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mart-mixer\Documents\"/>
    </mc:Choice>
  </mc:AlternateContent>
  <bookViews>
    <workbookView xWindow="240" yWindow="30" windowWidth="21075" windowHeight="12585"/>
  </bookViews>
  <sheets>
    <sheet name="Controller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60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<sst xmlns="http://schemas.openxmlformats.org/spreadsheetml/2006/main" count="285" uniqueCount="175">
  <si>
    <t>0.1uF</t>
  </si>
  <si>
    <t>33pF</t>
  </si>
  <si>
    <t>C6, C7</t>
  </si>
  <si>
    <t>10uF</t>
  </si>
  <si>
    <t>C9</t>
  </si>
  <si>
    <t>2.2nF/2KV</t>
  </si>
  <si>
    <t>C11</t>
  </si>
  <si>
    <t>1000uF</t>
  </si>
  <si>
    <t>C14, C15</t>
  </si>
  <si>
    <t>100uF</t>
  </si>
  <si>
    <t>C16, C17</t>
  </si>
  <si>
    <t>100pF</t>
  </si>
  <si>
    <t>C19</t>
  </si>
  <si>
    <t>2.2nF</t>
  </si>
  <si>
    <t>C21</t>
  </si>
  <si>
    <t>470pF</t>
  </si>
  <si>
    <t>C22</t>
  </si>
  <si>
    <t>4.7nF/1.5KV</t>
  </si>
  <si>
    <t>C23, C24</t>
  </si>
  <si>
    <t>470nF/630V</t>
  </si>
  <si>
    <t>C25</t>
  </si>
  <si>
    <t>100uF/400V</t>
  </si>
  <si>
    <t>C26</t>
  </si>
  <si>
    <t>1N4007</t>
  </si>
  <si>
    <t>D1, D2, D3, D6, D7, D8</t>
  </si>
  <si>
    <t>1N5408</t>
  </si>
  <si>
    <t>D4</t>
  </si>
  <si>
    <t>D5</t>
  </si>
  <si>
    <t>KBP307</t>
  </si>
  <si>
    <t>D9</t>
  </si>
  <si>
    <t>3A</t>
  </si>
  <si>
    <t>F1</t>
  </si>
  <si>
    <t>10uH</t>
  </si>
  <si>
    <t>L1</t>
  </si>
  <si>
    <t>5.5mH/1A</t>
  </si>
  <si>
    <t>L2</t>
  </si>
  <si>
    <t>Buzz</t>
  </si>
  <si>
    <t>LS1</t>
  </si>
  <si>
    <t>Header 3</t>
  </si>
  <si>
    <t>P1</t>
  </si>
  <si>
    <t>AC-PWR</t>
  </si>
  <si>
    <t>Header 6</t>
  </si>
  <si>
    <t>P3</t>
  </si>
  <si>
    <t>Display</t>
  </si>
  <si>
    <t>P4</t>
  </si>
  <si>
    <t>Key</t>
  </si>
  <si>
    <t>P5</t>
  </si>
  <si>
    <t>P6</t>
  </si>
  <si>
    <t>50N06</t>
  </si>
  <si>
    <t>Q1, Q4, Q5</t>
  </si>
  <si>
    <t>C1815</t>
  </si>
  <si>
    <t>Q2, Q3</t>
  </si>
  <si>
    <t>2SK1507</t>
  </si>
  <si>
    <t>Q6</t>
  </si>
  <si>
    <t>220R</t>
  </si>
  <si>
    <t>R1, R3</t>
  </si>
  <si>
    <t>10K</t>
  </si>
  <si>
    <t>10R</t>
  </si>
  <si>
    <t>R4, R12, R17, R25</t>
  </si>
  <si>
    <t>1K</t>
  </si>
  <si>
    <t>R6, R30</t>
  </si>
  <si>
    <t>2.2K</t>
  </si>
  <si>
    <t>R9</t>
  </si>
  <si>
    <t>1M</t>
  </si>
  <si>
    <t>R10</t>
  </si>
  <si>
    <t>R16</t>
  </si>
  <si>
    <t>330R</t>
  </si>
  <si>
    <t>R19</t>
  </si>
  <si>
    <t>4.7K/2W</t>
  </si>
  <si>
    <t>R20</t>
  </si>
  <si>
    <t>56K/1W</t>
  </si>
  <si>
    <t>R21</t>
  </si>
  <si>
    <t>100/3W</t>
  </si>
  <si>
    <t>R23</t>
  </si>
  <si>
    <t>150K</t>
  </si>
  <si>
    <t>R26</t>
  </si>
  <si>
    <t>4.7K</t>
  </si>
  <si>
    <t>R28</t>
  </si>
  <si>
    <t>15K</t>
  </si>
  <si>
    <t>R29</t>
  </si>
  <si>
    <t>0.15/3W</t>
  </si>
  <si>
    <t>R31</t>
  </si>
  <si>
    <t>560K/1W</t>
  </si>
  <si>
    <t>R32</t>
  </si>
  <si>
    <t>RTP1</t>
  </si>
  <si>
    <t>RPR220</t>
  </si>
  <si>
    <t>U1</t>
  </si>
  <si>
    <t>ATmega8A-AU</t>
  </si>
  <si>
    <t>U2</t>
  </si>
  <si>
    <t>U3</t>
  </si>
  <si>
    <t>UC3843</t>
  </si>
  <si>
    <t>U4</t>
  </si>
  <si>
    <t>VR1</t>
  </si>
  <si>
    <t>8MHz</t>
  </si>
  <si>
    <t>Y1</t>
  </si>
  <si>
    <t>TT</t>
  </si>
  <si>
    <t>Chủng loại</t>
  </si>
  <si>
    <t>Số hiệu</t>
  </si>
  <si>
    <t>Ghi chú</t>
  </si>
  <si>
    <t>Giá trị</t>
  </si>
  <si>
    <t xml:space="preserve">Tụ </t>
  </si>
  <si>
    <t>Mô tả</t>
  </si>
  <si>
    <t>Tụ dán 0805</t>
  </si>
  <si>
    <t>Tụ nhôm 5x5mm</t>
  </si>
  <si>
    <t xml:space="preserve">Tụ kẹo </t>
  </si>
  <si>
    <t>Tụ nhôm 10x10mm</t>
  </si>
  <si>
    <t>Tụ hóa 8x12mm</t>
  </si>
  <si>
    <t>Tụ hóa 18x30mm</t>
  </si>
  <si>
    <t>Led dán 0805</t>
  </si>
  <si>
    <t>Diode cầu 3A</t>
  </si>
  <si>
    <t>Đế 5x20mm</t>
  </si>
  <si>
    <t>Cuộn lọc UU10.5</t>
  </si>
  <si>
    <t>XH2.54-3P</t>
  </si>
  <si>
    <t>XH2.54-2P</t>
  </si>
  <si>
    <t>Header răng lược đực</t>
  </si>
  <si>
    <t>XH2.54-6P</t>
  </si>
  <si>
    <t>XH2.54-5P</t>
  </si>
  <si>
    <t>CH3.96 - 2pin</t>
  </si>
  <si>
    <t>Chân dán D2PAK (TO-263-3)</t>
  </si>
  <si>
    <t>Chân dán SOT-23</t>
  </si>
  <si>
    <t>Chân cắm TO-220</t>
  </si>
  <si>
    <t>Trở dán 0805</t>
  </si>
  <si>
    <t>Điện trở nhiệt âm NTC</t>
  </si>
  <si>
    <t>Cặp thu phát trên một đế, kiểu phản xạ</t>
  </si>
  <si>
    <t>Chân dán D2PAK</t>
  </si>
  <si>
    <t>Chân dán SOIC-8</t>
  </si>
  <si>
    <t>Biến trở vi chỉnh 3296W</t>
  </si>
  <si>
    <t>Chân dán 49S-SMD</t>
  </si>
  <si>
    <t>Tụ vuông 5x11x13mm</t>
  </si>
  <si>
    <t>Diode dán - DO-214-AC</t>
  </si>
  <si>
    <t>Diode dán - DO-214-AB</t>
  </si>
  <si>
    <t>74HC595</t>
  </si>
  <si>
    <t>Nút nhấn</t>
  </si>
  <si>
    <t>4 chân</t>
  </si>
  <si>
    <t>loại 6x6x10mm</t>
  </si>
  <si>
    <t>Cọc cắm</t>
  </si>
  <si>
    <t>Diode</t>
  </si>
  <si>
    <t>Led</t>
  </si>
  <si>
    <t>Xanh</t>
  </si>
  <si>
    <t>Cầu chì</t>
  </si>
  <si>
    <t>Cuộn cảm</t>
  </si>
  <si>
    <t>Cuộn lọc</t>
  </si>
  <si>
    <t>Loa</t>
  </si>
  <si>
    <t>FET</t>
  </si>
  <si>
    <t>Transistor</t>
  </si>
  <si>
    <t>Điện trở</t>
  </si>
  <si>
    <t>0R</t>
  </si>
  <si>
    <t>Cảm biến</t>
  </si>
  <si>
    <t>IC</t>
  </si>
  <si>
    <t>Biến trở</t>
  </si>
  <si>
    <t>Thạch anh</t>
  </si>
  <si>
    <t>P2, B1, B2, B3,RTP1</t>
  </si>
  <si>
    <t>XH2.54-4P</t>
  </si>
  <si>
    <t>Cắm nối RPR220</t>
  </si>
  <si>
    <t>Dán 0805</t>
  </si>
  <si>
    <t>Led 7 thanh</t>
  </si>
  <si>
    <t>COM-AN</t>
  </si>
  <si>
    <t>chân cắm, 0.28 inch, đơn</t>
  </si>
  <si>
    <t>Số 
lượng</t>
  </si>
  <si>
    <t>Đơn 
vị</t>
  </si>
  <si>
    <t>Đơn 
giá</t>
  </si>
  <si>
    <t>Thực 
mua</t>
  </si>
  <si>
    <t>Bộ</t>
  </si>
  <si>
    <t>Con</t>
  </si>
  <si>
    <t>2 miếng đế, 1 cầu chì</t>
  </si>
  <si>
    <t>R2, R5, R7, R8, R11,
 R13, R14, R15, R18,
 R22, R24, R27</t>
  </si>
  <si>
    <t>Thanh</t>
  </si>
  <si>
    <t>Đực + Cái + Lõi</t>
  </si>
  <si>
    <t>78M05</t>
  </si>
  <si>
    <t>Chân dán SOP16</t>
  </si>
  <si>
    <t>Loa chíp  5V 9.5x12MM</t>
  </si>
  <si>
    <t>Thành 
tiền</t>
  </si>
  <si>
    <t>10K NTC</t>
  </si>
  <si>
    <t>C1, C2, C3, C4, C5, 
C8, C10, C12, 
C13, C18, C20</t>
  </si>
  <si>
    <t>Nhân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</si>
</sst>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quotePrefix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vertical="center" wrapText="1"/>
    </xf>
    <xf numFmtId="165" fontId="2" fillId="0" borderId="0" xfId="1" applyNumberFormat="1" applyFont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selection activeCell="J2" sqref="J2"/>
    </sheetView>
  </sheetViews>
  <sheetFormatPr defaultRowHeight="15" x14ac:dyDescent="0.25"/>
  <cols>
    <col min="1" max="1" width="4.7109375" style="6" customWidth="1"/>
    <col min="2" max="2" width="15.7109375" style="1" customWidth="1"/>
    <col min="3" max="3" width="20.7109375" style="1" customWidth="1"/>
    <col min="4" max="4" width="25.7109375" style="1" customWidth="1"/>
    <col min="5" max="6" width="8.7109375" style="6" customWidth="1"/>
    <col min="7" max="7" width="10.7109375" style="12" customWidth="1"/>
    <col min="8" max="8" width="8.7109375" style="6" customWidth="1"/>
    <col min="9" max="9" width="12.7109375" style="12" customWidth="1"/>
    <col min="10" max="10" width="40.42578125" style="1" customWidth="1"/>
    <col min="11" max="11" width="22.7109375" style="1" bestFit="1" customWidth="1"/>
    <col min="12" max="16384" width="9.140625" style="1"/>
  </cols>
  <sheetData>
    <row r="1" spans="1:11" s="7" customFormat="1" ht="35.1" customHeight="1" x14ac:dyDescent="0.25">
      <c r="A1" s="14" t="s">
        <v>95</v>
      </c>
      <c r="B1" s="14" t="s">
        <v>96</v>
      </c>
      <c r="C1" s="15" t="s">
        <v>99</v>
      </c>
      <c r="D1" s="15" t="s">
        <v>97</v>
      </c>
      <c r="E1" s="16" t="s">
        <v>158</v>
      </c>
      <c r="F1" s="17" t="s">
        <v>159</v>
      </c>
      <c r="G1" s="18" t="s">
        <v>160</v>
      </c>
      <c r="H1" s="17" t="s">
        <v>161</v>
      </c>
      <c r="I1" s="18" t="s">
        <v>171</v>
      </c>
      <c r="J1" s="15" t="s">
        <v>101</v>
      </c>
      <c r="K1" s="15" t="s">
        <v>98</v>
      </c>
    </row>
    <row r="2" spans="1:11" ht="20.100000000000001" customHeight="1" x14ac:dyDescent="0.25">
      <c r="A2" s="9">
        <v>1</v>
      </c>
      <c r="B2" s="5"/>
      <c r="C2" s="2"/>
      <c r="D2" s="2"/>
      <c r="E2" s="8"/>
      <c r="F2" s="9"/>
      <c r="G2" s="13">
        <v>30000</v>
      </c>
      <c r="H2" s="9">
        <v>1</v>
      </c>
      <c r="I2" s="13">
        <f>G2*H2</f>
        <v>30000</v>
      </c>
      <c r="J2" s="3" t="s">
        <v>174</v>
      </c>
      <c r="K2" s="2"/>
    </row>
    <row r="3" spans="1:11" ht="20.100000000000001" customHeight="1" x14ac:dyDescent="0.25">
      <c r="A3" s="9">
        <v>2</v>
      </c>
      <c r="B3" s="5" t="s">
        <v>149</v>
      </c>
      <c r="C3" s="2" t="s">
        <v>56</v>
      </c>
      <c r="D3" s="2" t="s">
        <v>92</v>
      </c>
      <c r="E3" s="8">
        <v>1</v>
      </c>
      <c r="F3" s="9" t="s">
        <v>163</v>
      </c>
      <c r="G3" s="13">
        <v>2000</v>
      </c>
      <c r="H3" s="9">
        <v>0</v>
      </c>
      <c r="I3" s="13">
        <f t="shared" ref="I3:I58" si="0">G3*H3</f>
        <v>0</v>
      </c>
      <c r="J3" s="3" t="s">
        <v>126</v>
      </c>
      <c r="K3" s="2"/>
    </row>
    <row r="4" spans="1:11" ht="20.100000000000001" customHeight="1" x14ac:dyDescent="0.25">
      <c r="A4" s="9">
        <v>3</v>
      </c>
      <c r="B4" s="5" t="s">
        <v>147</v>
      </c>
      <c r="C4" s="2" t="s">
        <v>85</v>
      </c>
      <c r="D4" s="2" t="s">
        <v>86</v>
      </c>
      <c r="E4" s="8">
        <v>1</v>
      </c>
      <c r="F4" s="9" t="s">
        <v>163</v>
      </c>
      <c r="G4" s="13">
        <v>2000</v>
      </c>
      <c r="H4" s="9">
        <v>1</v>
      </c>
      <c r="I4" s="13">
        <f t="shared" si="0"/>
        <v>2000</v>
      </c>
      <c r="J4" s="3" t="s">
        <v>123</v>
      </c>
      <c r="K4" s="2"/>
    </row>
    <row r="5" spans="1:11" ht="20.100000000000001" customHeight="1" x14ac:dyDescent="0.25">
      <c r="A5" s="9">
        <v>4</v>
      </c>
      <c r="B5" s="5" t="s">
        <v>139</v>
      </c>
      <c r="C5" s="2" t="s">
        <v>30</v>
      </c>
      <c r="D5" s="2" t="s">
        <v>31</v>
      </c>
      <c r="E5" s="8">
        <v>1</v>
      </c>
      <c r="F5" s="9" t="s">
        <v>162</v>
      </c>
      <c r="G5" s="13">
        <v>1500</v>
      </c>
      <c r="H5" s="9">
        <v>1</v>
      </c>
      <c r="I5" s="13">
        <f t="shared" si="0"/>
        <v>1500</v>
      </c>
      <c r="J5" s="3" t="s">
        <v>110</v>
      </c>
      <c r="K5" s="3" t="s">
        <v>164</v>
      </c>
    </row>
    <row r="6" spans="1:11" ht="20.100000000000001" customHeight="1" x14ac:dyDescent="0.25">
      <c r="A6" s="9">
        <v>5</v>
      </c>
      <c r="B6" s="5" t="s">
        <v>135</v>
      </c>
      <c r="C6" s="2" t="s">
        <v>40</v>
      </c>
      <c r="D6" s="2" t="s">
        <v>151</v>
      </c>
      <c r="E6" s="8">
        <v>5</v>
      </c>
      <c r="F6" s="9" t="s">
        <v>163</v>
      </c>
      <c r="G6" s="13">
        <v>200</v>
      </c>
      <c r="H6" s="9">
        <v>5</v>
      </c>
      <c r="I6" s="13">
        <f t="shared" si="0"/>
        <v>1000</v>
      </c>
      <c r="J6" s="2" t="s">
        <v>113</v>
      </c>
      <c r="K6" s="2"/>
    </row>
    <row r="7" spans="1:11" ht="20.100000000000001" customHeight="1" x14ac:dyDescent="0.25">
      <c r="A7" s="9">
        <v>6</v>
      </c>
      <c r="B7" s="5" t="s">
        <v>135</v>
      </c>
      <c r="C7" s="3" t="s">
        <v>153</v>
      </c>
      <c r="D7" s="2" t="s">
        <v>86</v>
      </c>
      <c r="E7" s="8">
        <v>2</v>
      </c>
      <c r="F7" s="9" t="s">
        <v>163</v>
      </c>
      <c r="G7" s="13">
        <v>500</v>
      </c>
      <c r="H7" s="9">
        <v>2</v>
      </c>
      <c r="I7" s="13">
        <f t="shared" si="0"/>
        <v>1000</v>
      </c>
      <c r="J7" s="3" t="s">
        <v>152</v>
      </c>
      <c r="K7" s="2"/>
    </row>
    <row r="8" spans="1:11" ht="20.100000000000001" customHeight="1" x14ac:dyDescent="0.25">
      <c r="A8" s="9">
        <v>7</v>
      </c>
      <c r="B8" s="5" t="s">
        <v>135</v>
      </c>
      <c r="C8" s="2" t="s">
        <v>38</v>
      </c>
      <c r="D8" s="2" t="s">
        <v>39</v>
      </c>
      <c r="E8" s="8">
        <v>2</v>
      </c>
      <c r="F8" s="9" t="s">
        <v>163</v>
      </c>
      <c r="G8" s="13">
        <v>300</v>
      </c>
      <c r="H8" s="9">
        <v>2</v>
      </c>
      <c r="I8" s="13">
        <f t="shared" si="0"/>
        <v>600</v>
      </c>
      <c r="J8" s="2" t="s">
        <v>112</v>
      </c>
      <c r="K8" s="2"/>
    </row>
    <row r="9" spans="1:11" ht="20.100000000000001" customHeight="1" x14ac:dyDescent="0.25">
      <c r="A9" s="9">
        <v>8</v>
      </c>
      <c r="B9" s="5" t="s">
        <v>135</v>
      </c>
      <c r="C9" s="2" t="s">
        <v>45</v>
      </c>
      <c r="D9" s="2" t="s">
        <v>46</v>
      </c>
      <c r="E9" s="8">
        <v>2</v>
      </c>
      <c r="F9" s="9" t="s">
        <v>163</v>
      </c>
      <c r="G9" s="13">
        <v>500</v>
      </c>
      <c r="H9" s="9">
        <v>2</v>
      </c>
      <c r="I9" s="13">
        <f t="shared" si="0"/>
        <v>1000</v>
      </c>
      <c r="J9" s="2" t="s">
        <v>116</v>
      </c>
      <c r="K9" s="2"/>
    </row>
    <row r="10" spans="1:11" ht="20.100000000000001" customHeight="1" x14ac:dyDescent="0.25">
      <c r="A10" s="9">
        <v>9</v>
      </c>
      <c r="B10" s="5" t="s">
        <v>135</v>
      </c>
      <c r="C10" s="2" t="s">
        <v>43</v>
      </c>
      <c r="D10" s="2" t="s">
        <v>44</v>
      </c>
      <c r="E10" s="8">
        <v>2</v>
      </c>
      <c r="F10" s="9" t="s">
        <v>163</v>
      </c>
      <c r="G10" s="13">
        <v>800</v>
      </c>
      <c r="H10" s="9">
        <v>2</v>
      </c>
      <c r="I10" s="13">
        <f t="shared" si="0"/>
        <v>1600</v>
      </c>
      <c r="J10" s="2" t="s">
        <v>115</v>
      </c>
      <c r="K10" s="2"/>
    </row>
    <row r="11" spans="1:11" ht="20.100000000000001" customHeight="1" x14ac:dyDescent="0.25">
      <c r="A11" s="9">
        <v>10</v>
      </c>
      <c r="B11" s="5" t="s">
        <v>135</v>
      </c>
      <c r="C11" s="2" t="s">
        <v>41</v>
      </c>
      <c r="D11" s="2" t="s">
        <v>42</v>
      </c>
      <c r="E11" s="8">
        <v>1</v>
      </c>
      <c r="F11" s="9" t="s">
        <v>166</v>
      </c>
      <c r="G11" s="13">
        <v>4000</v>
      </c>
      <c r="H11" s="9">
        <v>0</v>
      </c>
      <c r="I11" s="13">
        <f t="shared" si="0"/>
        <v>0</v>
      </c>
      <c r="J11" s="3" t="s">
        <v>114</v>
      </c>
      <c r="K11" s="2"/>
    </row>
    <row r="12" spans="1:11" ht="20.100000000000001" customHeight="1" x14ac:dyDescent="0.25">
      <c r="A12" s="9">
        <v>11</v>
      </c>
      <c r="B12" s="5" t="s">
        <v>135</v>
      </c>
      <c r="C12" s="2" t="s">
        <v>40</v>
      </c>
      <c r="D12" s="2" t="s">
        <v>47</v>
      </c>
      <c r="E12" s="8">
        <v>1</v>
      </c>
      <c r="F12" s="9" t="s">
        <v>162</v>
      </c>
      <c r="G12" s="13">
        <v>2000</v>
      </c>
      <c r="H12" s="9">
        <v>1</v>
      </c>
      <c r="I12" s="13">
        <f t="shared" si="0"/>
        <v>2000</v>
      </c>
      <c r="J12" s="2" t="s">
        <v>117</v>
      </c>
      <c r="K12" s="3" t="s">
        <v>167</v>
      </c>
    </row>
    <row r="13" spans="1:11" ht="20.100000000000001" customHeight="1" x14ac:dyDescent="0.25">
      <c r="A13" s="9">
        <v>12</v>
      </c>
      <c r="B13" s="5" t="s">
        <v>140</v>
      </c>
      <c r="C13" s="2" t="s">
        <v>32</v>
      </c>
      <c r="D13" s="2" t="s">
        <v>33</v>
      </c>
      <c r="E13" s="8">
        <v>1</v>
      </c>
      <c r="F13" s="9" t="s">
        <v>163</v>
      </c>
      <c r="G13" s="13">
        <v>1000</v>
      </c>
      <c r="H13" s="9">
        <v>10</v>
      </c>
      <c r="I13" s="13">
        <f t="shared" si="0"/>
        <v>10000</v>
      </c>
      <c r="J13" s="3" t="s">
        <v>154</v>
      </c>
      <c r="K13" s="2"/>
    </row>
    <row r="14" spans="1:11" ht="20.100000000000001" customHeight="1" x14ac:dyDescent="0.25">
      <c r="A14" s="9">
        <v>13</v>
      </c>
      <c r="B14" s="5" t="s">
        <v>141</v>
      </c>
      <c r="C14" s="2" t="s">
        <v>34</v>
      </c>
      <c r="D14" s="2" t="s">
        <v>35</v>
      </c>
      <c r="E14" s="8">
        <v>1</v>
      </c>
      <c r="F14" s="9" t="s">
        <v>163</v>
      </c>
      <c r="G14" s="13">
        <v>10000</v>
      </c>
      <c r="H14" s="9">
        <v>1</v>
      </c>
      <c r="I14" s="13">
        <f t="shared" si="0"/>
        <v>10000</v>
      </c>
      <c r="J14" s="3" t="s">
        <v>111</v>
      </c>
      <c r="K14" s="2"/>
    </row>
    <row r="15" spans="1:11" ht="20.100000000000001" customHeight="1" x14ac:dyDescent="0.25">
      <c r="A15" s="9">
        <v>14</v>
      </c>
      <c r="B15" s="5" t="s">
        <v>145</v>
      </c>
      <c r="C15" s="2" t="s">
        <v>172</v>
      </c>
      <c r="D15" s="2" t="s">
        <v>84</v>
      </c>
      <c r="E15" s="8">
        <v>1</v>
      </c>
      <c r="F15" s="9" t="s">
        <v>163</v>
      </c>
      <c r="G15" s="13">
        <v>1500</v>
      </c>
      <c r="H15" s="9">
        <v>1</v>
      </c>
      <c r="I15" s="13">
        <f t="shared" si="0"/>
        <v>1500</v>
      </c>
      <c r="J15" s="3" t="s">
        <v>122</v>
      </c>
      <c r="K15" s="2"/>
    </row>
    <row r="16" spans="1:11" ht="20.100000000000001" customHeight="1" x14ac:dyDescent="0.25">
      <c r="A16" s="9">
        <v>15</v>
      </c>
      <c r="B16" s="5" t="s">
        <v>145</v>
      </c>
      <c r="C16" s="2" t="s">
        <v>54</v>
      </c>
      <c r="D16" s="2" t="s">
        <v>55</v>
      </c>
      <c r="E16" s="8">
        <v>2</v>
      </c>
      <c r="F16" s="9" t="s">
        <v>163</v>
      </c>
      <c r="G16" s="13">
        <v>80</v>
      </c>
      <c r="H16" s="9">
        <v>50</v>
      </c>
      <c r="I16" s="13">
        <f t="shared" si="0"/>
        <v>4000</v>
      </c>
      <c r="J16" s="3" t="s">
        <v>121</v>
      </c>
      <c r="K16" s="2"/>
    </row>
    <row r="17" spans="1:11" ht="45" x14ac:dyDescent="0.25">
      <c r="A17" s="9">
        <v>16</v>
      </c>
      <c r="B17" s="5" t="s">
        <v>145</v>
      </c>
      <c r="C17" s="2" t="s">
        <v>56</v>
      </c>
      <c r="D17" s="11" t="s">
        <v>165</v>
      </c>
      <c r="E17" s="8">
        <v>18</v>
      </c>
      <c r="F17" s="9" t="s">
        <v>163</v>
      </c>
      <c r="G17" s="13">
        <v>80</v>
      </c>
      <c r="H17" s="9">
        <v>50</v>
      </c>
      <c r="I17" s="13">
        <f t="shared" si="0"/>
        <v>4000</v>
      </c>
      <c r="J17" s="3" t="s">
        <v>121</v>
      </c>
      <c r="K17" s="2"/>
    </row>
    <row r="18" spans="1:11" ht="20.100000000000001" customHeight="1" x14ac:dyDescent="0.25">
      <c r="A18" s="9">
        <v>17</v>
      </c>
      <c r="B18" s="5" t="s">
        <v>145</v>
      </c>
      <c r="C18" s="2" t="s">
        <v>74</v>
      </c>
      <c r="D18" s="2" t="s">
        <v>75</v>
      </c>
      <c r="E18" s="8">
        <v>1</v>
      </c>
      <c r="F18" s="9" t="s">
        <v>163</v>
      </c>
      <c r="G18" s="13">
        <v>80</v>
      </c>
      <c r="H18" s="9">
        <v>50</v>
      </c>
      <c r="I18" s="13">
        <f t="shared" si="0"/>
        <v>4000</v>
      </c>
      <c r="J18" s="3" t="s">
        <v>121</v>
      </c>
      <c r="K18" s="2"/>
    </row>
    <row r="19" spans="1:11" ht="20.100000000000001" customHeight="1" x14ac:dyDescent="0.25">
      <c r="A19" s="9">
        <v>18</v>
      </c>
      <c r="B19" s="5" t="s">
        <v>145</v>
      </c>
      <c r="C19" s="2" t="s">
        <v>57</v>
      </c>
      <c r="D19" s="2" t="s">
        <v>58</v>
      </c>
      <c r="E19" s="8">
        <v>4</v>
      </c>
      <c r="F19" s="9" t="s">
        <v>163</v>
      </c>
      <c r="G19" s="13">
        <v>80</v>
      </c>
      <c r="H19" s="9">
        <v>50</v>
      </c>
      <c r="I19" s="13">
        <f t="shared" si="0"/>
        <v>4000</v>
      </c>
      <c r="J19" s="3" t="s">
        <v>121</v>
      </c>
      <c r="K19" s="2"/>
    </row>
    <row r="20" spans="1:11" ht="20.100000000000001" customHeight="1" x14ac:dyDescent="0.25">
      <c r="A20" s="9">
        <v>19</v>
      </c>
      <c r="B20" s="5" t="s">
        <v>145</v>
      </c>
      <c r="C20" s="2" t="s">
        <v>59</v>
      </c>
      <c r="D20" s="2" t="s">
        <v>60</v>
      </c>
      <c r="E20" s="8">
        <v>2</v>
      </c>
      <c r="F20" s="9" t="s">
        <v>163</v>
      </c>
      <c r="G20" s="13">
        <v>80</v>
      </c>
      <c r="H20" s="9">
        <v>50</v>
      </c>
      <c r="I20" s="13">
        <f t="shared" si="0"/>
        <v>4000</v>
      </c>
      <c r="J20" s="3" t="s">
        <v>121</v>
      </c>
      <c r="K20" s="2"/>
    </row>
    <row r="21" spans="1:11" ht="20.100000000000001" customHeight="1" x14ac:dyDescent="0.25">
      <c r="A21" s="9">
        <v>20</v>
      </c>
      <c r="B21" s="5" t="s">
        <v>145</v>
      </c>
      <c r="C21" s="2" t="s">
        <v>61</v>
      </c>
      <c r="D21" s="2" t="s">
        <v>62</v>
      </c>
      <c r="E21" s="8">
        <v>1</v>
      </c>
      <c r="F21" s="9" t="s">
        <v>163</v>
      </c>
      <c r="G21" s="13">
        <v>80</v>
      </c>
      <c r="H21" s="9">
        <v>50</v>
      </c>
      <c r="I21" s="13">
        <f t="shared" si="0"/>
        <v>4000</v>
      </c>
      <c r="J21" s="3" t="s">
        <v>121</v>
      </c>
      <c r="K21" s="2"/>
    </row>
    <row r="22" spans="1:11" ht="20.100000000000001" customHeight="1" x14ac:dyDescent="0.25">
      <c r="A22" s="9">
        <v>21</v>
      </c>
      <c r="B22" s="5" t="s">
        <v>145</v>
      </c>
      <c r="C22" s="2" t="s">
        <v>63</v>
      </c>
      <c r="D22" s="2" t="s">
        <v>64</v>
      </c>
      <c r="E22" s="8">
        <v>1</v>
      </c>
      <c r="F22" s="9" t="s">
        <v>163</v>
      </c>
      <c r="G22" s="13">
        <v>80</v>
      </c>
      <c r="H22" s="9">
        <v>50</v>
      </c>
      <c r="I22" s="13">
        <f t="shared" si="0"/>
        <v>4000</v>
      </c>
      <c r="J22" s="3" t="s">
        <v>121</v>
      </c>
      <c r="K22" s="2"/>
    </row>
    <row r="23" spans="1:11" ht="20.100000000000001" customHeight="1" x14ac:dyDescent="0.25">
      <c r="A23" s="9">
        <v>22</v>
      </c>
      <c r="B23" s="5" t="s">
        <v>145</v>
      </c>
      <c r="C23" s="2" t="s">
        <v>146</v>
      </c>
      <c r="D23" s="2" t="s">
        <v>65</v>
      </c>
      <c r="E23" s="8">
        <v>1</v>
      </c>
      <c r="F23" s="9" t="s">
        <v>163</v>
      </c>
      <c r="G23" s="13">
        <v>80</v>
      </c>
      <c r="H23" s="9">
        <v>50</v>
      </c>
      <c r="I23" s="13">
        <f t="shared" si="0"/>
        <v>4000</v>
      </c>
      <c r="J23" s="3" t="s">
        <v>121</v>
      </c>
      <c r="K23" s="2"/>
    </row>
    <row r="24" spans="1:11" ht="20.100000000000001" customHeight="1" x14ac:dyDescent="0.25">
      <c r="A24" s="9">
        <v>23</v>
      </c>
      <c r="B24" s="5" t="s">
        <v>145</v>
      </c>
      <c r="C24" s="2" t="s">
        <v>66</v>
      </c>
      <c r="D24" s="2" t="s">
        <v>67</v>
      </c>
      <c r="E24" s="8">
        <v>17</v>
      </c>
      <c r="F24" s="9" t="s">
        <v>163</v>
      </c>
      <c r="G24" s="13">
        <v>80</v>
      </c>
      <c r="H24" s="9">
        <v>50</v>
      </c>
      <c r="I24" s="13">
        <f t="shared" si="0"/>
        <v>4000</v>
      </c>
      <c r="J24" s="3" t="s">
        <v>121</v>
      </c>
      <c r="K24" s="2"/>
    </row>
    <row r="25" spans="1:11" ht="20.100000000000001" customHeight="1" x14ac:dyDescent="0.25">
      <c r="A25" s="9">
        <v>24</v>
      </c>
      <c r="B25" s="5" t="s">
        <v>145</v>
      </c>
      <c r="C25" s="2" t="s">
        <v>76</v>
      </c>
      <c r="D25" s="2" t="s">
        <v>77</v>
      </c>
      <c r="E25" s="8">
        <v>1</v>
      </c>
      <c r="F25" s="9" t="s">
        <v>163</v>
      </c>
      <c r="G25" s="13">
        <v>80</v>
      </c>
      <c r="H25" s="9">
        <v>50</v>
      </c>
      <c r="I25" s="13">
        <f t="shared" si="0"/>
        <v>4000</v>
      </c>
      <c r="J25" s="3" t="s">
        <v>121</v>
      </c>
      <c r="K25" s="2"/>
    </row>
    <row r="26" spans="1:11" ht="20.100000000000001" customHeight="1" x14ac:dyDescent="0.25">
      <c r="A26" s="9">
        <v>25</v>
      </c>
      <c r="B26" s="5" t="s">
        <v>145</v>
      </c>
      <c r="C26" s="2" t="s">
        <v>78</v>
      </c>
      <c r="D26" s="2" t="s">
        <v>79</v>
      </c>
      <c r="E26" s="8">
        <v>1</v>
      </c>
      <c r="F26" s="9" t="s">
        <v>163</v>
      </c>
      <c r="G26" s="13">
        <v>80</v>
      </c>
      <c r="H26" s="9">
        <v>50</v>
      </c>
      <c r="I26" s="13">
        <f t="shared" si="0"/>
        <v>4000</v>
      </c>
      <c r="J26" s="3" t="s">
        <v>121</v>
      </c>
      <c r="K26" s="2"/>
    </row>
    <row r="27" spans="1:11" ht="20.100000000000001" customHeight="1" x14ac:dyDescent="0.25">
      <c r="A27" s="9">
        <v>26</v>
      </c>
      <c r="B27" s="5" t="s">
        <v>145</v>
      </c>
      <c r="C27" s="2" t="s">
        <v>70</v>
      </c>
      <c r="D27" s="2" t="s">
        <v>71</v>
      </c>
      <c r="E27" s="8">
        <v>1</v>
      </c>
      <c r="F27" s="9" t="s">
        <v>163</v>
      </c>
      <c r="G27" s="13">
        <v>250</v>
      </c>
      <c r="H27" s="9">
        <v>2</v>
      </c>
      <c r="I27" s="13">
        <f t="shared" si="0"/>
        <v>500</v>
      </c>
      <c r="J27" s="2"/>
      <c r="K27" s="2"/>
    </row>
    <row r="28" spans="1:11" ht="20.100000000000001" customHeight="1" x14ac:dyDescent="0.25">
      <c r="A28" s="9">
        <v>27</v>
      </c>
      <c r="B28" s="5" t="s">
        <v>145</v>
      </c>
      <c r="C28" s="2" t="s">
        <v>82</v>
      </c>
      <c r="D28" s="2" t="s">
        <v>83</v>
      </c>
      <c r="E28" s="8">
        <v>1</v>
      </c>
      <c r="F28" s="9" t="s">
        <v>163</v>
      </c>
      <c r="G28" s="13">
        <v>250</v>
      </c>
      <c r="H28" s="9">
        <v>2</v>
      </c>
      <c r="I28" s="13">
        <f t="shared" si="0"/>
        <v>500</v>
      </c>
      <c r="J28" s="2"/>
      <c r="K28" s="2"/>
    </row>
    <row r="29" spans="1:11" ht="20.100000000000001" customHeight="1" x14ac:dyDescent="0.25">
      <c r="A29" s="9">
        <v>28</v>
      </c>
      <c r="B29" s="5" t="s">
        <v>145</v>
      </c>
      <c r="C29" s="2" t="s">
        <v>72</v>
      </c>
      <c r="D29" s="2" t="s">
        <v>73</v>
      </c>
      <c r="E29" s="8">
        <v>1</v>
      </c>
      <c r="F29" s="9" t="s">
        <v>163</v>
      </c>
      <c r="G29" s="13">
        <v>1200</v>
      </c>
      <c r="H29" s="9">
        <v>1</v>
      </c>
      <c r="I29" s="13">
        <f t="shared" si="0"/>
        <v>1200</v>
      </c>
      <c r="J29" s="2"/>
      <c r="K29" s="2"/>
    </row>
    <row r="30" spans="1:11" ht="20.100000000000001" customHeight="1" x14ac:dyDescent="0.25">
      <c r="A30" s="9">
        <v>29</v>
      </c>
      <c r="B30" s="5" t="s">
        <v>145</v>
      </c>
      <c r="C30" s="2" t="s">
        <v>80</v>
      </c>
      <c r="D30" s="2" t="s">
        <v>81</v>
      </c>
      <c r="E30" s="8">
        <v>1</v>
      </c>
      <c r="F30" s="9" t="s">
        <v>163</v>
      </c>
      <c r="G30" s="13">
        <v>1200</v>
      </c>
      <c r="H30" s="9">
        <v>1</v>
      </c>
      <c r="I30" s="13">
        <f t="shared" si="0"/>
        <v>1200</v>
      </c>
      <c r="J30" s="2"/>
      <c r="K30" s="2"/>
    </row>
    <row r="31" spans="1:11" ht="20.100000000000001" customHeight="1" x14ac:dyDescent="0.25">
      <c r="A31" s="9">
        <v>30</v>
      </c>
      <c r="B31" s="5" t="s">
        <v>145</v>
      </c>
      <c r="C31" s="2" t="s">
        <v>68</v>
      </c>
      <c r="D31" s="2" t="s">
        <v>69</v>
      </c>
      <c r="E31" s="8">
        <v>1</v>
      </c>
      <c r="F31" s="9" t="s">
        <v>163</v>
      </c>
      <c r="G31" s="13">
        <v>1000</v>
      </c>
      <c r="H31" s="9">
        <v>1</v>
      </c>
      <c r="I31" s="13">
        <f t="shared" si="0"/>
        <v>1000</v>
      </c>
      <c r="J31" s="2"/>
      <c r="K31" s="2"/>
    </row>
    <row r="32" spans="1:11" ht="20.100000000000001" customHeight="1" x14ac:dyDescent="0.25">
      <c r="A32" s="9">
        <v>31</v>
      </c>
      <c r="B32" s="5" t="s">
        <v>136</v>
      </c>
      <c r="C32" s="2" t="s">
        <v>28</v>
      </c>
      <c r="D32" s="2" t="s">
        <v>29</v>
      </c>
      <c r="E32" s="8">
        <v>1</v>
      </c>
      <c r="F32" s="9" t="s">
        <v>163</v>
      </c>
      <c r="G32" s="13">
        <v>3500</v>
      </c>
      <c r="H32" s="9">
        <v>1</v>
      </c>
      <c r="I32" s="13">
        <f t="shared" si="0"/>
        <v>3500</v>
      </c>
      <c r="J32" s="3" t="s">
        <v>109</v>
      </c>
      <c r="K32" s="2"/>
    </row>
    <row r="33" spans="1:11" ht="20.100000000000001" customHeight="1" x14ac:dyDescent="0.25">
      <c r="A33" s="9">
        <v>32</v>
      </c>
      <c r="B33" s="5" t="s">
        <v>136</v>
      </c>
      <c r="C33" s="2" t="s">
        <v>25</v>
      </c>
      <c r="D33" s="2" t="s">
        <v>26</v>
      </c>
      <c r="E33" s="8">
        <v>1</v>
      </c>
      <c r="F33" s="9" t="s">
        <v>163</v>
      </c>
      <c r="G33" s="13">
        <v>2000</v>
      </c>
      <c r="H33" s="9">
        <v>1</v>
      </c>
      <c r="I33" s="13">
        <f t="shared" si="0"/>
        <v>2000</v>
      </c>
      <c r="J33" s="3" t="s">
        <v>130</v>
      </c>
      <c r="K33" s="2"/>
    </row>
    <row r="34" spans="1:11" ht="20.100000000000001" customHeight="1" x14ac:dyDescent="0.25">
      <c r="A34" s="9">
        <v>33</v>
      </c>
      <c r="B34" s="5" t="s">
        <v>136</v>
      </c>
      <c r="C34" s="2" t="s">
        <v>23</v>
      </c>
      <c r="D34" s="2" t="s">
        <v>24</v>
      </c>
      <c r="E34" s="8">
        <v>6</v>
      </c>
      <c r="F34" s="9" t="s">
        <v>163</v>
      </c>
      <c r="G34" s="13">
        <v>200</v>
      </c>
      <c r="H34" s="9">
        <v>10</v>
      </c>
      <c r="I34" s="13">
        <f t="shared" si="0"/>
        <v>2000</v>
      </c>
      <c r="J34" s="3" t="s">
        <v>129</v>
      </c>
      <c r="K34" s="2"/>
    </row>
    <row r="35" spans="1:11" ht="20.100000000000001" customHeight="1" x14ac:dyDescent="0.25">
      <c r="A35" s="9">
        <v>34</v>
      </c>
      <c r="B35" s="5" t="s">
        <v>143</v>
      </c>
      <c r="C35" s="2" t="s">
        <v>52</v>
      </c>
      <c r="D35" s="2" t="s">
        <v>53</v>
      </c>
      <c r="E35" s="8">
        <v>1</v>
      </c>
      <c r="F35" s="9" t="s">
        <v>163</v>
      </c>
      <c r="G35" s="13">
        <v>12000</v>
      </c>
      <c r="H35" s="9">
        <v>1</v>
      </c>
      <c r="I35" s="13">
        <f t="shared" si="0"/>
        <v>12000</v>
      </c>
      <c r="J35" s="3" t="s">
        <v>120</v>
      </c>
      <c r="K35" s="2"/>
    </row>
    <row r="36" spans="1:11" ht="20.100000000000001" customHeight="1" x14ac:dyDescent="0.25">
      <c r="A36" s="9">
        <v>35</v>
      </c>
      <c r="B36" s="5" t="s">
        <v>143</v>
      </c>
      <c r="C36" s="2" t="s">
        <v>48</v>
      </c>
      <c r="D36" s="2" t="s">
        <v>49</v>
      </c>
      <c r="E36" s="8">
        <v>3</v>
      </c>
      <c r="F36" s="9" t="s">
        <v>163</v>
      </c>
      <c r="G36" s="13">
        <v>12000</v>
      </c>
      <c r="H36" s="9">
        <v>1</v>
      </c>
      <c r="I36" s="13">
        <f t="shared" si="0"/>
        <v>12000</v>
      </c>
      <c r="J36" s="3" t="s">
        <v>118</v>
      </c>
      <c r="K36" s="2"/>
    </row>
    <row r="37" spans="1:11" ht="20.100000000000001" customHeight="1" x14ac:dyDescent="0.25">
      <c r="A37" s="9">
        <v>36</v>
      </c>
      <c r="B37" s="5" t="s">
        <v>148</v>
      </c>
      <c r="C37" s="2" t="s">
        <v>87</v>
      </c>
      <c r="D37" s="2" t="s">
        <v>88</v>
      </c>
      <c r="E37" s="8">
        <v>1</v>
      </c>
      <c r="F37" s="9" t="s">
        <v>163</v>
      </c>
      <c r="G37" s="13">
        <v>25000</v>
      </c>
      <c r="H37" s="9">
        <v>1</v>
      </c>
      <c r="I37" s="13">
        <f t="shared" si="0"/>
        <v>25000</v>
      </c>
      <c r="J37" s="2"/>
      <c r="K37" s="2"/>
    </row>
    <row r="38" spans="1:11" ht="20.100000000000001" customHeight="1" x14ac:dyDescent="0.25">
      <c r="A38" s="9">
        <v>37</v>
      </c>
      <c r="B38" s="5" t="s">
        <v>148</v>
      </c>
      <c r="C38" s="3" t="s">
        <v>168</v>
      </c>
      <c r="D38" s="2" t="s">
        <v>89</v>
      </c>
      <c r="E38" s="8">
        <v>1</v>
      </c>
      <c r="F38" s="9" t="s">
        <v>163</v>
      </c>
      <c r="G38" s="13">
        <v>2500</v>
      </c>
      <c r="H38" s="9">
        <v>1</v>
      </c>
      <c r="I38" s="13">
        <f t="shared" si="0"/>
        <v>2500</v>
      </c>
      <c r="J38" s="3" t="s">
        <v>124</v>
      </c>
      <c r="K38" s="2"/>
    </row>
    <row r="39" spans="1:11" ht="20.100000000000001" customHeight="1" x14ac:dyDescent="0.25">
      <c r="A39" s="9">
        <v>38</v>
      </c>
      <c r="B39" s="5" t="s">
        <v>148</v>
      </c>
      <c r="C39" s="2" t="s">
        <v>90</v>
      </c>
      <c r="D39" s="2" t="s">
        <v>91</v>
      </c>
      <c r="E39" s="8">
        <v>1</v>
      </c>
      <c r="F39" s="9" t="s">
        <v>163</v>
      </c>
      <c r="G39" s="13">
        <v>3500</v>
      </c>
      <c r="H39" s="9">
        <v>1</v>
      </c>
      <c r="I39" s="13">
        <f t="shared" si="0"/>
        <v>3500</v>
      </c>
      <c r="J39" s="3" t="s">
        <v>125</v>
      </c>
      <c r="K39" s="2"/>
    </row>
    <row r="40" spans="1:11" ht="20.100000000000001" customHeight="1" x14ac:dyDescent="0.25">
      <c r="A40" s="9">
        <v>39</v>
      </c>
      <c r="B40" s="5" t="s">
        <v>148</v>
      </c>
      <c r="C40" s="5" t="s">
        <v>131</v>
      </c>
      <c r="D40" s="5"/>
      <c r="E40" s="9">
        <v>2</v>
      </c>
      <c r="F40" s="9" t="s">
        <v>163</v>
      </c>
      <c r="G40" s="13">
        <v>2500</v>
      </c>
      <c r="H40" s="9">
        <v>2</v>
      </c>
      <c r="I40" s="13">
        <f t="shared" si="0"/>
        <v>5000</v>
      </c>
      <c r="J40" s="5" t="s">
        <v>169</v>
      </c>
      <c r="K40" s="5"/>
    </row>
    <row r="41" spans="1:11" ht="20.100000000000001" customHeight="1" x14ac:dyDescent="0.25">
      <c r="A41" s="9">
        <v>40</v>
      </c>
      <c r="B41" s="5" t="s">
        <v>137</v>
      </c>
      <c r="C41" s="3" t="s">
        <v>138</v>
      </c>
      <c r="D41" s="2" t="s">
        <v>27</v>
      </c>
      <c r="E41" s="8">
        <v>1</v>
      </c>
      <c r="F41" s="9" t="s">
        <v>163</v>
      </c>
      <c r="G41" s="13">
        <v>500</v>
      </c>
      <c r="H41" s="9">
        <v>2</v>
      </c>
      <c r="I41" s="13">
        <f t="shared" si="0"/>
        <v>1000</v>
      </c>
      <c r="J41" s="3" t="s">
        <v>108</v>
      </c>
      <c r="K41" s="2"/>
    </row>
    <row r="42" spans="1:11" ht="20.100000000000001" customHeight="1" x14ac:dyDescent="0.25">
      <c r="A42" s="9">
        <v>41</v>
      </c>
      <c r="B42" s="5" t="s">
        <v>155</v>
      </c>
      <c r="C42" s="5" t="s">
        <v>156</v>
      </c>
      <c r="D42" s="5"/>
      <c r="E42" s="9">
        <v>2</v>
      </c>
      <c r="F42" s="9" t="s">
        <v>163</v>
      </c>
      <c r="G42" s="13">
        <v>2500</v>
      </c>
      <c r="H42" s="9">
        <v>2</v>
      </c>
      <c r="I42" s="13">
        <f t="shared" si="0"/>
        <v>5000</v>
      </c>
      <c r="J42" s="5" t="s">
        <v>157</v>
      </c>
      <c r="K42" s="5"/>
    </row>
    <row r="43" spans="1:11" ht="20.100000000000001" customHeight="1" x14ac:dyDescent="0.25">
      <c r="A43" s="9">
        <v>42</v>
      </c>
      <c r="B43" s="5" t="s">
        <v>142</v>
      </c>
      <c r="C43" s="2" t="s">
        <v>36</v>
      </c>
      <c r="D43" s="2" t="s">
        <v>37</v>
      </c>
      <c r="E43" s="8">
        <v>1</v>
      </c>
      <c r="F43" s="9" t="s">
        <v>163</v>
      </c>
      <c r="G43" s="13">
        <v>3000</v>
      </c>
      <c r="H43" s="9">
        <v>1</v>
      </c>
      <c r="I43" s="13">
        <f t="shared" si="0"/>
        <v>3000</v>
      </c>
      <c r="J43" s="3" t="s">
        <v>170</v>
      </c>
      <c r="K43" s="2"/>
    </row>
    <row r="44" spans="1:11" ht="20.100000000000001" customHeight="1" x14ac:dyDescent="0.25">
      <c r="A44" s="9">
        <v>43</v>
      </c>
      <c r="B44" s="5" t="s">
        <v>132</v>
      </c>
      <c r="C44" s="5" t="s">
        <v>133</v>
      </c>
      <c r="D44" s="5"/>
      <c r="E44" s="9">
        <v>3</v>
      </c>
      <c r="F44" s="9" t="s">
        <v>163</v>
      </c>
      <c r="G44" s="13">
        <v>400</v>
      </c>
      <c r="H44" s="9">
        <v>3</v>
      </c>
      <c r="I44" s="13">
        <f t="shared" si="0"/>
        <v>1200</v>
      </c>
      <c r="J44" s="5" t="s">
        <v>134</v>
      </c>
      <c r="K44" s="5"/>
    </row>
    <row r="45" spans="1:11" ht="20.100000000000001" customHeight="1" x14ac:dyDescent="0.25">
      <c r="A45" s="9">
        <v>44</v>
      </c>
      <c r="B45" s="5" t="s">
        <v>150</v>
      </c>
      <c r="C45" s="2" t="s">
        <v>93</v>
      </c>
      <c r="D45" s="2" t="s">
        <v>94</v>
      </c>
      <c r="E45" s="8">
        <v>1</v>
      </c>
      <c r="F45" s="9" t="s">
        <v>163</v>
      </c>
      <c r="G45" s="13">
        <v>2500</v>
      </c>
      <c r="H45" s="9">
        <v>1</v>
      </c>
      <c r="I45" s="13">
        <f t="shared" si="0"/>
        <v>2500</v>
      </c>
      <c r="J45" s="3" t="s">
        <v>127</v>
      </c>
      <c r="K45" s="2"/>
    </row>
    <row r="46" spans="1:11" ht="20.100000000000001" customHeight="1" x14ac:dyDescent="0.25">
      <c r="A46" s="9">
        <v>45</v>
      </c>
      <c r="B46" s="5" t="s">
        <v>144</v>
      </c>
      <c r="C46" s="2" t="s">
        <v>50</v>
      </c>
      <c r="D46" s="2" t="s">
        <v>51</v>
      </c>
      <c r="E46" s="8">
        <v>2</v>
      </c>
      <c r="F46" s="9" t="s">
        <v>163</v>
      </c>
      <c r="G46" s="13">
        <v>300</v>
      </c>
      <c r="H46" s="9">
        <v>10</v>
      </c>
      <c r="I46" s="13">
        <f t="shared" si="0"/>
        <v>3000</v>
      </c>
      <c r="J46" s="3" t="s">
        <v>119</v>
      </c>
      <c r="K46" s="2"/>
    </row>
    <row r="47" spans="1:11" ht="45" x14ac:dyDescent="0.25">
      <c r="A47" s="9">
        <v>46</v>
      </c>
      <c r="B47" s="5" t="s">
        <v>100</v>
      </c>
      <c r="C47" s="2" t="s">
        <v>0</v>
      </c>
      <c r="D47" s="11" t="s">
        <v>173</v>
      </c>
      <c r="E47" s="8">
        <v>14</v>
      </c>
      <c r="F47" s="9" t="s">
        <v>163</v>
      </c>
      <c r="G47" s="13">
        <v>200</v>
      </c>
      <c r="H47" s="9">
        <v>20</v>
      </c>
      <c r="I47" s="13">
        <f t="shared" si="0"/>
        <v>4000</v>
      </c>
      <c r="J47" s="3" t="s">
        <v>102</v>
      </c>
      <c r="K47" s="2"/>
    </row>
    <row r="48" spans="1:11" ht="20.100000000000001" customHeight="1" x14ac:dyDescent="0.25">
      <c r="A48" s="9">
        <v>47</v>
      </c>
      <c r="B48" s="5" t="s">
        <v>100</v>
      </c>
      <c r="C48" s="2" t="s">
        <v>1</v>
      </c>
      <c r="D48" s="2" t="s">
        <v>2</v>
      </c>
      <c r="E48" s="8">
        <v>2</v>
      </c>
      <c r="F48" s="9" t="s">
        <v>163</v>
      </c>
      <c r="G48" s="13">
        <v>200</v>
      </c>
      <c r="H48" s="9">
        <v>10</v>
      </c>
      <c r="I48" s="13">
        <f t="shared" si="0"/>
        <v>2000</v>
      </c>
      <c r="J48" s="3" t="s">
        <v>102</v>
      </c>
      <c r="K48" s="2"/>
    </row>
    <row r="49" spans="1:11" ht="20.100000000000001" customHeight="1" x14ac:dyDescent="0.25">
      <c r="A49" s="9">
        <v>48</v>
      </c>
      <c r="B49" s="5" t="s">
        <v>100</v>
      </c>
      <c r="C49" s="2" t="s">
        <v>11</v>
      </c>
      <c r="D49" s="2" t="s">
        <v>12</v>
      </c>
      <c r="E49" s="8">
        <v>1</v>
      </c>
      <c r="F49" s="9" t="s">
        <v>163</v>
      </c>
      <c r="G49" s="13">
        <v>200</v>
      </c>
      <c r="H49" s="9">
        <v>10</v>
      </c>
      <c r="I49" s="13">
        <f t="shared" si="0"/>
        <v>2000</v>
      </c>
      <c r="J49" s="3" t="s">
        <v>102</v>
      </c>
      <c r="K49" s="2"/>
    </row>
    <row r="50" spans="1:11" ht="20.100000000000001" customHeight="1" x14ac:dyDescent="0.25">
      <c r="A50" s="9">
        <v>49</v>
      </c>
      <c r="B50" s="5" t="s">
        <v>100</v>
      </c>
      <c r="C50" s="2" t="s">
        <v>13</v>
      </c>
      <c r="D50" s="2" t="s">
        <v>14</v>
      </c>
      <c r="E50" s="8">
        <v>1</v>
      </c>
      <c r="F50" s="9" t="s">
        <v>163</v>
      </c>
      <c r="G50" s="13">
        <v>200</v>
      </c>
      <c r="H50" s="9">
        <v>10</v>
      </c>
      <c r="I50" s="13">
        <f t="shared" si="0"/>
        <v>2000</v>
      </c>
      <c r="J50" s="3" t="s">
        <v>102</v>
      </c>
      <c r="K50" s="2"/>
    </row>
    <row r="51" spans="1:11" ht="20.100000000000001" customHeight="1" x14ac:dyDescent="0.25">
      <c r="A51" s="9">
        <v>50</v>
      </c>
      <c r="B51" s="5" t="s">
        <v>100</v>
      </c>
      <c r="C51" s="2" t="s">
        <v>15</v>
      </c>
      <c r="D51" s="2" t="s">
        <v>16</v>
      </c>
      <c r="E51" s="8">
        <v>1</v>
      </c>
      <c r="F51" s="9" t="s">
        <v>163</v>
      </c>
      <c r="G51" s="13">
        <v>200</v>
      </c>
      <c r="H51" s="9">
        <v>10</v>
      </c>
      <c r="I51" s="13">
        <f t="shared" si="0"/>
        <v>2000</v>
      </c>
      <c r="J51" s="3" t="s">
        <v>102</v>
      </c>
      <c r="K51" s="2"/>
    </row>
    <row r="52" spans="1:11" ht="20.100000000000001" customHeight="1" x14ac:dyDescent="0.25">
      <c r="A52" s="9">
        <v>51</v>
      </c>
      <c r="B52" s="5" t="s">
        <v>100</v>
      </c>
      <c r="C52" s="2" t="s">
        <v>21</v>
      </c>
      <c r="D52" s="2" t="s">
        <v>22</v>
      </c>
      <c r="E52" s="8">
        <v>1</v>
      </c>
      <c r="F52" s="9" t="s">
        <v>163</v>
      </c>
      <c r="G52" s="13">
        <v>7500</v>
      </c>
      <c r="H52" s="9">
        <v>1</v>
      </c>
      <c r="I52" s="13">
        <f t="shared" si="0"/>
        <v>7500</v>
      </c>
      <c r="J52" s="3" t="s">
        <v>107</v>
      </c>
      <c r="K52" s="2"/>
    </row>
    <row r="53" spans="1:11" ht="20.100000000000001" customHeight="1" x14ac:dyDescent="0.25">
      <c r="A53" s="9">
        <v>52</v>
      </c>
      <c r="B53" s="5" t="s">
        <v>100</v>
      </c>
      <c r="C53" s="2" t="s">
        <v>5</v>
      </c>
      <c r="D53" s="2" t="s">
        <v>6</v>
      </c>
      <c r="E53" s="8">
        <v>1</v>
      </c>
      <c r="F53" s="9" t="s">
        <v>163</v>
      </c>
      <c r="G53" s="13">
        <v>500</v>
      </c>
      <c r="H53" s="9">
        <v>2</v>
      </c>
      <c r="I53" s="13">
        <f t="shared" si="0"/>
        <v>1000</v>
      </c>
      <c r="J53" s="3" t="s">
        <v>104</v>
      </c>
      <c r="K53" s="2"/>
    </row>
    <row r="54" spans="1:11" ht="20.100000000000001" customHeight="1" x14ac:dyDescent="0.25">
      <c r="A54" s="9">
        <v>53</v>
      </c>
      <c r="B54" s="5" t="s">
        <v>100</v>
      </c>
      <c r="C54" s="2" t="s">
        <v>19</v>
      </c>
      <c r="D54" s="2" t="s">
        <v>20</v>
      </c>
      <c r="E54" s="8">
        <v>1</v>
      </c>
      <c r="F54" s="9" t="s">
        <v>163</v>
      </c>
      <c r="G54" s="13">
        <v>2000</v>
      </c>
      <c r="H54" s="9">
        <v>1</v>
      </c>
      <c r="I54" s="13">
        <f t="shared" si="0"/>
        <v>2000</v>
      </c>
      <c r="J54" s="3" t="s">
        <v>104</v>
      </c>
      <c r="K54" s="2"/>
    </row>
    <row r="55" spans="1:11" ht="20.100000000000001" customHeight="1" x14ac:dyDescent="0.25">
      <c r="A55" s="9">
        <v>54</v>
      </c>
      <c r="B55" s="5" t="s">
        <v>100</v>
      </c>
      <c r="C55" s="2" t="s">
        <v>17</v>
      </c>
      <c r="D55" s="2" t="s">
        <v>18</v>
      </c>
      <c r="E55" s="8">
        <v>2</v>
      </c>
      <c r="F55" s="9" t="s">
        <v>163</v>
      </c>
      <c r="G55" s="13">
        <v>2000</v>
      </c>
      <c r="H55" s="9">
        <v>1</v>
      </c>
      <c r="I55" s="13">
        <f t="shared" si="0"/>
        <v>2000</v>
      </c>
      <c r="J55" s="3" t="s">
        <v>128</v>
      </c>
      <c r="K55" s="2"/>
    </row>
    <row r="56" spans="1:11" ht="20.100000000000001" customHeight="1" x14ac:dyDescent="0.25">
      <c r="A56" s="9">
        <v>55</v>
      </c>
      <c r="B56" s="5" t="s">
        <v>100</v>
      </c>
      <c r="C56" s="2" t="s">
        <v>7</v>
      </c>
      <c r="D56" s="2" t="s">
        <v>8</v>
      </c>
      <c r="E56" s="8">
        <v>2</v>
      </c>
      <c r="F56" s="9" t="s">
        <v>163</v>
      </c>
      <c r="G56" s="13">
        <v>3000</v>
      </c>
      <c r="H56" s="9">
        <v>2</v>
      </c>
      <c r="I56" s="13">
        <f t="shared" si="0"/>
        <v>6000</v>
      </c>
      <c r="J56" s="3" t="s">
        <v>105</v>
      </c>
      <c r="K56" s="2"/>
    </row>
    <row r="57" spans="1:11" ht="20.100000000000001" customHeight="1" x14ac:dyDescent="0.25">
      <c r="A57" s="9">
        <v>56</v>
      </c>
      <c r="B57" s="5" t="s">
        <v>100</v>
      </c>
      <c r="C57" s="2" t="s">
        <v>3</v>
      </c>
      <c r="D57" s="2" t="s">
        <v>4</v>
      </c>
      <c r="E57" s="8">
        <v>1</v>
      </c>
      <c r="F57" s="9" t="s">
        <v>163</v>
      </c>
      <c r="G57" s="13">
        <v>1500</v>
      </c>
      <c r="H57" s="9">
        <v>1</v>
      </c>
      <c r="I57" s="13">
        <f t="shared" si="0"/>
        <v>1500</v>
      </c>
      <c r="J57" s="3" t="s">
        <v>103</v>
      </c>
      <c r="K57" s="2"/>
    </row>
    <row r="58" spans="1:11" ht="20.100000000000001" customHeight="1" x14ac:dyDescent="0.25">
      <c r="A58" s="9">
        <v>57</v>
      </c>
      <c r="B58" s="5" t="s">
        <v>100</v>
      </c>
      <c r="C58" s="2" t="s">
        <v>9</v>
      </c>
      <c r="D58" s="2" t="s">
        <v>10</v>
      </c>
      <c r="E58" s="8">
        <v>2</v>
      </c>
      <c r="F58" s="9" t="s">
        <v>163</v>
      </c>
      <c r="G58" s="13">
        <v>700</v>
      </c>
      <c r="H58" s="9">
        <v>2</v>
      </c>
      <c r="I58" s="13">
        <f t="shared" si="0"/>
        <v>1400</v>
      </c>
      <c r="J58" s="3" t="s">
        <v>106</v>
      </c>
      <c r="K58" s="2"/>
    </row>
    <row r="59" spans="1:11" ht="20.100000000000001" customHeight="1" x14ac:dyDescent="0.25">
      <c r="C59" s="4"/>
      <c r="D59" s="4"/>
      <c r="E59" s="10"/>
      <c r="J59" s="4"/>
      <c r="K59" s="4"/>
    </row>
    <row r="60" spans="1:11" ht="20.100000000000001" customHeight="1" x14ac:dyDescent="0.25">
      <c r="I60" s="12">
        <f>SUM(I2:I59)</f>
        <v>227200</v>
      </c>
    </row>
  </sheetData>
  <sortState ref="B2:K59">
    <sortCondition ref="B2:B59"/>
  </sortState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duandh</dc:creator>
  <cp:lastModifiedBy>Johan Sirius</cp:lastModifiedBy>
  <dcterms:created xsi:type="dcterms:W3CDTF">2015-11-13T01:53:03Z</dcterms:created>
  <dcterms:modified xsi:type="dcterms:W3CDTF">2016-01-11T09:22:53Z</dcterms:modified>
</cp:coreProperties>
</file>