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 - Demo\"/>
    </mc:Choice>
  </mc:AlternateContent>
  <xr:revisionPtr revIDLastSave="0" documentId="13_ncr:1_{14ADC370-08C4-4338-8D8C-A7ADCC87831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<sst xmlns="http://schemas.openxmlformats.org/spreadsheetml/2006/main" count="48" uniqueCount="45">
  <si>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</si>
  <si>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</si>
  <si>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</si>
  <si>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</si>
  <si>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</si>
  <si>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</si>
  <si>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</si>
  <si>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</si>
  <si>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</si>
  <si>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</si>
  <si>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</si>
  <si>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</si>
  <si>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</si>
  <si>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</si>
  <si>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</si>
  <si>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</si>
  <si>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</si>
  <si>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</si>
  <si>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</si>
  <si>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</si>
  <si>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</si>
  <si>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</si>
  <si>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</si>
  <si>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</si>
  <si>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</si>
  <si>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</si>
  <si>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</si>
  <si>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</si>
  <si>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</si>
  <si>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</si>
  <si>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</si>
  <si>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</si>
  <si>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</si>
  <si>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</si>
  <si>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</si>
  <si>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</si>
  <si>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</si>
  <si>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</si>
  <si>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</si>
  <si>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</si>
  <si>
    <t>McGee, Test</t>
  </si>
  <si>
    <t>5/1/24 - 5/18/24</t>
  </si>
  <si>
    <t>Anna, Mary</t>
  </si>
  <si>
    <t>johnnyj2608</t>
  </si>
  <si>
    <t>Password123!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</si>
</sst>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9</v>
      </c>
      <c r="B1" s="24"/>
      <c r="F1" s="8"/>
      <c r="G1" s="8"/>
      <c r="H1" s="8"/>
    </row>
    <row r="2" spans="1:8" ht="18.5" x14ac:dyDescent="0.45">
      <c r="A2" s="9" t="s">
        <v>19</v>
      </c>
      <c r="B2" s="19" t="s">
        <v>36</v>
      </c>
    </row>
    <row r="3" spans="1:8" ht="18.5" x14ac:dyDescent="0.45">
      <c r="A3" s="9" t="s">
        <v>10</v>
      </c>
      <c r="B3" s="17" t="s">
        <v>43</v>
      </c>
    </row>
    <row r="4" spans="1:8" ht="18.5" x14ac:dyDescent="0.45">
      <c r="A4" s="9" t="s">
        <v>11</v>
      </c>
      <c r="B4" s="17" t="s">
        <v>44</v>
      </c>
    </row>
    <row r="5" spans="1:8" ht="18.5" x14ac:dyDescent="0.45">
      <c r="A5" s="9" t="s">
        <v>31</v>
      </c>
      <c r="B5" s="17" t="s">
        <v>31</v>
      </c>
    </row>
    <row r="6" spans="1:8" ht="18.5" x14ac:dyDescent="0.45">
      <c r="A6" s="9" t="s">
        <v>20</v>
      </c>
      <c r="B6" s="20" t="s">
        <v>37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 t="s">
        <v>32</v>
      </c>
    </row>
    <row r="10" spans="1:8" ht="18.5" x14ac:dyDescent="0.45">
      <c r="A10" s="9" t="str">
        <f>IF($B$2="Professional (CMS)","Facilities", IF($B$2="Institutional (UB)", "Bill Type", "Error"))</f>
        <v>Facilities</v>
      </c>
      <c r="B10" s="17" t="s">
        <v>33</v>
      </c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>
        <v>99</v>
      </c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 t="s">
        <v>30</v>
      </c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 t="s">
        <v>34</v>
      </c>
    </row>
    <row r="14" spans="1:8" ht="18.5" x14ac:dyDescent="0.45">
      <c r="A14" s="9" t="str">
        <f>IF($B$2="Professional (CMS)","Diagnosis",IF($B$2="Institutional (UB)", "Charges (SDC)", "Error"))</f>
        <v>Diagnosis</v>
      </c>
      <c r="B14" s="17" t="s">
        <v>35</v>
      </c>
    </row>
    <row r="15" spans="1:8" ht="18.5" x14ac:dyDescent="0.45">
      <c r="A15" s="9" t="str">
        <f>IF($B$2="Professional (CMS)", "Charges", IF($B$2="Institutional (UB)", "Units (SDC)", "Error"))</f>
        <v>Charges</v>
      </c>
      <c r="B15" s="18">
        <v>95</v>
      </c>
    </row>
    <row r="16" spans="1:8" ht="18.5" x14ac:dyDescent="0.45">
      <c r="A16" s="9" t="str">
        <f>IF($B$2="Professional (CMS)", "Units", IF($B$2="Institutional (UB)", "Description (Trans)", "Error"))</f>
        <v>Units</v>
      </c>
      <c r="B16" s="17">
        <v>1</v>
      </c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26</v>
      </c>
      <c r="B21" s="16">
        <f>COUNTA(Claims!A:A)-1</f>
        <v>2</v>
      </c>
    </row>
    <row r="22" spans="1:2" ht="18.5" x14ac:dyDescent="0.45">
      <c r="A22" s="9" t="s">
        <v>27</v>
      </c>
      <c r="B22" s="13">
        <f>SUMIF(Claims!D:D, "&gt;0")</f>
        <v>1615</v>
      </c>
    </row>
    <row r="23" spans="1:2" ht="18.5" x14ac:dyDescent="0.45">
      <c r="A23" s="11" t="s">
        <v>25</v>
      </c>
      <c r="B23" s="14">
        <f>SUM(Claims!E:E)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"/>
  <sheetViews>
    <sheetView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2:12" x14ac:dyDescent="0.35">
      <c r="B1" s="2" t="s">
        <v>12</v>
      </c>
      <c r="C1" s="2" t="s">
        <v>13</v>
      </c>
      <c r="D1" s="6" t="s">
        <v>14</v>
      </c>
      <c r="E1" s="2" t="s">
        <v>1</v>
      </c>
      <c r="F1" s="2" t="s">
        <v>2</v>
      </c>
      <c r="G1" s="2" t="s">
        <v>3</v>
      </c>
      <c r="H1" s="3" t="s">
        <v>28</v>
      </c>
      <c r="I1" s="3" t="s">
        <v>29</v>
      </c>
      <c r="J1" s="27" t="s">
        <v>21</v>
      </c>
      <c r="K1" s="27"/>
      <c r="L1" s="3" t="s">
        <v>22</v>
      </c>
    </row>
    <row r="2" spans="2:12" x14ac:dyDescent="0.35">
      <c r="B2" t="s">
        <v>18</v>
      </c>
      <c r="C2" t="s">
        <v>15</v>
      </c>
      <c r="D2" s="7">
        <v>20791</v>
      </c>
      <c r="E2" t="s">
        <v>4</v>
      </c>
      <c r="F2" t="s">
        <v>5</v>
      </c>
      <c r="G2" t="s">
        <v>6</v>
      </c>
      <c r="H2" s="1">
        <v>45383</v>
      </c>
      <c r="I2" s="1">
        <v>45565</v>
      </c>
    </row>
    <row r="3" spans="2:12" x14ac:dyDescent="0.35">
      <c r="B3" t="s">
        <v>16</v>
      </c>
      <c r="C3" t="s">
        <v>17</v>
      </c>
      <c r="D3" s="7">
        <v>17699</v>
      </c>
      <c r="E3" t="s">
        <v>7</v>
      </c>
      <c r="F3" t="s">
        <v>5</v>
      </c>
      <c r="G3" t="s">
        <v>8</v>
      </c>
      <c r="H3" s="1">
        <v>45383</v>
      </c>
      <c r="I3" s="1">
        <v>45427</v>
      </c>
      <c r="J3" s="1">
        <v>45417</v>
      </c>
      <c r="K3" s="1">
        <v>45422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:D18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23</v>
      </c>
      <c r="B1" s="2" t="s">
        <v>0</v>
      </c>
      <c r="C1" s="2" t="s">
        <v>39</v>
      </c>
      <c r="D1" s="4" t="s">
        <v>38</v>
      </c>
      <c r="E1" s="4" t="s">
        <v>24</v>
      </c>
    </row>
    <row r="2" spans="1:5" x14ac:dyDescent="0.35">
      <c r="A2" s="21">
        <v>45430</v>
      </c>
      <c r="B2" t="s">
        <v>40</v>
      </c>
      <c r="C2" t="s">
        <v>41</v>
      </c>
      <c r="D2" s="5">
        <v>1235</v>
      </c>
    </row>
    <row r="3" spans="1:5" x14ac:dyDescent="0.35">
      <c r="A3" s="21">
        <v>45430</v>
      </c>
      <c r="B3" t="s">
        <v>42</v>
      </c>
      <c r="C3" t="s">
        <v>41</v>
      </c>
      <c r="D3" s="5">
        <v>380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2024-06-02T02:36:47Z</dcterms:modified>
</cp:coreProperties>
</file>