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02B62B78-32C7-4F66-BA35-6B5FE72719A2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Claim" sheetId="2" r:id="rId1"/>
    <sheet name="Insurance" sheetId="1" r:id="rId2"/>
    <sheet name="Submitted" sheetId="3" r:id="rId3"/>
  </sheets>
  <definedNames>
    <definedName name="_xlnm.Print_Titles" localSheetId="1">Insurance!$1:$1</definedName>
    <definedName name="_xlnm.Print_Titles" localSheetId="2">Submitted!$1:$1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<sst xmlns="http://schemas.openxmlformats.org/spreadsheetml/2006/main" count="25" uniqueCount="25">
  <si>
    <t>Name</t>
  </si>
  <si>
    <t>Auth #</t>
  </si>
  <si>
    <t>Dx Code</t>
  </si>
  <si>
    <t>Schedule</t>
  </si>
  <si>
    <t>Username</t>
  </si>
  <si>
    <t>Password</t>
  </si>
  <si>
    <t>Last Name</t>
  </si>
  <si>
    <t>First Name</t>
  </si>
  <si>
    <t>Birth Date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</si>
  <si>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</si>
  <si>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</si>
  <si>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</si>
  <si>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</si>
  <si>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</si>
  <si>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</si>
  <si>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</si>
  <si>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</si>
  <si>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</si>
  <si>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</si>
  <si>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</si>
  <si>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Payer</t>
  </si>
  <si>
    <t>Professional (CMS)</t>
  </si>
  <si>
    <t>Bill</t>
  </si>
  <si>
    <t>Range</t>
  </si>
  <si>
    <t>Claimbot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</si>
</sst>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24</v>
      </c>
      <c r="B1" s="24"/>
      <c r="F1" s="8"/>
      <c r="G1" s="8"/>
      <c r="H1" s="8"/>
    </row>
    <row r="2" spans="1:8" ht="18.5" x14ac:dyDescent="0.45">
      <c r="A2" s="9" t="s">
        <v>9</v>
      </c>
      <c r="B2" s="19" t="s">
        <v>21</v>
      </c>
    </row>
    <row r="3" spans="1:8" ht="18.5" x14ac:dyDescent="0.45">
      <c r="A3" s="9" t="s">
        <v>4</v>
      </c>
      <c r="B3" s="17"/>
    </row>
    <row r="4" spans="1:8" ht="18.5" x14ac:dyDescent="0.45">
      <c r="A4" s="9" t="s">
        <v>5</v>
      </c>
      <c r="B4" s="17"/>
    </row>
    <row r="5" spans="1:8" ht="18.5" x14ac:dyDescent="0.45">
      <c r="A5" s="9" t="s">
        <v>20</v>
      </c>
      <c r="B5" s="17"/>
    </row>
    <row r="6" spans="1:8" ht="18.5" x14ac:dyDescent="0.45">
      <c r="A6" s="9" t="s">
        <v>10</v>
      </c>
      <c r="B6" s="20"/>
    </row>
    <row r="7" spans="1:8" ht="18.5" x14ac:dyDescent="0.45">
      <c r="A7" s="10"/>
      <c r="B7" s="12"/>
    </row>
    <row r="8" spans="1:8" ht="26" x14ac:dyDescent="0.6">
      <c r="A8" s="25" t="str">
        <f>$B$2 &amp; " Only"</f>
        <v>Professional (CMS)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Rendering Provider</v>
      </c>
      <c r="B9" s="17"/>
    </row>
    <row r="10" spans="1:8" ht="18.5" x14ac:dyDescent="0.45">
      <c r="A10" s="9" t="str">
        <f>IF($B$2="Professional (CMS)","Facilities", IF($B$2="Institutional (UB)", "Bill Type", "Error"))</f>
        <v>Facilities</v>
      </c>
      <c r="B10" s="17"/>
    </row>
    <row r="11" spans="1:8" ht="18.5" x14ac:dyDescent="0.45">
      <c r="A11" s="9" t="str">
        <f>IF($B$2="Professional (CMS)","Place of Service", IF($B$2="Institutional (UB)", "Revenue Code", "Error"))</f>
        <v>Place of Service</v>
      </c>
      <c r="B11" s="17"/>
    </row>
    <row r="12" spans="1:8" ht="18.5" x14ac:dyDescent="0.45">
      <c r="A12" s="9" t="str">
        <f>IF($B$2="Professional (CMS)", "CPT Code", IF($B$2="Institutional (UB)", "Description (SDC)", "Error"))</f>
        <v>CPT Code</v>
      </c>
      <c r="B12" s="17"/>
    </row>
    <row r="13" spans="1:8" ht="18.5" x14ac:dyDescent="0.45">
      <c r="A13" s="9" t="str">
        <f>IF($B$2="Professional (CMS)", "Modifier", IF($B$2="Institutional (UB)", "CPT Code (SDC)", "Error"))</f>
        <v>Modifier</v>
      </c>
      <c r="B13" s="17"/>
    </row>
    <row r="14" spans="1:8" ht="18.5" x14ac:dyDescent="0.45">
      <c r="A14" s="9" t="str">
        <f>IF($B$2="Professional (CMS)","Diagnosis",IF($B$2="Institutional (UB)", "Charges (SDC)", "Error"))</f>
        <v>Diagnosis</v>
      </c>
      <c r="B14" s="17"/>
    </row>
    <row r="15" spans="1:8" ht="18.5" x14ac:dyDescent="0.45">
      <c r="A15" s="9" t="str">
        <f>IF($B$2="Professional (CMS)", "Charges", IF($B$2="Institutional (UB)", "Units (SDC)", "Error"))</f>
        <v>Charges</v>
      </c>
      <c r="B15" s="18"/>
    </row>
    <row r="16" spans="1:8" ht="18.5" x14ac:dyDescent="0.45">
      <c r="A16" s="9" t="str">
        <f>IF($B$2="Professional (CMS)", "Units", IF($B$2="Institutional (UB)", "Description (Trans)", "Error"))</f>
        <v>Units</v>
      </c>
      <c r="B16" s="17"/>
    </row>
    <row r="17" spans="1:2" ht="18.5" x14ac:dyDescent="0.45">
      <c r="A17" s="9" t="str">
        <f>IF($B$2="Professional (CMS)", "", IF($B$2="Institutional (UB)", "CPT Code (Trans)", "Error"))</f>
        <v/>
      </c>
      <c r="B17" s="17"/>
    </row>
    <row r="18" spans="1:2" ht="18.5" x14ac:dyDescent="0.45">
      <c r="A18" s="9" t="str">
        <f>IF($B$2="Professional (CMS)", "", IF($B$2="Institutional (UB)", "Charges (Trans)", "Error"))</f>
        <v/>
      </c>
      <c r="B18" s="17"/>
    </row>
    <row r="19" spans="1:2" ht="18.5" x14ac:dyDescent="0.45">
      <c r="A19" s="9" t="str">
        <f>IF($B$2="Professional (CMS)", "", IF($B$2="Institutional (UB)", "Units (Trans)", "Error"))</f>
        <v/>
      </c>
      <c r="B19" s="12"/>
    </row>
    <row r="20" spans="1:2" x14ac:dyDescent="0.35">
      <c r="B20" s="22"/>
    </row>
    <row r="21" spans="1:2" ht="18.5" x14ac:dyDescent="0.45">
      <c r="A21" s="9" t="s">
        <v>16</v>
      </c>
      <c r="B21" s="16">
        <f>COUNTA(Submitted!A:A)-1</f>
        <v>0</v>
      </c>
    </row>
    <row r="22" spans="1:2" ht="18.5" x14ac:dyDescent="0.45">
      <c r="A22" s="9" t="s">
        <v>17</v>
      </c>
      <c r="B22" s="13">
        <f>SUMIF(Submitted!D:D, "&gt;0")</f>
        <v>0</v>
      </c>
    </row>
    <row r="23" spans="1:2" ht="18.5" x14ac:dyDescent="0.45">
      <c r="A23" s="11" t="s">
        <v>15</v>
      </c>
      <c r="B23" s="14">
        <f>SUM(Submitted!E:E)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"/>
  <sheetViews>
    <sheetView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3.26953125" bestFit="1" customWidth="1"/>
    <col min="6" max="6" width="7.7265625" bestFit="1" customWidth="1"/>
    <col min="7" max="7" width="8.26953125" bestFit="1" customWidth="1"/>
    <col min="8" max="8" width="6.453125" style="1" bestFit="1" customWidth="1"/>
    <col min="9" max="9" width="7.453125" style="1" bestFit="1" customWidth="1"/>
    <col min="10" max="10" width="6.453125" style="1" bestFit="1" customWidth="1"/>
    <col min="11" max="11" width="7.453125" style="1" bestFit="1" customWidth="1"/>
    <col min="12" max="12" width="7.1796875" bestFit="1" customWidth="1"/>
  </cols>
  <sheetData>
    <row r="1" spans="2:12" x14ac:dyDescent="0.35">
      <c r="B1" s="2" t="s">
        <v>6</v>
      </c>
      <c r="C1" s="2" t="s">
        <v>7</v>
      </c>
      <c r="D1" s="6" t="s">
        <v>8</v>
      </c>
      <c r="E1" s="2" t="s">
        <v>1</v>
      </c>
      <c r="F1" s="2" t="s">
        <v>2</v>
      </c>
      <c r="G1" s="2" t="s">
        <v>3</v>
      </c>
      <c r="H1" s="3" t="s">
        <v>18</v>
      </c>
      <c r="I1" s="3" t="s">
        <v>19</v>
      </c>
      <c r="J1" s="27" t="s">
        <v>11</v>
      </c>
      <c r="K1" s="27"/>
      <c r="L1" s="3" t="s">
        <v>12</v>
      </c>
    </row>
  </sheetData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13</v>
      </c>
      <c r="B1" s="2" t="s">
        <v>0</v>
      </c>
      <c r="C1" s="2" t="s">
        <v>23</v>
      </c>
      <c r="D1" s="4" t="s">
        <v>22</v>
      </c>
      <c r="E1" s="4" t="s">
        <v>14</v>
      </c>
    </row>
    <row r="2" spans="1:5" x14ac:dyDescent="0.35">
      <c r="A2" s="21"/>
    </row>
    <row r="3" spans="1:5" x14ac:dyDescent="0.35">
      <c r="A3" s="21"/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Claim</vt:lpstr>
      <vt:lpstr>Insurance</vt:lpstr>
      <vt:lpstr>Submitted</vt:lpstr>
      <vt:lpstr>Insurance!Print_Titles</vt:lpstr>
      <vt:lpstr>Submitted!Print_Titles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2024-06-03T22:14:14Z</dcterms:modified>
</cp:coreProperties>
</file>