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13_ncr:1_{256EFC4B-FD1D-4CA8-A937-2C46F0608AB8}" xr6:coauthVersionLast="47" xr6:coauthVersionMax="47" xr10:uidLastSave="{00000000-0000-0000-0000-000000000000}"/>
  <bookViews>
    <workbookView xWindow="3760" yWindow="1900" windowWidth="13330" windowHeight="1006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B2" i="2" a="1"/>
  <c r="C6" i="2" s="1"/>
  <c r="B1" i="2"/>
  <c r="E2" i="2" s="1" a="1"/>
  <c r="F32" i="2" l="1"/>
  <c r="F20" i="2"/>
  <c r="F8" i="2"/>
  <c r="F19" i="2"/>
  <c r="F7" i="2"/>
  <c r="F18" i="2"/>
  <c r="F29" i="2"/>
  <c r="F17" i="2"/>
  <c r="F6" i="2"/>
  <c r="F28" i="2"/>
  <c r="F16" i="2"/>
  <c r="F5" i="2"/>
  <c r="F27" i="2"/>
  <c r="F15" i="2"/>
  <c r="F4" i="2"/>
  <c r="F26" i="2"/>
  <c r="F14" i="2"/>
  <c r="F3" i="2"/>
  <c r="F25" i="2"/>
  <c r="F13" i="2"/>
  <c r="F24" i="2"/>
  <c r="F12" i="2"/>
  <c r="E2" i="2"/>
  <c r="F2" i="2" s="1"/>
  <c r="F23" i="2"/>
  <c r="F11" i="2"/>
  <c r="F30" i="2"/>
  <c r="F22" i="2"/>
  <c r="F10" i="2"/>
  <c r="F31" i="2"/>
  <c r="F21" i="2"/>
  <c r="F9" i="2"/>
  <c r="C3" i="2"/>
  <c r="C5" i="2"/>
  <c r="C4" i="2"/>
  <c r="B2" i="2"/>
  <c r="C2" i="2" s="1"/>
  <c r="H2" i="2" l="1" a="1"/>
  <c r="H2" i="2" l="1"/>
  <c r="J21" i="2" s="1" a="1"/>
  <c r="J21" i="2" s="1"/>
  <c r="K21" i="2" l="1" a="1"/>
  <c r="K21" i="2" s="1"/>
  <c r="K2" i="2" a="1"/>
  <c r="K2" i="2" s="1"/>
  <c r="J2" i="2" a="1"/>
  <c r="J2" i="2" s="1"/>
  <c r="A12" i="3" l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<sst xmlns="http://schemas.openxmlformats.org/spreadsheetml/2006/main" count="31" uniqueCount="31">
  <si>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PARTICIPANT SIGN IN SHEET      签到表</t>
  </si>
  <si>
    <t xml:space="preserve">AUTHORIZED DAYS:    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</si>
  <si>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</si>
  <si>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</si>
  <si>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</si>
  <si>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</si>
  <si>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</si>
  <si>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</si>
  <si>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</si>
  <si>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</si>
  <si>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</si>
  <si>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</si>
  <si>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</si>
  <si>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</si>
  <si>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</si>
  <si>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</si>
  <si>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</si>
  <si>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 xml:space="preserve">NAME (姓名): </t>
  </si>
  <si>
    <t>DIA CODE: M15.0</t>
  </si>
  <si>
    <t xml:space="preserve">PARTICIPANT ADDRESS: </t>
  </si>
  <si>
    <t xml:space="preserve">TEL: </t>
  </si>
  <si>
    <t xml:space="preserve">DOB: </t>
  </si>
  <si>
    <t xml:space="preserve"> ID #: IT</t>
  </si>
  <si>
    <t xml:space="preserve">GENDER: </t>
  </si>
  <si>
    <t>MAY</t>
  </si>
  <si>
    <t>All Days</t>
  </si>
  <si>
    <t>Schedule</t>
  </si>
  <si>
    <t>Grouped</t>
  </si>
  <si>
    <t>MON    TUE    WED    THU</t>
  </si>
  <si>
    <t>VERY GOOD BUILDING COMPANY</t>
  </si>
  <si>
    <t xml:space="preserve">MLTC INSURANCE (保险公司):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</si>
</sst>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0" fontId="6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C8" sqref="C8:D8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40" customHeight="1" x14ac:dyDescent="0.5">
      <c r="A1" s="29" t="s">
        <v>29</v>
      </c>
      <c r="B1" s="30"/>
      <c r="C1" s="30"/>
      <c r="D1" s="30"/>
      <c r="E1" s="30"/>
      <c r="F1" s="30"/>
      <c r="G1" s="30"/>
      <c r="H1" s="30"/>
    </row>
    <row r="2" spans="1:8" ht="20.149999999999999" customHeight="1" x14ac:dyDescent="0.5">
      <c r="A2" s="29" t="s">
        <v>0</v>
      </c>
      <c r="B2" s="30"/>
      <c r="C2" s="30"/>
      <c r="D2" s="30"/>
      <c r="E2" s="30"/>
      <c r="F2" s="30"/>
      <c r="G2" s="30"/>
      <c r="H2" s="30"/>
    </row>
    <row r="3" spans="1:8" ht="15" customHeight="1" x14ac:dyDescent="0.35">
      <c r="A3" s="30"/>
      <c r="B3" s="30"/>
      <c r="C3" s="30"/>
      <c r="D3" s="30"/>
      <c r="E3" s="30"/>
      <c r="F3" s="30"/>
      <c r="G3" s="30"/>
      <c r="H3" s="30"/>
    </row>
    <row r="4" spans="1:8" ht="20.149999999999999" customHeight="1" x14ac:dyDescent="0.35">
      <c r="A4" s="31" t="s">
        <v>17</v>
      </c>
      <c r="B4" s="32"/>
      <c r="C4" s="32"/>
      <c r="D4" s="18" t="s">
        <v>21</v>
      </c>
      <c r="E4" s="36" t="s">
        <v>20</v>
      </c>
      <c r="F4" s="36"/>
      <c r="G4" s="35" t="s">
        <v>23</v>
      </c>
      <c r="H4" s="35"/>
    </row>
    <row r="5" spans="1:8" ht="20.149999999999999" customHeight="1" x14ac:dyDescent="0.35">
      <c r="A5" s="37" t="s">
        <v>19</v>
      </c>
      <c r="B5" s="37"/>
      <c r="C5" s="37"/>
      <c r="D5" s="37"/>
      <c r="E5" s="37"/>
      <c r="F5" s="37"/>
      <c r="G5" s="37"/>
      <c r="H5" s="37"/>
    </row>
    <row r="6" spans="1:8" ht="20.149999999999999" customHeight="1" x14ac:dyDescent="0.35">
      <c r="A6" s="31" t="s">
        <v>30</v>
      </c>
      <c r="B6" s="33"/>
      <c r="C6" s="33"/>
      <c r="D6" s="17" t="s">
        <v>22</v>
      </c>
      <c r="E6" s="35"/>
      <c r="F6" s="35"/>
      <c r="G6" s="35"/>
      <c r="H6" s="35"/>
    </row>
    <row r="7" spans="1:8" ht="20.149999999999999" customHeight="1" x14ac:dyDescent="0.35">
      <c r="A7" s="37" t="s">
        <v>18</v>
      </c>
      <c r="B7" s="37"/>
      <c r="C7" s="12"/>
      <c r="D7" s="12"/>
      <c r="E7" s="36"/>
      <c r="F7" s="36"/>
      <c r="G7" s="17"/>
      <c r="H7" s="17"/>
    </row>
    <row r="8" spans="1:8" ht="20.149999999999999" customHeight="1" x14ac:dyDescent="0.35">
      <c r="A8" s="33" t="s">
        <v>1</v>
      </c>
      <c r="B8" s="32"/>
      <c r="C8" s="31" t="s">
        <v>28</v>
      </c>
      <c r="D8" s="32"/>
      <c r="E8" s="17" t="s">
        <v>2</v>
      </c>
      <c r="F8" s="34" t="s">
        <v>24</v>
      </c>
      <c r="G8" s="34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16</v>
      </c>
      <c r="B10" s="2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  <c r="H10" s="3" t="s">
        <v>9</v>
      </c>
    </row>
    <row r="11" spans="1:8" ht="15" customHeight="1" x14ac:dyDescent="0.35">
      <c r="A11" s="8"/>
      <c r="B11" s="8"/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9" t="s">
        <v>15</v>
      </c>
    </row>
    <row r="12" spans="1:8" ht="30" customHeight="1" x14ac:dyDescent="0.35">
      <c r="A12" s="21" cm="1">
        <f t="array" ref="A12:B29">_xlfn._xlws.FILTER(IF(Formulas!$J$2:'Formulas'!$K$31&lt;&gt;0, Formulas!$J$2:'Formulas'!$K$31, ""), (ROW(Formulas!$J$2:'Formulas'!$J$31) &lt;= MAX(_xlfn._xlws.FILTER(ROW(Formulas!$J$2:'Formulas'!$J$31), Formulas!$J$2:'Formulas'!$J$31&lt;&gt;""))))</f>
        <v>45413</v>
      </c>
      <c r="B12" s="16">
        <v>45413</v>
      </c>
      <c r="C12" s="1"/>
      <c r="D12" s="1"/>
      <c r="E12" s="1"/>
      <c r="F12" s="1"/>
      <c r="G12" s="1"/>
      <c r="H12" s="1"/>
    </row>
    <row r="13" spans="1:8" ht="30" customHeight="1" x14ac:dyDescent="0.35">
      <c r="A13" s="21">
        <v>45414</v>
      </c>
      <c r="B13" s="16">
        <v>45414</v>
      </c>
    </row>
    <row r="14" spans="1:8" ht="30" customHeight="1" x14ac:dyDescent="0.35">
      <c r="A14" s="21">
        <v>45418</v>
      </c>
      <c r="B14" s="16">
        <v>45418</v>
      </c>
    </row>
    <row r="15" spans="1:8" ht="30" customHeight="1" x14ac:dyDescent="0.35">
      <c r="A15" s="21">
        <v>45419</v>
      </c>
      <c r="B15" s="16">
        <v>45419</v>
      </c>
    </row>
    <row r="16" spans="1:8" ht="30" customHeight="1" x14ac:dyDescent="0.35">
      <c r="A16" s="21">
        <v>45420</v>
      </c>
      <c r="B16" s="16">
        <v>45420</v>
      </c>
    </row>
    <row r="17" spans="1:2" ht="30" customHeight="1" x14ac:dyDescent="0.35">
      <c r="A17" s="21">
        <v>45421</v>
      </c>
      <c r="B17" s="16">
        <v>45421</v>
      </c>
    </row>
    <row r="18" spans="1:2" ht="30" customHeight="1" x14ac:dyDescent="0.35">
      <c r="A18" s="21">
        <v>45425</v>
      </c>
      <c r="B18" s="16">
        <v>45425</v>
      </c>
    </row>
    <row r="19" spans="1:2" ht="30" customHeight="1" x14ac:dyDescent="0.35">
      <c r="A19" s="21">
        <v>45426</v>
      </c>
      <c r="B19" s="16">
        <v>45426</v>
      </c>
    </row>
    <row r="20" spans="1:2" ht="30" customHeight="1" x14ac:dyDescent="0.35">
      <c r="A20" s="21">
        <v>45427</v>
      </c>
      <c r="B20" s="16">
        <v>45427</v>
      </c>
    </row>
    <row r="21" spans="1:2" ht="30" customHeight="1" x14ac:dyDescent="0.35">
      <c r="A21" s="21">
        <v>45428</v>
      </c>
      <c r="B21" s="16">
        <v>45428</v>
      </c>
    </row>
    <row r="22" spans="1:2" ht="30" customHeight="1" x14ac:dyDescent="0.35">
      <c r="A22" s="21">
        <v>45432</v>
      </c>
      <c r="B22" s="16">
        <v>45432</v>
      </c>
    </row>
    <row r="23" spans="1:2" ht="30" customHeight="1" x14ac:dyDescent="0.35">
      <c r="A23" s="21">
        <v>45433</v>
      </c>
      <c r="B23" s="16">
        <v>45433</v>
      </c>
    </row>
    <row r="24" spans="1:2" ht="30" customHeight="1" x14ac:dyDescent="0.35">
      <c r="A24" s="21">
        <v>45434</v>
      </c>
      <c r="B24" s="16">
        <v>45434</v>
      </c>
    </row>
    <row r="25" spans="1:2" ht="30" customHeight="1" x14ac:dyDescent="0.35">
      <c r="A25" s="21">
        <v>45435</v>
      </c>
      <c r="B25" s="16">
        <v>45435</v>
      </c>
    </row>
    <row r="26" spans="1:2" ht="30" customHeight="1" x14ac:dyDescent="0.35">
      <c r="A26" s="21">
        <v>45439</v>
      </c>
      <c r="B26" s="16">
        <v>45439</v>
      </c>
    </row>
    <row r="27" spans="1:2" ht="30" customHeight="1" x14ac:dyDescent="0.35">
      <c r="A27" s="21">
        <v>45440</v>
      </c>
      <c r="B27" s="16">
        <v>45440</v>
      </c>
    </row>
    <row r="28" spans="1:2" ht="30" customHeight="1" x14ac:dyDescent="0.35">
      <c r="A28" s="21">
        <v>45441</v>
      </c>
      <c r="B28" s="16">
        <v>45441</v>
      </c>
    </row>
    <row r="29" spans="1:2" ht="30" customHeight="1" x14ac:dyDescent="0.35">
      <c r="A29" s="21">
        <v>45442</v>
      </c>
      <c r="B29" s="16">
        <v>45442</v>
      </c>
    </row>
    <row r="30" spans="1:2" ht="30" customHeight="1" x14ac:dyDescent="0.35">
      <c r="A30" s="21"/>
      <c r="B30" s="16"/>
    </row>
    <row r="31" spans="1:2" ht="30" customHeight="1" x14ac:dyDescent="0.35">
      <c r="A31" s="23"/>
      <c r="B31" s="16"/>
    </row>
    <row r="32" spans="1:2" ht="30" customHeight="1" x14ac:dyDescent="0.35">
      <c r="A32" s="23"/>
      <c r="B32" s="16"/>
    </row>
    <row r="33" spans="1:8" ht="30" customHeight="1" x14ac:dyDescent="0.35">
      <c r="A33" s="23"/>
      <c r="B33" s="16"/>
    </row>
    <row r="34" spans="1:8" ht="30" customHeight="1" x14ac:dyDescent="0.35">
      <c r="A34" s="21"/>
      <c r="B34" s="22"/>
    </row>
    <row r="35" spans="1:8" ht="30" customHeight="1" x14ac:dyDescent="0.35">
      <c r="A35" s="23"/>
      <c r="B35" s="16"/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4">
    <mergeCell ref="A1:H1"/>
    <mergeCell ref="A2:H2"/>
    <mergeCell ref="A3:H3"/>
    <mergeCell ref="A4:C4"/>
    <mergeCell ref="A8:B8"/>
    <mergeCell ref="C8:D8"/>
    <mergeCell ref="F8:G8"/>
    <mergeCell ref="G4:H4"/>
    <mergeCell ref="E4:F4"/>
    <mergeCell ref="A7:B7"/>
    <mergeCell ref="A5:H5"/>
    <mergeCell ref="A6:C6"/>
    <mergeCell ref="E6:H6"/>
    <mergeCell ref="E7:F7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E25" sqref="E25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8">
        <f>DATEVALUE('999'!$F$8 &amp; " 1, " &amp; '999'!$H$8)</f>
        <v>45413</v>
      </c>
      <c r="C1" s="38"/>
      <c r="E1" s="39" t="s">
        <v>25</v>
      </c>
      <c r="F1" s="39"/>
      <c r="H1" s="26" t="s">
        <v>26</v>
      </c>
      <c r="J1" s="40" t="s">
        <v>27</v>
      </c>
      <c r="K1" s="40"/>
    </row>
    <row r="2" spans="2:11" ht="14.5" x14ac:dyDescent="0.35">
      <c r="B2" s="28" t="str" cm="1">
        <f t="array" ref="B2:B5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2">_xlfn.SEQUENCE(DAY(EOMONTH(B1,0)), 1,B1, 1)</f>
        <v>45413</v>
      </c>
      <c r="F2" s="27">
        <f>IF($E2="","",WEEKDAY($E2)-1)</f>
        <v>3</v>
      </c>
      <c r="G2" s="6"/>
      <c r="H2" s="25" cm="1">
        <f t="array" ref="H2:H19">_xlfn._xlws.FILTER($E$2:$E$32, ($F$2:$F$32=$C$2)+($F$2:$F$32=$C$3)+($F$2:$F$32=$C$4)+($F$2:$F$32=$C$5)+($F$2:$F$32=$C$6)+($F$2:$F$32=$C$7), "")</f>
        <v>45413</v>
      </c>
      <c r="I2" s="6"/>
      <c r="J2" s="19" cm="1">
        <f t="array" ref="J2:J19">IF(OR(ISBLANK($H$21), $H$26&lt;&gt;""), _xlfn._xlws.FILTER($H$2:$H$32, (ROW($H$2:$H$32)&lt;21)*($H$2:$H$32&lt;&gt;"")), _xlfn._xlws.FILTER($H$2:$H$32, (ROW($H$2:$H$32)&lt;=COUNT($H$2:$H$32)-4)*($H$2:$H$32&lt;&gt;"")))</f>
        <v>45413</v>
      </c>
      <c r="K2" s="13" cm="1">
        <f t="array" ref="K2:K19">IF(OR(ISBLANK($H$21), $H$26&lt;&gt;""), _xlfn._xlws.FILTER($H$2:$H$32, (ROW($H$2:$H$32)&lt;21)*($H$2:$H$32&lt;&gt;"")), _xlfn._xlws.FILTER($H$2:$H$32, (ROW($H$2:$H$32)&lt;=COUNT($H$2:$H$32)-4)*($H$2:$H$32&lt;&gt;"")))</f>
        <v>45413</v>
      </c>
    </row>
    <row r="3" spans="2:11" ht="14.5" x14ac:dyDescent="0.35">
      <c r="B3" s="24" t="str">
        <v>TUE</v>
      </c>
      <c r="C3" s="5">
        <f t="shared" si="0"/>
        <v>2</v>
      </c>
      <c r="E3" s="4">
        <v>45414</v>
      </c>
      <c r="F3" s="5">
        <f t="shared" ref="F3:F32" si="1">IF($E3="","",WEEKDAY($E3)-1)</f>
        <v>4</v>
      </c>
      <c r="G3" s="6"/>
      <c r="H3" s="4">
        <v>45414</v>
      </c>
      <c r="I3" s="6"/>
      <c r="J3" s="19">
        <v>45414</v>
      </c>
      <c r="K3" s="13">
        <v>45414</v>
      </c>
    </row>
    <row r="4" spans="2:11" ht="14.5" x14ac:dyDescent="0.35">
      <c r="B4" s="24" t="str">
        <v>WED</v>
      </c>
      <c r="C4" s="5">
        <f t="shared" si="0"/>
        <v>3</v>
      </c>
      <c r="E4" s="4">
        <v>45415</v>
      </c>
      <c r="F4" s="5">
        <f t="shared" si="1"/>
        <v>5</v>
      </c>
      <c r="G4" s="6"/>
      <c r="H4" s="4">
        <v>45418</v>
      </c>
      <c r="I4" s="6"/>
      <c r="J4" s="19">
        <v>45418</v>
      </c>
      <c r="K4" s="13">
        <v>45418</v>
      </c>
    </row>
    <row r="5" spans="2:11" ht="14.5" x14ac:dyDescent="0.35">
      <c r="B5" s="24" t="str">
        <v>THU</v>
      </c>
      <c r="C5" s="5">
        <f t="shared" si="0"/>
        <v>4</v>
      </c>
      <c r="E5" s="4">
        <v>45416</v>
      </c>
      <c r="F5" s="5">
        <f t="shared" si="1"/>
        <v>6</v>
      </c>
      <c r="G5" s="6"/>
      <c r="H5" s="4">
        <v>45419</v>
      </c>
      <c r="I5" s="6"/>
      <c r="J5" s="19">
        <v>45419</v>
      </c>
      <c r="K5" s="13">
        <v>45419</v>
      </c>
    </row>
    <row r="6" spans="2:11" ht="14.5" x14ac:dyDescent="0.35">
      <c r="B6" s="24"/>
      <c r="C6" s="5" t="str">
        <f t="shared" si="0"/>
        <v>-1</v>
      </c>
      <c r="E6" s="4">
        <v>45417</v>
      </c>
      <c r="F6" s="5">
        <f t="shared" si="1"/>
        <v>0</v>
      </c>
      <c r="G6" s="6"/>
      <c r="H6" s="4">
        <v>45420</v>
      </c>
      <c r="I6" s="6"/>
      <c r="J6" s="19">
        <v>45420</v>
      </c>
      <c r="K6" s="13">
        <v>45420</v>
      </c>
    </row>
    <row r="7" spans="2:11" ht="14.5" x14ac:dyDescent="0.35">
      <c r="B7" s="24"/>
      <c r="C7" s="5" t="str">
        <f t="shared" si="0"/>
        <v>-1</v>
      </c>
      <c r="E7" s="4">
        <v>45418</v>
      </c>
      <c r="F7" s="5">
        <f t="shared" si="1"/>
        <v>1</v>
      </c>
      <c r="G7" s="6"/>
      <c r="H7" s="4">
        <v>45421</v>
      </c>
      <c r="I7" s="6"/>
      <c r="J7" s="19">
        <v>45421</v>
      </c>
      <c r="K7" s="13">
        <v>45421</v>
      </c>
    </row>
    <row r="8" spans="2:11" ht="14.5" x14ac:dyDescent="0.35">
      <c r="E8" s="4">
        <v>45419</v>
      </c>
      <c r="F8" s="5">
        <f t="shared" si="1"/>
        <v>2</v>
      </c>
      <c r="G8" s="6"/>
      <c r="H8" s="4">
        <v>45425</v>
      </c>
      <c r="I8" s="6"/>
      <c r="J8" s="19">
        <v>45425</v>
      </c>
      <c r="K8" s="13">
        <v>45425</v>
      </c>
    </row>
    <row r="9" spans="2:11" ht="14.5" x14ac:dyDescent="0.35">
      <c r="E9" s="4">
        <v>45420</v>
      </c>
      <c r="F9" s="5">
        <f t="shared" si="1"/>
        <v>3</v>
      </c>
      <c r="G9" s="6"/>
      <c r="H9" s="4">
        <v>45426</v>
      </c>
      <c r="I9" s="6"/>
      <c r="J9" s="19">
        <v>45426</v>
      </c>
      <c r="K9" s="13">
        <v>45426</v>
      </c>
    </row>
    <row r="10" spans="2:11" ht="14.5" x14ac:dyDescent="0.35">
      <c r="E10" s="4">
        <v>45421</v>
      </c>
      <c r="F10" s="5">
        <f t="shared" si="1"/>
        <v>4</v>
      </c>
      <c r="G10" s="6"/>
      <c r="H10" s="4">
        <v>45427</v>
      </c>
      <c r="I10" s="6"/>
      <c r="J10" s="19">
        <v>45427</v>
      </c>
      <c r="K10" s="13">
        <v>45427</v>
      </c>
    </row>
    <row r="11" spans="2:11" ht="14.5" x14ac:dyDescent="0.35">
      <c r="E11" s="4">
        <v>45422</v>
      </c>
      <c r="F11" s="5">
        <f t="shared" si="1"/>
        <v>5</v>
      </c>
      <c r="G11" s="6"/>
      <c r="H11" s="4">
        <v>45428</v>
      </c>
      <c r="I11" s="6"/>
      <c r="J11" s="19">
        <v>45428</v>
      </c>
      <c r="K11" s="13">
        <v>45428</v>
      </c>
    </row>
    <row r="12" spans="2:11" ht="14.5" x14ac:dyDescent="0.35">
      <c r="E12" s="4">
        <v>45423</v>
      </c>
      <c r="F12" s="5">
        <f t="shared" si="1"/>
        <v>6</v>
      </c>
      <c r="G12" s="6"/>
      <c r="H12" s="4">
        <v>45432</v>
      </c>
      <c r="I12" s="6"/>
      <c r="J12" s="19">
        <v>45432</v>
      </c>
      <c r="K12" s="13">
        <v>45432</v>
      </c>
    </row>
    <row r="13" spans="2:11" ht="14.5" x14ac:dyDescent="0.35">
      <c r="E13" s="4">
        <v>45424</v>
      </c>
      <c r="F13" s="5">
        <f t="shared" si="1"/>
        <v>0</v>
      </c>
      <c r="G13" s="6"/>
      <c r="H13" s="4">
        <v>45433</v>
      </c>
      <c r="I13" s="6"/>
      <c r="J13" s="19">
        <v>45433</v>
      </c>
      <c r="K13" s="13">
        <v>45433</v>
      </c>
    </row>
    <row r="14" spans="2:11" ht="14.5" x14ac:dyDescent="0.35">
      <c r="E14" s="4">
        <v>45425</v>
      </c>
      <c r="F14" s="5">
        <f t="shared" si="1"/>
        <v>1</v>
      </c>
      <c r="G14" s="6"/>
      <c r="H14" s="4">
        <v>45434</v>
      </c>
      <c r="I14" s="6"/>
      <c r="J14" s="19">
        <v>45434</v>
      </c>
      <c r="K14" s="13">
        <v>45434</v>
      </c>
    </row>
    <row r="15" spans="2:11" ht="14.5" x14ac:dyDescent="0.35">
      <c r="E15" s="4">
        <v>45426</v>
      </c>
      <c r="F15" s="5">
        <f t="shared" si="1"/>
        <v>2</v>
      </c>
      <c r="G15" s="6"/>
      <c r="H15" s="4">
        <v>45435</v>
      </c>
      <c r="I15" s="6"/>
      <c r="J15" s="19">
        <v>45435</v>
      </c>
      <c r="K15" s="13">
        <v>45435</v>
      </c>
    </row>
    <row r="16" spans="2:11" ht="14.5" x14ac:dyDescent="0.35">
      <c r="E16" s="4">
        <v>45427</v>
      </c>
      <c r="F16" s="5">
        <f t="shared" si="1"/>
        <v>3</v>
      </c>
      <c r="G16" s="6"/>
      <c r="H16" s="4">
        <v>45439</v>
      </c>
      <c r="I16" s="6"/>
      <c r="J16" s="19">
        <v>45439</v>
      </c>
      <c r="K16" s="13">
        <v>45439</v>
      </c>
    </row>
    <row r="17" spans="5:11" ht="14.5" x14ac:dyDescent="0.35">
      <c r="E17" s="4">
        <v>45428</v>
      </c>
      <c r="F17" s="5">
        <f t="shared" si="1"/>
        <v>4</v>
      </c>
      <c r="G17" s="6"/>
      <c r="H17" s="4">
        <v>45440</v>
      </c>
      <c r="I17" s="6"/>
      <c r="J17" s="19">
        <v>45440</v>
      </c>
      <c r="K17" s="13">
        <v>45440</v>
      </c>
    </row>
    <row r="18" spans="5:11" ht="14.5" x14ac:dyDescent="0.35">
      <c r="E18" s="4">
        <v>45429</v>
      </c>
      <c r="F18" s="5">
        <f t="shared" si="1"/>
        <v>5</v>
      </c>
      <c r="G18" s="6"/>
      <c r="H18" s="4">
        <v>45441</v>
      </c>
      <c r="I18" s="6"/>
      <c r="J18" s="19">
        <v>45441</v>
      </c>
      <c r="K18" s="13">
        <v>45441</v>
      </c>
    </row>
    <row r="19" spans="5:11" ht="14.5" x14ac:dyDescent="0.35">
      <c r="E19" s="4">
        <v>45430</v>
      </c>
      <c r="F19" s="5">
        <f t="shared" si="1"/>
        <v>6</v>
      </c>
      <c r="G19" s="6"/>
      <c r="H19" s="4">
        <v>45442</v>
      </c>
      <c r="I19" s="6"/>
      <c r="J19" s="19">
        <v>45442</v>
      </c>
      <c r="K19" s="13">
        <v>45442</v>
      </c>
    </row>
    <row r="20" spans="5:11" ht="14.5" x14ac:dyDescent="0.35">
      <c r="E20" s="4">
        <v>45431</v>
      </c>
      <c r="F20" s="5">
        <f t="shared" si="1"/>
        <v>0</v>
      </c>
      <c r="G20" s="6"/>
      <c r="H20" s="4"/>
      <c r="I20" s="6"/>
      <c r="J20" s="19"/>
      <c r="K20" s="13"/>
    </row>
    <row r="21" spans="5:11" ht="15.75" customHeight="1" x14ac:dyDescent="0.35">
      <c r="E21" s="4">
        <v>45432</v>
      </c>
      <c r="F21" s="5">
        <f t="shared" si="1"/>
        <v>1</v>
      </c>
      <c r="G21" s="6"/>
      <c r="H21" s="4"/>
      <c r="I21" s="6"/>
      <c r="J21" s="19" t="str" cm="1">
        <f t="array" ref="J21">IF(ISBLANK($H$21),"",IF(ISBLANK($H$26), _xlfn._xlws.FILTER($H$2:$H$32, (ROW($H$2:$H$32)&gt;COUNT($H$2:$H$32)-4)*($H$2:$H$32&lt;&gt;"")),_xlfn._xlws.FILTER($H$2:$H$32, (ROW($H$2:$H$32)&gt;=21)*($H$2:$H$32&lt;&gt;""))))</f>
        <v/>
      </c>
      <c r="K21" s="13" t="str" cm="1">
        <f t="array" ref="K21">IF(ISBLANK($H$21),"",IF(ISBLANK($H$26), _xlfn._xlws.FILTER($H$2:$H$32, (ROW($H$2:$H$32)&gt;COUNT($H$2:$H$32)-4)*($H$2:$H$32&lt;&gt;"")),_xlfn._xlws.FILTER($H$2:$H$32, (ROW($H$2:$H$32)&gt;=20)*($H$2:$H$32&lt;&gt;""))))</f>
        <v/>
      </c>
    </row>
    <row r="22" spans="5:11" ht="15.75" customHeight="1" x14ac:dyDescent="0.35">
      <c r="E22" s="4">
        <v>45433</v>
      </c>
      <c r="F22" s="5">
        <f t="shared" si="1"/>
        <v>2</v>
      </c>
      <c r="G22" s="6"/>
      <c r="H22" s="4"/>
      <c r="I22" s="6"/>
      <c r="J22" s="19"/>
      <c r="K22" s="13"/>
    </row>
    <row r="23" spans="5:11" ht="15.75" customHeight="1" x14ac:dyDescent="0.35">
      <c r="E23" s="4">
        <v>45434</v>
      </c>
      <c r="F23" s="5">
        <f t="shared" si="1"/>
        <v>3</v>
      </c>
      <c r="G23" s="6"/>
      <c r="H23" s="4"/>
      <c r="I23" s="6"/>
      <c r="J23" s="19"/>
      <c r="K23" s="13"/>
    </row>
    <row r="24" spans="5:11" ht="15.75" customHeight="1" x14ac:dyDescent="0.35">
      <c r="E24" s="4">
        <v>45435</v>
      </c>
      <c r="F24" s="5">
        <f t="shared" si="1"/>
        <v>4</v>
      </c>
      <c r="G24" s="6"/>
      <c r="H24" s="4"/>
      <c r="I24" s="6"/>
      <c r="J24" s="19"/>
      <c r="K24" s="13"/>
    </row>
    <row r="25" spans="5:11" ht="15.75" customHeight="1" x14ac:dyDescent="0.35">
      <c r="E25" s="4">
        <v>45436</v>
      </c>
      <c r="F25" s="5">
        <f t="shared" si="1"/>
        <v>5</v>
      </c>
      <c r="G25" s="6"/>
      <c r="H25" s="4"/>
      <c r="I25" s="6"/>
      <c r="J25" s="19"/>
      <c r="K25" s="13"/>
    </row>
    <row r="26" spans="5:11" ht="15.75" customHeight="1" x14ac:dyDescent="0.35">
      <c r="E26" s="4">
        <v>45437</v>
      </c>
      <c r="F26" s="5">
        <f t="shared" si="1"/>
        <v>6</v>
      </c>
      <c r="G26" s="6"/>
      <c r="H26" s="4"/>
      <c r="I26" s="6"/>
      <c r="J26" s="19"/>
      <c r="K26" s="13"/>
    </row>
    <row r="27" spans="5:11" ht="15.75" customHeight="1" x14ac:dyDescent="0.35">
      <c r="E27" s="4">
        <v>45438</v>
      </c>
      <c r="F27" s="5">
        <f t="shared" si="1"/>
        <v>0</v>
      </c>
      <c r="G27" s="6"/>
      <c r="H27" s="4"/>
      <c r="I27" s="6"/>
      <c r="J27" s="19"/>
      <c r="K27" s="13"/>
    </row>
    <row r="28" spans="5:11" ht="15.75" customHeight="1" x14ac:dyDescent="0.35">
      <c r="E28" s="4">
        <v>45439</v>
      </c>
      <c r="F28" s="5">
        <f t="shared" si="1"/>
        <v>1</v>
      </c>
      <c r="G28" s="6"/>
      <c r="H28" s="4"/>
      <c r="I28" s="6"/>
      <c r="J28" s="19"/>
      <c r="K28" s="13"/>
    </row>
    <row r="29" spans="5:11" ht="15.75" customHeight="1" x14ac:dyDescent="0.35">
      <c r="E29" s="4">
        <v>45440</v>
      </c>
      <c r="F29" s="5">
        <f t="shared" si="1"/>
        <v>2</v>
      </c>
      <c r="G29" s="6"/>
      <c r="H29" s="4"/>
      <c r="I29" s="6"/>
      <c r="J29" s="19"/>
      <c r="K29" s="13"/>
    </row>
    <row r="30" spans="5:11" ht="15.75" customHeight="1" x14ac:dyDescent="0.35">
      <c r="E30" s="4">
        <v>45441</v>
      </c>
      <c r="F30" s="5">
        <f t="shared" si="1"/>
        <v>3</v>
      </c>
      <c r="G30" s="6"/>
      <c r="H30" s="4"/>
      <c r="I30" s="6"/>
      <c r="J30" s="19"/>
      <c r="K30" s="13"/>
    </row>
    <row r="31" spans="5:11" ht="15.75" customHeight="1" x14ac:dyDescent="0.35">
      <c r="E31" s="4">
        <v>45442</v>
      </c>
      <c r="F31" s="5">
        <f t="shared" si="1"/>
        <v>4</v>
      </c>
      <c r="G31" s="6"/>
      <c r="H31" s="4"/>
      <c r="I31" s="6"/>
      <c r="J31" s="19"/>
      <c r="K31" s="13"/>
    </row>
    <row r="32" spans="5:11" ht="15.75" customHeight="1" x14ac:dyDescent="0.35">
      <c r="E32" s="4">
        <v>45443</v>
      </c>
      <c r="F32" s="5">
        <f t="shared" si="1"/>
        <v>5</v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3">
    <mergeCell ref="B1:C1"/>
    <mergeCell ref="E1:F1"/>
    <mergeCell ref="J1:K1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2024-03-22T16:00:17Z</cp:lastPrinted>
  <dcterms:created xsi:type="dcterms:W3CDTF">2024-03-05T02:32:54Z</dcterms:created>
  <dcterms:modified xsi:type="dcterms:W3CDTF">2024-03-24T02:30:59Z</dcterms:modified>
</cp:coreProperties>
</file>