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nyvenom/Drive.Cirrus/For Patricia/Working_files/"/>
    </mc:Choice>
  </mc:AlternateContent>
  <xr:revisionPtr revIDLastSave="0" documentId="8_{FD60A6B7-6F9F-534A-A65F-C863775458A2}" xr6:coauthVersionLast="47" xr6:coauthVersionMax="47" xr10:uidLastSave="{00000000-0000-0000-0000-000000000000}"/>
  <bookViews>
    <workbookView xWindow="2300" yWindow="2320" windowWidth="26840" windowHeight="15940" xr2:uid="{FD174422-8BAB-F641-B5FA-9706FE003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2" i="1"/>
  <c r="F8" i="1" a="1"/>
  <c r="F16" i="1" a="1"/>
  <c r="F24" i="1" a="1"/>
  <c r="F3" i="1" a="1"/>
  <c r="F11" i="1" a="1"/>
  <c r="F19" i="1" a="1"/>
  <c r="F27" i="1" a="1"/>
  <c r="F6" i="1" a="1"/>
  <c r="F14" i="1" a="1"/>
  <c r="F22" i="1" a="1"/>
  <c r="F30" i="1" a="1"/>
  <c r="F9" i="1" a="1"/>
  <c r="F17" i="1" a="1"/>
  <c r="F25" i="1" a="1"/>
  <c r="F4" i="1" a="1"/>
  <c r="F12" i="1" a="1"/>
  <c r="F20" i="1" a="1"/>
  <c r="F28" i="1" a="1"/>
  <c r="F7" i="1" a="1"/>
  <c r="F15" i="1" a="1"/>
  <c r="F23" i="1" a="1"/>
  <c r="F10" i="1" a="1"/>
  <c r="F18" i="1" a="1"/>
  <c r="F26" i="1" a="1"/>
  <c r="F5" i="1" a="1"/>
  <c r="F13" i="1" a="1"/>
  <c r="F21" i="1" a="1"/>
  <c r="F29" i="1" a="1"/>
  <c r="F2" i="1" a="1"/>
  <c r="F29" i="1" l="1"/>
  <c r="F21" i="1"/>
  <c r="F13" i="1"/>
  <c r="F5" i="1"/>
  <c r="F26" i="1"/>
  <c r="F18" i="1"/>
  <c r="F10" i="1"/>
  <c r="F23" i="1"/>
  <c r="F15" i="1"/>
  <c r="F7" i="1"/>
  <c r="F28" i="1"/>
  <c r="F20" i="1"/>
  <c r="F12" i="1"/>
  <c r="F4" i="1"/>
  <c r="F25" i="1"/>
  <c r="F17" i="1"/>
  <c r="F9" i="1"/>
  <c r="F30" i="1"/>
  <c r="F22" i="1"/>
  <c r="F14" i="1"/>
  <c r="F6" i="1"/>
  <c r="F27" i="1"/>
  <c r="F19" i="1"/>
  <c r="F11" i="1"/>
  <c r="F3" i="1"/>
  <c r="F24" i="1"/>
  <c r="F16" i="1"/>
  <c r="F8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<sst xmlns="http://schemas.openxmlformats.org/spreadsheetml/2006/main" count="123" uniqueCount="80">
  <si>
    <t>J'ai la nostalgie du pain de ma mère,</t>
  </si>
  <si>
    <t>I'm nostalgic for my mother's bread,</t>
  </si>
  <si>
    <t>Nostalgia</t>
  </si>
  <si>
    <t>Du café de ma mère,</t>
  </si>
  <si>
    <t>My mother's coffee,</t>
  </si>
  <si>
    <t>Des caresses de ma mère...</t>
  </si>
  <si>
    <t>My mother's caresses...</t>
  </si>
  <si>
    <t>Et l'enfance grandit en moi,</t>
  </si>
  <si>
    <t>And childhood grows inside me,</t>
  </si>
  <si>
    <t>Childhood and Personal Growth</t>
  </si>
  <si>
    <t>Jour après jour,</t>
  </si>
  <si>
    <t>Day after day,</t>
  </si>
  <si>
    <t>Et je chéris ma vie, car</t>
  </si>
  <si>
    <t>And I cherish my life, because</t>
  </si>
  <si>
    <t>Love and Devotion</t>
  </si>
  <si>
    <t>Si je mourais,</t>
  </si>
  <si>
    <t>If I died,</t>
  </si>
  <si>
    <t>Connection, Desire for Connection</t>
  </si>
  <si>
    <t>J'aurais honte des larmes de ma mère !</t>
  </si>
  <si>
    <t>I'd be ashamed of my mother's tears!</t>
  </si>
  <si>
    <t>Fais de moi, si je rentre un jour,</t>
  </si>
  <si>
    <t>Make me, if I ever return,</t>
  </si>
  <si>
    <t>Ambiguity and Divinity</t>
  </si>
  <si>
    <t>Une ombrelle pour tes paupières.</t>
  </si>
  <si>
    <t>A shade for your eyelids.</t>
  </si>
  <si>
    <t>Recouvre mes os de cette herbe</t>
  </si>
  <si>
    <t>Cover my bones with this grass</t>
  </si>
  <si>
    <t>Sacrifice</t>
  </si>
  <si>
    <t>Baptisée sous tes talons innocents.</t>
  </si>
  <si>
    <t>Baptized under your innocent heels.</t>
  </si>
  <si>
    <t>Attache-moi</t>
  </si>
  <si>
    <t>Tie me up</t>
  </si>
  <si>
    <t>Dependence</t>
  </si>
  <si>
    <t>Avec une mèche de tes cheveux,</t>
  </si>
  <si>
    <t>With a lock of your hair,</t>
  </si>
  <si>
    <t>Un fil qui pend à l'ourlet de ta robe...</t>
  </si>
  <si>
    <t>A thread that hangs from the hem of your dress...</t>
  </si>
  <si>
    <t>Et je serai, peut-être, un dieu,</t>
  </si>
  <si>
    <t>And I'll be, perhaps, a god,</t>
  </si>
  <si>
    <t>Peut-être un dieu,</t>
  </si>
  <si>
    <t>Perhaps a god,</t>
  </si>
  <si>
    <t>Si j'effleurais ton coeur !</t>
  </si>
  <si>
    <t>If I touch your heart!</t>
  </si>
  <si>
    <t>Si je rentre, enfouis-moi,</t>
  </si>
  <si>
    <t>Set me, if I ever return</t>
  </si>
  <si>
    <t>Bûche, dans ton âtre.</t>
  </si>
  <si>
    <t>In your oven as fuel to help you cook,</t>
  </si>
  <si>
    <t>Et suspends-moi,</t>
  </si>
  <si>
    <t>And hang me,</t>
  </si>
  <si>
    <t>Corde à linge, sur le toit de ta maison.</t>
  </si>
  <si>
    <t>On your roof as a clothesline stretched in your hands.</t>
  </si>
  <si>
    <t>Je ne tiens pas debout</t>
  </si>
  <si>
    <t>I can no longer stand</t>
  </si>
  <si>
    <t>Sans ta prière du jour.</t>
  </si>
  <si>
    <t>Without your daily prayers.</t>
  </si>
  <si>
    <t>J'ai vieilli. Ramène les étoiles de l'enfance</t>
  </si>
  <si>
    <t>I've grown old. Bring back the stars of childhood</t>
  </si>
  <si>
    <t>Yearning for Innocence</t>
  </si>
  <si>
    <t>Ramène les étoiles de l'enfance</t>
  </si>
  <si>
    <t>Bring back the stars of childhood</t>
  </si>
  <si>
    <t>Et je partagerai avec les petits des oiseaux,</t>
  </si>
  <si>
    <t>And I'll share with the little birds,</t>
  </si>
  <si>
    <t>Le chemin du retour...</t>
  </si>
  <si>
    <t>The way back...</t>
  </si>
  <si>
    <t>Journey and Homecoming</t>
  </si>
  <si>
    <t>Au nid de ton attente ! </t>
  </si>
  <si>
    <t>To the nest of your expectation!</t>
  </si>
  <si>
    <t>word_count_fr</t>
  </si>
  <si>
    <t>char_count_fr</t>
  </si>
  <si>
    <t>French_text</t>
  </si>
  <si>
    <t>English_text</t>
  </si>
  <si>
    <t>theme</t>
  </si>
  <si>
    <t>line_no</t>
  </si>
  <si>
    <t>theme_no_spaces</t>
  </si>
  <si>
    <t>Childhood_and_Personal_Growth</t>
  </si>
  <si>
    <t>Love_and_Devotion</t>
  </si>
  <si>
    <t>Connection_and__Desire_for_Connection</t>
  </si>
  <si>
    <t>Ambiguity_and_Divinity</t>
  </si>
  <si>
    <t>Yearning_for_Innocence</t>
  </si>
  <si>
    <t>Journey_and_Homecoming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</si>
</sst>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B77B-D2D0-CF44-8F6F-EC98A1BE7D71}">
  <dimension ref="A1:G30"/>
  <sheetViews>
    <sheetView tabSelected="1" workbookViewId="0">
      <selection activeCell="C9" sqref="C9"/>
    </sheetView>
  </sheetViews>
  <sheetFormatPr baseColWidth="10" defaultRowHeight="16" x14ac:dyDescent="0.2"/>
  <cols>
    <col min="2" max="2" width="36" bestFit="1" customWidth="1"/>
    <col min="3" max="3" width="44.1640625" bestFit="1" customWidth="1"/>
    <col min="4" max="4" width="29.6640625" bestFit="1" customWidth="1"/>
    <col min="5" max="5" width="7.33203125" style="1" bestFit="1" customWidth="1"/>
    <col min="6" max="6" width="10.83203125" style="1"/>
    <col min="7" max="7" width="35.5" bestFit="1" customWidth="1"/>
  </cols>
  <sheetData>
    <row r="1" spans="1:7" s="2" customFormat="1" x14ac:dyDescent="0.2">
      <c r="A1" s="2" t="s">
        <v>72</v>
      </c>
      <c r="B1" s="2" t="s">
        <v>69</v>
      </c>
      <c r="C1" s="2" t="s">
        <v>70</v>
      </c>
      <c r="D1" s="2" t="s">
        <v>71</v>
      </c>
      <c r="E1" s="3" t="s">
        <v>67</v>
      </c>
      <c r="F1" s="3" t="s">
        <v>68</v>
      </c>
      <c r="G1" s="2" t="s">
        <v>73</v>
      </c>
    </row>
    <row r="2" spans="1:7" x14ac:dyDescent="0.2">
      <c r="A2">
        <v>1</v>
      </c>
      <c r="B2" t="s">
        <v>0</v>
      </c>
      <c r="C2" t="s">
        <v>1</v>
      </c>
      <c r="D2" t="s">
        <v>2</v>
      </c>
      <c r="E2" s="1">
        <f>IF(B2&lt;&gt;"", LEN(TRIM(B2))-LEN(SUBSTITUTE(TRIM(B2), " ", ""))+1, 0)</f>
        <v>8</v>
      </c>
      <c r="F2" s="1" cm="1">
        <f t="array" aca="1" ref="F2" ca="1">SUMPRODUCT((CODE(MID(B2,ROW(INDIRECT("1:"&amp;LEN(B2))),1))&gt;=65)*(CODE(MID(B2,ROW(INDIRECT("1:"&amp;LEN(B2))),1))&lt;=122))</f>
        <v>27</v>
      </c>
      <c r="G2" t="s">
        <v>2</v>
      </c>
    </row>
    <row r="3" spans="1:7" x14ac:dyDescent="0.2">
      <c r="A3">
        <v>2</v>
      </c>
      <c r="B3" t="s">
        <v>3</v>
      </c>
      <c r="C3" t="s">
        <v>4</v>
      </c>
      <c r="D3" t="s">
        <v>2</v>
      </c>
      <c r="E3" s="1">
        <f t="shared" ref="E3:E30" si="0">IF(B3&lt;&gt;"", LEN(TRIM(B3))-LEN(SUBSTITUTE(TRIM(B3), " ", ""))+1, 0)</f>
        <v>5</v>
      </c>
      <c r="F3" s="1" cm="1">
        <f t="array" aca="1" ref="F3" ca="1">SUMPRODUCT((CODE(MID(B3,ROW(INDIRECT("1:"&amp;LEN(B3))),1))&gt;=65)*(CODE(MID(B3,ROW(INDIRECT("1:"&amp;LEN(B3))),1))&lt;=122))</f>
        <v>12</v>
      </c>
      <c r="G3" t="s">
        <v>2</v>
      </c>
    </row>
    <row r="4" spans="1:7" x14ac:dyDescent="0.2">
      <c r="A4">
        <v>3</v>
      </c>
      <c r="B4" t="s">
        <v>5</v>
      </c>
      <c r="C4" t="s">
        <v>6</v>
      </c>
      <c r="D4" t="s">
        <v>2</v>
      </c>
      <c r="E4" s="1">
        <f t="shared" si="0"/>
        <v>5</v>
      </c>
      <c r="F4" s="1" cm="1">
        <f t="array" aca="1" ref="F4" ca="1">SUMPRODUCT((CODE(MID(B4,ROW(INDIRECT("1:"&amp;LEN(B4))),1))&gt;=65)*(CODE(MID(B4,ROW(INDIRECT("1:"&amp;LEN(B4))),1))&lt;=122))</f>
        <v>18</v>
      </c>
      <c r="G4" t="s">
        <v>2</v>
      </c>
    </row>
    <row r="5" spans="1:7" x14ac:dyDescent="0.2">
      <c r="A5">
        <v>4</v>
      </c>
      <c r="B5" t="s">
        <v>7</v>
      </c>
      <c r="C5" t="s">
        <v>8</v>
      </c>
      <c r="D5" t="s">
        <v>9</v>
      </c>
      <c r="E5" s="1">
        <f t="shared" si="0"/>
        <v>5</v>
      </c>
      <c r="F5" s="1" cm="1">
        <f t="array" aca="1" ref="F5" ca="1">SUMPRODUCT((CODE(MID(B5,ROW(INDIRECT("1:"&amp;LEN(B5))),1))&gt;=65)*(CODE(MID(B5,ROW(INDIRECT("1:"&amp;LEN(B5))),1))&lt;=122))</f>
        <v>22</v>
      </c>
      <c r="G5" t="s">
        <v>74</v>
      </c>
    </row>
    <row r="6" spans="1:7" x14ac:dyDescent="0.2">
      <c r="A6">
        <v>5</v>
      </c>
      <c r="B6" t="s">
        <v>10</v>
      </c>
      <c r="C6" t="s">
        <v>11</v>
      </c>
      <c r="D6" t="s">
        <v>9</v>
      </c>
      <c r="E6" s="1">
        <f t="shared" si="0"/>
        <v>3</v>
      </c>
      <c r="F6" s="1" cm="1">
        <f t="array" aca="1" ref="F6" ca="1">SUMPRODUCT((CODE(MID(B6,ROW(INDIRECT("1:"&amp;LEN(B6))),1))&gt;=65)*(CODE(MID(B6,ROW(INDIRECT("1:"&amp;LEN(B6))),1))&lt;=122))</f>
        <v>12</v>
      </c>
      <c r="G6" t="s">
        <v>74</v>
      </c>
    </row>
    <row r="7" spans="1:7" x14ac:dyDescent="0.2">
      <c r="A7">
        <v>6</v>
      </c>
      <c r="B7" t="s">
        <v>12</v>
      </c>
      <c r="C7" t="s">
        <v>13</v>
      </c>
      <c r="D7" t="s">
        <v>14</v>
      </c>
      <c r="E7" s="1">
        <f t="shared" si="0"/>
        <v>6</v>
      </c>
      <c r="F7" s="1" cm="1">
        <f t="array" aca="1" ref="F7" ca="1">SUMPRODUCT((CODE(MID(B7,ROW(INDIRECT("1:"&amp;LEN(B7))),1))&gt;=65)*(CODE(MID(B7,ROW(INDIRECT("1:"&amp;LEN(B7))),1))&lt;=122))</f>
        <v>17</v>
      </c>
      <c r="G7" t="s">
        <v>75</v>
      </c>
    </row>
    <row r="8" spans="1:7" x14ac:dyDescent="0.2">
      <c r="A8">
        <v>7</v>
      </c>
      <c r="B8" t="s">
        <v>15</v>
      </c>
      <c r="C8" t="s">
        <v>16</v>
      </c>
      <c r="D8" t="s">
        <v>17</v>
      </c>
      <c r="E8" s="1">
        <f t="shared" si="0"/>
        <v>3</v>
      </c>
      <c r="F8" s="1" cm="1">
        <f t="array" aca="1" ref="F8" ca="1">SUMPRODUCT((CODE(MID(B8,ROW(INDIRECT("1:"&amp;LEN(B8))),1))&gt;=65)*(CODE(MID(B8,ROW(INDIRECT("1:"&amp;LEN(B8))),1))&lt;=122))</f>
        <v>11</v>
      </c>
      <c r="G8" t="s">
        <v>76</v>
      </c>
    </row>
    <row r="9" spans="1:7" x14ac:dyDescent="0.2">
      <c r="A9">
        <v>8</v>
      </c>
      <c r="B9" t="s">
        <v>18</v>
      </c>
      <c r="C9" t="s">
        <v>19</v>
      </c>
      <c r="D9" t="s">
        <v>14</v>
      </c>
      <c r="E9" s="1">
        <f t="shared" si="0"/>
        <v>8</v>
      </c>
      <c r="F9" s="1" cm="1">
        <f t="array" aca="1" ref="F9" ca="1">SUMPRODUCT((CODE(MID(B9,ROW(INDIRECT("1:"&amp;LEN(B9))),1))&gt;=65)*(CODE(MID(B9,ROW(INDIRECT("1:"&amp;LEN(B9))),1))&lt;=122))</f>
        <v>28</v>
      </c>
      <c r="G9" t="s">
        <v>75</v>
      </c>
    </row>
    <row r="10" spans="1:7" x14ac:dyDescent="0.2">
      <c r="A10">
        <v>9</v>
      </c>
      <c r="B10" t="s">
        <v>20</v>
      </c>
      <c r="C10" t="s">
        <v>21</v>
      </c>
      <c r="D10" t="s">
        <v>22</v>
      </c>
      <c r="E10" s="1">
        <f t="shared" si="0"/>
        <v>8</v>
      </c>
      <c r="F10" s="1" cm="1">
        <f t="array" aca="1" ref="F10" ca="1">SUMPRODUCT((CODE(MID(B10,ROW(INDIRECT("1:"&amp;LEN(B10))),1))&gt;=65)*(CODE(MID(B10,ROW(INDIRECT("1:"&amp;LEN(B10))),1))&lt;=122))</f>
        <v>25</v>
      </c>
      <c r="G10" t="s">
        <v>77</v>
      </c>
    </row>
    <row r="11" spans="1:7" x14ac:dyDescent="0.2">
      <c r="A11">
        <v>10</v>
      </c>
      <c r="B11" t="s">
        <v>23</v>
      </c>
      <c r="C11" t="s">
        <v>24</v>
      </c>
      <c r="D11" t="s">
        <v>22</v>
      </c>
      <c r="E11" s="1">
        <f t="shared" si="0"/>
        <v>5</v>
      </c>
      <c r="F11" s="1" cm="1">
        <f t="array" aca="1" ref="F11" ca="1">SUMPRODUCT((CODE(MID(B11,ROW(INDIRECT("1:"&amp;LEN(B11))),1))&gt;=65)*(CODE(MID(B11,ROW(INDIRECT("1:"&amp;LEN(B11))),1))&lt;=122))</f>
        <v>26</v>
      </c>
      <c r="G11" t="s">
        <v>77</v>
      </c>
    </row>
    <row r="12" spans="1:7" x14ac:dyDescent="0.2">
      <c r="A12">
        <v>11</v>
      </c>
      <c r="B12" t="s">
        <v>25</v>
      </c>
      <c r="C12" t="s">
        <v>26</v>
      </c>
      <c r="D12" t="s">
        <v>27</v>
      </c>
      <c r="E12" s="1">
        <f t="shared" si="0"/>
        <v>6</v>
      </c>
      <c r="F12" s="1" cm="1">
        <f t="array" aca="1" ref="F12" ca="1">SUMPRODUCT((CODE(MID(B12,ROW(INDIRECT("1:"&amp;LEN(B12))),1))&gt;=65)*(CODE(MID(B12,ROW(INDIRECT("1:"&amp;LEN(B12))),1))&lt;=122))</f>
        <v>25</v>
      </c>
      <c r="G12" t="s">
        <v>27</v>
      </c>
    </row>
    <row r="13" spans="1:7" x14ac:dyDescent="0.2">
      <c r="A13">
        <v>12</v>
      </c>
      <c r="B13" t="s">
        <v>28</v>
      </c>
      <c r="C13" t="s">
        <v>29</v>
      </c>
      <c r="D13" t="s">
        <v>27</v>
      </c>
      <c r="E13" s="1">
        <f t="shared" si="0"/>
        <v>5</v>
      </c>
      <c r="F13" s="1" cm="1">
        <f t="array" aca="1" ref="F13" ca="1">SUMPRODUCT((CODE(MID(B13,ROW(INDIRECT("1:"&amp;LEN(B13))),1))&gt;=65)*(CODE(MID(B13,ROW(INDIRECT("1:"&amp;LEN(B13))),1))&lt;=122))</f>
        <v>29</v>
      </c>
      <c r="G13" t="s">
        <v>27</v>
      </c>
    </row>
    <row r="14" spans="1:7" x14ac:dyDescent="0.2">
      <c r="A14">
        <v>13</v>
      </c>
      <c r="B14" t="s">
        <v>30</v>
      </c>
      <c r="C14" t="s">
        <v>31</v>
      </c>
      <c r="D14" t="s">
        <v>32</v>
      </c>
      <c r="E14" s="1">
        <f t="shared" si="0"/>
        <v>1</v>
      </c>
      <c r="F14" s="1" cm="1">
        <f t="array" aca="1" ref="F14" ca="1">SUMPRODUCT((CODE(MID(B14,ROW(INDIRECT("1:"&amp;LEN(B14))),1))&gt;=65)*(CODE(MID(B14,ROW(INDIRECT("1:"&amp;LEN(B14))),1))&lt;=122))</f>
        <v>10</v>
      </c>
      <c r="G14" t="s">
        <v>32</v>
      </c>
    </row>
    <row r="15" spans="1:7" x14ac:dyDescent="0.2">
      <c r="A15">
        <v>14</v>
      </c>
      <c r="B15" t="s">
        <v>33</v>
      </c>
      <c r="C15" t="s">
        <v>34</v>
      </c>
      <c r="D15" t="s">
        <v>32</v>
      </c>
      <c r="E15" s="1">
        <f t="shared" si="0"/>
        <v>6</v>
      </c>
      <c r="F15" s="1" cm="1">
        <f t="array" aca="1" ref="F15" ca="1">SUMPRODUCT((CODE(MID(B15,ROW(INDIRECT("1:"&amp;LEN(B15))),1))&gt;=65)*(CODE(MID(B15,ROW(INDIRECT("1:"&amp;LEN(B15))),1))&lt;=122))</f>
        <v>23</v>
      </c>
      <c r="G15" t="s">
        <v>32</v>
      </c>
    </row>
    <row r="16" spans="1:7" x14ac:dyDescent="0.2">
      <c r="A16">
        <v>15</v>
      </c>
      <c r="B16" t="s">
        <v>35</v>
      </c>
      <c r="C16" t="s">
        <v>36</v>
      </c>
      <c r="D16" t="s">
        <v>32</v>
      </c>
      <c r="E16" s="1">
        <f t="shared" si="0"/>
        <v>9</v>
      </c>
      <c r="F16" s="1" cm="1">
        <f t="array" aca="1" ref="F16" ca="1">SUMPRODUCT((CODE(MID(B16,ROW(INDIRECT("1:"&amp;LEN(B16))),1))&gt;=65)*(CODE(MID(B16,ROW(INDIRECT("1:"&amp;LEN(B16))),1))&lt;=122))</f>
        <v>27</v>
      </c>
      <c r="G16" t="s">
        <v>32</v>
      </c>
    </row>
    <row r="17" spans="1:7" x14ac:dyDescent="0.2">
      <c r="A17">
        <v>16</v>
      </c>
      <c r="B17" t="s">
        <v>37</v>
      </c>
      <c r="C17" t="s">
        <v>38</v>
      </c>
      <c r="D17" t="s">
        <v>22</v>
      </c>
      <c r="E17" s="1">
        <f t="shared" si="0"/>
        <v>6</v>
      </c>
      <c r="F17" s="1" cm="1">
        <f t="array" aca="1" ref="F17" ca="1">SUMPRODUCT((CODE(MID(B17,ROW(INDIRECT("1:"&amp;LEN(B17))),1))&gt;=65)*(CODE(MID(B17,ROW(INDIRECT("1:"&amp;LEN(B17))),1))&lt;=122))</f>
        <v>22</v>
      </c>
      <c r="G17" t="s">
        <v>77</v>
      </c>
    </row>
    <row r="18" spans="1:7" x14ac:dyDescent="0.2">
      <c r="A18">
        <v>17</v>
      </c>
      <c r="B18" t="s">
        <v>39</v>
      </c>
      <c r="C18" t="s">
        <v>40</v>
      </c>
      <c r="D18" t="s">
        <v>22</v>
      </c>
      <c r="E18" s="1">
        <f t="shared" si="0"/>
        <v>3</v>
      </c>
      <c r="F18" s="1" cm="1">
        <f t="array" aca="1" ref="F18" ca="1">SUMPRODUCT((CODE(MID(B18,ROW(INDIRECT("1:"&amp;LEN(B18))),1))&gt;=65)*(CODE(MID(B18,ROW(INDIRECT("1:"&amp;LEN(B18))),1))&lt;=122))</f>
        <v>13</v>
      </c>
      <c r="G18" t="s">
        <v>77</v>
      </c>
    </row>
    <row r="19" spans="1:7" x14ac:dyDescent="0.2">
      <c r="A19">
        <v>18</v>
      </c>
      <c r="B19" t="s">
        <v>41</v>
      </c>
      <c r="C19" t="s">
        <v>42</v>
      </c>
      <c r="D19" t="s">
        <v>17</v>
      </c>
      <c r="E19" s="1">
        <f t="shared" si="0"/>
        <v>5</v>
      </c>
      <c r="F19" s="1" cm="1">
        <f t="array" aca="1" ref="F19" ca="1">SUMPRODUCT((CODE(MID(B19,ROW(INDIRECT("1:"&amp;LEN(B19))),1))&gt;=65)*(CODE(MID(B19,ROW(INDIRECT("1:"&amp;LEN(B19))),1))&lt;=122))</f>
        <v>21</v>
      </c>
      <c r="G19" t="s">
        <v>76</v>
      </c>
    </row>
    <row r="20" spans="1:7" x14ac:dyDescent="0.2">
      <c r="A20">
        <v>19</v>
      </c>
      <c r="B20" t="s">
        <v>43</v>
      </c>
      <c r="C20" t="s">
        <v>44</v>
      </c>
      <c r="D20" t="s">
        <v>27</v>
      </c>
      <c r="E20" s="1">
        <f t="shared" si="0"/>
        <v>4</v>
      </c>
      <c r="F20" s="1" cm="1">
        <f t="array" aca="1" ref="F20" ca="1">SUMPRODUCT((CODE(MID(B20,ROW(INDIRECT("1:"&amp;LEN(B20))),1))&gt;=65)*(CODE(MID(B20,ROW(INDIRECT("1:"&amp;LEN(B20))),1))&lt;=122))</f>
        <v>20</v>
      </c>
      <c r="G20" t="s">
        <v>27</v>
      </c>
    </row>
    <row r="21" spans="1:7" x14ac:dyDescent="0.2">
      <c r="A21">
        <v>20</v>
      </c>
      <c r="B21" t="s">
        <v>45</v>
      </c>
      <c r="C21" t="s">
        <v>46</v>
      </c>
      <c r="D21" t="s">
        <v>27</v>
      </c>
      <c r="E21" s="1">
        <f t="shared" si="0"/>
        <v>4</v>
      </c>
      <c r="F21" s="1" cm="1">
        <f t="array" aca="1" ref="F21" ca="1">SUMPRODUCT((CODE(MID(B21,ROW(INDIRECT("1:"&amp;LEN(B21))),1))&gt;=65)*(CODE(MID(B21,ROW(INDIRECT("1:"&amp;LEN(B21))),1))&lt;=122))</f>
        <v>14</v>
      </c>
      <c r="G21" t="s">
        <v>27</v>
      </c>
    </row>
    <row r="22" spans="1:7" x14ac:dyDescent="0.2">
      <c r="A22">
        <v>21</v>
      </c>
      <c r="B22" t="s">
        <v>47</v>
      </c>
      <c r="C22" t="s">
        <v>48</v>
      </c>
      <c r="D22" t="s">
        <v>27</v>
      </c>
      <c r="E22" s="1">
        <f t="shared" si="0"/>
        <v>2</v>
      </c>
      <c r="F22" s="1" cm="1">
        <f t="array" aca="1" ref="F22" ca="1">SUMPRODUCT((CODE(MID(B22,ROW(INDIRECT("1:"&amp;LEN(B22))),1))&gt;=65)*(CODE(MID(B22,ROW(INDIRECT("1:"&amp;LEN(B22))),1))&lt;=122))</f>
        <v>13</v>
      </c>
      <c r="G22" t="s">
        <v>27</v>
      </c>
    </row>
    <row r="23" spans="1:7" x14ac:dyDescent="0.2">
      <c r="A23">
        <v>22</v>
      </c>
      <c r="B23" t="s">
        <v>49</v>
      </c>
      <c r="C23" t="s">
        <v>50</v>
      </c>
      <c r="D23" t="s">
        <v>27</v>
      </c>
      <c r="E23" s="1">
        <f t="shared" si="0"/>
        <v>9</v>
      </c>
      <c r="F23" s="1" cm="1">
        <f t="array" aca="1" ref="F23" ca="1">SUMPRODUCT((CODE(MID(B23,ROW(INDIRECT("1:"&amp;LEN(B23))),1))&gt;=65)*(CODE(MID(B23,ROW(INDIRECT("1:"&amp;LEN(B23))),1))&lt;=122))</f>
        <v>29</v>
      </c>
      <c r="G23" t="s">
        <v>27</v>
      </c>
    </row>
    <row r="24" spans="1:7" x14ac:dyDescent="0.2">
      <c r="A24">
        <v>23</v>
      </c>
      <c r="B24" t="s">
        <v>51</v>
      </c>
      <c r="C24" t="s">
        <v>52</v>
      </c>
      <c r="D24" t="s">
        <v>32</v>
      </c>
      <c r="E24" s="1">
        <f t="shared" si="0"/>
        <v>5</v>
      </c>
      <c r="F24" s="1" cm="1">
        <f t="array" aca="1" ref="F24" ca="1">SUMPRODUCT((CODE(MID(B24,ROW(INDIRECT("1:"&amp;LEN(B24))),1))&gt;=65)*(CODE(MID(B24,ROW(INDIRECT("1:"&amp;LEN(B24))),1))&lt;=122))</f>
        <v>18</v>
      </c>
      <c r="G24" t="s">
        <v>32</v>
      </c>
    </row>
    <row r="25" spans="1:7" x14ac:dyDescent="0.2">
      <c r="A25">
        <v>24</v>
      </c>
      <c r="B25" t="s">
        <v>53</v>
      </c>
      <c r="C25" t="s">
        <v>54</v>
      </c>
      <c r="D25" t="s">
        <v>32</v>
      </c>
      <c r="E25" s="1">
        <f t="shared" si="0"/>
        <v>5</v>
      </c>
      <c r="F25" s="1" cm="1">
        <f t="array" aca="1" ref="F25" ca="1">SUMPRODUCT((CODE(MID(B25,ROW(INDIRECT("1:"&amp;LEN(B25))),1))&gt;=65)*(CODE(MID(B25,ROW(INDIRECT("1:"&amp;LEN(B25))),1))&lt;=122))</f>
        <v>17</v>
      </c>
      <c r="G25" t="s">
        <v>32</v>
      </c>
    </row>
    <row r="26" spans="1:7" x14ac:dyDescent="0.2">
      <c r="A26">
        <v>25</v>
      </c>
      <c r="B26" t="s">
        <v>55</v>
      </c>
      <c r="C26" t="s">
        <v>56</v>
      </c>
      <c r="D26" t="s">
        <v>57</v>
      </c>
      <c r="E26" s="1">
        <f t="shared" si="0"/>
        <v>7</v>
      </c>
      <c r="F26" s="1" cm="1">
        <f t="array" aca="1" ref="F26" ca="1">SUMPRODUCT((CODE(MID(B26,ROW(INDIRECT("1:"&amp;LEN(B26))),1))&gt;=65)*(CODE(MID(B26,ROW(INDIRECT("1:"&amp;LEN(B26))),1))&lt;=122))</f>
        <v>34</v>
      </c>
      <c r="G26" t="s">
        <v>78</v>
      </c>
    </row>
    <row r="27" spans="1:7" x14ac:dyDescent="0.2">
      <c r="A27">
        <v>26</v>
      </c>
      <c r="B27" t="s">
        <v>58</v>
      </c>
      <c r="C27" t="s">
        <v>59</v>
      </c>
      <c r="D27" t="s">
        <v>57</v>
      </c>
      <c r="E27" s="1">
        <f t="shared" si="0"/>
        <v>5</v>
      </c>
      <c r="F27" s="1" cm="1">
        <f t="array" aca="1" ref="F27" ca="1">SUMPRODUCT((CODE(MID(B27,ROW(INDIRECT("1:"&amp;LEN(B27))),1))&gt;=65)*(CODE(MID(B27,ROW(INDIRECT("1:"&amp;LEN(B27))),1))&lt;=122))</f>
        <v>24</v>
      </c>
      <c r="G27" t="s">
        <v>78</v>
      </c>
    </row>
    <row r="28" spans="1:7" x14ac:dyDescent="0.2">
      <c r="A28">
        <v>27</v>
      </c>
      <c r="B28" t="s">
        <v>60</v>
      </c>
      <c r="C28" t="s">
        <v>61</v>
      </c>
      <c r="D28" t="s">
        <v>57</v>
      </c>
      <c r="E28" s="1">
        <f t="shared" si="0"/>
        <v>8</v>
      </c>
      <c r="F28" s="1" cm="1">
        <f t="array" aca="1" ref="F28" ca="1">SUMPRODUCT((CODE(MID(B28,ROW(INDIRECT("1:"&amp;LEN(B28))),1))&gt;=65)*(CODE(MID(B28,ROW(INDIRECT("1:"&amp;LEN(B28))),1))&lt;=122))</f>
        <v>37</v>
      </c>
      <c r="G28" t="s">
        <v>78</v>
      </c>
    </row>
    <row r="29" spans="1:7" x14ac:dyDescent="0.2">
      <c r="A29">
        <v>28</v>
      </c>
      <c r="B29" t="s">
        <v>62</v>
      </c>
      <c r="C29" t="s">
        <v>63</v>
      </c>
      <c r="D29" t="s">
        <v>64</v>
      </c>
      <c r="E29" s="1">
        <f t="shared" si="0"/>
        <v>4</v>
      </c>
      <c r="F29" s="1" cm="1">
        <f t="array" aca="1" ref="F29" ca="1">SUMPRODUCT((CODE(MID(B29,ROW(INDIRECT("1:"&amp;LEN(B29))),1))&gt;=65)*(CODE(MID(B29,ROW(INDIRECT("1:"&amp;LEN(B29))),1))&lt;=122))</f>
        <v>16</v>
      </c>
      <c r="G29" t="s">
        <v>79</v>
      </c>
    </row>
    <row r="30" spans="1:7" x14ac:dyDescent="0.2">
      <c r="A30">
        <v>29</v>
      </c>
      <c r="B30" t="s">
        <v>65</v>
      </c>
      <c r="C30" t="s">
        <v>66</v>
      </c>
      <c r="D30" t="s">
        <v>64</v>
      </c>
      <c r="E30" s="1">
        <f t="shared" si="0"/>
        <v>6</v>
      </c>
      <c r="F30" s="1" cm="1">
        <f t="array" aca="1" ref="F30" ca="1">SUMPRODUCT((CODE(MID(B30,ROW(INDIRECT("1:"&amp;LEN(B30))),1))&gt;=65)*(CODE(MID(B30,ROW(INDIRECT("1:"&amp;LEN(B30))),1))&lt;=122))</f>
        <v>17</v>
      </c>
      <c r="G3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Sullivan</dc:creator>
  <cp:lastModifiedBy>John Sullivan</cp:lastModifiedBy>
  <dcterms:created xsi:type="dcterms:W3CDTF">2024-01-30T09:03:07Z</dcterms:created>
  <dcterms:modified xsi:type="dcterms:W3CDTF">2024-01-30T09:13:40Z</dcterms:modified>
</cp:coreProperties>
</file>