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on\iCloudDrive\fighting-lion-club\assets\images\"/>
    </mc:Choice>
  </mc:AlternateContent>
  <xr:revisionPtr revIDLastSave="0" documentId="8_{C0369983-EC76-4B0F-B6A3-91D3A967F0AF}" xr6:coauthVersionLast="45" xr6:coauthVersionMax="45" xr10:uidLastSave="{00000000-0000-0000-0000-000000000000}"/>
  <bookViews>
    <workbookView xWindow="-120" yWindow="-120" windowWidth="29040" windowHeight="15840" activeTab="1" xr2:uid="{05E9D571-810D-458A-B112-0EE9666545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G6" i="1"/>
  <c r="G7" i="1"/>
  <c r="G8" i="1"/>
  <c r="G9" i="1"/>
  <c r="G10" i="1"/>
  <c r="G11" i="1"/>
  <c r="G5" i="1"/>
  <c r="F5" i="1"/>
  <c r="F6" i="1"/>
  <c r="F7" i="1"/>
  <c r="F8" i="1"/>
  <c r="F9" i="1"/>
  <c r="F10" i="1"/>
  <c r="F11" i="1"/>
  <c r="E6" i="1"/>
  <c r="E7" i="1"/>
  <c r="E8" i="1"/>
  <c r="E9" i="1"/>
  <c r="E10" i="1"/>
  <c r="E11" i="1"/>
  <c r="E5" i="1"/>
  <c r="C9" i="1"/>
  <c r="B9" i="1"/>
</calcChain>
</file>

<file path=xl/sharedStrings.xml><?xml version="1.0" encoding="utf-8"?>
<sst xmlns="http://schemas.openxmlformats.org/spreadsheetml/2006/main" count="14" uniqueCount="10">
  <si>
    <t>RPM</t>
  </si>
  <si>
    <t>HS</t>
  </si>
  <si>
    <t>BS</t>
  </si>
  <si>
    <t>damage</t>
  </si>
  <si>
    <t># of HS shots</t>
  </si>
  <si>
    <t>HS+BS+BS</t>
  </si>
  <si>
    <t>Hand Cannon # of Shots to a Kill             (Crit &amp; Body)</t>
  </si>
  <si>
    <t>Enemy HP</t>
  </si>
  <si>
    <t>Hand Cannon Ideal TTK                                                            (Crit &amp; Body)</t>
  </si>
  <si>
    <t>Recluse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</si>
</sst>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7" fontId="0" fillId="0" borderId="0" xfId="0" applyNumberFormat="1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textRotation="90"/>
    </xf>
    <xf numFmtId="2" fontId="2" fillId="2" borderId="0" xfId="0" applyNumberFormat="1" applyFont="1" applyFill="1"/>
    <xf numFmtId="1" fontId="2" fillId="2" borderId="0" xfId="0" applyNumberFormat="1" applyFont="1" applyFill="1"/>
    <xf numFmtId="0" fontId="3" fillId="2" borderId="2" xfId="0" applyFont="1" applyFill="1" applyBorder="1" applyAlignment="1">
      <alignment horizontal="center" wrapText="1"/>
    </xf>
    <xf numFmtId="2" fontId="4" fillId="2" borderId="0" xfId="0" applyNumberFormat="1" applyFont="1" applyFill="1"/>
    <xf numFmtId="0" fontId="5" fillId="2" borderId="0" xfId="0" applyFont="1" applyFill="1" applyAlignment="1">
      <alignment horizontal="right" wrapText="1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40AD-303B-40BC-8926-F8DA084460AF}">
  <dimension ref="B2:H11"/>
  <sheetViews>
    <sheetView workbookViewId="0">
      <selection activeCell="K16" sqref="K16"/>
    </sheetView>
  </sheetViews>
  <sheetFormatPr defaultRowHeight="15" x14ac:dyDescent="0.25"/>
  <sheetData>
    <row r="2" spans="2:8" x14ac:dyDescent="0.25">
      <c r="E2" t="s">
        <v>5</v>
      </c>
    </row>
    <row r="3" spans="2:8" x14ac:dyDescent="0.25">
      <c r="B3" t="s">
        <v>3</v>
      </c>
      <c r="E3" t="s">
        <v>4</v>
      </c>
    </row>
    <row r="4" spans="2:8" x14ac:dyDescent="0.25">
      <c r="B4" s="2" t="s">
        <v>1</v>
      </c>
      <c r="C4" s="2" t="s">
        <v>2</v>
      </c>
      <c r="D4" s="2" t="s">
        <v>0</v>
      </c>
      <c r="E4" s="2">
        <v>60</v>
      </c>
      <c r="F4" s="2">
        <v>60</v>
      </c>
      <c r="G4" s="2">
        <v>60</v>
      </c>
      <c r="H4" s="2">
        <v>60</v>
      </c>
    </row>
    <row r="5" spans="2:8" x14ac:dyDescent="0.25">
      <c r="B5">
        <v>91</v>
      </c>
      <c r="C5">
        <v>50</v>
      </c>
      <c r="D5">
        <v>113</v>
      </c>
      <c r="E5">
        <f>ROUNDUP(E$4/B5,0)</f>
        <v>1</v>
      </c>
      <c r="F5">
        <f>ROUNDUP(F$4/C5,0)</f>
        <v>2</v>
      </c>
      <c r="G5" s="1">
        <f>(E5-1)/$D5*60</f>
        <v>0</v>
      </c>
      <c r="H5" s="1">
        <f>(F5-1)/$D5*60</f>
        <v>0.53097345132743357</v>
      </c>
    </row>
    <row r="6" spans="2:8" x14ac:dyDescent="0.25">
      <c r="B6">
        <v>70</v>
      </c>
      <c r="C6">
        <v>47</v>
      </c>
      <c r="D6">
        <v>139</v>
      </c>
      <c r="E6">
        <f t="shared" ref="E6:F11" si="0">ROUNDUP(E$4/B6,0)</f>
        <v>1</v>
      </c>
      <c r="F6">
        <f t="shared" si="0"/>
        <v>2</v>
      </c>
      <c r="G6" s="1">
        <f t="shared" ref="G6:H11" si="1">(E6-1)/$D6*60</f>
        <v>0</v>
      </c>
      <c r="H6" s="1">
        <f t="shared" si="1"/>
        <v>0.43165467625899284</v>
      </c>
    </row>
    <row r="7" spans="2:8" x14ac:dyDescent="0.25">
      <c r="B7">
        <v>68</v>
      </c>
      <c r="C7">
        <v>43</v>
      </c>
      <c r="D7">
        <v>150</v>
      </c>
      <c r="E7">
        <f t="shared" si="0"/>
        <v>1</v>
      </c>
      <c r="F7">
        <f t="shared" si="0"/>
        <v>2</v>
      </c>
      <c r="G7" s="1">
        <f t="shared" si="1"/>
        <v>0</v>
      </c>
      <c r="H7" s="1">
        <f t="shared" si="1"/>
        <v>0.4</v>
      </c>
    </row>
    <row r="8" spans="2:8" x14ac:dyDescent="0.25">
      <c r="B8">
        <v>57</v>
      </c>
      <c r="C8">
        <v>38</v>
      </c>
      <c r="D8">
        <v>180</v>
      </c>
      <c r="E8">
        <f t="shared" si="0"/>
        <v>2</v>
      </c>
      <c r="F8">
        <f t="shared" si="0"/>
        <v>2</v>
      </c>
      <c r="G8" s="1">
        <f t="shared" si="1"/>
        <v>0.33333333333333337</v>
      </c>
      <c r="H8" s="1">
        <f t="shared" si="1"/>
        <v>0.33333333333333337</v>
      </c>
    </row>
    <row r="9" spans="2:8" x14ac:dyDescent="0.25">
      <c r="B9">
        <f>34*3</f>
        <v>102</v>
      </c>
      <c r="C9">
        <f>21*3</f>
        <v>63</v>
      </c>
      <c r="D9">
        <v>340</v>
      </c>
      <c r="E9">
        <f t="shared" si="0"/>
        <v>1</v>
      </c>
      <c r="F9">
        <f t="shared" si="0"/>
        <v>1</v>
      </c>
      <c r="G9" s="1">
        <f t="shared" si="1"/>
        <v>0</v>
      </c>
      <c r="H9" s="1">
        <f t="shared" si="1"/>
        <v>0</v>
      </c>
    </row>
    <row r="10" spans="2:8" x14ac:dyDescent="0.25">
      <c r="B10">
        <v>45</v>
      </c>
      <c r="C10">
        <v>33</v>
      </c>
      <c r="D10">
        <v>325</v>
      </c>
      <c r="E10">
        <f t="shared" si="0"/>
        <v>2</v>
      </c>
      <c r="F10">
        <f t="shared" si="0"/>
        <v>2</v>
      </c>
      <c r="G10" s="1">
        <f t="shared" si="1"/>
        <v>0.18461538461538463</v>
      </c>
      <c r="H10" s="1">
        <f t="shared" si="1"/>
        <v>0.18461538461538463</v>
      </c>
    </row>
    <row r="11" spans="2:8" x14ac:dyDescent="0.25">
      <c r="B11">
        <v>23</v>
      </c>
      <c r="C11">
        <v>16</v>
      </c>
      <c r="D11">
        <v>600</v>
      </c>
      <c r="E11">
        <f t="shared" si="0"/>
        <v>3</v>
      </c>
      <c r="F11">
        <f t="shared" si="0"/>
        <v>4</v>
      </c>
      <c r="G11" s="1">
        <f t="shared" si="1"/>
        <v>0.2</v>
      </c>
      <c r="H11" s="1">
        <f t="shared" si="1"/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9C04-658F-4545-A573-1B1D75CF54DC}">
  <dimension ref="A2:S38"/>
  <sheetViews>
    <sheetView tabSelected="1" topLeftCell="A2" zoomScale="190" zoomScaleNormal="190" workbookViewId="0">
      <selection activeCell="S17" sqref="S17"/>
    </sheetView>
  </sheetViews>
  <sheetFormatPr defaultRowHeight="15" x14ac:dyDescent="0.25"/>
  <cols>
    <col min="2" max="2" width="4.7109375" bestFit="1" customWidth="1"/>
    <col min="3" max="3" width="5.5703125" bestFit="1" customWidth="1"/>
    <col min="4" max="7" width="6.5703125" customWidth="1"/>
    <col min="8" max="8" width="1" customWidth="1"/>
    <col min="9" max="9" width="7.42578125" customWidth="1"/>
    <col min="11" max="11" width="4.7109375" bestFit="1" customWidth="1"/>
    <col min="12" max="12" width="5.5703125" bestFit="1" customWidth="1"/>
    <col min="13" max="16" width="8" customWidth="1"/>
    <col min="17" max="17" width="1.28515625" customWidth="1"/>
    <col min="18" max="18" width="7" bestFit="1" customWidth="1"/>
    <col min="19" max="19" width="9.140625" style="3"/>
  </cols>
  <sheetData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  <c r="P2" s="3"/>
      <c r="Q2" s="3"/>
      <c r="R2" s="3"/>
    </row>
    <row r="3" spans="1:19" ht="36" customHeight="1" thickBot="1" x14ac:dyDescent="0.35">
      <c r="A3" s="3"/>
      <c r="B3" s="3"/>
      <c r="C3" s="11" t="s">
        <v>6</v>
      </c>
      <c r="D3" s="11"/>
      <c r="E3" s="11"/>
      <c r="F3" s="11"/>
      <c r="G3" s="11"/>
      <c r="H3" s="11"/>
      <c r="I3" s="11"/>
      <c r="J3" s="3"/>
      <c r="K3" s="3"/>
      <c r="L3" s="11" t="s">
        <v>8</v>
      </c>
      <c r="M3" s="11"/>
      <c r="N3" s="11"/>
      <c r="O3" s="11"/>
      <c r="P3" s="11"/>
      <c r="Q3" s="11"/>
      <c r="R3" s="11"/>
    </row>
    <row r="4" spans="1:19" ht="6.75" customHeight="1" thickTop="1" x14ac:dyDescent="0.3">
      <c r="A4" s="3"/>
      <c r="B4" s="3"/>
      <c r="C4" s="3"/>
      <c r="D4" s="7"/>
      <c r="E4" s="7"/>
      <c r="F4" s="7"/>
      <c r="G4" s="7"/>
      <c r="H4" s="7"/>
      <c r="I4" s="3"/>
      <c r="J4" s="3"/>
      <c r="K4" s="3"/>
      <c r="L4" s="3"/>
      <c r="M4" s="7"/>
      <c r="N4" s="7"/>
      <c r="O4" s="7"/>
      <c r="P4" s="7"/>
      <c r="Q4" s="7"/>
      <c r="R4" s="3"/>
    </row>
    <row r="5" spans="1:19" ht="18.75" x14ac:dyDescent="0.3">
      <c r="A5" s="3"/>
      <c r="B5" s="3"/>
      <c r="C5" s="3"/>
      <c r="D5" s="5" t="s">
        <v>0</v>
      </c>
      <c r="E5" s="5"/>
      <c r="F5" s="5"/>
      <c r="G5" s="5"/>
      <c r="H5" s="7"/>
      <c r="I5" s="13" t="s">
        <v>9</v>
      </c>
      <c r="J5" s="3"/>
      <c r="K5" s="3"/>
      <c r="L5" s="3"/>
      <c r="M5" s="5" t="s">
        <v>0</v>
      </c>
      <c r="N5" s="5"/>
      <c r="O5" s="5"/>
      <c r="P5" s="5"/>
      <c r="Q5" s="7"/>
      <c r="R5" s="13" t="s">
        <v>9</v>
      </c>
    </row>
    <row r="6" spans="1:19" ht="18.75" x14ac:dyDescent="0.3">
      <c r="A6" s="3"/>
      <c r="B6" s="3"/>
      <c r="C6" s="4"/>
      <c r="D6" s="6">
        <v>110</v>
      </c>
      <c r="E6" s="6">
        <v>140</v>
      </c>
      <c r="F6" s="6">
        <v>150</v>
      </c>
      <c r="G6" s="6">
        <v>180</v>
      </c>
      <c r="H6" s="6"/>
      <c r="I6" s="3">
        <v>900</v>
      </c>
      <c r="J6" s="3"/>
      <c r="K6" s="3"/>
      <c r="L6" s="3"/>
      <c r="M6" s="6">
        <v>110</v>
      </c>
      <c r="N6" s="6">
        <v>140</v>
      </c>
      <c r="O6" s="6">
        <v>150</v>
      </c>
      <c r="P6" s="6">
        <v>180</v>
      </c>
      <c r="Q6" s="6"/>
      <c r="R6" s="3">
        <v>900</v>
      </c>
    </row>
    <row r="7" spans="1:19" ht="18.75" x14ac:dyDescent="0.3">
      <c r="A7" s="3"/>
      <c r="B7" s="8" t="s">
        <v>7</v>
      </c>
      <c r="C7" s="4">
        <v>40</v>
      </c>
      <c r="D7" s="4">
        <v>1</v>
      </c>
      <c r="E7" s="4">
        <v>1</v>
      </c>
      <c r="F7" s="4">
        <v>1</v>
      </c>
      <c r="G7" s="4">
        <v>1</v>
      </c>
      <c r="H7" s="4"/>
      <c r="I7" s="3">
        <v>3</v>
      </c>
      <c r="J7" s="3"/>
      <c r="K7" s="8" t="s">
        <v>7</v>
      </c>
      <c r="L7" s="4">
        <v>40</v>
      </c>
      <c r="M7" s="10">
        <v>0</v>
      </c>
      <c r="N7" s="10">
        <v>0</v>
      </c>
      <c r="O7" s="10">
        <v>0</v>
      </c>
      <c r="P7" s="10">
        <v>0</v>
      </c>
      <c r="Q7" s="10"/>
      <c r="R7" s="12">
        <v>0.13</v>
      </c>
      <c r="S7" s="14"/>
    </row>
    <row r="8" spans="1:19" ht="18.75" x14ac:dyDescent="0.3">
      <c r="A8" s="3"/>
      <c r="B8" s="8"/>
      <c r="C8" s="4">
        <v>50</v>
      </c>
      <c r="D8" s="4">
        <v>1</v>
      </c>
      <c r="E8" s="4">
        <v>1</v>
      </c>
      <c r="F8" s="4">
        <v>1</v>
      </c>
      <c r="G8" s="4">
        <v>1</v>
      </c>
      <c r="H8" s="4"/>
      <c r="I8" s="3">
        <v>4</v>
      </c>
      <c r="J8" s="3"/>
      <c r="K8" s="8"/>
      <c r="L8" s="4">
        <v>50</v>
      </c>
      <c r="M8" s="10">
        <v>0</v>
      </c>
      <c r="N8" s="10">
        <v>0</v>
      </c>
      <c r="O8" s="10">
        <v>0</v>
      </c>
      <c r="P8" s="10">
        <v>0</v>
      </c>
      <c r="Q8" s="10"/>
      <c r="R8" s="12">
        <v>0.2</v>
      </c>
      <c r="S8" s="14"/>
    </row>
    <row r="9" spans="1:19" ht="18.75" x14ac:dyDescent="0.3">
      <c r="A9" s="3"/>
      <c r="B9" s="8"/>
      <c r="C9" s="4">
        <v>60</v>
      </c>
      <c r="D9" s="4">
        <v>1</v>
      </c>
      <c r="E9" s="4">
        <v>1</v>
      </c>
      <c r="F9" s="4">
        <v>1</v>
      </c>
      <c r="G9" s="4">
        <v>2</v>
      </c>
      <c r="H9" s="4"/>
      <c r="I9" s="3">
        <v>4</v>
      </c>
      <c r="J9" s="3"/>
      <c r="K9" s="8"/>
      <c r="L9" s="4">
        <v>60</v>
      </c>
      <c r="M9" s="10">
        <v>0</v>
      </c>
      <c r="N9" s="10">
        <v>0</v>
      </c>
      <c r="O9" s="10">
        <v>0</v>
      </c>
      <c r="P9" s="9">
        <v>0.33</v>
      </c>
      <c r="Q9" s="9"/>
      <c r="R9" s="12">
        <v>0.2</v>
      </c>
      <c r="S9" s="14"/>
    </row>
    <row r="10" spans="1:19" ht="18.75" x14ac:dyDescent="0.3">
      <c r="A10" s="3"/>
      <c r="B10" s="8"/>
      <c r="C10" s="4">
        <v>70</v>
      </c>
      <c r="D10" s="4">
        <v>1</v>
      </c>
      <c r="E10" s="4">
        <v>1</v>
      </c>
      <c r="F10" s="4">
        <v>2</v>
      </c>
      <c r="G10" s="4">
        <v>2</v>
      </c>
      <c r="H10" s="4"/>
      <c r="I10" s="3">
        <v>5</v>
      </c>
      <c r="J10" s="3"/>
      <c r="K10" s="8"/>
      <c r="L10" s="4">
        <v>70</v>
      </c>
      <c r="M10" s="10">
        <v>0</v>
      </c>
      <c r="N10" s="10">
        <v>0</v>
      </c>
      <c r="O10" s="9">
        <v>0.4</v>
      </c>
      <c r="P10" s="9">
        <v>0.33</v>
      </c>
      <c r="Q10" s="9"/>
      <c r="R10" s="12">
        <v>0.27</v>
      </c>
      <c r="S10" s="14"/>
    </row>
    <row r="11" spans="1:19" ht="18.75" x14ac:dyDescent="0.3">
      <c r="A11" s="3"/>
      <c r="B11" s="8"/>
      <c r="C11" s="4">
        <v>80</v>
      </c>
      <c r="D11" s="4">
        <v>1</v>
      </c>
      <c r="E11" s="4">
        <v>2</v>
      </c>
      <c r="F11" s="4">
        <v>2</v>
      </c>
      <c r="G11" s="4">
        <v>2</v>
      </c>
      <c r="H11" s="4"/>
      <c r="I11" s="3">
        <v>5</v>
      </c>
      <c r="J11" s="3"/>
      <c r="K11" s="8"/>
      <c r="L11" s="4">
        <v>80</v>
      </c>
      <c r="M11" s="10">
        <v>0</v>
      </c>
      <c r="N11" s="9">
        <v>0.43</v>
      </c>
      <c r="O11" s="9">
        <v>0.4</v>
      </c>
      <c r="P11" s="9">
        <v>0.33</v>
      </c>
      <c r="Q11" s="9"/>
      <c r="R11" s="12">
        <v>0.27</v>
      </c>
      <c r="S11" s="14"/>
    </row>
    <row r="12" spans="1:19" ht="18.75" x14ac:dyDescent="0.3">
      <c r="A12" s="3"/>
      <c r="B12" s="8"/>
      <c r="C12" s="4">
        <v>90</v>
      </c>
      <c r="D12" s="4">
        <v>1</v>
      </c>
      <c r="E12" s="4">
        <v>2</v>
      </c>
      <c r="F12" s="4">
        <v>2</v>
      </c>
      <c r="G12" s="4">
        <v>2</v>
      </c>
      <c r="H12" s="4"/>
      <c r="I12" s="3">
        <v>6</v>
      </c>
      <c r="J12" s="3"/>
      <c r="K12" s="8"/>
      <c r="L12" s="4">
        <v>90</v>
      </c>
      <c r="M12" s="10">
        <v>0</v>
      </c>
      <c r="N12" s="9">
        <v>0.43</v>
      </c>
      <c r="O12" s="9">
        <v>0.4</v>
      </c>
      <c r="P12" s="9">
        <v>0.33</v>
      </c>
      <c r="Q12" s="9"/>
      <c r="R12" s="12">
        <v>0.33</v>
      </c>
      <c r="S12" s="14"/>
    </row>
    <row r="13" spans="1:19" ht="18.75" x14ac:dyDescent="0.3">
      <c r="A13" s="3"/>
      <c r="B13" s="8"/>
      <c r="C13" s="4">
        <v>100</v>
      </c>
      <c r="D13" s="4">
        <v>2</v>
      </c>
      <c r="E13" s="4">
        <v>2</v>
      </c>
      <c r="F13" s="4">
        <v>2</v>
      </c>
      <c r="G13" s="4">
        <v>2</v>
      </c>
      <c r="H13" s="4"/>
      <c r="I13" s="3">
        <v>7</v>
      </c>
      <c r="J13" s="3"/>
      <c r="K13" s="8"/>
      <c r="L13" s="4">
        <v>100</v>
      </c>
      <c r="M13" s="9">
        <v>0.53</v>
      </c>
      <c r="N13" s="9">
        <v>0.43</v>
      </c>
      <c r="O13" s="9">
        <v>0.4</v>
      </c>
      <c r="P13" s="9">
        <v>0.33</v>
      </c>
      <c r="Q13" s="9"/>
      <c r="R13" s="12">
        <v>0.4</v>
      </c>
      <c r="S13" s="14"/>
    </row>
    <row r="14" spans="1:19" ht="18.75" x14ac:dyDescent="0.3">
      <c r="A14" s="3"/>
      <c r="B14" s="8"/>
      <c r="C14" s="4">
        <v>110</v>
      </c>
      <c r="D14" s="4">
        <v>2</v>
      </c>
      <c r="E14" s="4">
        <v>2</v>
      </c>
      <c r="F14" s="4">
        <v>2</v>
      </c>
      <c r="G14" s="4">
        <v>2</v>
      </c>
      <c r="H14" s="4"/>
      <c r="I14" s="3">
        <v>7</v>
      </c>
      <c r="J14" s="3"/>
      <c r="K14" s="8"/>
      <c r="L14" s="4">
        <v>110</v>
      </c>
      <c r="M14" s="9">
        <v>0.53</v>
      </c>
      <c r="N14" s="9">
        <v>0.43</v>
      </c>
      <c r="O14" s="9">
        <v>0.4</v>
      </c>
      <c r="P14" s="9">
        <v>0.33</v>
      </c>
      <c r="Q14" s="9"/>
      <c r="R14" s="12">
        <v>0.4</v>
      </c>
      <c r="S14" s="14"/>
    </row>
    <row r="15" spans="1:19" ht="18.75" x14ac:dyDescent="0.3">
      <c r="A15" s="3"/>
      <c r="B15" s="8"/>
      <c r="C15" s="4">
        <v>120</v>
      </c>
      <c r="D15" s="4">
        <v>2</v>
      </c>
      <c r="E15" s="4">
        <v>2</v>
      </c>
      <c r="F15" s="4">
        <v>2</v>
      </c>
      <c r="G15" s="4">
        <v>3</v>
      </c>
      <c r="H15" s="4"/>
      <c r="I15" s="3">
        <v>8</v>
      </c>
      <c r="J15" s="3"/>
      <c r="K15" s="8"/>
      <c r="L15" s="4">
        <v>120</v>
      </c>
      <c r="M15" s="9">
        <v>0.53</v>
      </c>
      <c r="N15" s="9">
        <v>0.43</v>
      </c>
      <c r="O15" s="9">
        <v>0.4</v>
      </c>
      <c r="P15" s="9">
        <v>0.67</v>
      </c>
      <c r="Q15" s="9"/>
      <c r="R15" s="12">
        <v>0.47</v>
      </c>
      <c r="S15" s="14"/>
    </row>
    <row r="16" spans="1:19" ht="18.75" x14ac:dyDescent="0.3">
      <c r="A16" s="3"/>
      <c r="B16" s="8"/>
      <c r="C16" s="4">
        <v>130</v>
      </c>
      <c r="D16" s="4">
        <v>2</v>
      </c>
      <c r="E16" s="4">
        <v>2</v>
      </c>
      <c r="F16" s="4">
        <v>2</v>
      </c>
      <c r="G16" s="4">
        <v>3</v>
      </c>
      <c r="H16" s="4"/>
      <c r="I16" s="3">
        <v>8</v>
      </c>
      <c r="J16" s="3"/>
      <c r="K16" s="8"/>
      <c r="L16" s="4">
        <v>130</v>
      </c>
      <c r="M16" s="9">
        <v>0.53</v>
      </c>
      <c r="N16" s="9">
        <v>0.43</v>
      </c>
      <c r="O16" s="9">
        <v>0.4</v>
      </c>
      <c r="P16" s="9">
        <v>0.67</v>
      </c>
      <c r="Q16" s="9"/>
      <c r="R16" s="12">
        <v>0.47</v>
      </c>
      <c r="S16" s="14"/>
    </row>
    <row r="17" spans="1:19" ht="18.75" x14ac:dyDescent="0.3">
      <c r="A17" s="3"/>
      <c r="B17" s="8"/>
      <c r="C17" s="4">
        <v>140</v>
      </c>
      <c r="D17" s="4">
        <v>2</v>
      </c>
      <c r="E17" s="4">
        <v>2</v>
      </c>
      <c r="F17" s="4">
        <v>3</v>
      </c>
      <c r="G17" s="4">
        <v>3</v>
      </c>
      <c r="H17" s="4"/>
      <c r="I17" s="3">
        <v>9</v>
      </c>
      <c r="J17" s="3"/>
      <c r="K17" s="8"/>
      <c r="L17" s="4">
        <v>140</v>
      </c>
      <c r="M17" s="9">
        <v>0.53</v>
      </c>
      <c r="N17" s="9">
        <v>0.43</v>
      </c>
      <c r="O17" s="9">
        <v>0.8</v>
      </c>
      <c r="P17" s="9">
        <v>0.67</v>
      </c>
      <c r="Q17" s="9"/>
      <c r="R17" s="12">
        <v>0.53</v>
      </c>
      <c r="S17" s="14"/>
    </row>
    <row r="18" spans="1:19" ht="18.75" x14ac:dyDescent="0.3">
      <c r="A18" s="3"/>
      <c r="B18" s="8"/>
      <c r="C18" s="4">
        <v>150</v>
      </c>
      <c r="D18" s="4">
        <v>2</v>
      </c>
      <c r="E18" s="4">
        <v>3</v>
      </c>
      <c r="F18" s="4">
        <v>3</v>
      </c>
      <c r="G18" s="4">
        <v>3</v>
      </c>
      <c r="H18" s="4"/>
      <c r="I18" s="3">
        <v>9</v>
      </c>
      <c r="J18" s="3"/>
      <c r="K18" s="8"/>
      <c r="L18" s="4">
        <v>150</v>
      </c>
      <c r="M18" s="9">
        <v>0.53</v>
      </c>
      <c r="N18" s="9">
        <v>0.87</v>
      </c>
      <c r="O18" s="9">
        <v>0.8</v>
      </c>
      <c r="P18" s="9">
        <v>0.67</v>
      </c>
      <c r="Q18" s="9"/>
      <c r="R18" s="12">
        <v>0.53</v>
      </c>
      <c r="S18" s="14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9" ht="4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9" x14ac:dyDescent="0.25">
      <c r="A23" s="3"/>
      <c r="B23" s="3"/>
      <c r="I23" s="3"/>
      <c r="J23" s="3"/>
      <c r="K23" s="3"/>
      <c r="L23" s="3"/>
      <c r="M23" s="3"/>
    </row>
    <row r="24" spans="1:19" x14ac:dyDescent="0.25">
      <c r="A24" s="3"/>
      <c r="B24" s="3"/>
      <c r="I24" s="3"/>
      <c r="J24" s="3"/>
      <c r="K24" s="3"/>
      <c r="L24" s="3"/>
      <c r="M24" s="3"/>
    </row>
    <row r="25" spans="1:19" x14ac:dyDescent="0.25">
      <c r="A25" s="3"/>
      <c r="B25" s="3"/>
      <c r="I25" s="3"/>
      <c r="J25" s="3"/>
      <c r="K25" s="3"/>
      <c r="L25" s="3"/>
      <c r="M25" s="3"/>
    </row>
    <row r="26" spans="1:19" x14ac:dyDescent="0.25">
      <c r="A26" s="3"/>
      <c r="B26" s="3"/>
      <c r="I26" s="3"/>
      <c r="J26" s="3"/>
      <c r="K26" s="3"/>
      <c r="L26" s="3"/>
      <c r="M26" s="3"/>
    </row>
    <row r="27" spans="1:19" x14ac:dyDescent="0.25">
      <c r="A27" s="3"/>
      <c r="B27" s="3"/>
      <c r="I27" s="3"/>
      <c r="J27" s="3"/>
      <c r="K27" s="3"/>
      <c r="L27" s="3"/>
      <c r="M27" s="3"/>
    </row>
    <row r="28" spans="1:19" x14ac:dyDescent="0.25">
      <c r="A28" s="3"/>
      <c r="B28" s="3"/>
      <c r="I28" s="3"/>
      <c r="J28" s="3"/>
      <c r="K28" s="3"/>
      <c r="L28" s="3"/>
      <c r="M28" s="3"/>
    </row>
    <row r="29" spans="1:19" x14ac:dyDescent="0.25">
      <c r="A29" s="3"/>
      <c r="B29" s="3"/>
      <c r="I29" s="3"/>
      <c r="J29" s="3"/>
      <c r="K29" s="3"/>
      <c r="L29" s="3"/>
      <c r="M29" s="3"/>
    </row>
    <row r="30" spans="1:19" x14ac:dyDescent="0.25">
      <c r="A30" s="3"/>
      <c r="B30" s="3"/>
      <c r="I30" s="3"/>
      <c r="J30" s="3"/>
      <c r="K30" s="3"/>
      <c r="L30" s="3"/>
      <c r="M30" s="3"/>
    </row>
    <row r="31" spans="1:19" x14ac:dyDescent="0.25">
      <c r="A31" s="3"/>
      <c r="B31" s="3"/>
      <c r="I31" s="3"/>
      <c r="J31" s="3"/>
      <c r="K31" s="3"/>
      <c r="L31" s="3"/>
      <c r="M31" s="3"/>
    </row>
    <row r="32" spans="1:19" x14ac:dyDescent="0.25">
      <c r="A32" s="3"/>
      <c r="B32" s="3"/>
      <c r="I32" s="3"/>
      <c r="J32" s="3"/>
      <c r="K32" s="3"/>
      <c r="L32" s="3"/>
      <c r="M32" s="3"/>
    </row>
    <row r="33" spans="1:13" x14ac:dyDescent="0.25">
      <c r="A33" s="3"/>
      <c r="B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mergeCells count="6">
    <mergeCell ref="D5:G5"/>
    <mergeCell ref="K7:K18"/>
    <mergeCell ref="B7:B18"/>
    <mergeCell ref="M5:P5"/>
    <mergeCell ref="C3:I3"/>
    <mergeCell ref="L3:R3"/>
  </mergeCells>
  <conditionalFormatting sqref="D7:H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Q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R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Montgomery</dc:creator>
  <cp:lastModifiedBy>John Montgomery</cp:lastModifiedBy>
  <dcterms:created xsi:type="dcterms:W3CDTF">2020-03-19T19:33:21Z</dcterms:created>
  <dcterms:modified xsi:type="dcterms:W3CDTF">2020-03-19T21:05:48Z</dcterms:modified>
</cp:coreProperties>
</file>