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wino\Documents\UiPath\FTTB_Purchase_Requistion_Raising\Data\"/>
    </mc:Choice>
  </mc:AlternateContent>
  <xr:revisionPtr revIDLastSave="0" documentId="13_ncr:1_{8AB6D0EE-39E2-4DD4-8909-730CAD51BF3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ettings" sheetId="1" r:id="rId1"/>
    <sheet name="Constants" sheetId="2" r:id="rId2"/>
    <sheet name="Assets" sheetId="3" r:id="rId3"/>
    <sheet name="BPADetails" sheetId="5" r:id="rId4"/>
    <sheet name="Fibre_Rollout_BPA_Translator" sheetId="6" r:id="rId5"/>
  </sheets>
  <definedNames>
    <definedName name="_xlnm._FilterDatabase" localSheetId="3" hidden="1">BPADetails!$A$2:$A$17</definedName>
    <definedName name="_xlnm._FilterDatabase" localSheetId="4" hidden="1">Fibre_Rollout_BPA_Translator!$A$1:$E$140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2" l="1"/>
  <c r="B30" i="2"/>
  <c r="B25" i="2"/>
  <c r="B24" i="2"/>
</calcChain>
</file>

<file path=xl/sharedStrings.xml><?xml version="1.0" encoding="utf-8"?>
<sst xmlns="http://schemas.openxmlformats.org/spreadsheetml/2006/main" count="466" uniqueCount="313">
  <si>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</si>
  <si>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</si>
  <si>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</si>
  <si>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</si>
  <si>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</si>
  <si>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</si>
  <si>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</si>
  <si>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</si>
  <si>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</si>
  <si>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</si>
  <si>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</si>
  <si>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</si>
  <si>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</si>
  <si>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</si>
  <si>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</si>
  <si>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</si>
  <si>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</si>
  <si>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</si>
  <si>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</si>
  <si>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</si>
  <si>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</si>
  <si>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</si>
  <si>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3"/>
  </si>
  <si>
    <t>Logging field which allows grouping of log data of two or more subprocesses under the same business process name</t>
    <phoneticPr fontId="3"/>
  </si>
  <si>
    <t>OrchestratorQueueName</t>
    <phoneticPr fontId="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</si>
  <si>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</si>
  <si>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</si>
  <si>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</si>
  <si>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</si>
  <si>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</si>
  <si>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</si>
  <si>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</si>
  <si>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</si>
  <si>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</si>
  <si>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</si>
  <si>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</si>
  <si>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</si>
  <si>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</si>
  <si>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</si>
  <si>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</si>
  <si>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</si>
  <si>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</si>
  <si>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</si>
  <si>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</si>
  <si>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</si>
  <si>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Partner</t>
  </si>
  <si>
    <t>ProjectNo</t>
  </si>
  <si>
    <t>DeliverySite</t>
  </si>
  <si>
    <t>TaxClassificationCode</t>
  </si>
  <si>
    <t>ExpenditureType</t>
  </si>
  <si>
    <t>ExpenditureOrganization</t>
  </si>
  <si>
    <t>SFCAccountingFlexField</t>
  </si>
  <si>
    <t>SOLITON_FTTB_2023/2024_KLF149217- KILIFI COUNTY MEDICAL COMPLEX</t>
  </si>
  <si>
    <t>SOLITON TELMEC LTD</t>
  </si>
  <si>
    <t>KLF149217- KILIFI COUNTY MEDICAL COMPLEX</t>
  </si>
  <si>
    <t>FY24_0117_FTTB Rollout_01</t>
  </si>
  <si>
    <t>Safaricom House</t>
  </si>
  <si>
    <t>VAT INPUT-16%</t>
  </si>
  <si>
    <t>NoteToBuyer</t>
  </si>
  <si>
    <t>NoteToSupplier</t>
  </si>
  <si>
    <t>%Capex Services</t>
  </si>
  <si>
    <t>%Saf Enterprise Capex Budget</t>
  </si>
  <si>
    <t>ExpenditureDate</t>
  </si>
  <si>
    <t>01-1001-0000-91210-000-00000-00</t>
  </si>
  <si>
    <t>ProjectName</t>
  </si>
  <si>
    <t>BpaNo</t>
  </si>
  <si>
    <t>BuildingIdName</t>
  </si>
  <si>
    <t>BPA</t>
  </si>
  <si>
    <t>Oracle_Supplier_Name</t>
  </si>
  <si>
    <t>Supplier_Site</t>
  </si>
  <si>
    <t>Source</t>
  </si>
  <si>
    <t>SOLITON</t>
  </si>
  <si>
    <t>NAIROBI</t>
  </si>
  <si>
    <t>Agreement 516314</t>
  </si>
  <si>
    <t>QUAVATEL</t>
  </si>
  <si>
    <t>QUAVATEL LIMITED</t>
  </si>
  <si>
    <t>6th Floor Somak</t>
  </si>
  <si>
    <t>Agreement 516313</t>
  </si>
  <si>
    <t>Kinde</t>
  </si>
  <si>
    <t>KINDE ENGINEERING WORKS LIMITED</t>
  </si>
  <si>
    <t>ROLLOUT</t>
  </si>
  <si>
    <t>Agreement 516306</t>
  </si>
  <si>
    <t>Camusat</t>
  </si>
  <si>
    <t>CAMUSAT KENYA LIMITED</t>
  </si>
  <si>
    <t>Agreement 514807</t>
  </si>
  <si>
    <t>Egypro</t>
  </si>
  <si>
    <t>EGYPRO EAST AFRICA LTD</t>
  </si>
  <si>
    <t>ROLL OUT</t>
  </si>
  <si>
    <t>Agreement 516301</t>
  </si>
  <si>
    <t>Extra D</t>
  </si>
  <si>
    <t>EXTRA DIMENSIONS COMPANY LIMITED</t>
  </si>
  <si>
    <t>Agreement 522921</t>
  </si>
  <si>
    <t>Tetranet</t>
  </si>
  <si>
    <t>TETRANET SERVICES LIMITED</t>
  </si>
  <si>
    <t>Agreement 516311</t>
  </si>
  <si>
    <t>Adrian</t>
  </si>
  <si>
    <t>ADRIAN KENYA LIMITED</t>
  </si>
  <si>
    <t>Agreement 516300</t>
  </si>
  <si>
    <t>Pavicon</t>
  </si>
  <si>
    <t>PAVICON (K) LIMITED</t>
  </si>
  <si>
    <t>PAVICON KENYA L</t>
  </si>
  <si>
    <t>Agreement 516303</t>
  </si>
  <si>
    <t>Hatikvah</t>
  </si>
  <si>
    <t>HATIKVAH COMMUNICATIONS &amp; GENERAL ENGINEERING LIMITED</t>
  </si>
  <si>
    <t>Hatikvah commun</t>
  </si>
  <si>
    <t>Agreement 516305</t>
  </si>
  <si>
    <t>Optimax</t>
  </si>
  <si>
    <t>OPTIMAX GROUP LIMITED</t>
  </si>
  <si>
    <t>Optimax Group L</t>
  </si>
  <si>
    <t>Agreement 516302</t>
  </si>
  <si>
    <t>Techminds</t>
  </si>
  <si>
    <t>TECHMINDS TECHNOLOGIES</t>
  </si>
  <si>
    <t>Mirage Towers</t>
  </si>
  <si>
    <t>Agreement 516315</t>
  </si>
  <si>
    <t>Powergen</t>
  </si>
  <si>
    <t>POWERGEN TECHNOLOGIES LTD</t>
  </si>
  <si>
    <t>Agreement 516312</t>
  </si>
  <si>
    <t>Fireside</t>
  </si>
  <si>
    <t>FIRESIDE COMMUNICATIONS LIMITED</t>
  </si>
  <si>
    <t>Agreement 516304</t>
  </si>
  <si>
    <t>Huawei</t>
  </si>
  <si>
    <t>HUAWEI TECHNOLOGIES(KENYA) CO. LTD</t>
  </si>
  <si>
    <t>Agreement 520027</t>
  </si>
  <si>
    <t>ACL</t>
  </si>
  <si>
    <t>ALTERNATIVE COMMUNICATIONS LIMITED</t>
  </si>
  <si>
    <t>Agreement 516294</t>
  </si>
  <si>
    <t>Line</t>
  </si>
  <si>
    <t>UOM</t>
  </si>
  <si>
    <t>Price</t>
  </si>
  <si>
    <t>CM_Quote Description</t>
  </si>
  <si>
    <t>Buildings ISP Fiber Deployment-  Incentive for Building Acquisition at zero fee</t>
  </si>
  <si>
    <t>Each</t>
  </si>
  <si>
    <t>Aerial Fiber Deployment - As-Built Documentation in hard and softcopy updated in Safaricom GIS Tool including all Connection details (GIS, CAD, Mapinfo etc)</t>
  </si>
  <si>
    <t>METER</t>
  </si>
  <si>
    <t>BF Fiber Deployment OSP- As-Built Documentation in hard and softcopy updated in Safaricom GIS Tool including all Connection details</t>
  </si>
  <si>
    <t>As built documents</t>
  </si>
  <si>
    <t>BF Fiber Deployment OSP- Duct Inspection Test on existing duct system (Mandrel, brush, pressure etc.)</t>
  </si>
  <si>
    <t>BF Fiber Deployment OSP- CM based survey &amp; design including all network elements fibres provisioning &amp; statutory approval application drawings</t>
  </si>
  <si>
    <t>Field detailed survey report</t>
  </si>
  <si>
    <t>Field detailed Technical and Health and Safety Survey (report with site/route photos) &amp; detailed route design (GIS &amp; CAD) to output an implementable Design</t>
  </si>
  <si>
    <t>GIS based survey &amp; design BF</t>
  </si>
  <si>
    <t>BF Fiber Deployment OSP- Route Cleaning</t>
  </si>
  <si>
    <t>GF Fibre Deployment OSP - Planning Services ( 1.2 M Trench )</t>
  </si>
  <si>
    <t>GF-Planning Services(1.2/0.6 Trench)</t>
  </si>
  <si>
    <t>GF Fibre Deployment OSP - Planning Services  Connect Master Based Design ( 0.6 M Trench )</t>
  </si>
  <si>
    <t>Aerial Fibre Deployment OSP- Supply and installation of pole steel straps with accessories (buckle pins)</t>
  </si>
  <si>
    <t>BF Fiber Deployment OSP- Installation of 1 X 12/10m  microduct in existing 32/26mm HDPE duct (Includes joints)</t>
  </si>
  <si>
    <t>BF Fiber Deployment OSP- Installation of duct on wall attachment</t>
  </si>
  <si>
    <t>BF Fiber Deployment OSP- Pulling Cable in existing Duct</t>
  </si>
  <si>
    <t>Units ISP Fiber Deployment- Installation of 1, 2, 4 core drop cable for ISP (Bend-Insensitive Fiber)Indoor/Outdoor drop cable Aramid Yam LSZH, G657A2</t>
  </si>
  <si>
    <t xml:space="preserve">Installation of 1, 2, 4 core drop cable for ISP </t>
  </si>
  <si>
    <t>BF Fiber Deployment OSP- Blowing upto 12-96 core Cable in existing Duct</t>
  </si>
  <si>
    <t>BF Fiber Deployment OSP- Blowing upto 144 core Cable in existing Duct</t>
  </si>
  <si>
    <t>Aerial Fiber Deployment - Installation of aerial O.F.Cable &amp; Tensioning (12, 24, 48, 96, 144 fibers)</t>
  </si>
  <si>
    <t>Installation of Aerial Cable</t>
  </si>
  <si>
    <t>BF Fiber Deployment OSP- Project Management Incl of Health &amp; Safety</t>
  </si>
  <si>
    <t>Project Management BF</t>
  </si>
  <si>
    <t>Units ISP Fiber Deployment- Installation of 12, 24, 48, 96 core drop cable for ISP(Bend-Insensitive,armoured cable) Outdoor Armored cable, G657A2</t>
  </si>
  <si>
    <t>Aerial Fiber Deployment - Project Management Incl of Health &amp; Safety</t>
  </si>
  <si>
    <t>Project Management Aerial Incl of H&amp;S per meter</t>
  </si>
  <si>
    <t>GF Fibre Deployment OSP - Cable Installation ( 1.2 M Trench )</t>
  </si>
  <si>
    <t>GF-Cable Installation(1.2/0.6 Trench)</t>
  </si>
  <si>
    <t>GF Fibre Deployment OSP - Cable Installation ( 0.6 M Trench )</t>
  </si>
  <si>
    <t>GF Fibre Deployment OSP - Project Management ( 1.2 M Trench )</t>
  </si>
  <si>
    <t>GF-Project Management Incl of H&amp;S (1.2/0.6 Trench)</t>
  </si>
  <si>
    <t>GF Fibre Deployment OSP - Project Management ( Linearised 0.6 M Trench )</t>
  </si>
  <si>
    <t>Normal Logistics cost</t>
  </si>
  <si>
    <t>Kilometer</t>
  </si>
  <si>
    <t>Units ISP Fiber Deployment- Supply &amp; Installation of PlasticTrunking size 16*16mm  with accessories (Inclusive of breaking the ceiling, drilling the wall and reinstatement)</t>
  </si>
  <si>
    <t>Units ISP Fiber Deployment- Supply &amp; Installation of  Surface Flexible corrugated PVC pipe (25/22mm)  with accessories</t>
  </si>
  <si>
    <t>Supply, Install corrugated PVC pipe</t>
  </si>
  <si>
    <t>Aerial Fibre Deployment OSP- Supply and Installation of approved Cable markers – ADSS Cable</t>
  </si>
  <si>
    <t>Supply and Installation of approved Cable markers</t>
  </si>
  <si>
    <t>Units ISP Fiber Deployment- Supply &amp; Installation of Plastic Trunking size 38*25mm  with accessories  (Inclusive of breaking the ceiling, drilling the wall and reinstatement)</t>
  </si>
  <si>
    <t>Supply, Install PlasticTrunking size 38*25mm</t>
  </si>
  <si>
    <t>Supply &amp; Install Cat 6E STP Cable – Indoor</t>
  </si>
  <si>
    <t>Supply &amp; Install Flexible Conduits</t>
  </si>
  <si>
    <t>Supply &amp; Install Cable Trunking</t>
  </si>
  <si>
    <t>Units ISP Fiber Deployment- Core drilling</t>
  </si>
  <si>
    <t>Core Drilling per unit</t>
  </si>
  <si>
    <t>Brown Field Fiber Deployment OSP- Transportation cost per project especially on hardship/security prone areas</t>
  </si>
  <si>
    <t>Supply &amp; Install Cat 6E STP Cable – Outdoor</t>
  </si>
  <si>
    <t>Supply &amp; Install CAT6 patch cord</t>
  </si>
  <si>
    <t>Units ISP Fiber Deployment- Supply &amp; Installation of sealing silicon material</t>
  </si>
  <si>
    <t>BF Fiber Deployment OSP- Installation of 1 X 16, 32, 64 port Splitter</t>
  </si>
  <si>
    <t>Installation of 1 X 16, 32, 64 port Splitter</t>
  </si>
  <si>
    <t>Units ISP Fiber Deployment- ISP Survey, CM based Design &amp; Documentation</t>
  </si>
  <si>
    <t>BF Fiber Deployment OSP- Trenching up to 0.3m deep, lay ducts , install warning tape and reinstate</t>
  </si>
  <si>
    <t>GF Fibre Deployment OSP - Civil Works for Main Route ( 0.6 M Trench )</t>
  </si>
  <si>
    <t>BF Fiber Deployment OSP- Splicing, Testing and Commissioning</t>
  </si>
  <si>
    <t>Splicing, Testing and Commissioning  1 Core</t>
  </si>
  <si>
    <t>Units ISP Fiber Deployment- Installation of ONU on the wall with accessories</t>
  </si>
  <si>
    <t>Units ISP Fiber Deployment- Installation of set-top box on the wall with accessories</t>
  </si>
  <si>
    <t>Units ISP Fiber Deployment- ONU &amp; set-top box configuration</t>
  </si>
  <si>
    <t>BF Fiber Deployment OSP- Trenching up to 0.6m deep, lay ducts , install warning tape and reinstate</t>
  </si>
  <si>
    <t>Units ISP Fiber Deployment- Homes ISP Fiber Deployment- Installation of ATB</t>
  </si>
  <si>
    <t xml:space="preserve">Installation of ATB </t>
  </si>
  <si>
    <t>GF Fibre Deployment OSP - Civil Works for Main Route ( 1.2 M Trench )</t>
  </si>
  <si>
    <t>GF-Civil Works for Main Route(1.2 Trench)</t>
  </si>
  <si>
    <t>Brown Field Fiber Deployment OSP- Removing of heavy dumping material inclusive of bush clearing</t>
  </si>
  <si>
    <t>BF Fiber Deployment OSP- Trenching up to 1.2m deep, lay ducts , install warning tape and reinstate</t>
  </si>
  <si>
    <t>Trenching up to 1.2m deep, lay ducts and reinstate</t>
  </si>
  <si>
    <t>Units ISP Fiber Deployment- Project management for ISP&amp;Termination implementation</t>
  </si>
  <si>
    <t>Aerial Fibre Deployment OSP- Supply and installation of lashing clamps with accessories</t>
  </si>
  <si>
    <t>Buildings ISP Fiber Deployment-  As built documents for ISP</t>
  </si>
  <si>
    <t xml:space="preserve">ISP Building As built documents per building </t>
  </si>
  <si>
    <t>Units ISP Fiber Deployment- Installation of FAT 12, 24, 48 ports with accessories</t>
  </si>
  <si>
    <t>Installation of FAT 12, 24, 48 ports</t>
  </si>
  <si>
    <t>Units ISP Fiber Deployment- Installation of FAT 96 ports with accessories</t>
  </si>
  <si>
    <t>Units ISP Fiber Deployment- Supply &amp; Installation of cable tray width 50mm</t>
  </si>
  <si>
    <t>Supply, Install and fix cable tray  50mm</t>
  </si>
  <si>
    <t>Units ISP Fiber Deployment- Supply &amp; Installation of cable tray width 100mm</t>
  </si>
  <si>
    <t>Brown Field Fiber Deployment OSP- Supply &amp; Installation of Foam sealant for the manholes</t>
  </si>
  <si>
    <t>Aerial Fibre Deployment OSP- Supply and installation of Vibration Dampers Cables</t>
  </si>
  <si>
    <t>Aerial Fibre Deployment OSP- Supply and installation of P - hook &amp; J - Hooks</t>
  </si>
  <si>
    <t>Aerial Fibre Deployment OSP- Supply and installation of Universal Pole brackets</t>
  </si>
  <si>
    <t>Supply and installation of Universal Pole bracket</t>
  </si>
  <si>
    <t>Units ISP Fiber Deployment- Installation and configuration of  Outdoor Fixed Wireless CPE including supply of consumables (LAN Cables, tiewraps etc)</t>
  </si>
  <si>
    <t>Aerial Fiber Deployment - Supply and installation of Down-lead clamps for wooden or Concrete poles</t>
  </si>
  <si>
    <t>Pole Down-lead clamp, Supply and Installation</t>
  </si>
  <si>
    <t>Aerial Fibre Deployment OSP- Supply and Installation of Stand-off brackets (Adjustable Pole clamps)</t>
  </si>
  <si>
    <t>BF Fiber Deployment OSP- Supply &amp; install electronic ball marker</t>
  </si>
  <si>
    <t>BF Fiber Deployment OSP- Concrete envelop where instructed (Including constuction material)(thickness 20cm)</t>
  </si>
  <si>
    <t>Concrete envelop where instructed (20cm Thick)</t>
  </si>
  <si>
    <t>Aerial Fiber Deployment - Supply and installation of tangent/mid-span support clamp for wooden or concrete poles</t>
  </si>
  <si>
    <t>Pole Tangent Support, Supply and Installation</t>
  </si>
  <si>
    <t>Integration to client LAN(Configuration/setup of extenders, access Points ,Firewalls and Routers</t>
  </si>
  <si>
    <t>After Sale Support(CPE,LAN,WIFI)</t>
  </si>
  <si>
    <t>Misc - Tie wraps, insulating tape, cable lugs, staples, RJ 45 connectors, earthing etc</t>
  </si>
  <si>
    <t>Aerial Fibre Deployment OSP- Supply and installation of preformed guy grip dead end with protection accessories</t>
  </si>
  <si>
    <t>Units ISP Fiber Deployment- Supply &amp; Installation of cable tray width 150mm</t>
  </si>
  <si>
    <t>BF Fiber Deployment OSP- Installation of micro cable joint box (12, 24, 48, 96, 144 fibers)</t>
  </si>
  <si>
    <t>Installation of UG micro cable joint box</t>
  </si>
  <si>
    <t>BF Fiber Deployment OSP- Supply &amp; install road marker</t>
  </si>
  <si>
    <t>Aerial Fiber Deployment - Supply and installation of Slack cable storage bracket for wooden or Concrete poles</t>
  </si>
  <si>
    <t>Pole Cable Bracket, Supply and Installation</t>
  </si>
  <si>
    <t>Aerial Fiber Deployment - Supply and Installation of Tension Clamp for wooden or Concrete poles</t>
  </si>
  <si>
    <t>Pole Tension Clamp, Supply and Installation</t>
  </si>
  <si>
    <t>Units ISP Fiber Deployment- Technician</t>
  </si>
  <si>
    <t>Brown Field Fiber Deployment OSP- Install Bridge attachment inclusive of design, installation of GI and accessories</t>
  </si>
  <si>
    <t>Brown Field Fiber Deployment OSP- Recovery of Precast and Polymer Reinforced manholes</t>
  </si>
  <si>
    <t>BF Fiber Deployment OSP- Install Precast Handhole, Polymer covers and accessories</t>
  </si>
  <si>
    <t>BF Fiber Deployment OSP- Installation of Preconnectorized ODF (12, 24, 48 ports)</t>
  </si>
  <si>
    <t>BF Fiber Deployment OSP- Installation of Preconnectorized ODF (96, 144 ports)</t>
  </si>
  <si>
    <t>Buildings ISP Fiber Deployment-  Installation of IPRAN Access Switch (AR or Switch)</t>
  </si>
  <si>
    <t>Aerial Fiber Deployment - Installation Joint box for ADSS cable joint (24, 48, 96 fibers, Light weight)</t>
  </si>
  <si>
    <t>Installation of Aerial micro cable joint box</t>
  </si>
  <si>
    <t>BF Fiber Deployment OSP- Microtunneling or road crossing (entire work)</t>
  </si>
  <si>
    <t>Aerial Fibre Deployment OSP- Recovery of poles (includes digging out, pit reinstatement &amp; transportation)</t>
  </si>
  <si>
    <t>Decommissioning, Recovery(CPE,LAN equipments/WIFI Equipments) Testing and Rekitting per CPE</t>
  </si>
  <si>
    <t>BF Fiber Deployment OSP- Splicing, Testing and Commissioning 6-12 cores</t>
  </si>
  <si>
    <t>BATCH</t>
  </si>
  <si>
    <t>Aerial Fibre Deployment OSP- Installation of approved wooden pole (includes digging, pole erection &amp; ramming) (8m, 10m &amp; 12m)</t>
  </si>
  <si>
    <t>Aerial Fibre Deployment OSP- Relocation of pole support</t>
  </si>
  <si>
    <t>BF Fiber Deployment OSP- Site/Building Survey</t>
  </si>
  <si>
    <t>BF Fiber Deployment OSP- Install Precast Manhole, Polymer covers and accessories</t>
  </si>
  <si>
    <t>Install Precast Manhole, Polymer covers and access</t>
  </si>
  <si>
    <t>Aerial Fibre Deployment OSP- Installation of WIFI Extender inclusive of accessories</t>
  </si>
  <si>
    <t>Aerial Fibre Deployment OSP- Installation of Fibre Reinforced Polymer (FRP) Poles (includes digging, pole erection &amp; ramming 8m - 12m)</t>
  </si>
  <si>
    <t>Installation and Configuration for Outdoor CPE &amp; Router Integration</t>
  </si>
  <si>
    <t>Installation and Configuration for Indoor CPE &amp; Router Integration</t>
  </si>
  <si>
    <t>Buildings ISP Fiber Deployment-  ISP Survey, Design &amp; Documentation</t>
  </si>
  <si>
    <t>ISP Building Survey, Design per building</t>
  </si>
  <si>
    <t>Aerial Fibre Deployment OSP- Installation of approved concrete pole (includes digging, pole erection &amp; ramming) (8m, 10m &amp; 12m)</t>
  </si>
  <si>
    <t>Brown Field Fiber Deployment OSP- Supply &amp; Install of concrete route marker posts</t>
  </si>
  <si>
    <t>Aerial Fibre Deployment OSP- Relocation of wooden poles</t>
  </si>
  <si>
    <t>Survey for indoor/Outdoor CPE &amp; Documentation</t>
  </si>
  <si>
    <t>Relocation(CPE,LAN equipments/WIFI Equipments)</t>
  </si>
  <si>
    <t>BF Fiber Deployment OSP- Splicing, Testing and Commissioning 13-24 cores</t>
  </si>
  <si>
    <t>Splicing, Testing and Commissioning 13-24 cores</t>
  </si>
  <si>
    <t>Brown Field Fiber Deployment OSP- Install Gabions inclusive of design, installation of mesh cage and accessories</t>
  </si>
  <si>
    <t>Aerial Fibre Deployment OSP- Supply of approved wooden pole for support services - 8m</t>
  </si>
  <si>
    <t>Supply of Galvanised/Alluminium Pole -2 inch diametre - Standard 3m per installation including mounting bracket</t>
  </si>
  <si>
    <t>Supply of Galvanised/Alluminium Brackets for CPE Mounting</t>
  </si>
  <si>
    <t>Brown Field Fiber Deployment OSP- Supply &amp; Install 6U Cabinet - With lockable door</t>
  </si>
  <si>
    <t>Units ISP Fiber Deployment- Estate Acquisition Gated Community (50-200 Units )</t>
  </si>
  <si>
    <t>Aerial Fiber Deployment - Supply and Installation of Pole Support System for wooden or Concrete poles</t>
  </si>
  <si>
    <t>Pole Support, Supply and Installation</t>
  </si>
  <si>
    <t>BF Fiber Deployment OSP- Splicing, Testing and Commissioning 25-48 cores</t>
  </si>
  <si>
    <t>Brown Field Fiber Deployment OSP- Supply &amp; Install 9U Cabinet - With lockable door</t>
  </si>
  <si>
    <t>Aerial Fibre Deployment OSP- Supply and Installation of Fibreglass By-Pass/Extension Arms (36"")</t>
  </si>
  <si>
    <t>Aerial Fibre Deployment OSP- Supply of approved wooden pole for support services (10 &amp; 12m)</t>
  </si>
  <si>
    <t>BF Fiber Deployment OSP- Construct and install Masonry Manhole, Cover and accessories (500x500x600mm)</t>
  </si>
  <si>
    <t>Units ISP Fiber Deployment- Installation of OLT</t>
  </si>
  <si>
    <t>Aerial Fiber Deployment - Supply &amp; installation of approved wooden pole (includes digging, pole erection &amp; ramming) (8m)</t>
  </si>
  <si>
    <t>Pole, Supply &amp; installation Wooden 8m</t>
  </si>
  <si>
    <t>BF Fiber Deployment OSP- Installation of 144port cabinet on poles inclusive of accessories</t>
  </si>
  <si>
    <t>BF Fiber Deployment OSP- Installation of IPRAN Node (ATN) Installation &amp; Commissioning scope</t>
  </si>
  <si>
    <t>Aerial Fibre Deployment OSP- Supply &amp; installation of approved wooden pole (includes digging, pole erection &amp; ramming) (10 &amp; 12m)</t>
  </si>
  <si>
    <t>Pole, Supply &amp; installation Wooden 10m</t>
  </si>
  <si>
    <t>Pole, Supply &amp; installation Wooden 12m</t>
  </si>
  <si>
    <t>BF Fiber Deployment OSP- Directional drilling in Rock</t>
  </si>
  <si>
    <t>Aerial Fibre Deployment OSP- Supply of approved concrete pole for support services - 8m</t>
  </si>
  <si>
    <t>BF Fiber Deployment OSP- Splicing, Testing and Commissioning 49-96 cores</t>
  </si>
  <si>
    <t>Aerial Fibre Deployment OSP- Supply of approved concrete pole for support services (10 &amp; 12m)</t>
  </si>
  <si>
    <t>Units ISP Fiber Deployment- Estate Acquisition Gated Community (200-500 Units )</t>
  </si>
  <si>
    <t>BF Fiber Deployment OSP- Installation 144, 288, 576 Port Cabinet including Concrete Pedestal</t>
  </si>
  <si>
    <t>Aerial Fiber Deployment - Supply &amp; installation of approved concrete pole (includes digging, pole erection &amp; ramming) (8m)</t>
  </si>
  <si>
    <t>Brown Field Fiber Deployment OSP- 144, 288, 576 Port Cabinet Relocation and re-installation including concrete pedestal/pole mounting</t>
  </si>
  <si>
    <t>Hire of Scaffolding/Cherry Picker</t>
  </si>
  <si>
    <t>BF Fiber Deployment OSP- Splicing, Testing and Commissioning 97-144 cores</t>
  </si>
  <si>
    <t>Aerial Fibre Deployment OSP- Supply &amp; installation of approved concrete pole (includes digging, pole erection &amp; ramming) (10 &amp; 12m)</t>
  </si>
  <si>
    <t>Buildings ISP Fiber Deployment- Building Acquisition</t>
  </si>
  <si>
    <t>ISP Building Acquisition</t>
  </si>
  <si>
    <t>Aerial Fibre Deployment OSP- Supply and Installation of Fibre Reinforced Polymer (FRP) Poles (includes digging, pole erection &amp; ramming 8m - 12m)</t>
  </si>
  <si>
    <t>Units ISP Fiber Deployment- Estate Acquisition Gated Community clusters (501-1000 Units )</t>
  </si>
  <si>
    <t>BF Fiber Deployment OSP- Splicing, Testing and Commissioning 145-288 cores</t>
  </si>
  <si>
    <t>Units ISP Fiber Deployment- Estate Acquisition Gated Community (1001-2000 Units )</t>
  </si>
  <si>
    <t>BF Fiber Deployment OSP- Splicing, Testing and Commissioning 289-576 cores</t>
  </si>
  <si>
    <t>Units ISP Fiber Deployment- Estate Acquisition Gated Community clusters (over 2000 Units )</t>
  </si>
  <si>
    <t>Supplier</t>
  </si>
  <si>
    <t>NeedByDate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</si>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</sst>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42424"/>
      <name val="Calibri"/>
      <family val="2"/>
      <scheme val="minor"/>
    </font>
    <font>
      <sz val="9.75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8">
    <xf numFmtId="0" fontId="0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5" fillId="0" borderId="0" xfId="1" applyFont="1"/>
    <xf numFmtId="0" fontId="5" fillId="0" borderId="0" xfId="1" applyFont="1" applyAlignment="1">
      <alignment horizontal="center"/>
    </xf>
    <xf numFmtId="0" fontId="1" fillId="0" borderId="0" xfId="1"/>
    <xf numFmtId="0" fontId="6" fillId="0" borderId="0" xfId="1" applyFont="1" applyAlignment="1">
      <alignment vertical="center" wrapText="1"/>
    </xf>
    <xf numFmtId="0" fontId="1" fillId="0" borderId="0" xfId="1" applyAlignment="1">
      <alignment horizontal="center"/>
    </xf>
    <xf numFmtId="43" fontId="5" fillId="0" borderId="0" xfId="2" applyFont="1"/>
    <xf numFmtId="43" fontId="0" fillId="0" borderId="0" xfId="2" applyFont="1"/>
    <xf numFmtId="49" fontId="7" fillId="0" borderId="1" xfId="1" applyNumberFormat="1" applyFont="1" applyBorder="1" applyAlignment="1">
      <alignment horizontal="left" vertical="center" wrapText="1" readingOrder="1"/>
    </xf>
    <xf numFmtId="0" fontId="1" fillId="2" borderId="0" xfId="1" applyFill="1"/>
    <xf numFmtId="14" fontId="0" fillId="0" borderId="0" xfId="0" applyNumberFormat="1" applyFont="1" applyAlignment="1"/>
  </cellXfs>
  <cellStyles count="3">
    <cellStyle name="Comma 2" xfId="2" xr:uid="{CAE9A1D0-D2F9-4D60-A441-0C85E5A98A05}"/>
    <cellStyle name="Normal" xfId="0" builtinId="0"/>
    <cellStyle name="Normal 2" xfId="1" xr:uid="{4F231EBF-E195-483B-883F-7014F34220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activeCell="B7" sqref="B7"/>
    </sheetView>
  </sheetViews>
  <sheetFormatPr defaultColWidth="14.453125" defaultRowHeight="15" customHeight="1"/>
  <cols>
    <col min="1" max="1" width="43.54296875" customWidth="1"/>
    <col min="2" max="2" width="43" customWidth="1"/>
    <col min="3" max="3" width="81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24</v>
      </c>
      <c r="B2" s="2" t="s">
        <v>44</v>
      </c>
      <c r="C2" s="2" t="s">
        <v>22</v>
      </c>
    </row>
    <row r="3" spans="1:26" ht="43.5">
      <c r="A3" s="2" t="s">
        <v>31</v>
      </c>
      <c r="B3" s="2"/>
      <c r="C3" s="4" t="s">
        <v>32</v>
      </c>
    </row>
    <row r="4" spans="1:26" ht="14.25" customHeight="1"/>
    <row r="5" spans="1:26" ht="29">
      <c r="A5" t="s">
        <v>20</v>
      </c>
      <c r="B5" t="s">
        <v>21</v>
      </c>
      <c r="C5" s="4" t="s">
        <v>23</v>
      </c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tabSelected="1" topLeftCell="A17" workbookViewId="0">
      <selection activeCell="B30" sqref="B30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0</v>
      </c>
      <c r="C2" s="3" t="s">
        <v>25</v>
      </c>
    </row>
    <row r="3" spans="1:26" ht="43.5">
      <c r="A3" t="s">
        <v>33</v>
      </c>
      <c r="B3">
        <v>0</v>
      </c>
      <c r="C3" s="3" t="s">
        <v>41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29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26</v>
      </c>
    </row>
    <row r="10" spans="1:26" ht="14.25" customHeight="1">
      <c r="A10" t="s">
        <v>16</v>
      </c>
      <c r="B10" t="s">
        <v>17</v>
      </c>
      <c r="C10" t="s">
        <v>27</v>
      </c>
    </row>
    <row r="11" spans="1:26" ht="14.25" customHeight="1">
      <c r="A11" t="s">
        <v>18</v>
      </c>
      <c r="B11" t="s">
        <v>19</v>
      </c>
      <c r="C11" t="s">
        <v>28</v>
      </c>
    </row>
    <row r="12" spans="1:26" ht="14.25" customHeight="1">
      <c r="A12" t="s">
        <v>34</v>
      </c>
      <c r="B12" t="s">
        <v>43</v>
      </c>
      <c r="C12" t="s">
        <v>37</v>
      </c>
    </row>
    <row r="13" spans="1:26" ht="14.25" customHeight="1"/>
    <row r="14" spans="1:26" ht="14.25" customHeight="1">
      <c r="A14" t="s">
        <v>35</v>
      </c>
      <c r="B14">
        <v>2</v>
      </c>
      <c r="C14" t="s">
        <v>38</v>
      </c>
    </row>
    <row r="15" spans="1:26" ht="14.25" customHeight="1">
      <c r="A15" t="s">
        <v>36</v>
      </c>
      <c r="B15">
        <v>2</v>
      </c>
      <c r="C15" t="s">
        <v>39</v>
      </c>
    </row>
    <row r="16" spans="1:26" ht="14.25" customHeight="1"/>
    <row r="17" spans="1:3" ht="29">
      <c r="A17" t="s">
        <v>40</v>
      </c>
      <c r="B17" t="b">
        <v>0</v>
      </c>
      <c r="C17" s="3" t="s">
        <v>42</v>
      </c>
    </row>
    <row r="18" spans="1:3" ht="14.25" customHeight="1">
      <c r="A18" t="s">
        <v>64</v>
      </c>
      <c r="B18" t="s">
        <v>52</v>
      </c>
    </row>
    <row r="19" spans="1:3" ht="14.25" customHeight="1">
      <c r="A19" t="s">
        <v>310</v>
      </c>
      <c r="B19" t="s">
        <v>53</v>
      </c>
    </row>
    <row r="20" spans="1:3" ht="14.25" customHeight="1">
      <c r="A20" t="s">
        <v>65</v>
      </c>
      <c r="B20" s="7">
        <v>516314</v>
      </c>
    </row>
    <row r="21" spans="1:3" ht="14.25" customHeight="1">
      <c r="A21" t="s">
        <v>66</v>
      </c>
      <c r="B21" t="s">
        <v>54</v>
      </c>
    </row>
    <row r="22" spans="1:3" ht="14.25" customHeight="1">
      <c r="A22" t="s">
        <v>47</v>
      </c>
      <c r="B22" s="2" t="s">
        <v>56</v>
      </c>
    </row>
    <row r="23" spans="1:3" ht="14.25" customHeight="1">
      <c r="A23" t="s">
        <v>48</v>
      </c>
      <c r="B23" s="2" t="s">
        <v>57</v>
      </c>
    </row>
    <row r="24" spans="1:3" ht="14.25" customHeight="1">
      <c r="A24" t="s">
        <v>58</v>
      </c>
      <c r="B24" s="2" t="str">
        <f>B21</f>
        <v>KLF149217- KILIFI COUNTY MEDICAL COMPLEX</v>
      </c>
    </row>
    <row r="25" spans="1:3" ht="14.25" customHeight="1">
      <c r="A25" t="s">
        <v>59</v>
      </c>
      <c r="B25" s="2" t="str">
        <f>B21</f>
        <v>KLF149217- KILIFI COUNTY MEDICAL COMPLEX</v>
      </c>
    </row>
    <row r="26" spans="1:3" ht="14.25" customHeight="1">
      <c r="A26" t="s">
        <v>46</v>
      </c>
      <c r="B26" t="s">
        <v>55</v>
      </c>
    </row>
    <row r="27" spans="1:3" ht="14.25" customHeight="1">
      <c r="A27" t="s">
        <v>312</v>
      </c>
      <c r="B27" s="5">
        <v>1</v>
      </c>
    </row>
    <row r="28" spans="1:3" ht="14.25" customHeight="1">
      <c r="A28" t="s">
        <v>49</v>
      </c>
      <c r="B28" t="s">
        <v>60</v>
      </c>
    </row>
    <row r="29" spans="1:3" ht="14.25" customHeight="1">
      <c r="A29" t="s">
        <v>50</v>
      </c>
      <c r="B29" t="s">
        <v>61</v>
      </c>
    </row>
    <row r="30" spans="1:3" ht="14.25" customHeight="1">
      <c r="A30" t="s">
        <v>62</v>
      </c>
      <c r="B30" s="6">
        <f ca="1">TODAY()</f>
        <v>45267</v>
      </c>
    </row>
    <row r="31" spans="1:3" ht="14.25" customHeight="1">
      <c r="A31" t="s">
        <v>51</v>
      </c>
      <c r="B31" t="s">
        <v>63</v>
      </c>
    </row>
    <row r="32" spans="1:3" ht="14.25" customHeight="1">
      <c r="A32" t="s">
        <v>311</v>
      </c>
      <c r="B32" s="17">
        <f ca="1">TODAY()+(365.25*2)</f>
        <v>45997.5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B16" sqref="B16"/>
    </sheetView>
  </sheetViews>
  <sheetFormatPr defaultColWidth="14.453125" defaultRowHeight="15" customHeight="1"/>
  <cols>
    <col min="1" max="1" width="31.90625" customWidth="1"/>
    <col min="2" max="2" width="30.08984375" customWidth="1"/>
    <col min="3" max="3" width="60.36328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30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89CB-D998-4E62-B2D5-E100325AB839}">
  <dimension ref="A1:E17"/>
  <sheetViews>
    <sheetView workbookViewId="0">
      <selection activeCell="F9" sqref="F9"/>
    </sheetView>
  </sheetViews>
  <sheetFormatPr defaultColWidth="59" defaultRowHeight="14.5"/>
  <cols>
    <col min="1" max="1" width="11.90625" style="10" customWidth="1"/>
    <col min="2" max="2" width="8.81640625" style="12" customWidth="1"/>
    <col min="3" max="3" width="56.453125" style="10" bestFit="1" customWidth="1"/>
    <col min="4" max="4" width="18.54296875" style="10" customWidth="1"/>
    <col min="5" max="5" width="17.6328125" style="10" customWidth="1"/>
    <col min="6" max="16384" width="59" style="10"/>
  </cols>
  <sheetData>
    <row r="1" spans="1:5">
      <c r="A1" s="8" t="s">
        <v>45</v>
      </c>
      <c r="B1" s="9" t="s">
        <v>67</v>
      </c>
      <c r="C1" s="8" t="s">
        <v>68</v>
      </c>
      <c r="D1" s="8" t="s">
        <v>69</v>
      </c>
      <c r="E1" s="8" t="s">
        <v>70</v>
      </c>
    </row>
    <row r="2" spans="1:5">
      <c r="A2" s="11" t="s">
        <v>71</v>
      </c>
      <c r="B2" s="12">
        <v>516314</v>
      </c>
      <c r="C2" s="11" t="s">
        <v>53</v>
      </c>
      <c r="D2" s="11" t="s">
        <v>72</v>
      </c>
      <c r="E2" s="11" t="s">
        <v>73</v>
      </c>
    </row>
    <row r="3" spans="1:5">
      <c r="A3" s="11" t="s">
        <v>74</v>
      </c>
      <c r="B3" s="12">
        <v>516313</v>
      </c>
      <c r="C3" s="11" t="s">
        <v>75</v>
      </c>
      <c r="D3" s="11" t="s">
        <v>76</v>
      </c>
      <c r="E3" s="11" t="s">
        <v>77</v>
      </c>
    </row>
    <row r="4" spans="1:5">
      <c r="A4" s="11" t="s">
        <v>78</v>
      </c>
      <c r="B4" s="12">
        <v>516306</v>
      </c>
      <c r="C4" s="11" t="s">
        <v>79</v>
      </c>
      <c r="D4" s="11" t="s">
        <v>80</v>
      </c>
      <c r="E4" s="11" t="s">
        <v>81</v>
      </c>
    </row>
    <row r="5" spans="1:5">
      <c r="A5" s="11" t="s">
        <v>82</v>
      </c>
      <c r="B5" s="12">
        <v>514807</v>
      </c>
      <c r="C5" s="11" t="s">
        <v>83</v>
      </c>
      <c r="D5" s="11" t="s">
        <v>72</v>
      </c>
      <c r="E5" s="11" t="s">
        <v>84</v>
      </c>
    </row>
    <row r="6" spans="1:5">
      <c r="A6" s="11" t="s">
        <v>85</v>
      </c>
      <c r="B6" s="12">
        <v>516301</v>
      </c>
      <c r="C6" s="11" t="s">
        <v>86</v>
      </c>
      <c r="D6" s="11" t="s">
        <v>87</v>
      </c>
      <c r="E6" s="11" t="s">
        <v>88</v>
      </c>
    </row>
    <row r="7" spans="1:5">
      <c r="A7" s="11" t="s">
        <v>89</v>
      </c>
      <c r="B7" s="12">
        <v>522921</v>
      </c>
      <c r="C7" s="11" t="s">
        <v>90</v>
      </c>
      <c r="D7" s="11" t="s">
        <v>72</v>
      </c>
      <c r="E7" s="11" t="s">
        <v>91</v>
      </c>
    </row>
    <row r="8" spans="1:5">
      <c r="A8" s="11" t="s">
        <v>92</v>
      </c>
      <c r="B8" s="12">
        <v>516311</v>
      </c>
      <c r="C8" s="11" t="s">
        <v>93</v>
      </c>
      <c r="D8" s="11" t="s">
        <v>72</v>
      </c>
      <c r="E8" s="11" t="s">
        <v>94</v>
      </c>
    </row>
    <row r="9" spans="1:5">
      <c r="A9" s="11" t="s">
        <v>95</v>
      </c>
      <c r="B9" s="12">
        <v>516300</v>
      </c>
      <c r="C9" s="11" t="s">
        <v>96</v>
      </c>
      <c r="D9" s="11" t="s">
        <v>72</v>
      </c>
      <c r="E9" s="11" t="s">
        <v>97</v>
      </c>
    </row>
    <row r="10" spans="1:5">
      <c r="A10" s="11" t="s">
        <v>98</v>
      </c>
      <c r="B10" s="12">
        <v>516303</v>
      </c>
      <c r="C10" s="11" t="s">
        <v>99</v>
      </c>
      <c r="D10" s="11" t="s">
        <v>100</v>
      </c>
      <c r="E10" s="11" t="s">
        <v>101</v>
      </c>
    </row>
    <row r="11" spans="1:5">
      <c r="A11" s="11" t="s">
        <v>102</v>
      </c>
      <c r="B11" s="12">
        <v>516305</v>
      </c>
      <c r="C11" s="11" t="s">
        <v>103</v>
      </c>
      <c r="D11" s="11" t="s">
        <v>104</v>
      </c>
      <c r="E11" s="11" t="s">
        <v>105</v>
      </c>
    </row>
    <row r="12" spans="1:5">
      <c r="A12" s="11" t="s">
        <v>106</v>
      </c>
      <c r="B12" s="12">
        <v>516302</v>
      </c>
      <c r="C12" s="11" t="s">
        <v>107</v>
      </c>
      <c r="D12" s="11" t="s">
        <v>108</v>
      </c>
      <c r="E12" s="11" t="s">
        <v>109</v>
      </c>
    </row>
    <row r="13" spans="1:5">
      <c r="A13" s="11" t="s">
        <v>110</v>
      </c>
      <c r="B13" s="12">
        <v>516315</v>
      </c>
      <c r="C13" s="11" t="s">
        <v>111</v>
      </c>
      <c r="D13" s="11" t="s">
        <v>112</v>
      </c>
      <c r="E13" s="11" t="s">
        <v>113</v>
      </c>
    </row>
    <row r="14" spans="1:5">
      <c r="A14" s="11" t="s">
        <v>114</v>
      </c>
      <c r="B14" s="12">
        <v>516312</v>
      </c>
      <c r="C14" s="11" t="s">
        <v>115</v>
      </c>
      <c r="D14" s="11" t="s">
        <v>72</v>
      </c>
      <c r="E14" s="11" t="s">
        <v>116</v>
      </c>
    </row>
    <row r="15" spans="1:5">
      <c r="A15" s="11" t="s">
        <v>117</v>
      </c>
      <c r="B15" s="12">
        <v>516304</v>
      </c>
      <c r="C15" s="11" t="s">
        <v>118</v>
      </c>
      <c r="D15" s="11" t="s">
        <v>72</v>
      </c>
      <c r="E15" s="11" t="s">
        <v>119</v>
      </c>
    </row>
    <row r="16" spans="1:5">
      <c r="A16" s="11" t="s">
        <v>120</v>
      </c>
      <c r="B16" s="12">
        <v>520027</v>
      </c>
      <c r="C16" s="11" t="s">
        <v>121</v>
      </c>
      <c r="D16" s="11" t="s">
        <v>87</v>
      </c>
      <c r="E16" s="11" t="s">
        <v>122</v>
      </c>
    </row>
    <row r="17" spans="1:5">
      <c r="A17" s="11" t="s">
        <v>123</v>
      </c>
      <c r="B17" s="12">
        <v>516294</v>
      </c>
      <c r="C17" s="11" t="s">
        <v>124</v>
      </c>
      <c r="D17" s="11" t="s">
        <v>80</v>
      </c>
      <c r="E17" s="11" t="s">
        <v>125</v>
      </c>
    </row>
  </sheetData>
  <autoFilter ref="A2:A17" xr:uid="{24D3B653-2022-49F9-9720-536B827F51B8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55516-F0D9-4E1C-8DB8-C3BEEBA1EF25}">
  <dimension ref="A1:X140"/>
  <sheetViews>
    <sheetView topLeftCell="B1" workbookViewId="0">
      <pane xSplit="1" ySplit="1" topLeftCell="C89" activePane="bottomRight" state="frozen"/>
      <selection activeCell="B1" sqref="B1"/>
      <selection pane="topRight" activeCell="C1" sqref="C1"/>
      <selection pane="bottomLeft" activeCell="B2" sqref="B2"/>
      <selection pane="bottomRight" activeCell="B103" sqref="B103"/>
    </sheetView>
  </sheetViews>
  <sheetFormatPr defaultRowHeight="14.5"/>
  <cols>
    <col min="1" max="1" width="4.1796875" style="10" bestFit="1" customWidth="1"/>
    <col min="2" max="2" width="97.26953125" style="10" customWidth="1"/>
    <col min="3" max="3" width="8.81640625" style="10" bestFit="1" customWidth="1"/>
    <col min="4" max="4" width="11.08984375" style="14" bestFit="1" customWidth="1"/>
    <col min="5" max="5" width="103.7265625" style="10" customWidth="1"/>
    <col min="6" max="16384" width="8.7265625" style="10"/>
  </cols>
  <sheetData>
    <row r="1" spans="1:24" s="8" customFormat="1">
      <c r="A1" s="8" t="s">
        <v>126</v>
      </c>
      <c r="B1" s="8" t="s">
        <v>3</v>
      </c>
      <c r="C1" s="8" t="s">
        <v>127</v>
      </c>
      <c r="D1" s="13" t="s">
        <v>128</v>
      </c>
      <c r="E1" s="8" t="s">
        <v>129</v>
      </c>
    </row>
    <row r="2" spans="1:24">
      <c r="A2" s="10">
        <v>47</v>
      </c>
      <c r="B2" s="10" t="s">
        <v>130</v>
      </c>
      <c r="C2" s="10" t="s">
        <v>131</v>
      </c>
      <c r="D2" s="14">
        <v>0</v>
      </c>
    </row>
    <row r="3" spans="1:24">
      <c r="A3" s="10">
        <v>78</v>
      </c>
      <c r="B3" s="10" t="s">
        <v>132</v>
      </c>
      <c r="C3" s="10" t="s">
        <v>133</v>
      </c>
      <c r="D3" s="14">
        <v>5</v>
      </c>
    </row>
    <row r="4" spans="1:24" ht="14.5" customHeight="1">
      <c r="A4" s="10">
        <v>30</v>
      </c>
      <c r="B4" s="10" t="s">
        <v>134</v>
      </c>
      <c r="C4" s="10" t="s">
        <v>133</v>
      </c>
      <c r="D4" s="14">
        <v>5.28</v>
      </c>
      <c r="E4" s="10" t="s">
        <v>135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>
      <c r="A5" s="10">
        <v>34</v>
      </c>
      <c r="B5" s="10" t="s">
        <v>136</v>
      </c>
      <c r="C5" s="10" t="s">
        <v>133</v>
      </c>
      <c r="D5" s="14">
        <v>8.8000000000000007</v>
      </c>
    </row>
    <row r="6" spans="1:24">
      <c r="A6" s="10">
        <v>29</v>
      </c>
      <c r="B6" s="10" t="s">
        <v>137</v>
      </c>
      <c r="C6" s="10" t="s">
        <v>133</v>
      </c>
      <c r="D6" s="14">
        <v>16</v>
      </c>
      <c r="E6" s="10" t="s">
        <v>138</v>
      </c>
    </row>
    <row r="7" spans="1:24">
      <c r="A7" s="10">
        <v>77</v>
      </c>
      <c r="B7" s="10" t="s">
        <v>139</v>
      </c>
      <c r="C7" s="10" t="s">
        <v>133</v>
      </c>
      <c r="D7" s="14">
        <v>16</v>
      </c>
      <c r="E7" s="10" t="s">
        <v>140</v>
      </c>
    </row>
    <row r="8" spans="1:24">
      <c r="A8" s="10">
        <v>33</v>
      </c>
      <c r="B8" s="10" t="s">
        <v>141</v>
      </c>
      <c r="C8" s="10" t="s">
        <v>133</v>
      </c>
      <c r="D8" s="14">
        <v>17.600000000000001</v>
      </c>
    </row>
    <row r="9" spans="1:24">
      <c r="A9" s="10">
        <v>1</v>
      </c>
      <c r="B9" s="10" t="s">
        <v>142</v>
      </c>
      <c r="C9" s="10" t="s">
        <v>131</v>
      </c>
      <c r="D9" s="14">
        <v>23.23</v>
      </c>
      <c r="E9" s="10" t="s">
        <v>143</v>
      </c>
    </row>
    <row r="10" spans="1:24">
      <c r="A10" s="10">
        <v>5</v>
      </c>
      <c r="B10" s="10" t="s">
        <v>144</v>
      </c>
      <c r="C10" s="10" t="s">
        <v>131</v>
      </c>
      <c r="D10" s="14">
        <v>23.23</v>
      </c>
      <c r="E10" s="10" t="s">
        <v>143</v>
      </c>
    </row>
    <row r="11" spans="1:24">
      <c r="A11" s="10">
        <v>114</v>
      </c>
      <c r="B11" s="10" t="s">
        <v>145</v>
      </c>
      <c r="C11" s="10" t="s">
        <v>131</v>
      </c>
      <c r="D11" s="14">
        <v>25</v>
      </c>
    </row>
    <row r="12" spans="1:24">
      <c r="A12" s="10">
        <v>15</v>
      </c>
      <c r="B12" s="10" t="s">
        <v>146</v>
      </c>
      <c r="C12" s="10" t="s">
        <v>133</v>
      </c>
      <c r="D12" s="14">
        <v>26.4</v>
      </c>
    </row>
    <row r="13" spans="1:24">
      <c r="A13" s="10">
        <v>16</v>
      </c>
      <c r="B13" s="10" t="s">
        <v>147</v>
      </c>
      <c r="C13" s="10" t="s">
        <v>133</v>
      </c>
      <c r="D13" s="14">
        <v>26.4</v>
      </c>
    </row>
    <row r="14" spans="1:24">
      <c r="A14" s="10">
        <v>17</v>
      </c>
      <c r="B14" s="10" t="s">
        <v>148</v>
      </c>
      <c r="C14" s="10" t="s">
        <v>133</v>
      </c>
      <c r="D14" s="14">
        <v>30.8</v>
      </c>
    </row>
    <row r="15" spans="1:24" ht="14.5" customHeight="1">
      <c r="A15" s="10">
        <v>58</v>
      </c>
      <c r="B15" s="10" t="s">
        <v>149</v>
      </c>
      <c r="C15" s="10" t="s">
        <v>133</v>
      </c>
      <c r="D15" s="14">
        <v>35</v>
      </c>
      <c r="E15" s="10" t="s">
        <v>150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r="16" spans="1:24">
      <c r="A16" s="10">
        <v>18</v>
      </c>
      <c r="B16" s="10" t="s">
        <v>151</v>
      </c>
      <c r="C16" s="10" t="s">
        <v>133</v>
      </c>
      <c r="D16" s="14">
        <v>36.96</v>
      </c>
    </row>
    <row r="17" spans="1:24">
      <c r="A17" s="10">
        <v>19</v>
      </c>
      <c r="B17" s="10" t="s">
        <v>152</v>
      </c>
      <c r="C17" s="10" t="s">
        <v>133</v>
      </c>
      <c r="D17" s="14">
        <v>36.96</v>
      </c>
    </row>
    <row r="18" spans="1:24">
      <c r="A18" s="10">
        <v>87</v>
      </c>
      <c r="B18" s="10" t="s">
        <v>153</v>
      </c>
      <c r="C18" s="10" t="s">
        <v>133</v>
      </c>
      <c r="D18" s="14">
        <v>43</v>
      </c>
      <c r="E18" s="10" t="s">
        <v>154</v>
      </c>
    </row>
    <row r="19" spans="1:24">
      <c r="A19" s="10">
        <v>45</v>
      </c>
      <c r="B19" s="10" t="s">
        <v>155</v>
      </c>
      <c r="C19" s="10" t="s">
        <v>133</v>
      </c>
      <c r="D19" s="14">
        <v>44</v>
      </c>
      <c r="E19" s="10" t="s">
        <v>156</v>
      </c>
    </row>
    <row r="20" spans="1:24">
      <c r="A20" s="10">
        <v>59</v>
      </c>
      <c r="B20" s="10" t="s">
        <v>157</v>
      </c>
      <c r="C20" s="10" t="s">
        <v>133</v>
      </c>
      <c r="D20" s="14">
        <v>45</v>
      </c>
    </row>
    <row r="21" spans="1:24">
      <c r="A21" s="10">
        <v>92</v>
      </c>
      <c r="B21" s="10" t="s">
        <v>158</v>
      </c>
      <c r="C21" s="10" t="s">
        <v>133</v>
      </c>
      <c r="D21" s="14">
        <v>47</v>
      </c>
      <c r="E21" s="10" t="s">
        <v>159</v>
      </c>
    </row>
    <row r="22" spans="1:24">
      <c r="A22" s="10">
        <v>3</v>
      </c>
      <c r="B22" s="10" t="s">
        <v>160</v>
      </c>
      <c r="C22" s="10" t="s">
        <v>131</v>
      </c>
      <c r="D22" s="14">
        <v>54.4</v>
      </c>
      <c r="E22" s="16" t="s">
        <v>161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>
      <c r="A23" s="10">
        <v>7</v>
      </c>
      <c r="B23" s="10" t="s">
        <v>162</v>
      </c>
      <c r="C23" s="10" t="s">
        <v>131</v>
      </c>
      <c r="D23" s="14">
        <v>54.4</v>
      </c>
      <c r="E23" s="16" t="s">
        <v>161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>
      <c r="A24" s="10">
        <v>4</v>
      </c>
      <c r="B24" s="10" t="s">
        <v>163</v>
      </c>
      <c r="C24" s="10" t="s">
        <v>131</v>
      </c>
      <c r="D24" s="14">
        <v>59.63</v>
      </c>
      <c r="E24" s="16" t="s">
        <v>164</v>
      </c>
    </row>
    <row r="25" spans="1:24">
      <c r="A25" s="10">
        <v>8</v>
      </c>
      <c r="B25" s="10" t="s">
        <v>165</v>
      </c>
      <c r="C25" s="10" t="s">
        <v>131</v>
      </c>
      <c r="D25" s="14">
        <v>59.63</v>
      </c>
      <c r="E25" s="16" t="s">
        <v>164</v>
      </c>
    </row>
    <row r="26" spans="1:24">
      <c r="A26" s="10">
        <v>137</v>
      </c>
      <c r="B26" s="10" t="s">
        <v>166</v>
      </c>
      <c r="C26" s="10" t="s">
        <v>167</v>
      </c>
      <c r="D26" s="14">
        <v>64.010000000000005</v>
      </c>
    </row>
    <row r="27" spans="1:24">
      <c r="A27" s="10">
        <v>64</v>
      </c>
      <c r="B27" s="10" t="s">
        <v>168</v>
      </c>
      <c r="C27" s="10" t="s">
        <v>133</v>
      </c>
      <c r="D27" s="14">
        <v>75</v>
      </c>
    </row>
    <row r="28" spans="1:24">
      <c r="A28" s="10">
        <v>63</v>
      </c>
      <c r="B28" s="10" t="s">
        <v>169</v>
      </c>
      <c r="C28" s="10" t="s">
        <v>133</v>
      </c>
      <c r="D28" s="14">
        <v>80</v>
      </c>
      <c r="E28" s="10" t="s">
        <v>170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</row>
    <row r="29" spans="1:24">
      <c r="A29" s="10">
        <v>110</v>
      </c>
      <c r="B29" s="10" t="s">
        <v>171</v>
      </c>
      <c r="C29" s="10" t="s">
        <v>133</v>
      </c>
      <c r="D29" s="14">
        <v>85</v>
      </c>
      <c r="E29" s="10" t="s">
        <v>172</v>
      </c>
    </row>
    <row r="30" spans="1:24" ht="14.5" customHeight="1">
      <c r="A30" s="10">
        <v>65</v>
      </c>
      <c r="B30" s="10" t="s">
        <v>173</v>
      </c>
      <c r="C30" s="10" t="s">
        <v>133</v>
      </c>
      <c r="D30" s="14">
        <v>90</v>
      </c>
      <c r="E30" s="10" t="s">
        <v>174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</row>
    <row r="31" spans="1:24">
      <c r="A31" s="10">
        <v>129</v>
      </c>
      <c r="B31" s="10" t="s">
        <v>175</v>
      </c>
      <c r="C31" s="10" t="s">
        <v>133</v>
      </c>
      <c r="D31" s="14">
        <v>100</v>
      </c>
    </row>
    <row r="32" spans="1:24">
      <c r="A32" s="10">
        <v>134</v>
      </c>
      <c r="B32" s="10" t="s">
        <v>176</v>
      </c>
      <c r="C32" s="10" t="s">
        <v>133</v>
      </c>
      <c r="D32" s="14">
        <v>100</v>
      </c>
    </row>
    <row r="33" spans="1:17">
      <c r="A33" s="10">
        <v>135</v>
      </c>
      <c r="B33" s="10" t="s">
        <v>177</v>
      </c>
      <c r="C33" s="10" t="s">
        <v>133</v>
      </c>
      <c r="D33" s="14">
        <v>100</v>
      </c>
    </row>
    <row r="34" spans="1:17">
      <c r="A34" s="10">
        <v>66</v>
      </c>
      <c r="B34" s="10" t="s">
        <v>178</v>
      </c>
      <c r="C34" s="10" t="s">
        <v>131</v>
      </c>
      <c r="D34" s="14">
        <v>150</v>
      </c>
      <c r="E34" s="10" t="s">
        <v>179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 spans="1:17">
      <c r="A35" s="10">
        <v>97</v>
      </c>
      <c r="B35" s="10" t="s">
        <v>180</v>
      </c>
      <c r="C35" s="10" t="s">
        <v>133</v>
      </c>
      <c r="D35" s="14">
        <v>150</v>
      </c>
    </row>
    <row r="36" spans="1:17">
      <c r="A36" s="10">
        <v>128</v>
      </c>
      <c r="B36" s="10" t="s">
        <v>181</v>
      </c>
      <c r="C36" s="10" t="s">
        <v>133</v>
      </c>
      <c r="D36" s="14">
        <v>150</v>
      </c>
    </row>
    <row r="37" spans="1:17">
      <c r="A37" s="10">
        <v>136</v>
      </c>
      <c r="B37" s="10" t="s">
        <v>182</v>
      </c>
      <c r="C37" s="10" t="s">
        <v>133</v>
      </c>
      <c r="D37" s="14">
        <v>200</v>
      </c>
    </row>
    <row r="38" spans="1:17">
      <c r="A38" s="10">
        <v>67</v>
      </c>
      <c r="B38" s="10" t="s">
        <v>183</v>
      </c>
      <c r="C38" s="10" t="s">
        <v>131</v>
      </c>
      <c r="D38" s="14">
        <v>250</v>
      </c>
    </row>
    <row r="39" spans="1:17">
      <c r="A39" s="10">
        <v>43</v>
      </c>
      <c r="B39" s="10" t="s">
        <v>184</v>
      </c>
      <c r="C39" s="10" t="s">
        <v>131</v>
      </c>
      <c r="D39" s="14">
        <v>264</v>
      </c>
      <c r="E39" s="10" t="s">
        <v>185</v>
      </c>
    </row>
    <row r="40" spans="1:17">
      <c r="A40" s="10">
        <v>51</v>
      </c>
      <c r="B40" s="10" t="s">
        <v>186</v>
      </c>
      <c r="C40" s="10" t="s">
        <v>131</v>
      </c>
      <c r="D40" s="14">
        <v>352</v>
      </c>
    </row>
    <row r="41" spans="1:17">
      <c r="A41" s="10">
        <v>37</v>
      </c>
      <c r="B41" s="10" t="s">
        <v>187</v>
      </c>
      <c r="C41" s="10" t="s">
        <v>133</v>
      </c>
      <c r="D41" s="14">
        <v>366.08</v>
      </c>
    </row>
    <row r="42" spans="1:17">
      <c r="A42" s="10">
        <v>6</v>
      </c>
      <c r="B42" s="10" t="s">
        <v>188</v>
      </c>
      <c r="C42" s="10" t="s">
        <v>131</v>
      </c>
      <c r="D42" s="14">
        <v>385.65</v>
      </c>
    </row>
    <row r="43" spans="1:17" ht="14.5" customHeight="1">
      <c r="A43" s="10">
        <v>20</v>
      </c>
      <c r="B43" s="10" t="s">
        <v>189</v>
      </c>
      <c r="C43" s="10" t="s">
        <v>131</v>
      </c>
      <c r="D43" s="14">
        <v>440</v>
      </c>
      <c r="E43" s="10" t="s">
        <v>190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</row>
    <row r="44" spans="1:17">
      <c r="A44" s="10">
        <v>68</v>
      </c>
      <c r="B44" s="10" t="s">
        <v>191</v>
      </c>
      <c r="C44" s="10" t="s">
        <v>131</v>
      </c>
      <c r="D44" s="14">
        <v>440</v>
      </c>
    </row>
    <row r="45" spans="1:17">
      <c r="A45" s="10">
        <v>69</v>
      </c>
      <c r="B45" s="10" t="s">
        <v>192</v>
      </c>
      <c r="C45" s="10" t="s">
        <v>131</v>
      </c>
      <c r="D45" s="14">
        <v>440</v>
      </c>
    </row>
    <row r="46" spans="1:17">
      <c r="A46" s="10">
        <v>70</v>
      </c>
      <c r="B46" s="10" t="s">
        <v>193</v>
      </c>
      <c r="C46" s="10" t="s">
        <v>131</v>
      </c>
      <c r="D46" s="14">
        <v>440</v>
      </c>
    </row>
    <row r="47" spans="1:17">
      <c r="A47" s="10">
        <v>36</v>
      </c>
      <c r="B47" s="10" t="s">
        <v>194</v>
      </c>
      <c r="C47" s="10" t="s">
        <v>133</v>
      </c>
      <c r="D47" s="14">
        <v>488.4</v>
      </c>
    </row>
    <row r="48" spans="1:17">
      <c r="A48" s="10">
        <v>72</v>
      </c>
      <c r="B48" s="10" t="s">
        <v>195</v>
      </c>
      <c r="C48" s="10" t="s">
        <v>131</v>
      </c>
      <c r="D48" s="14">
        <v>528</v>
      </c>
      <c r="E48" s="10" t="s">
        <v>196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</row>
    <row r="49" spans="1:17">
      <c r="A49" s="10">
        <v>2</v>
      </c>
      <c r="B49" s="10" t="s">
        <v>197</v>
      </c>
      <c r="C49" s="10" t="s">
        <v>131</v>
      </c>
      <c r="D49" s="14">
        <v>556.82000000000005</v>
      </c>
      <c r="E49" s="10" t="s">
        <v>198</v>
      </c>
    </row>
    <row r="50" spans="1:17">
      <c r="A50" s="10">
        <v>90</v>
      </c>
      <c r="B50" s="10" t="s">
        <v>199</v>
      </c>
      <c r="C50" s="10" t="s">
        <v>133</v>
      </c>
      <c r="D50" s="14">
        <v>600</v>
      </c>
    </row>
    <row r="51" spans="1:17">
      <c r="A51" s="10">
        <v>35</v>
      </c>
      <c r="B51" s="10" t="s">
        <v>200</v>
      </c>
      <c r="C51" s="10" t="s">
        <v>133</v>
      </c>
      <c r="D51" s="14">
        <v>610.72</v>
      </c>
      <c r="E51" s="10" t="s">
        <v>201</v>
      </c>
    </row>
    <row r="52" spans="1:17">
      <c r="A52" s="10">
        <v>57</v>
      </c>
      <c r="B52" s="10" t="s">
        <v>202</v>
      </c>
      <c r="C52" s="10" t="s">
        <v>131</v>
      </c>
      <c r="D52" s="14">
        <v>660</v>
      </c>
    </row>
    <row r="53" spans="1:17">
      <c r="A53" s="10">
        <v>112</v>
      </c>
      <c r="B53" s="10" t="s">
        <v>203</v>
      </c>
      <c r="C53" s="10" t="s">
        <v>131</v>
      </c>
      <c r="D53" s="14">
        <v>800</v>
      </c>
    </row>
    <row r="54" spans="1:17">
      <c r="A54" s="10">
        <v>49</v>
      </c>
      <c r="B54" s="10" t="s">
        <v>204</v>
      </c>
      <c r="C54" s="10" t="s">
        <v>131</v>
      </c>
      <c r="D54" s="14">
        <v>880</v>
      </c>
      <c r="E54" s="10" t="s">
        <v>205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 spans="1:17">
      <c r="A55" s="10">
        <v>73</v>
      </c>
      <c r="B55" s="10" t="s">
        <v>206</v>
      </c>
      <c r="C55" s="10" t="s">
        <v>131</v>
      </c>
      <c r="D55" s="14">
        <v>880</v>
      </c>
      <c r="E55" s="10" t="s">
        <v>207</v>
      </c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 spans="1:17">
      <c r="A56" s="10">
        <v>74</v>
      </c>
      <c r="B56" s="10" t="s">
        <v>208</v>
      </c>
      <c r="C56" s="10" t="s">
        <v>131</v>
      </c>
      <c r="D56" s="14">
        <v>880</v>
      </c>
    </row>
    <row r="57" spans="1:17">
      <c r="A57" s="10">
        <v>60</v>
      </c>
      <c r="B57" s="10" t="s">
        <v>209</v>
      </c>
      <c r="C57" s="10" t="s">
        <v>133</v>
      </c>
      <c r="D57" s="14">
        <v>910</v>
      </c>
      <c r="E57" s="10" t="s">
        <v>210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</row>
    <row r="58" spans="1:17">
      <c r="A58" s="10">
        <v>61</v>
      </c>
      <c r="B58" s="10" t="s">
        <v>211</v>
      </c>
      <c r="C58" s="10" t="s">
        <v>133</v>
      </c>
      <c r="D58" s="14">
        <v>1200</v>
      </c>
    </row>
    <row r="59" spans="1:17" ht="14.5" customHeight="1">
      <c r="A59" s="10">
        <v>94</v>
      </c>
      <c r="B59" s="10" t="s">
        <v>212</v>
      </c>
      <c r="C59" s="10" t="s">
        <v>131</v>
      </c>
      <c r="D59" s="14">
        <v>1200</v>
      </c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</row>
    <row r="60" spans="1:17">
      <c r="A60" s="10">
        <v>107</v>
      </c>
      <c r="B60" s="10" t="s">
        <v>213</v>
      </c>
      <c r="C60" s="10" t="s">
        <v>131</v>
      </c>
      <c r="D60" s="14">
        <v>1250</v>
      </c>
    </row>
    <row r="61" spans="1:17">
      <c r="A61" s="10">
        <v>108</v>
      </c>
      <c r="B61" s="10" t="s">
        <v>214</v>
      </c>
      <c r="C61" s="10" t="s">
        <v>131</v>
      </c>
      <c r="D61" s="14">
        <v>1250</v>
      </c>
    </row>
    <row r="62" spans="1:17">
      <c r="A62" s="10">
        <v>109</v>
      </c>
      <c r="B62" s="10" t="s">
        <v>215</v>
      </c>
      <c r="C62" s="10" t="s">
        <v>131</v>
      </c>
      <c r="D62" s="14">
        <v>1250</v>
      </c>
      <c r="E62" s="10" t="s">
        <v>216</v>
      </c>
    </row>
    <row r="63" spans="1:17">
      <c r="A63" s="10">
        <v>71</v>
      </c>
      <c r="B63" s="10" t="s">
        <v>217</v>
      </c>
      <c r="C63" s="10" t="s">
        <v>131</v>
      </c>
      <c r="D63" s="14">
        <v>1320</v>
      </c>
    </row>
    <row r="64" spans="1:17">
      <c r="A64" s="10">
        <v>85</v>
      </c>
      <c r="B64" s="10" t="s">
        <v>218</v>
      </c>
      <c r="C64" s="10" t="s">
        <v>131</v>
      </c>
      <c r="D64" s="14">
        <v>1500</v>
      </c>
      <c r="E64" s="10" t="s">
        <v>219</v>
      </c>
    </row>
    <row r="65" spans="1:17">
      <c r="A65" s="10">
        <v>106</v>
      </c>
      <c r="B65" s="10" t="s">
        <v>220</v>
      </c>
      <c r="C65" s="10" t="s">
        <v>131</v>
      </c>
      <c r="D65" s="14">
        <v>1500</v>
      </c>
    </row>
    <row r="66" spans="1:17">
      <c r="A66" s="10">
        <v>31</v>
      </c>
      <c r="B66" s="10" t="s">
        <v>221</v>
      </c>
      <c r="C66" s="10" t="s">
        <v>131</v>
      </c>
      <c r="D66" s="14">
        <v>1628</v>
      </c>
    </row>
    <row r="67" spans="1:17" ht="14.5" customHeight="1">
      <c r="A67" s="10">
        <v>40</v>
      </c>
      <c r="B67" s="10" t="s">
        <v>222</v>
      </c>
      <c r="C67" s="10" t="s">
        <v>133</v>
      </c>
      <c r="D67" s="14">
        <v>1800</v>
      </c>
      <c r="E67" s="10" t="s">
        <v>223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</row>
    <row r="68" spans="1:17">
      <c r="A68" s="10">
        <v>83</v>
      </c>
      <c r="B68" s="10" t="s">
        <v>224</v>
      </c>
      <c r="C68" s="10" t="s">
        <v>131</v>
      </c>
      <c r="D68" s="14">
        <v>1800</v>
      </c>
      <c r="E68" s="10" t="s">
        <v>225</v>
      </c>
    </row>
    <row r="69" spans="1:17">
      <c r="A69" s="10">
        <v>124</v>
      </c>
      <c r="B69" s="10" t="s">
        <v>226</v>
      </c>
      <c r="C69" s="10" t="s">
        <v>131</v>
      </c>
      <c r="D69" s="14">
        <v>2000</v>
      </c>
    </row>
    <row r="70" spans="1:17">
      <c r="A70" s="10">
        <v>125</v>
      </c>
      <c r="B70" s="10" t="s">
        <v>227</v>
      </c>
      <c r="C70" s="10" t="s">
        <v>131</v>
      </c>
      <c r="D70" s="14">
        <v>2000</v>
      </c>
    </row>
    <row r="71" spans="1:17">
      <c r="A71" s="10">
        <v>133</v>
      </c>
      <c r="B71" s="10" t="s">
        <v>228</v>
      </c>
      <c r="C71" s="10" t="s">
        <v>131</v>
      </c>
      <c r="D71" s="14">
        <v>2000</v>
      </c>
    </row>
    <row r="72" spans="1:17">
      <c r="A72" s="10">
        <v>111</v>
      </c>
      <c r="B72" s="10" t="s">
        <v>229</v>
      </c>
      <c r="C72" s="10" t="s">
        <v>131</v>
      </c>
      <c r="D72" s="14">
        <v>2050</v>
      </c>
    </row>
    <row r="73" spans="1:17">
      <c r="A73" s="10">
        <v>62</v>
      </c>
      <c r="B73" s="10" t="s">
        <v>230</v>
      </c>
      <c r="C73" s="10" t="s">
        <v>133</v>
      </c>
      <c r="D73" s="14">
        <v>2100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</row>
    <row r="74" spans="1:17" ht="14.5" customHeight="1">
      <c r="A74" s="10">
        <v>9</v>
      </c>
      <c r="B74" s="10" t="s">
        <v>231</v>
      </c>
      <c r="C74" s="10" t="s">
        <v>131</v>
      </c>
      <c r="D74" s="14">
        <v>2200</v>
      </c>
      <c r="E74" s="10" t="s">
        <v>232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</row>
    <row r="75" spans="1:17">
      <c r="A75" s="10">
        <v>32</v>
      </c>
      <c r="B75" s="10" t="s">
        <v>233</v>
      </c>
      <c r="C75" s="10" t="s">
        <v>131</v>
      </c>
      <c r="D75" s="14">
        <v>2200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</row>
    <row r="76" spans="1:17">
      <c r="A76" s="10">
        <v>84</v>
      </c>
      <c r="B76" s="10" t="s">
        <v>234</v>
      </c>
      <c r="C76" s="10" t="s">
        <v>131</v>
      </c>
      <c r="D76" s="14">
        <v>2200</v>
      </c>
      <c r="E76" s="10" t="s">
        <v>235</v>
      </c>
    </row>
    <row r="77" spans="1:17">
      <c r="A77" s="10">
        <v>82</v>
      </c>
      <c r="B77" s="10" t="s">
        <v>236</v>
      </c>
      <c r="C77" s="10" t="s">
        <v>131</v>
      </c>
      <c r="D77" s="14">
        <v>2300</v>
      </c>
      <c r="E77" s="10" t="s">
        <v>237</v>
      </c>
    </row>
    <row r="78" spans="1:17">
      <c r="A78" s="10">
        <v>75</v>
      </c>
      <c r="B78" s="10" t="s">
        <v>238</v>
      </c>
      <c r="C78" s="10" t="s">
        <v>131</v>
      </c>
      <c r="D78" s="14">
        <v>2500</v>
      </c>
    </row>
    <row r="79" spans="1:17">
      <c r="A79" s="10">
        <v>86</v>
      </c>
      <c r="B79" s="10" t="s">
        <v>239</v>
      </c>
      <c r="C79" s="10" t="s">
        <v>133</v>
      </c>
      <c r="D79" s="14">
        <v>2500</v>
      </c>
    </row>
    <row r="80" spans="1:17">
      <c r="A80" s="10">
        <v>91</v>
      </c>
      <c r="B80" s="10" t="s">
        <v>240</v>
      </c>
      <c r="C80" s="10" t="s">
        <v>131</v>
      </c>
      <c r="D80" s="14">
        <v>2500</v>
      </c>
    </row>
    <row r="81" spans="1:5">
      <c r="A81" s="10">
        <v>11</v>
      </c>
      <c r="B81" s="10" t="s">
        <v>241</v>
      </c>
      <c r="C81" s="10" t="s">
        <v>131</v>
      </c>
      <c r="D81" s="14">
        <v>2640</v>
      </c>
    </row>
    <row r="82" spans="1:5">
      <c r="A82" s="10">
        <v>13</v>
      </c>
      <c r="B82" s="10" t="s">
        <v>242</v>
      </c>
      <c r="C82" s="10" t="s">
        <v>131</v>
      </c>
      <c r="D82" s="14">
        <v>2640</v>
      </c>
    </row>
    <row r="83" spans="1:5">
      <c r="A83" s="10">
        <v>14</v>
      </c>
      <c r="B83" s="10" t="s">
        <v>243</v>
      </c>
      <c r="C83" s="10" t="s">
        <v>131</v>
      </c>
      <c r="D83" s="14">
        <v>2640</v>
      </c>
    </row>
    <row r="84" spans="1:5">
      <c r="A84" s="10">
        <v>50</v>
      </c>
      <c r="B84" s="10" t="s">
        <v>244</v>
      </c>
      <c r="C84" s="10" t="s">
        <v>131</v>
      </c>
      <c r="D84" s="14">
        <v>2640</v>
      </c>
    </row>
    <row r="85" spans="1:5">
      <c r="A85" s="10">
        <v>88</v>
      </c>
      <c r="B85" s="10" t="s">
        <v>245</v>
      </c>
      <c r="C85" s="10" t="s">
        <v>131</v>
      </c>
      <c r="D85" s="14">
        <v>2660</v>
      </c>
      <c r="E85" s="10" t="s">
        <v>246</v>
      </c>
    </row>
    <row r="86" spans="1:5">
      <c r="A86" s="10">
        <v>38</v>
      </c>
      <c r="B86" s="10" t="s">
        <v>247</v>
      </c>
      <c r="C86" s="10" t="s">
        <v>133</v>
      </c>
      <c r="D86" s="14">
        <v>3000</v>
      </c>
    </row>
    <row r="87" spans="1:5">
      <c r="A87" s="10">
        <v>102</v>
      </c>
      <c r="B87" s="10" t="s">
        <v>248</v>
      </c>
      <c r="C87" s="10" t="s">
        <v>131</v>
      </c>
      <c r="D87" s="14">
        <v>3000</v>
      </c>
    </row>
    <row r="88" spans="1:5">
      <c r="A88" s="10">
        <v>127</v>
      </c>
      <c r="B88" s="10" t="s">
        <v>249</v>
      </c>
      <c r="C88" s="10" t="s">
        <v>131</v>
      </c>
      <c r="D88" s="14">
        <v>3000</v>
      </c>
    </row>
    <row r="89" spans="1:5">
      <c r="A89" s="10">
        <v>21</v>
      </c>
      <c r="B89" s="10" t="s">
        <v>250</v>
      </c>
      <c r="C89" s="10" t="s">
        <v>251</v>
      </c>
      <c r="D89" s="14">
        <v>3300</v>
      </c>
    </row>
    <row r="90" spans="1:5">
      <c r="A90" s="10">
        <v>100</v>
      </c>
      <c r="B90" s="10" t="s">
        <v>252</v>
      </c>
      <c r="C90" s="10" t="s">
        <v>131</v>
      </c>
      <c r="D90" s="14">
        <v>3500</v>
      </c>
    </row>
    <row r="91" spans="1:5">
      <c r="A91" s="10">
        <v>104</v>
      </c>
      <c r="B91" s="10" t="s">
        <v>253</v>
      </c>
      <c r="C91" s="10" t="s">
        <v>131</v>
      </c>
      <c r="D91" s="14">
        <v>3500</v>
      </c>
    </row>
    <row r="92" spans="1:5">
      <c r="A92" s="10">
        <v>28</v>
      </c>
      <c r="B92" s="10" t="s">
        <v>254</v>
      </c>
      <c r="C92" s="10" t="s">
        <v>131</v>
      </c>
      <c r="D92" s="14">
        <v>3520</v>
      </c>
    </row>
    <row r="93" spans="1:5">
      <c r="A93" s="10">
        <v>10</v>
      </c>
      <c r="B93" s="10" t="s">
        <v>255</v>
      </c>
      <c r="C93" s="10" t="s">
        <v>131</v>
      </c>
      <c r="D93" s="14">
        <v>3960</v>
      </c>
      <c r="E93" s="10" t="s">
        <v>256</v>
      </c>
    </row>
    <row r="94" spans="1:5">
      <c r="A94" s="10">
        <v>113</v>
      </c>
      <c r="B94" s="10" t="s">
        <v>257</v>
      </c>
      <c r="C94" s="10" t="s">
        <v>131</v>
      </c>
      <c r="D94" s="14">
        <v>4000</v>
      </c>
    </row>
    <row r="95" spans="1:5">
      <c r="A95" s="10">
        <v>115</v>
      </c>
      <c r="B95" s="10" t="s">
        <v>258</v>
      </c>
      <c r="C95" s="10" t="s">
        <v>131</v>
      </c>
      <c r="D95" s="14">
        <v>4000</v>
      </c>
    </row>
    <row r="96" spans="1:5">
      <c r="A96" s="10">
        <v>122</v>
      </c>
      <c r="B96" s="10" t="s">
        <v>259</v>
      </c>
      <c r="C96" s="10" t="s">
        <v>131</v>
      </c>
      <c r="D96" s="14">
        <v>4000</v>
      </c>
    </row>
    <row r="97" spans="1:17">
      <c r="A97" s="10">
        <v>123</v>
      </c>
      <c r="B97" s="10" t="s">
        <v>260</v>
      </c>
      <c r="C97" s="10" t="s">
        <v>131</v>
      </c>
      <c r="D97" s="14">
        <v>4000</v>
      </c>
    </row>
    <row r="98" spans="1:17">
      <c r="A98" s="10">
        <v>48</v>
      </c>
      <c r="B98" s="10" t="s">
        <v>261</v>
      </c>
      <c r="C98" s="10" t="s">
        <v>131</v>
      </c>
      <c r="D98" s="14">
        <v>4400</v>
      </c>
      <c r="E98" s="10" t="s">
        <v>262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1:17">
      <c r="A99" s="10">
        <v>101</v>
      </c>
      <c r="B99" s="10" t="s">
        <v>263</v>
      </c>
      <c r="C99" s="10" t="s">
        <v>131</v>
      </c>
      <c r="D99" s="14">
        <v>4500</v>
      </c>
    </row>
    <row r="100" spans="1:17">
      <c r="A100" s="10">
        <v>138</v>
      </c>
      <c r="B100" s="10" t="s">
        <v>264</v>
      </c>
      <c r="C100" s="10" t="s">
        <v>131</v>
      </c>
      <c r="D100" s="14">
        <v>4500</v>
      </c>
    </row>
    <row r="101" spans="1:17">
      <c r="A101" s="10">
        <v>103</v>
      </c>
      <c r="B101" s="10" t="s">
        <v>265</v>
      </c>
      <c r="C101" s="10" t="s">
        <v>131</v>
      </c>
      <c r="D101" s="14">
        <v>5000</v>
      </c>
    </row>
    <row r="102" spans="1:17">
      <c r="A102" s="10">
        <v>121</v>
      </c>
      <c r="B102" s="10" t="s">
        <v>266</v>
      </c>
      <c r="C102" s="10" t="s">
        <v>131</v>
      </c>
      <c r="D102" s="14">
        <v>5000</v>
      </c>
    </row>
    <row r="103" spans="1:17">
      <c r="A103" s="10">
        <v>126</v>
      </c>
      <c r="B103" s="10" t="s">
        <v>267</v>
      </c>
      <c r="C103" s="10" t="s">
        <v>131</v>
      </c>
      <c r="D103" s="14">
        <v>5000</v>
      </c>
    </row>
    <row r="104" spans="1:17">
      <c r="A104" s="10">
        <v>22</v>
      </c>
      <c r="B104" s="10" t="s">
        <v>268</v>
      </c>
      <c r="C104" s="10" t="s">
        <v>251</v>
      </c>
      <c r="D104" s="14">
        <v>5280</v>
      </c>
      <c r="E104" s="10" t="s">
        <v>269</v>
      </c>
    </row>
    <row r="105" spans="1:17">
      <c r="A105" s="10">
        <v>89</v>
      </c>
      <c r="B105" s="10" t="s">
        <v>270</v>
      </c>
      <c r="C105" s="10" t="s">
        <v>133</v>
      </c>
      <c r="D105" s="14">
        <v>7500</v>
      </c>
    </row>
    <row r="106" spans="1:17">
      <c r="A106" s="10">
        <v>117</v>
      </c>
      <c r="B106" s="10" t="s">
        <v>271</v>
      </c>
      <c r="C106" s="10" t="s">
        <v>131</v>
      </c>
      <c r="D106" s="14">
        <v>7500</v>
      </c>
    </row>
    <row r="107" spans="1:17">
      <c r="A107" s="10">
        <v>131</v>
      </c>
      <c r="B107" s="10" t="s">
        <v>272</v>
      </c>
      <c r="C107" s="10" t="s">
        <v>131</v>
      </c>
      <c r="D107" s="14">
        <v>8000</v>
      </c>
    </row>
    <row r="108" spans="1:17">
      <c r="A108" s="10">
        <v>132</v>
      </c>
      <c r="B108" s="10" t="s">
        <v>273</v>
      </c>
      <c r="C108" s="10" t="s">
        <v>131</v>
      </c>
      <c r="D108" s="14">
        <v>8000</v>
      </c>
    </row>
    <row r="109" spans="1:17">
      <c r="A109" s="10">
        <v>95</v>
      </c>
      <c r="B109" s="10" t="s">
        <v>274</v>
      </c>
      <c r="C109" s="10" t="s">
        <v>131</v>
      </c>
      <c r="D109" s="14">
        <v>8500</v>
      </c>
    </row>
    <row r="110" spans="1:17">
      <c r="A110" s="10">
        <v>52</v>
      </c>
      <c r="B110" s="10" t="s">
        <v>275</v>
      </c>
      <c r="C110" s="10" t="s">
        <v>131</v>
      </c>
      <c r="D110" s="14">
        <v>8800</v>
      </c>
    </row>
    <row r="111" spans="1:17">
      <c r="A111" s="10">
        <v>81</v>
      </c>
      <c r="B111" s="10" t="s">
        <v>276</v>
      </c>
      <c r="C111" s="10" t="s">
        <v>131</v>
      </c>
      <c r="D111" s="14">
        <v>9000</v>
      </c>
      <c r="E111" s="10" t="s">
        <v>277</v>
      </c>
    </row>
    <row r="112" spans="1:17">
      <c r="A112" s="10">
        <v>23</v>
      </c>
      <c r="B112" s="10" t="s">
        <v>278</v>
      </c>
      <c r="C112" s="10" t="s">
        <v>251</v>
      </c>
      <c r="D112" s="14">
        <v>9240</v>
      </c>
    </row>
    <row r="113" spans="1:5">
      <c r="A113" s="10">
        <v>96</v>
      </c>
      <c r="B113" s="10" t="s">
        <v>279</v>
      </c>
      <c r="C113" s="10" t="s">
        <v>131</v>
      </c>
      <c r="D113" s="14">
        <v>9500</v>
      </c>
    </row>
    <row r="114" spans="1:5">
      <c r="A114" s="10">
        <v>105</v>
      </c>
      <c r="B114" s="10" t="s">
        <v>280</v>
      </c>
      <c r="C114" s="10" t="s">
        <v>131</v>
      </c>
      <c r="D114" s="14">
        <v>10500</v>
      </c>
    </row>
    <row r="115" spans="1:5">
      <c r="A115" s="10">
        <v>119</v>
      </c>
      <c r="B115" s="10" t="s">
        <v>281</v>
      </c>
      <c r="C115" s="10" t="s">
        <v>131</v>
      </c>
      <c r="D115" s="14">
        <v>10500</v>
      </c>
    </row>
    <row r="116" spans="1:5">
      <c r="A116" s="10">
        <v>12</v>
      </c>
      <c r="B116" s="10" t="s">
        <v>282</v>
      </c>
      <c r="C116" s="10" t="s">
        <v>131</v>
      </c>
      <c r="D116" s="14">
        <v>11000</v>
      </c>
    </row>
    <row r="117" spans="1:5">
      <c r="A117" s="10">
        <v>76</v>
      </c>
      <c r="B117" s="10" t="s">
        <v>283</v>
      </c>
      <c r="C117" s="10" t="s">
        <v>131</v>
      </c>
      <c r="D117" s="14">
        <v>11000</v>
      </c>
    </row>
    <row r="118" spans="1:5">
      <c r="A118" s="10">
        <v>79</v>
      </c>
      <c r="B118" s="10" t="s">
        <v>284</v>
      </c>
      <c r="C118" s="10" t="s">
        <v>131</v>
      </c>
      <c r="D118" s="14">
        <v>11000</v>
      </c>
      <c r="E118" s="10" t="s">
        <v>285</v>
      </c>
    </row>
    <row r="119" spans="1:5">
      <c r="A119" s="10">
        <v>42</v>
      </c>
      <c r="B119" s="10" t="s">
        <v>286</v>
      </c>
      <c r="C119" s="10" t="s">
        <v>131</v>
      </c>
      <c r="D119" s="14">
        <v>13200</v>
      </c>
    </row>
    <row r="120" spans="1:5">
      <c r="A120" s="10">
        <v>44</v>
      </c>
      <c r="B120" s="10" t="s">
        <v>287</v>
      </c>
      <c r="C120" s="10" t="s">
        <v>131</v>
      </c>
      <c r="D120" s="14">
        <v>13200</v>
      </c>
    </row>
    <row r="121" spans="1:5">
      <c r="A121" s="10">
        <v>98</v>
      </c>
      <c r="B121" s="10" t="s">
        <v>288</v>
      </c>
      <c r="C121" s="10" t="s">
        <v>131</v>
      </c>
      <c r="D121" s="14">
        <v>13500</v>
      </c>
      <c r="E121" s="16" t="s">
        <v>289</v>
      </c>
    </row>
    <row r="122" spans="1:5">
      <c r="A122" s="10">
        <v>98</v>
      </c>
      <c r="B122" s="10" t="s">
        <v>288</v>
      </c>
      <c r="C122" s="10" t="s">
        <v>131</v>
      </c>
      <c r="D122" s="14">
        <v>13500</v>
      </c>
      <c r="E122" s="16" t="s">
        <v>290</v>
      </c>
    </row>
    <row r="123" spans="1:5">
      <c r="A123" s="10">
        <v>39</v>
      </c>
      <c r="B123" s="10" t="s">
        <v>291</v>
      </c>
      <c r="C123" s="10" t="s">
        <v>133</v>
      </c>
      <c r="D123" s="14">
        <v>14000</v>
      </c>
    </row>
    <row r="124" spans="1:5">
      <c r="A124" s="10">
        <v>118</v>
      </c>
      <c r="B124" s="10" t="s">
        <v>292</v>
      </c>
      <c r="C124" s="10" t="s">
        <v>131</v>
      </c>
      <c r="D124" s="14">
        <v>15500</v>
      </c>
    </row>
    <row r="125" spans="1:5">
      <c r="A125" s="10">
        <v>24</v>
      </c>
      <c r="B125" s="10" t="s">
        <v>293</v>
      </c>
      <c r="C125" s="10" t="s">
        <v>251</v>
      </c>
      <c r="D125" s="14">
        <v>15840</v>
      </c>
    </row>
    <row r="126" spans="1:5">
      <c r="A126" s="10">
        <v>120</v>
      </c>
      <c r="B126" s="10" t="s">
        <v>294</v>
      </c>
      <c r="C126" s="10" t="s">
        <v>131</v>
      </c>
      <c r="D126" s="14">
        <v>19500</v>
      </c>
    </row>
    <row r="127" spans="1:5">
      <c r="A127" s="10">
        <v>53</v>
      </c>
      <c r="B127" s="10" t="s">
        <v>295</v>
      </c>
      <c r="C127" s="10" t="s">
        <v>131</v>
      </c>
      <c r="D127" s="14">
        <v>19580</v>
      </c>
    </row>
    <row r="128" spans="1:5">
      <c r="A128" s="10">
        <v>41</v>
      </c>
      <c r="B128" s="10" t="s">
        <v>296</v>
      </c>
      <c r="C128" s="10" t="s">
        <v>131</v>
      </c>
      <c r="D128" s="14">
        <v>20000</v>
      </c>
    </row>
    <row r="129" spans="1:17">
      <c r="A129" s="10">
        <v>80</v>
      </c>
      <c r="B129" s="10" t="s">
        <v>297</v>
      </c>
      <c r="C129" s="10" t="s">
        <v>131</v>
      </c>
      <c r="D129" s="14">
        <v>20000</v>
      </c>
    </row>
    <row r="130" spans="1:17">
      <c r="A130" s="10">
        <v>93</v>
      </c>
      <c r="B130" s="10" t="s">
        <v>298</v>
      </c>
      <c r="C130" s="10" t="s">
        <v>131</v>
      </c>
      <c r="D130" s="14">
        <v>20000</v>
      </c>
    </row>
    <row r="131" spans="1:17">
      <c r="A131" s="10">
        <v>130</v>
      </c>
      <c r="B131" s="10" t="s">
        <v>299</v>
      </c>
      <c r="C131" s="10" t="s">
        <v>131</v>
      </c>
      <c r="D131" s="14">
        <v>20000</v>
      </c>
    </row>
    <row r="132" spans="1:17">
      <c r="A132" s="10">
        <v>25</v>
      </c>
      <c r="B132" s="10" t="s">
        <v>300</v>
      </c>
      <c r="C132" s="10" t="s">
        <v>251</v>
      </c>
      <c r="D132" s="14">
        <v>23760</v>
      </c>
    </row>
    <row r="133" spans="1:17">
      <c r="A133" s="10">
        <v>99</v>
      </c>
      <c r="B133" s="10" t="s">
        <v>301</v>
      </c>
      <c r="C133" s="10" t="s">
        <v>131</v>
      </c>
      <c r="D133" s="14">
        <v>24500</v>
      </c>
    </row>
    <row r="134" spans="1:17">
      <c r="A134" s="10">
        <v>46</v>
      </c>
      <c r="B134" s="10" t="s">
        <v>302</v>
      </c>
      <c r="C134" s="10" t="s">
        <v>131</v>
      </c>
      <c r="D134" s="14">
        <v>30800</v>
      </c>
      <c r="E134" s="10" t="s">
        <v>303</v>
      </c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1:17">
      <c r="A135" s="10">
        <v>116</v>
      </c>
      <c r="B135" s="10" t="s">
        <v>304</v>
      </c>
      <c r="C135" s="10" t="s">
        <v>131</v>
      </c>
      <c r="D135" s="14">
        <v>36500</v>
      </c>
    </row>
    <row r="136" spans="1:17">
      <c r="A136" s="10">
        <v>54</v>
      </c>
      <c r="B136" s="10" t="s">
        <v>305</v>
      </c>
      <c r="C136" s="10" t="s">
        <v>131</v>
      </c>
      <c r="D136" s="14">
        <v>45760</v>
      </c>
    </row>
    <row r="137" spans="1:17">
      <c r="A137" s="10">
        <v>26</v>
      </c>
      <c r="B137" s="10" t="s">
        <v>306</v>
      </c>
      <c r="C137" s="10" t="s">
        <v>251</v>
      </c>
      <c r="D137" s="14">
        <v>47520</v>
      </c>
    </row>
    <row r="138" spans="1:17">
      <c r="A138" s="10">
        <v>55</v>
      </c>
      <c r="B138" s="10" t="s">
        <v>307</v>
      </c>
      <c r="C138" s="10" t="s">
        <v>131</v>
      </c>
      <c r="D138" s="14">
        <v>88000</v>
      </c>
    </row>
    <row r="139" spans="1:17">
      <c r="A139" s="10">
        <v>27</v>
      </c>
      <c r="B139" s="10" t="s">
        <v>308</v>
      </c>
      <c r="C139" s="10" t="s">
        <v>251</v>
      </c>
      <c r="D139" s="14">
        <v>95040</v>
      </c>
    </row>
    <row r="140" spans="1:17">
      <c r="A140" s="10">
        <v>56</v>
      </c>
      <c r="B140" s="10" t="s">
        <v>309</v>
      </c>
      <c r="C140" s="10" t="s">
        <v>131</v>
      </c>
      <c r="D140" s="14">
        <v>132000</v>
      </c>
    </row>
  </sheetData>
  <autoFilter ref="A1:E140" xr:uid="{02C474F5-4FFE-4374-B8DB-C7BE940F2CBD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Constants</vt:lpstr>
      <vt:lpstr>Assets</vt:lpstr>
      <vt:lpstr>BPADetails</vt:lpstr>
      <vt:lpstr>Fibre_Rollout_BPA_Translator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Owino</cp:lastModifiedBy>
  <dcterms:modified xsi:type="dcterms:W3CDTF">2023-12-07T12:10:51Z</dcterms:modified>
</cp:coreProperties>
</file>