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jpcra\Desktop\Data Analyst Bootcamp\Data Analyst Portfolio Projects\Excel\"/>
    </mc:Choice>
  </mc:AlternateContent>
  <xr:revisionPtr revIDLastSave="0" documentId="13_ncr:1_{EDBB1004-B478-422D-B2C2-84CBA64D6C7D}" xr6:coauthVersionLast="47" xr6:coauthVersionMax="47" xr10:uidLastSave="{00000000-0000-0000-0000-000000000000}"/>
  <bookViews>
    <workbookView xWindow="38280" yWindow="-4065" windowWidth="16440" windowHeight="28440" firstSheet="1"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7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<sst xmlns="http://schemas.openxmlformats.org/spreadsheetml/2006/main" count="16273" uniqueCount="50">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</sst>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Abad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DC54-4F6C-9310-1405E049D351}"/>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extLst>
            <c:ext xmlns:c16="http://schemas.microsoft.com/office/drawing/2014/chart" uri="{C3380CC4-5D6E-409C-BE32-E72D297353CC}">
              <c16:uniqueId val="{00000005-DC54-4F6C-9310-1405E049D351}"/>
            </c:ext>
          </c:extLst>
        </c:ser>
        <c:dLbls>
          <c:dLblPos val="outEnd"/>
          <c:showLegendKey val="0"/>
          <c:showVal val="0"/>
          <c:showCatName val="0"/>
          <c:showSerName val="0"/>
          <c:showPercent val="0"/>
          <c:showBubbleSize val="0"/>
        </c:dLbls>
        <c:gapWidth val="219"/>
        <c:overlap val="-27"/>
        <c:axId val="1104520463"/>
        <c:axId val="1104521903"/>
      </c:barChart>
      <c:catAx>
        <c:axId val="110452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521903"/>
        <c:crosses val="autoZero"/>
        <c:auto val="1"/>
        <c:lblAlgn val="ctr"/>
        <c:lblOffset val="100"/>
        <c:noMultiLvlLbl val="0"/>
      </c:catAx>
      <c:valAx>
        <c:axId val="110452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520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6"/>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1D62-4FC5-92AA-29CAE26AD937}"/>
            </c:ext>
          </c:extLst>
        </c:ser>
        <c:ser>
          <c:idx val="1"/>
          <c:order val="1"/>
          <c:tx>
            <c:strRef>
              <c:f>'Pivot Table'!$C$17:$C$18</c:f>
              <c:strCache>
                <c:ptCount val="1"/>
                <c:pt idx="0">
                  <c:v>Yes</c:v>
                </c:pt>
              </c:strCache>
            </c:strRef>
          </c:tx>
          <c:spPr>
            <a:ln w="28575" cap="rnd">
              <a:solidFill>
                <a:schemeClr val="accent5"/>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1D62-4FC5-92AA-29CAE26AD937}"/>
            </c:ext>
          </c:extLst>
        </c:ser>
        <c:dLbls>
          <c:showLegendKey val="0"/>
          <c:showVal val="0"/>
          <c:showCatName val="0"/>
          <c:showSerName val="0"/>
          <c:showPercent val="0"/>
          <c:showBubbleSize val="0"/>
        </c:dLbls>
        <c:smooth val="0"/>
        <c:axId val="1526620287"/>
        <c:axId val="1526624127"/>
      </c:lineChart>
      <c:catAx>
        <c:axId val="152662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24127"/>
        <c:crosses val="autoZero"/>
        <c:auto val="1"/>
        <c:lblAlgn val="ctr"/>
        <c:lblOffset val="100"/>
        <c:noMultiLvlLbl val="0"/>
      </c:catAx>
      <c:valAx>
        <c:axId val="152662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2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Table'!$A$35:$A$37</c:f>
              <c:strCache>
                <c:ptCount val="2"/>
                <c:pt idx="0">
                  <c:v>Middle Age</c:v>
                </c:pt>
                <c:pt idx="1">
                  <c:v>Old</c:v>
                </c:pt>
              </c:strCache>
            </c:strRef>
          </c:cat>
          <c:val>
            <c:numRef>
              <c:f>'Pivot Table'!$B$35:$B$37</c:f>
              <c:numCache>
                <c:formatCode>General</c:formatCode>
                <c:ptCount val="2"/>
                <c:pt idx="0">
                  <c:v>25</c:v>
                </c:pt>
                <c:pt idx="1">
                  <c:v>24</c:v>
                </c:pt>
              </c:numCache>
            </c:numRef>
          </c:val>
          <c:smooth val="0"/>
          <c:extLst>
            <c:ext xmlns:c16="http://schemas.microsoft.com/office/drawing/2014/chart" uri="{C3380CC4-5D6E-409C-BE32-E72D297353CC}">
              <c16:uniqueId val="{00000000-AA43-48F6-8349-08CB7896A4A3}"/>
            </c:ext>
          </c:extLst>
        </c:ser>
        <c:ser>
          <c:idx val="1"/>
          <c:order val="1"/>
          <c:tx>
            <c:strRef>
              <c:f>'Pivot Table'!$C$33:$C$34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Table'!$A$35:$A$37</c:f>
              <c:strCache>
                <c:ptCount val="2"/>
                <c:pt idx="0">
                  <c:v>Middle Age</c:v>
                </c:pt>
                <c:pt idx="1">
                  <c:v>Old</c:v>
                </c:pt>
              </c:strCache>
            </c:strRef>
          </c:cat>
          <c:val>
            <c:numRef>
              <c:f>'Pivot Table'!$C$35:$C$37</c:f>
              <c:numCache>
                <c:formatCode>General</c:formatCode>
                <c:ptCount val="2"/>
                <c:pt idx="0">
                  <c:v>21</c:v>
                </c:pt>
                <c:pt idx="1">
                  <c:v>3</c:v>
                </c:pt>
              </c:numCache>
            </c:numRef>
          </c:val>
          <c:smooth val="0"/>
          <c:extLst>
            <c:ext xmlns:c16="http://schemas.microsoft.com/office/drawing/2014/chart" uri="{C3380CC4-5D6E-409C-BE32-E72D297353CC}">
              <c16:uniqueId val="{00000001-AA43-48F6-8349-08CB7896A4A3}"/>
            </c:ext>
          </c:extLst>
        </c:ser>
        <c:dLbls>
          <c:showLegendKey val="0"/>
          <c:showVal val="0"/>
          <c:showCatName val="0"/>
          <c:showSerName val="0"/>
          <c:showPercent val="0"/>
          <c:showBubbleSize val="0"/>
        </c:dLbls>
        <c:marker val="1"/>
        <c:smooth val="0"/>
        <c:axId val="58099567"/>
        <c:axId val="58100047"/>
      </c:lineChart>
      <c:catAx>
        <c:axId val="5809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0047"/>
        <c:crosses val="autoZero"/>
        <c:auto val="1"/>
        <c:lblAlgn val="ctr"/>
        <c:lblOffset val="100"/>
        <c:noMultiLvlLbl val="0"/>
      </c:catAx>
      <c:valAx>
        <c:axId val="5810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Table'!$A$52:$A$75</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Table'!$B$52:$B$75</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A1D4-4C7A-AF7F-94A68B8103C4}"/>
            </c:ext>
          </c:extLst>
        </c:ser>
        <c:ser>
          <c:idx val="1"/>
          <c:order val="1"/>
          <c:tx>
            <c:strRef>
              <c:f>'Pivot Table'!$C$50:$C$51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Table'!$A$52:$A$75</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Table'!$C$52:$C$75</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A1D4-4C7A-AF7F-94A68B8103C4}"/>
            </c:ext>
          </c:extLst>
        </c:ser>
        <c:dLbls>
          <c:showLegendKey val="0"/>
          <c:showVal val="0"/>
          <c:showCatName val="0"/>
          <c:showSerName val="0"/>
          <c:showPercent val="0"/>
          <c:showBubbleSize val="0"/>
        </c:dLbls>
        <c:marker val="1"/>
        <c:smooth val="0"/>
        <c:axId val="153852431"/>
        <c:axId val="153854831"/>
      </c:lineChart>
      <c:catAx>
        <c:axId val="1538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54831"/>
        <c:crosses val="autoZero"/>
        <c:auto val="1"/>
        <c:lblAlgn val="ctr"/>
        <c:lblOffset val="100"/>
        <c:noMultiLvlLbl val="0"/>
      </c:catAx>
      <c:valAx>
        <c:axId val="15385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5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D3FD-45E2-B544-445AACC307E3}"/>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extLst>
            <c:ext xmlns:c16="http://schemas.microsoft.com/office/drawing/2014/chart" uri="{C3380CC4-5D6E-409C-BE32-E72D297353CC}">
              <c16:uniqueId val="{00000004-D3FD-45E2-B544-445AACC307E3}"/>
            </c:ext>
          </c:extLst>
        </c:ser>
        <c:dLbls>
          <c:showLegendKey val="0"/>
          <c:showVal val="0"/>
          <c:showCatName val="0"/>
          <c:showSerName val="0"/>
          <c:showPercent val="0"/>
          <c:showBubbleSize val="0"/>
        </c:dLbls>
        <c:gapWidth val="219"/>
        <c:overlap val="-27"/>
        <c:axId val="1104520463"/>
        <c:axId val="1104521903"/>
      </c:barChart>
      <c:catAx>
        <c:axId val="110452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521903"/>
        <c:crosses val="autoZero"/>
        <c:auto val="1"/>
        <c:lblAlgn val="ctr"/>
        <c:lblOffset val="100"/>
        <c:noMultiLvlLbl val="0"/>
      </c:catAx>
      <c:valAx>
        <c:axId val="110452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520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4B87-4E09-8756-61FAD258C0CE}"/>
            </c:ext>
          </c:extLst>
        </c:ser>
        <c:ser>
          <c:idx val="1"/>
          <c:order val="1"/>
          <c:tx>
            <c:strRef>
              <c:f>'Pivot Table'!$C$17:$C$18</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4B87-4E09-8756-61FAD258C0CE}"/>
            </c:ext>
          </c:extLst>
        </c:ser>
        <c:dLbls>
          <c:showLegendKey val="0"/>
          <c:showVal val="0"/>
          <c:showCatName val="0"/>
          <c:showSerName val="0"/>
          <c:showPercent val="0"/>
          <c:showBubbleSize val="0"/>
        </c:dLbls>
        <c:marker val="1"/>
        <c:smooth val="0"/>
        <c:axId val="1526620287"/>
        <c:axId val="1526624127"/>
      </c:lineChart>
      <c:catAx>
        <c:axId val="1526620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6624127"/>
        <c:crosses val="autoZero"/>
        <c:auto val="1"/>
        <c:lblAlgn val="ctr"/>
        <c:lblOffset val="100"/>
        <c:noMultiLvlLbl val="0"/>
      </c:catAx>
      <c:valAx>
        <c:axId val="15266241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662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Table'!$A$35:$A$37</c:f>
              <c:strCache>
                <c:ptCount val="2"/>
                <c:pt idx="0">
                  <c:v>Middle Age</c:v>
                </c:pt>
                <c:pt idx="1">
                  <c:v>Old</c:v>
                </c:pt>
              </c:strCache>
            </c:strRef>
          </c:cat>
          <c:val>
            <c:numRef>
              <c:f>'Pivot Table'!$B$35:$B$37</c:f>
              <c:numCache>
                <c:formatCode>General</c:formatCode>
                <c:ptCount val="2"/>
                <c:pt idx="0">
                  <c:v>25</c:v>
                </c:pt>
                <c:pt idx="1">
                  <c:v>24</c:v>
                </c:pt>
              </c:numCache>
            </c:numRef>
          </c:val>
          <c:smooth val="0"/>
          <c:extLst>
            <c:ext xmlns:c16="http://schemas.microsoft.com/office/drawing/2014/chart" uri="{C3380CC4-5D6E-409C-BE32-E72D297353CC}">
              <c16:uniqueId val="{00000000-7141-41D3-8450-6D97F37D0652}"/>
            </c:ext>
          </c:extLst>
        </c:ser>
        <c:ser>
          <c:idx val="1"/>
          <c:order val="1"/>
          <c:tx>
            <c:strRef>
              <c:f>'Pivot Table'!$C$33:$C$34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Table'!$A$35:$A$37</c:f>
              <c:strCache>
                <c:ptCount val="2"/>
                <c:pt idx="0">
                  <c:v>Middle Age</c:v>
                </c:pt>
                <c:pt idx="1">
                  <c:v>Old</c:v>
                </c:pt>
              </c:strCache>
            </c:strRef>
          </c:cat>
          <c:val>
            <c:numRef>
              <c:f>'Pivot Table'!$C$35:$C$37</c:f>
              <c:numCache>
                <c:formatCode>General</c:formatCode>
                <c:ptCount val="2"/>
                <c:pt idx="0">
                  <c:v>21</c:v>
                </c:pt>
                <c:pt idx="1">
                  <c:v>3</c:v>
                </c:pt>
              </c:numCache>
            </c:numRef>
          </c:val>
          <c:smooth val="0"/>
          <c:extLst>
            <c:ext xmlns:c16="http://schemas.microsoft.com/office/drawing/2014/chart" uri="{C3380CC4-5D6E-409C-BE32-E72D297353CC}">
              <c16:uniqueId val="{00000001-7141-41D3-8450-6D97F37D0652}"/>
            </c:ext>
          </c:extLst>
        </c:ser>
        <c:dLbls>
          <c:showLegendKey val="0"/>
          <c:showVal val="0"/>
          <c:showCatName val="0"/>
          <c:showSerName val="0"/>
          <c:showPercent val="0"/>
          <c:showBubbleSize val="0"/>
        </c:dLbls>
        <c:marker val="1"/>
        <c:smooth val="0"/>
        <c:axId val="58099567"/>
        <c:axId val="58100047"/>
      </c:lineChart>
      <c:catAx>
        <c:axId val="5809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0047"/>
        <c:crosses val="autoZero"/>
        <c:auto val="1"/>
        <c:lblAlgn val="ctr"/>
        <c:lblOffset val="100"/>
        <c:noMultiLvlLbl val="0"/>
      </c:catAx>
      <c:valAx>
        <c:axId val="5810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42862</xdr:rowOff>
    </xdr:from>
    <xdr:to>
      <xdr:col>11</xdr:col>
      <xdr:colOff>504825</xdr:colOff>
      <xdr:row>14</xdr:row>
      <xdr:rowOff>119062</xdr:rowOff>
    </xdr:to>
    <xdr:graphicFrame macro="">
      <xdr:nvGraphicFramePr>
        <xdr:cNvPr id="2" name="Chart 1">
          <a:extLst>
            <a:ext uri="{FF2B5EF4-FFF2-40B4-BE49-F238E27FC236}">
              <a16:creationId xmlns:a16="http://schemas.microsoft.com/office/drawing/2014/main" id="{8270D11B-4FC9-D2D3-4BFD-5E974B290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15</xdr:row>
      <xdr:rowOff>90487</xdr:rowOff>
    </xdr:from>
    <xdr:to>
      <xdr:col>11</xdr:col>
      <xdr:colOff>447675</xdr:colOff>
      <xdr:row>29</xdr:row>
      <xdr:rowOff>166687</xdr:rowOff>
    </xdr:to>
    <xdr:graphicFrame macro="">
      <xdr:nvGraphicFramePr>
        <xdr:cNvPr id="3" name="Chart 2">
          <a:extLst>
            <a:ext uri="{FF2B5EF4-FFF2-40B4-BE49-F238E27FC236}">
              <a16:creationId xmlns:a16="http://schemas.microsoft.com/office/drawing/2014/main" id="{2D59FC59-3798-0086-E0CD-6CAD60523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31</xdr:row>
      <xdr:rowOff>147637</xdr:rowOff>
    </xdr:from>
    <xdr:to>
      <xdr:col>11</xdr:col>
      <xdr:colOff>581025</xdr:colOff>
      <xdr:row>46</xdr:row>
      <xdr:rowOff>33337</xdr:rowOff>
    </xdr:to>
    <xdr:graphicFrame macro="">
      <xdr:nvGraphicFramePr>
        <xdr:cNvPr id="4" name="Chart 3">
          <a:extLst>
            <a:ext uri="{FF2B5EF4-FFF2-40B4-BE49-F238E27FC236}">
              <a16:creationId xmlns:a16="http://schemas.microsoft.com/office/drawing/2014/main" id="{1B40F395-F391-6495-A365-C9544B431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333375</xdr:colOff>
      <xdr:row>48</xdr:row>
      <xdr:rowOff>147637</xdr:rowOff>
    </xdr:from>
    <xdr:to>
      <xdr:col>11</xdr:col>
      <xdr:colOff>495300</xdr:colOff>
      <xdr:row>63</xdr:row>
      <xdr:rowOff>33337</xdr:rowOff>
    </xdr:to>
    <xdr:graphicFrame macro="">
      <xdr:nvGraphicFramePr>
        <xdr:cNvPr id="5" name="Chart 4">
          <a:extLst>
            <a:ext uri="{FF2B5EF4-FFF2-40B4-BE49-F238E27FC236}">
              <a16:creationId xmlns:a16="http://schemas.microsoft.com/office/drawing/2014/main" id="{FECDDFE8-E7F5-0B18-3A9E-78AADB7E8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118224</xdr:colOff>
      <xdr:row>6</xdr:row>
      <xdr:rowOff>40901</xdr:rowOff>
    </xdr:from>
    <xdr:to>
      <xdr:col>8</xdr:col>
      <xdr:colOff>542367</xdr:colOff>
      <xdr:row>21</xdr:row>
      <xdr:rowOff>21851</xdr:rowOff>
    </xdr:to>
    <xdr:graphicFrame macro="">
      <xdr:nvGraphicFramePr>
        <xdr:cNvPr id="2" name="Chart 1">
          <a:extLst>
            <a:ext uri="{FF2B5EF4-FFF2-40B4-BE49-F238E27FC236}">
              <a16:creationId xmlns:a16="http://schemas.microsoft.com/office/drawing/2014/main" id="{81FC052C-C57B-4282-9DC0-467B8FF07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118224</xdr:colOff>
      <xdr:row>21</xdr:row>
      <xdr:rowOff>79002</xdr:rowOff>
    </xdr:from>
    <xdr:to>
      <xdr:col>15</xdr:col>
      <xdr:colOff>11206</xdr:colOff>
      <xdr:row>35</xdr:row>
      <xdr:rowOff>136152</xdr:rowOff>
    </xdr:to>
    <xdr:graphicFrame macro="">
      <xdr:nvGraphicFramePr>
        <xdr:cNvPr id="3" name="Chart 2">
          <a:extLst>
            <a:ext uri="{FF2B5EF4-FFF2-40B4-BE49-F238E27FC236}">
              <a16:creationId xmlns:a16="http://schemas.microsoft.com/office/drawing/2014/main" id="{64ED8A3E-E62F-46F6-915A-048443B2D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597274</xdr:colOff>
      <xdr:row>6</xdr:row>
      <xdr:rowOff>40901</xdr:rowOff>
    </xdr:from>
    <xdr:to>
      <xdr:col>15</xdr:col>
      <xdr:colOff>11206</xdr:colOff>
      <xdr:row>21</xdr:row>
      <xdr:rowOff>21851</xdr:rowOff>
    </xdr:to>
    <xdr:graphicFrame macro="">
      <xdr:nvGraphicFramePr>
        <xdr:cNvPr id="4" name="Chart 3">
          <a:extLst>
            <a:ext uri="{FF2B5EF4-FFF2-40B4-BE49-F238E27FC236}">
              <a16:creationId xmlns:a16="http://schemas.microsoft.com/office/drawing/2014/main" id="{2690A13E-1876-4EEE-ADDE-750742777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74520</xdr:colOff>
      <xdr:row>6</xdr:row>
      <xdr:rowOff>40901</xdr:rowOff>
    </xdr:from>
    <xdr:to>
      <xdr:col>3</xdr:col>
      <xdr:colOff>87967</xdr:colOff>
      <xdr:row>11</xdr:row>
      <xdr:rowOff>44824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72215E9-B249-ACBC-F828-AD37B85EC5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520" y="1183901"/>
              <a:ext cx="1828800" cy="956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71718</xdr:colOff>
      <xdr:row>18</xdr:row>
      <xdr:rowOff>4483</xdr:rowOff>
    </xdr:from>
    <xdr:to>
      <xdr:col>3</xdr:col>
      <xdr:colOff>85165</xdr:colOff>
      <xdr:row>27</xdr:row>
      <xdr:rowOff>33619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ECC81C4-ADEE-96FC-DF67-B15E68C4D8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718" y="3433483"/>
              <a:ext cx="1828800" cy="1743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77322</xdr:colOff>
      <xdr:row>11</xdr:row>
      <xdr:rowOff>110938</xdr:rowOff>
    </xdr:from>
    <xdr:to>
      <xdr:col>3</xdr:col>
      <xdr:colOff>90769</xdr:colOff>
      <xdr:row>17</xdr:row>
      <xdr:rowOff>156882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8E260E1-361C-590A-43A6-983FEC1F7E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322" y="2206438"/>
              <a:ext cx="1828800" cy="1188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Paul Feliciano" refreshedDate="45393.442719791667" createdVersion="8" refreshedVersion="8" minRefreshableVersion="3" recordCount="1026" xr:uid="{58EB57FD-B305-4F80-9FCB-18C2593A8FDF}">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u="1"/>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448432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D4994D-4D42-4911-B839-352329839001}" name="PivotTable4"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75" firstHeaderRow="1" firstDataRow="2" firstDataCol="1"/>
  <pivotFields count="14">
    <pivotField showAll="0"/>
    <pivotField showAll="0">
      <items count="4">
        <item x="0"/>
        <item h="1" x="1"/>
        <item h="1" x="2"/>
        <item t="default"/>
      </items>
    </pivotField>
    <pivotField showAll="0"/>
    <pivotField numFmtId="167" showAll="0"/>
    <pivotField showAll="0"/>
    <pivotField showAll="0">
      <items count="7">
        <item x="0"/>
        <item h="1" x="4"/>
        <item h="1" x="2"/>
        <item h="1" x="1"/>
        <item h="1" x="3"/>
        <item h="1" x="5"/>
        <item t="default"/>
      </items>
    </pivotField>
    <pivotField showAll="0"/>
    <pivotField showAll="0"/>
    <pivotField showAll="0"/>
    <pivotField showAll="0"/>
    <pivotField showAll="0">
      <items count="5">
        <item h="1" x="0"/>
        <item x="2"/>
        <item h="1" x="1"/>
        <item h="1"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h="1" x="2"/>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8576B0-1276-4033-A62C-FEE0E169A1D8}" name="PivotTable3"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3:D37" firstHeaderRow="1" firstDataRow="2" firstDataCol="1"/>
  <pivotFields count="14">
    <pivotField showAll="0"/>
    <pivotField showAll="0">
      <items count="4">
        <item x="0"/>
        <item h="1" x="1"/>
        <item h="1" x="2"/>
        <item t="default"/>
      </items>
    </pivotField>
    <pivotField showAll="0"/>
    <pivotField numFmtId="167" showAll="0"/>
    <pivotField showAll="0"/>
    <pivotField showAll="0">
      <items count="7">
        <item x="0"/>
        <item h="1" x="4"/>
        <item h="1" x="2"/>
        <item h="1" x="1"/>
        <item h="1" x="3"/>
        <item h="1" x="5"/>
        <item t="default"/>
      </items>
    </pivotField>
    <pivotField showAll="0"/>
    <pivotField showAll="0"/>
    <pivotField showAll="0"/>
    <pivotField showAll="0"/>
    <pivotField showAll="0">
      <items count="5">
        <item h="1" x="0"/>
        <item x="2"/>
        <item h="1" x="1"/>
        <item h="1" x="3"/>
        <item t="default"/>
      </items>
    </pivotField>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87FEC1-E9BB-4E2A-B1BB-09C061A3118E}" name="PivotTable2"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14">
    <pivotField showAll="0"/>
    <pivotField showAll="0">
      <items count="4">
        <item x="0"/>
        <item h="1" x="1"/>
        <item h="1" x="2"/>
        <item t="default"/>
      </items>
    </pivotField>
    <pivotField showAll="0"/>
    <pivotField numFmtId="167" showAll="0"/>
    <pivotField showAll="0"/>
    <pivotField showAll="0">
      <items count="7">
        <item x="0"/>
        <item h="1" x="4"/>
        <item h="1" x="2"/>
        <item h="1" x="1"/>
        <item h="1" x="3"/>
        <item h="1" x="5"/>
        <item t="default"/>
      </items>
    </pivotField>
    <pivotField showAll="0"/>
    <pivotField showAll="0"/>
    <pivotField showAll="0"/>
    <pivotField axis="axisRow" showAll="0" sortType="ascending">
      <items count="9">
        <item x="0"/>
        <item m="1" x="6"/>
        <item m="1" x="7"/>
        <item x="3"/>
        <item x="1"/>
        <item x="2"/>
        <item x="4"/>
        <item x="5"/>
        <item t="default"/>
      </items>
    </pivotField>
    <pivotField showAll="0">
      <items count="5">
        <item h="1" x="0"/>
        <item x="2"/>
        <item h="1" x="1"/>
        <item h="1" x="3"/>
        <item t="default"/>
      </items>
    </pivotField>
    <pivotField showAll="0"/>
    <pivotField showAll="0"/>
    <pivotField axis="axisCol" dataField="1" showAll="0">
      <items count="4">
        <item x="0"/>
        <item x="1"/>
        <item h="1" x="2"/>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687D56-ED55-4B99-9E59-C1059E8D1CD6}" name="PivotTable1"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D5"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numFmtId="167" showAll="0"/>
    <pivotField showAll="0"/>
    <pivotField showAll="0">
      <items count="7">
        <item x="0"/>
        <item h="1" x="4"/>
        <item h="1" x="2"/>
        <item h="1" x="1"/>
        <item h="1" x="3"/>
        <item h="1" x="5"/>
        <item t="default"/>
      </items>
    </pivotField>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33">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1" format="5" series="1">
      <pivotArea type="data" outline="0" fieldPosition="0">
        <references count="2">
          <reference field="4294967294" count="1" selected="0">
            <x v="0"/>
          </reference>
          <reference field="13" count="1" selected="0">
            <x v="0"/>
          </reference>
        </references>
      </pivotArea>
    </chartFormat>
    <chartFormat chart="11" format="6" series="1">
      <pivotArea type="data" outline="0" fieldPosition="0">
        <references count="2">
          <reference field="4294967294" count="1" selected="0">
            <x v="0"/>
          </reference>
          <reference field="13" count="1" selected="0">
            <x v="1"/>
          </reference>
        </references>
      </pivotArea>
    </chartFormat>
    <chartFormat chart="11"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76073A-F5C3-461E-8EAB-F3C9524CEB47}" sourceName="Marital Status">
  <pivotTables>
    <pivotTable tabId="3" name="PivotTable1"/>
    <pivotTable tabId="3" name="PivotTable2"/>
    <pivotTable tabId="3" name="PivotTable3"/>
    <pivotTable tabId="3" name="PivotTable4"/>
  </pivotTables>
  <data>
    <tabular pivotCacheId="1448432291">
      <items count="3">
        <i x="0" s="1"/>
        <i x="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956096-FE3C-4706-90E4-A1FB8917B809}" sourceName="Education">
  <pivotTables>
    <pivotTable tabId="3" name="PivotTable1"/>
    <pivotTable tabId="3" name="PivotTable2"/>
    <pivotTable tabId="3" name="PivotTable3"/>
    <pivotTable tabId="3" name="PivotTable4"/>
  </pivotTables>
  <data>
    <tabular pivotCacheId="1448432291">
      <items count="6">
        <i x="0" s="1"/>
        <i x="4"/>
        <i x="2"/>
        <i x="1"/>
        <i x="3"/>
        <i x="5"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0B1DBC-FF56-4CA5-9BEC-224426974553}" sourceName="Region">
  <pivotTables>
    <pivotTable tabId="3" name="PivotTable1"/>
    <pivotTable tabId="3" name="PivotTable2"/>
    <pivotTable tabId="3" name="PivotTable3"/>
    <pivotTable tabId="3" name="PivotTable4"/>
  </pivotTables>
  <data>
    <tabular pivotCacheId="1448432291">
      <items count="4">
        <i x="0"/>
        <i x="2" s="1"/>
        <i x="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1F1C35-AA3A-4721-AF5C-DE7B4E4975EB}" cache="Slicer_Marital_Status" caption="Marital Status" rowHeight="241300"/>
  <slicer name="Education" xr10:uid="{86DE345B-35C9-40B4-84BD-5870A3C9C12B}" cache="Slicer_Education" caption="Education" rowHeight="241300"/>
  <slicer name="Region" xr10:uid="{E4005A11-12B3-426B-B18B-B062533E97F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45" sqref="G4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B0CA1-5807-42DE-941B-D6E89A1E06D3}">
  <dimension ref="A1:N1027"/>
  <sheetViews>
    <sheetView tabSelected="1" workbookViewId="0">
      <selection activeCell="M2" sqref="M2"/>
    </sheetView>
  </sheetViews>
  <sheetFormatPr defaultColWidth="11.85546875" defaultRowHeight="15" x14ac:dyDescent="0.25"/>
  <cols>
    <col min="1" max="1" width="6" bestFit="1" customWidth="1"/>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3.710937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IF(L4&gt;54,"Old",IF(L4&gt;=31,"Middle Age",IF(L4&lt;31,"Adolescent","Invalid")))</f>
        <v>Old</v>
      </c>
      <c r="N4" t="s">
        <v>18</v>
      </c>
    </row>
    <row r="5" spans="1:14" x14ac:dyDescent="0.25">
      <c r="A5">
        <v>24381</v>
      </c>
      <c r="B5" t="s">
        <v>37</v>
      </c>
      <c r="C5" t="s">
        <v>39</v>
      </c>
      <c r="D5" s="3">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37</v>
      </c>
      <c r="C6" t="s">
        <v>39</v>
      </c>
      <c r="D6" s="3">
        <v>30000</v>
      </c>
      <c r="E6">
        <v>0</v>
      </c>
      <c r="F6" t="s">
        <v>13</v>
      </c>
      <c r="G6" t="s">
        <v>20</v>
      </c>
      <c r="H6" t="s">
        <v>18</v>
      </c>
      <c r="I6">
        <v>0</v>
      </c>
      <c r="J6" t="s">
        <v>16</v>
      </c>
      <c r="K6" t="s">
        <v>17</v>
      </c>
      <c r="L6">
        <v>36</v>
      </c>
      <c r="M6" t="str">
        <f>IF(L6&gt;54,"Old",IF(L6&gt;=31,"Middle Age",IF(L6&lt;31,"Adolescent","Invalid")))</f>
        <v>Middle Age</v>
      </c>
      <c r="N6" t="s">
        <v>15</v>
      </c>
    </row>
    <row r="7" spans="1:14" x14ac:dyDescent="0.25">
      <c r="A7">
        <v>13507</v>
      </c>
      <c r="B7" t="s">
        <v>36</v>
      </c>
      <c r="C7" t="s">
        <v>38</v>
      </c>
      <c r="D7" s="3">
        <v>10000</v>
      </c>
      <c r="E7">
        <v>2</v>
      </c>
      <c r="F7" t="s">
        <v>19</v>
      </c>
      <c r="G7" t="s">
        <v>25</v>
      </c>
      <c r="H7" t="s">
        <v>15</v>
      </c>
      <c r="I7">
        <v>0</v>
      </c>
      <c r="J7" t="s">
        <v>26</v>
      </c>
      <c r="K7" t="s">
        <v>17</v>
      </c>
      <c r="L7">
        <v>50</v>
      </c>
      <c r="M7" t="str">
        <f>IF(L7&gt;54,"Old",IF(L7&gt;=31,"Middle Age",IF(L7&lt;31,"Adolescent","Invalid")))</f>
        <v>Middle Age</v>
      </c>
      <c r="N7" t="s">
        <v>18</v>
      </c>
    </row>
    <row r="8" spans="1:14" x14ac:dyDescent="0.25">
      <c r="A8">
        <v>27974</v>
      </c>
      <c r="B8" t="s">
        <v>37</v>
      </c>
      <c r="C8" t="s">
        <v>39</v>
      </c>
      <c r="D8" s="3">
        <v>160000</v>
      </c>
      <c r="E8">
        <v>2</v>
      </c>
      <c r="F8" t="s">
        <v>27</v>
      </c>
      <c r="G8" t="s">
        <v>28</v>
      </c>
      <c r="H8" t="s">
        <v>15</v>
      </c>
      <c r="I8">
        <v>4</v>
      </c>
      <c r="J8" t="s">
        <v>16</v>
      </c>
      <c r="K8" t="s">
        <v>24</v>
      </c>
      <c r="L8">
        <v>33</v>
      </c>
      <c r="M8" t="str">
        <f>IF(L8&gt;54,"Old",IF(L8&gt;=31,"Middle Age",IF(L8&lt;31,"Adolescent","Invalid")))</f>
        <v>Middle Age</v>
      </c>
      <c r="N8" t="s">
        <v>15</v>
      </c>
    </row>
    <row r="9" spans="1:14" x14ac:dyDescent="0.25">
      <c r="A9">
        <v>19364</v>
      </c>
      <c r="B9" t="s">
        <v>36</v>
      </c>
      <c r="C9" t="s">
        <v>39</v>
      </c>
      <c r="D9" s="3">
        <v>40000</v>
      </c>
      <c r="E9">
        <v>1</v>
      </c>
      <c r="F9" t="s">
        <v>13</v>
      </c>
      <c r="G9" t="s">
        <v>14</v>
      </c>
      <c r="H9" t="s">
        <v>15</v>
      </c>
      <c r="I9">
        <v>0</v>
      </c>
      <c r="J9" t="s">
        <v>16</v>
      </c>
      <c r="K9" t="s">
        <v>17</v>
      </c>
      <c r="L9">
        <v>43</v>
      </c>
      <c r="M9" t="str">
        <f>IF(L9&gt;54,"Old",IF(L9&gt;=31,"Middle Age",IF(L9&lt;31,"Adolescent","Invalid")))</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25">
      <c r="A11">
        <v>19280</v>
      </c>
      <c r="B11" t="s">
        <v>36</v>
      </c>
      <c r="C11" t="s">
        <v>39</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IF(L13&gt;54,"Old",IF(L13&gt;=31,"Middle Age",IF(L13&lt;31,"Adolescent","Invalid")))</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25">
      <c r="A15">
        <v>25323</v>
      </c>
      <c r="B15" t="s">
        <v>36</v>
      </c>
      <c r="C15" t="s">
        <v>39</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36</v>
      </c>
      <c r="C19" t="s">
        <v>38</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25">
      <c r="A22">
        <v>25598</v>
      </c>
      <c r="B22" t="s">
        <v>36</v>
      </c>
      <c r="C22" t="s">
        <v>38</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IF(L23&gt;54,"Old",IF(L23&gt;=31,"Middle Age",IF(L23&lt;31,"Adolescent","Invalid")))</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25">
      <c r="A26">
        <v>27184</v>
      </c>
      <c r="B26" t="s">
        <v>37</v>
      </c>
      <c r="C26" t="s">
        <v>39</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25">
      <c r="A28">
        <v>17841</v>
      </c>
      <c r="B28" t="s">
        <v>37</v>
      </c>
      <c r="C28" t="s">
        <v>39</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25">
      <c r="A33">
        <v>22400</v>
      </c>
      <c r="B33" t="s">
        <v>36</v>
      </c>
      <c r="C33" t="s">
        <v>39</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25">
      <c r="A37">
        <v>28380</v>
      </c>
      <c r="B37" t="s">
        <v>37</v>
      </c>
      <c r="C37" t="s">
        <v>38</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25">
      <c r="A44">
        <v>17703</v>
      </c>
      <c r="B44" t="s">
        <v>36</v>
      </c>
      <c r="C44" t="s">
        <v>38</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25">
      <c r="A48">
        <v>24466</v>
      </c>
      <c r="B48" t="s">
        <v>36</v>
      </c>
      <c r="C48" t="s">
        <v>38</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IF(L53&gt;54,"Old",IF(L53&gt;=31,"Middle Age",IF(L53&lt;31,"Adolescent","Invalid")))</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25">
      <c r="A55">
        <v>24871</v>
      </c>
      <c r="B55" t="s">
        <v>37</v>
      </c>
      <c r="C55" t="s">
        <v>38</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25">
      <c r="A56">
        <v>17319</v>
      </c>
      <c r="B56" t="s">
        <v>37</v>
      </c>
      <c r="C56" t="s">
        <v>38</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IF(L57&gt;54,"Old",IF(L57&gt;=31,"Middle Age",IF(L57&lt;31,"Adolescent","Invalid")))</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25">
      <c r="A60">
        <v>25502</v>
      </c>
      <c r="B60" t="s">
        <v>36</v>
      </c>
      <c r="C60" t="s">
        <v>38</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IF(L65&gt;54,"Old",IF(L65&gt;=31,"Middle Age",IF(L65&lt;31,"Adolescent","Invalid")))</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IF(L72&gt;54,"Old",IF(L72&gt;=31,"Middle Age",IF(L72&lt;31,"Adolescent","Invalid")))</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25">
      <c r="A77">
        <v>12678</v>
      </c>
      <c r="B77" t="s">
        <v>37</v>
      </c>
      <c r="C77" t="s">
        <v>38</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IF(L79&gt;54,"Old",IF(L79&gt;=31,"Middle Age",IF(L79&lt;31,"Adolescent","Invalid")))</f>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25">
      <c r="A82">
        <v>20828</v>
      </c>
      <c r="B82" t="s">
        <v>36</v>
      </c>
      <c r="C82" t="s">
        <v>38</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25">
      <c r="A97">
        <v>17197</v>
      </c>
      <c r="B97" t="s">
        <v>37</v>
      </c>
      <c r="C97" t="s">
        <v>38</v>
      </c>
      <c r="D97" s="3">
        <v>90000</v>
      </c>
      <c r="E97">
        <v>5</v>
      </c>
      <c r="F97" t="s">
        <v>19</v>
      </c>
      <c r="G97" t="s">
        <v>21</v>
      </c>
      <c r="H97" t="s">
        <v>15</v>
      </c>
      <c r="I97">
        <v>2</v>
      </c>
      <c r="J97" t="s">
        <v>46</v>
      </c>
      <c r="K97" t="s">
        <v>17</v>
      </c>
      <c r="L97">
        <v>62</v>
      </c>
      <c r="M97" t="str">
        <f>IF(L97&gt;54,"Old",IF(L97&gt;=31,"Middle Age",IF(L97&lt;31,"Adolescent","Invalid")))</f>
        <v>Old</v>
      </c>
      <c r="N97" t="s">
        <v>18</v>
      </c>
    </row>
    <row r="98" spans="1:14" x14ac:dyDescent="0.25">
      <c r="A98">
        <v>12507</v>
      </c>
      <c r="B98" t="s">
        <v>36</v>
      </c>
      <c r="C98" t="s">
        <v>39</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IF(L124&gt;54,"Old",IF(L124&gt;=31,"Middle Age",IF(L124&lt;31,"Adolescent","Invalid")))</f>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IF(L145&gt;54,"Old",IF(L145&gt;=31,"Middle Age",IF(L145&lt;31,"Adolescent","Invalid")))</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IF(L169&gt;54,"Old",IF(L169&gt;=31,"Middle Age",IF(L169&lt;31,"Adolescent","Invalid")))</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IF(L180&gt;54,"Old",IF(L180&gt;=31,"Middle Age",IF(L180&lt;31,"Adolescent","Invalid")))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IF(L186&gt;54,"Old",IF(L186&gt;=31,"Middle Age",IF(L186&lt;31,"Adolescent","Invalid")))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IF(L189&gt;54,"Old",IF(L189&gt;=31,"Middle Age",IF(L189&lt;31,"Adolescent","Invalid")))</f>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IF(L190&gt;54,"Old",IF(L190&gt;=31,"Middle Age",IF(L190&lt;31,"Adolescent","Invalid")))</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IF(L194&gt;54,"Old",IF(L194&gt;=31,"Middle Age",IF(L194&lt;31,"Adolescent","Invalid")))</f>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IF(L201&gt;54,"Old",IF(L201&gt;=31,"Middle Age",IF(L201&lt;31,"Adolescent","Invalid")))</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IF(L208&gt;54,"Old",IF(L208&gt;=31,"Middle Age",IF(L208&lt;31,"Adolescent","Invalid")))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IF(L215&gt;54,"Old",IF(L215&gt;=31,"Middle Age",IF(L215&lt;31,"Adolescent","Invalid")))</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IF(L225&gt;54,"Old",IF(L225&gt;=31,"Middle Age",IF(L225&lt;31,"Adolescent","Invalid")))</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IF(L231&gt;54,"Old",IF(L231&gt;=31,"Middle Age",IF(L231&lt;31,"Adolescent","Invalid")))</f>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IF(L232&gt;54,"Old",IF(L232&gt;=31,"Middle Age",IF(L232&lt;31,"Adolescent","Invalid")))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IF(L236&gt;54,"Old",IF(L236&gt;=31,"Middle Age",IF(L236&lt;31,"Adolescent","Invalid")))</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IF(L246&gt;54,"Old",IF(L246&gt;=31,"Middle Age",IF(L246&lt;31,"Adolescent","Invalid")))</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IF(L249&gt;54,"Old",IF(L249&gt;=31,"Middle Age",IF(L249&lt;31,"Adolescent","Invalid")))</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IF(L255&gt;54,"Old",IF(L255&gt;=31,"Middle Age",IF(L255&lt;31,"Adolescent","Invalid")))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IF(L260&gt;54,"Old",IF(L260&gt;=31,"Middle Age",IF(L260&lt;31,"Adolescent","Invalid")))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IF(L265&gt;54,"Old",IF(L265&gt;=31,"Middle Age",IF(L265&lt;31,"Adolescent","Invalid")))</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IF(L280&gt;54,"Old",IF(L280&gt;=31,"Middle Age",IF(L280&lt;31,"Adolescent","Invalid")))</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IF(L297&gt;54,"Old",IF(L297&gt;=31,"Middle Age",IF(L297&lt;31,"Adolescent","Invalid")))</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IF(L320&gt;54,"Old",IF(L320&gt;=31,"Middle Age",IF(L320&lt;31,"Adolescent","Invalid")))</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IF(L331&gt;54,"Old",IF(L331&gt;=31,"Middle Age",IF(L331&lt;31,"Adolescent","Invalid")))</f>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IF(L332&gt;54,"Old",IF(L332&gt;=31,"Middle Age",IF(L332&lt;31,"Adolescent","Invalid")))</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IF(L357&gt;54,"Old",IF(L357&gt;=31,"Middle Age",IF(L357&lt;31,"Adolescent","Invalid")))</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IF(L361&gt;54,"Old",IF(L361&gt;=31,"Middle Age",IF(L361&lt;31,"Adolescent","Invalid")))</f>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IF(L372&gt;54,"Old",IF(L372&gt;=31,"Middle Age",IF(L372&lt;31,"Adolescent","Invalid")))</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IF(L382&gt;54,"Old",IF(L382&gt;=31,"Middle Age",IF(L382&lt;31,"Adolescent","Invalid")))</f>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IF(L384&gt;54,"Old",IF(L384&gt;=31,"Middle Age",IF(L384&lt;31,"Adolescent","Invalid")))</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IF(L388&gt;54,"Old",IF(L388&gt;=31,"Middle Age",IF(L388&lt;31,"Adolescent","Invalid")))</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IF(L402&gt;54,"Old",IF(L402&gt;=31,"Middle Age",IF(L402&lt;31,"Adolescent","Invalid")))</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IF(L422&gt;54,"Old",IF(L422&gt;=31,"Middle Age",IF(L422&lt;31,"Adolescent","Invalid")))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IF(L424&gt;54,"Old",IF(L424&gt;=31,"Middle Age",IF(L424&lt;31,"Adolescent","Invalid")))</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IF(L434&gt;54,"Old",IF(L434&gt;=31,"Middle Age",IF(L434&lt;31,"Adolescent","Invalid")))</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IF(L442&gt;54,"Old",IF(L442&gt;=31,"Middle Age",IF(L442&lt;31,"Adolescent","Invalid")))</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IF(L448&gt;54,"Old",IF(L448&gt;=31,"Middle Age",IF(L448&lt;31,"Adolescent","Invalid")))</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IF(L460&gt;54,"Old",IF(L460&gt;=31,"Middle Age",IF(L460&lt;31,"Adolescent","Invalid")))</f>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IF(L461&gt;54,"Old",IF(L461&gt;=31,"Middle Age",IF(L461&lt;31,"Adolescent","Invalid")))</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IF(L488&gt;54,"Old",IF(L488&gt;=31,"Middle Age",IF(L488&lt;31,"Adolescent","Invalid")))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IF(L495&gt;54,"Old",IF(L495&gt;=31,"Middle Age",IF(L495&lt;31,"Adolescent","Invalid")))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IF(L497&gt;54,"Old",IF(L497&gt;=31,"Middle Age",IF(L497&lt;31,"Adolescent","Invalid")))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IF(L523&gt;54,"Old",IF(L523&gt;=31,"Middle Age",IF(L523&lt;31,"Adolescent","Invalid")))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IF(L527&gt;54,"Old",IF(L527&gt;=31,"Middle Age",IF(L527&lt;31,"Adolescent","Invalid")))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IF(L531&gt;54,"Old",IF(L531&gt;=31,"Middle Age",IF(L531&lt;31,"Adolescent","Invalid")))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IF(L535&gt;54,"Old",IF(L535&gt;=31,"Middle Age",IF(L535&lt;31,"Adolescent","Invalid")))</f>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IF(L536&gt;54,"Old",IF(L536&gt;=31,"Middle Age",IF(L536&lt;31,"Adolescent","Invalid")))</f>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IF(L537&gt;54,"Old",IF(L537&gt;=31,"Middle Age",IF(L537&lt;31,"Adolescent","Invalid")))</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IF(L553&gt;54,"Old",IF(L553&gt;=31,"Middle Age",IF(L553&lt;31,"Adolescent","Invalid")))</f>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IF(L554&gt;54,"Old",IF(L554&gt;=31,"Middle Age",IF(L554&lt;31,"Adolescent","Invalid")))</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IF(L561&gt;54,"Old",IF(L561&gt;=31,"Middle Age",IF(L561&lt;31,"Adolescent","Invalid")))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IF(L571&gt;54,"Old",IF(L571&gt;=31,"Middle Age",IF(L571&lt;31,"Adolescent","Invalid")))</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IF(L577&gt;54,"Old",IF(L577&gt;=31,"Middle Age",IF(L577&lt;31,"Adolescent","Invalid")))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IF(L582&gt;54,"Old",IF(L582&gt;=31,"Middle Age",IF(L582&lt;31,"Adolescent","Invalid")))</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IF(L585&gt;54,"Old",IF(L585&gt;=31,"Middle Age",IF(L585&lt;31,"Adolescent","Invalid")))</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IF(L590&gt;54,"Old",IF(L590&gt;=31,"Middle Age",IF(L590&lt;31,"Adolescent","Invalid")))</f>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IF(L591&gt;54,"Old",IF(L591&gt;=31,"Middle Age",IF(L591&lt;31,"Adolescent","Invalid")))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IF(L593&gt;54,"Old",IF(L593&gt;=31,"Middle Age",IF(L593&lt;31,"Adolescent","Invalid")))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IF(L609&gt;54,"Old",IF(L609&gt;=31,"Middle Age",IF(L609&lt;31,"Adolescent","Invalid")))</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IF(L646&gt;54,"Old",IF(L646&gt;=31,"Middle Age",IF(L646&lt;31,"Adolescent","Invalid")))</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IF(L652&gt;54,"Old",IF(L652&gt;=31,"Middle Age",IF(L652&lt;31,"Adolescent","Invalid")))</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IF(L661&gt;54,"Old",IF(L661&gt;=31,"Middle Age",IF(L661&lt;31,"Adolescent","Invalid")))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IF(L669&gt;54,"Old",IF(L669&gt;=31,"Middle Age",IF(L669&lt;31,"Adolescent","Invalid")))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IF(L672&gt;54,"Old",IF(L672&gt;=31,"Middle Age",IF(L672&lt;31,"Adolescent","Invalid")))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IF(L681&gt;54,"Old",IF(L681&gt;=31,"Middle Age",IF(L681&lt;31,"Adolescent","Invalid")))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IF(L710&gt;54,"Old",IF(L710&gt;=31,"Middle Age",IF(L710&lt;31,"Adolescent","Invalid")))</f>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IF(L711&gt;54,"Old",IF(L711&gt;=31,"Middle Age",IF(L711&lt;31,"Adolescent","Invalid")))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IF(L713&gt;54,"Old",IF(L713&gt;=31,"Middle Age",IF(L713&lt;31,"Adolescent","Invalid")))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IF(L741&gt;54,"Old",IF(L741&gt;=31,"Middle Age",IF(L741&lt;31,"Adolescent","Invalid")))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IF(L746&gt;54,"Old",IF(L746&gt;=31,"Middle Age",IF(L746&lt;31,"Adolescent","Invalid")))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IF(L748&gt;54,"Old",IF(L748&gt;=31,"Middle Age",IF(L748&lt;31,"Adolescent","Invalid")))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IF(L763&gt;54,"Old",IF(L763&gt;=31,"Middle Age",IF(L763&lt;31,"Adolescent","Invalid")))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IF(L768&gt;54,"Old",IF(L768&gt;=31,"Middle Age",IF(L768&lt;31,"Adolescent","Invalid")))</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IF(L777&gt;54,"Old",IF(L777&gt;=31,"Middle Age",IF(L777&lt;31,"Adolescent","Invalid")))</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IF(L782&gt;54,"Old",IF(L782&gt;=31,"Middle Age",IF(L782&lt;31,"Adolescent","Invalid")))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IF(L814&gt;54,"Old",IF(L814&gt;=31,"Middle Age",IF(L814&lt;31,"Adolescent","Invalid")))</f>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IF(L815&gt;54,"Old",IF(L815&gt;=31,"Middle Age",IF(L815&lt;31,"Adolescent","Invalid")))</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IF(L842&gt;54,"Old",IF(L842&gt;=31,"Middle Age",IF(L842&lt;31,"Adolescent","Invalid")))</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IF(L846&gt;54,"Old",IF(L846&gt;=31,"Middle Age",IF(L846&lt;31,"Adolescent","Invalid")))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IF(L868&gt;54,"Old",IF(L868&gt;=31,"Middle Age",IF(L868&lt;31,"Adolescent","Invalid")))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IF(L870&gt;54,"Old",IF(L870&gt;=31,"Middle Age",IF(L870&lt;31,"Adolescent","Invalid")))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IF(L873&gt;54,"Old",IF(L873&gt;=31,"Middle Age",IF(L873&lt;31,"Adolescent","Invalid")))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IF(L900&gt;54,"Old",IF(L900&gt;=31,"Middle Age",IF(L900&lt;31,"Adolescent","Invalid")))</f>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IF(L901&gt;54,"Old",IF(L901&gt;=31,"Middle Age",IF(L901&lt;31,"Adolescent","Invalid")))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IF(L909&gt;54,"Old",IF(L909&gt;=31,"Middle Age",IF(L909&lt;31,"Adolescent","Invalid")))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IF(L917&gt;54,"Old",IF(L917&gt;=31,"Middle Age",IF(L917&lt;31,"Adolescent","Invalid")))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IF(L921&gt;54,"Old",IF(L921&gt;=31,"Middle Age",IF(L921&lt;31,"Adolescent","Invalid")))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IF(L928&gt;54,"Old",IF(L928&gt;=31,"Middle Age",IF(L928&lt;31,"Adolescent","Invalid")))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IF(L932&gt;54,"Old",IF(L932&gt;=31,"Middle Age",IF(L932&lt;31,"Adolescent","Invalid")))</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IF(L951&gt;54,"Old",IF(L951&gt;=31,"Middle Age",IF(L951&lt;31,"Adolescent","Invalid")))</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IF(L964&gt;54,"Old",IF(L964&gt;=31,"Middle Age",IF(L964&lt;31,"Adolescent","Invalid")))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IF(L966&gt;54,"Old",IF(L966&gt;=31,"Middle Age",IF(L966&lt;31,"Adolescent","Invalid")))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IF(L978&gt;54,"Old",IF(L978&gt;=31,"Middle Age",IF(L978&lt;31,"Adolescent","Invalid")))</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IF(L982&gt;54,"Old",IF(L982&gt;=31,"Middle Age",IF(L982&lt;31,"Adolescent","Invalid")))</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IF(L988&gt;54,"Old",IF(L988&gt;=31,"Middle Age",IF(L988&lt;31,"Adolescent","Invalid")))</f>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IF(L989&gt;54,"Old",IF(L989&gt;=31,"Middle Age",IF(L989&lt;31,"Adolescent","Invalid")))</f>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IF(L990&gt;54,"Old",IF(L990&gt;=31,"Middle Age",IF(L990&lt;31,"Adolescent","Invalid")))</f>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IF(L991&gt;54,"Old",IF(L991&gt;=31,"Middle Age",IF(L991&lt;31,"Adolescent","Invalid")))</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IF(L1001&gt;54,"Old",IF(L1001&gt;=31,"Middle Age",IF(L1001&lt;31,"Adolescent","Invalid")))</f>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O1001" xr:uid="{A55B0CA1-5807-42DE-941B-D6E89A1E06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17E8B-C13F-4136-AF77-3C14A8379EC3}">
  <dimension ref="A1:D75"/>
  <sheetViews>
    <sheetView workbookViewId="0">
      <selection activeCell="A37" sqref="A35:A37"/>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71111.111111111109</v>
      </c>
      <c r="C3" s="7">
        <v>76875</v>
      </c>
      <c r="D3" s="7">
        <v>73823.529411764699</v>
      </c>
    </row>
    <row r="4" spans="1:4" x14ac:dyDescent="0.25">
      <c r="A4" s="6" t="s">
        <v>39</v>
      </c>
      <c r="B4" s="7">
        <v>66774.193548387091</v>
      </c>
      <c r="C4" s="7">
        <v>61250</v>
      </c>
      <c r="D4" s="7">
        <v>65641.025641025641</v>
      </c>
    </row>
    <row r="5" spans="1:4" x14ac:dyDescent="0.25">
      <c r="A5" s="6" t="s">
        <v>42</v>
      </c>
      <c r="B5" s="7">
        <v>68367.346938775503</v>
      </c>
      <c r="C5" s="7">
        <v>71666.666666666672</v>
      </c>
      <c r="D5" s="7">
        <v>69452.054794520547</v>
      </c>
    </row>
    <row r="17" spans="1:4" x14ac:dyDescent="0.25">
      <c r="A17" s="5" t="s">
        <v>45</v>
      </c>
      <c r="B17" s="5" t="s">
        <v>44</v>
      </c>
    </row>
    <row r="18" spans="1:4" x14ac:dyDescent="0.25">
      <c r="A18" s="5" t="s">
        <v>41</v>
      </c>
      <c r="B18" t="s">
        <v>18</v>
      </c>
      <c r="C18" t="s">
        <v>15</v>
      </c>
      <c r="D18" t="s">
        <v>42</v>
      </c>
    </row>
    <row r="19" spans="1:4" x14ac:dyDescent="0.25">
      <c r="A19" s="6" t="s">
        <v>16</v>
      </c>
      <c r="B19" s="4">
        <v>12</v>
      </c>
      <c r="C19" s="4">
        <v>10</v>
      </c>
      <c r="D19" s="4">
        <v>22</v>
      </c>
    </row>
    <row r="20" spans="1:4" x14ac:dyDescent="0.25">
      <c r="A20" s="6" t="s">
        <v>26</v>
      </c>
      <c r="B20" s="4">
        <v>8</v>
      </c>
      <c r="C20" s="4">
        <v>5</v>
      </c>
      <c r="D20" s="4">
        <v>13</v>
      </c>
    </row>
    <row r="21" spans="1:4" x14ac:dyDescent="0.25">
      <c r="A21" s="6" t="s">
        <v>22</v>
      </c>
      <c r="B21" s="4">
        <v>9</v>
      </c>
      <c r="C21" s="4">
        <v>8</v>
      </c>
      <c r="D21" s="4">
        <v>17</v>
      </c>
    </row>
    <row r="22" spans="1:4" x14ac:dyDescent="0.25">
      <c r="A22" s="6" t="s">
        <v>23</v>
      </c>
      <c r="B22" s="4">
        <v>4</v>
      </c>
      <c r="C22" s="4">
        <v>1</v>
      </c>
      <c r="D22" s="4">
        <v>5</v>
      </c>
    </row>
    <row r="23" spans="1:4" x14ac:dyDescent="0.25">
      <c r="A23" s="6" t="s">
        <v>46</v>
      </c>
      <c r="B23" s="4">
        <v>16</v>
      </c>
      <c r="C23" s="4"/>
      <c r="D23" s="4">
        <v>16</v>
      </c>
    </row>
    <row r="24" spans="1:4" x14ac:dyDescent="0.25">
      <c r="A24" s="6" t="s">
        <v>42</v>
      </c>
      <c r="B24" s="4">
        <v>49</v>
      </c>
      <c r="C24" s="4">
        <v>24</v>
      </c>
      <c r="D24" s="4">
        <v>73</v>
      </c>
    </row>
    <row r="33" spans="1:4" x14ac:dyDescent="0.25">
      <c r="A33" s="5" t="s">
        <v>45</v>
      </c>
      <c r="B33" s="5" t="s">
        <v>44</v>
      </c>
    </row>
    <row r="34" spans="1:4" x14ac:dyDescent="0.25">
      <c r="A34" s="5" t="s">
        <v>41</v>
      </c>
      <c r="B34" t="s">
        <v>18</v>
      </c>
      <c r="C34" t="s">
        <v>15</v>
      </c>
      <c r="D34" t="s">
        <v>42</v>
      </c>
    </row>
    <row r="35" spans="1:4" x14ac:dyDescent="0.25">
      <c r="A35" s="6" t="s">
        <v>47</v>
      </c>
      <c r="B35" s="4">
        <v>25</v>
      </c>
      <c r="C35" s="4">
        <v>21</v>
      </c>
      <c r="D35" s="4">
        <v>46</v>
      </c>
    </row>
    <row r="36" spans="1:4" x14ac:dyDescent="0.25">
      <c r="A36" s="6" t="s">
        <v>48</v>
      </c>
      <c r="B36" s="4">
        <v>24</v>
      </c>
      <c r="C36" s="4">
        <v>3</v>
      </c>
      <c r="D36" s="4">
        <v>27</v>
      </c>
    </row>
    <row r="37" spans="1:4" x14ac:dyDescent="0.25">
      <c r="A37" s="6" t="s">
        <v>42</v>
      </c>
      <c r="B37" s="4">
        <v>49</v>
      </c>
      <c r="C37" s="4">
        <v>24</v>
      </c>
      <c r="D37" s="4">
        <v>73</v>
      </c>
    </row>
    <row r="50" spans="1:4" x14ac:dyDescent="0.25">
      <c r="A50" s="5" t="s">
        <v>45</v>
      </c>
      <c r="B50" s="5" t="s">
        <v>44</v>
      </c>
    </row>
    <row r="51" spans="1:4" x14ac:dyDescent="0.25">
      <c r="A51" s="5" t="s">
        <v>41</v>
      </c>
      <c r="B51" t="s">
        <v>18</v>
      </c>
      <c r="C51" t="s">
        <v>15</v>
      </c>
      <c r="D51" t="s">
        <v>42</v>
      </c>
    </row>
    <row r="52" spans="1:4" x14ac:dyDescent="0.25">
      <c r="A52" s="6">
        <v>34</v>
      </c>
      <c r="B52" s="4"/>
      <c r="C52" s="4">
        <v>5</v>
      </c>
      <c r="D52" s="4">
        <v>5</v>
      </c>
    </row>
    <row r="53" spans="1:4" x14ac:dyDescent="0.25">
      <c r="A53" s="6">
        <v>35</v>
      </c>
      <c r="B53" s="4">
        <v>1</v>
      </c>
      <c r="C53" s="4"/>
      <c r="D53" s="4">
        <v>1</v>
      </c>
    </row>
    <row r="54" spans="1:4" x14ac:dyDescent="0.25">
      <c r="A54" s="6">
        <v>36</v>
      </c>
      <c r="B54" s="4">
        <v>1</v>
      </c>
      <c r="C54" s="4">
        <v>1</v>
      </c>
      <c r="D54" s="4">
        <v>2</v>
      </c>
    </row>
    <row r="55" spans="1:4" x14ac:dyDescent="0.25">
      <c r="A55" s="6">
        <v>38</v>
      </c>
      <c r="B55" s="4">
        <v>2</v>
      </c>
      <c r="C55" s="4">
        <v>2</v>
      </c>
      <c r="D55" s="4">
        <v>4</v>
      </c>
    </row>
    <row r="56" spans="1:4" x14ac:dyDescent="0.25">
      <c r="A56" s="6">
        <v>40</v>
      </c>
      <c r="B56" s="4">
        <v>2</v>
      </c>
      <c r="C56" s="4"/>
      <c r="D56" s="4">
        <v>2</v>
      </c>
    </row>
    <row r="57" spans="1:4" x14ac:dyDescent="0.25">
      <c r="A57" s="6">
        <v>41</v>
      </c>
      <c r="B57" s="4">
        <v>4</v>
      </c>
      <c r="C57" s="4"/>
      <c r="D57" s="4">
        <v>4</v>
      </c>
    </row>
    <row r="58" spans="1:4" x14ac:dyDescent="0.25">
      <c r="A58" s="6">
        <v>42</v>
      </c>
      <c r="B58" s="4">
        <v>7</v>
      </c>
      <c r="C58" s="4">
        <v>1</v>
      </c>
      <c r="D58" s="4">
        <v>8</v>
      </c>
    </row>
    <row r="59" spans="1:4" x14ac:dyDescent="0.25">
      <c r="A59" s="6">
        <v>43</v>
      </c>
      <c r="B59" s="4">
        <v>2</v>
      </c>
      <c r="C59" s="4">
        <v>2</v>
      </c>
      <c r="D59" s="4">
        <v>4</v>
      </c>
    </row>
    <row r="60" spans="1:4" x14ac:dyDescent="0.25">
      <c r="A60" s="6">
        <v>44</v>
      </c>
      <c r="B60" s="4">
        <v>1</v>
      </c>
      <c r="C60" s="4">
        <v>2</v>
      </c>
      <c r="D60" s="4">
        <v>3</v>
      </c>
    </row>
    <row r="61" spans="1:4" x14ac:dyDescent="0.25">
      <c r="A61" s="6">
        <v>45</v>
      </c>
      <c r="B61" s="4">
        <v>1</v>
      </c>
      <c r="C61" s="4">
        <v>2</v>
      </c>
      <c r="D61" s="4">
        <v>3</v>
      </c>
    </row>
    <row r="62" spans="1:4" x14ac:dyDescent="0.25">
      <c r="A62" s="6">
        <v>46</v>
      </c>
      <c r="B62" s="4">
        <v>1</v>
      </c>
      <c r="C62" s="4"/>
      <c r="D62" s="4">
        <v>1</v>
      </c>
    </row>
    <row r="63" spans="1:4" x14ac:dyDescent="0.25">
      <c r="A63" s="6">
        <v>47</v>
      </c>
      <c r="B63" s="4">
        <v>3</v>
      </c>
      <c r="C63" s="4">
        <v>1</v>
      </c>
      <c r="D63" s="4">
        <v>4</v>
      </c>
    </row>
    <row r="64" spans="1:4" x14ac:dyDescent="0.25">
      <c r="A64" s="6">
        <v>48</v>
      </c>
      <c r="B64" s="4"/>
      <c r="C64" s="4">
        <v>4</v>
      </c>
      <c r="D64" s="4">
        <v>4</v>
      </c>
    </row>
    <row r="65" spans="1:4" x14ac:dyDescent="0.25">
      <c r="A65" s="6">
        <v>53</v>
      </c>
      <c r="B65" s="4"/>
      <c r="C65" s="4">
        <v>1</v>
      </c>
      <c r="D65" s="4">
        <v>1</v>
      </c>
    </row>
    <row r="66" spans="1:4" x14ac:dyDescent="0.25">
      <c r="A66" s="6">
        <v>56</v>
      </c>
      <c r="B66" s="4">
        <v>2</v>
      </c>
      <c r="C66" s="4"/>
      <c r="D66" s="4">
        <v>2</v>
      </c>
    </row>
    <row r="67" spans="1:4" x14ac:dyDescent="0.25">
      <c r="A67" s="6">
        <v>58</v>
      </c>
      <c r="B67" s="4">
        <v>1</v>
      </c>
      <c r="C67" s="4"/>
      <c r="D67" s="4">
        <v>1</v>
      </c>
    </row>
    <row r="68" spans="1:4" x14ac:dyDescent="0.25">
      <c r="A68" s="6">
        <v>59</v>
      </c>
      <c r="B68" s="4">
        <v>6</v>
      </c>
      <c r="C68" s="4"/>
      <c r="D68" s="4">
        <v>6</v>
      </c>
    </row>
    <row r="69" spans="1:4" x14ac:dyDescent="0.25">
      <c r="A69" s="6">
        <v>60</v>
      </c>
      <c r="B69" s="4">
        <v>3</v>
      </c>
      <c r="C69" s="4"/>
      <c r="D69" s="4">
        <v>3</v>
      </c>
    </row>
    <row r="70" spans="1:4" x14ac:dyDescent="0.25">
      <c r="A70" s="6">
        <v>61</v>
      </c>
      <c r="B70" s="4">
        <v>1</v>
      </c>
      <c r="C70" s="4"/>
      <c r="D70" s="4">
        <v>1</v>
      </c>
    </row>
    <row r="71" spans="1:4" x14ac:dyDescent="0.25">
      <c r="A71" s="6">
        <v>62</v>
      </c>
      <c r="B71" s="4">
        <v>1</v>
      </c>
      <c r="C71" s="4"/>
      <c r="D71" s="4">
        <v>1</v>
      </c>
    </row>
    <row r="72" spans="1:4" x14ac:dyDescent="0.25">
      <c r="A72" s="6">
        <v>63</v>
      </c>
      <c r="B72" s="4">
        <v>3</v>
      </c>
      <c r="C72" s="4">
        <v>1</v>
      </c>
      <c r="D72" s="4">
        <v>4</v>
      </c>
    </row>
    <row r="73" spans="1:4" x14ac:dyDescent="0.25">
      <c r="A73" s="6">
        <v>64</v>
      </c>
      <c r="B73" s="4">
        <v>3</v>
      </c>
      <c r="C73" s="4">
        <v>1</v>
      </c>
      <c r="D73" s="4">
        <v>4</v>
      </c>
    </row>
    <row r="74" spans="1:4" x14ac:dyDescent="0.25">
      <c r="A74" s="6">
        <v>66</v>
      </c>
      <c r="B74" s="4">
        <v>4</v>
      </c>
      <c r="C74" s="4">
        <v>1</v>
      </c>
      <c r="D74" s="4">
        <v>5</v>
      </c>
    </row>
    <row r="75" spans="1:4" x14ac:dyDescent="0.25">
      <c r="A75" s="6" t="s">
        <v>42</v>
      </c>
      <c r="B75" s="4">
        <v>49</v>
      </c>
      <c r="C75" s="4">
        <v>24</v>
      </c>
      <c r="D75" s="4">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6738A-5682-4242-BA98-55AE892CCFA6}">
  <dimension ref="A1:O6"/>
  <sheetViews>
    <sheetView showGridLines="0" zoomScale="85" zoomScaleNormal="85" workbookViewId="0">
      <selection activeCell="S32" sqref="S32"/>
    </sheetView>
  </sheetViews>
  <sheetFormatPr defaultRowHeight="15" x14ac:dyDescent="0.25"/>
  <sheetData>
    <row r="1" spans="1:15" x14ac:dyDescent="0.25">
      <c r="A1" s="9"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Paul Feliciano</cp:lastModifiedBy>
  <dcterms:created xsi:type="dcterms:W3CDTF">2022-03-18T02:50:57Z</dcterms:created>
  <dcterms:modified xsi:type="dcterms:W3CDTF">2024-04-11T17:55:49Z</dcterms:modified>
</cp:coreProperties>
</file>