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RDT\Downloads\"/>
    </mc:Choice>
  </mc:AlternateContent>
  <bookViews>
    <workbookView xWindow="0" yWindow="0" windowWidth="23040" windowHeight="9384"/>
  </bookViews>
  <sheets>
    <sheet name="Cost-Related" sheetId="1" r:id="rId1"/>
    <sheet name="Capacity-Related" sheetId="2" r:id="rId2"/>
    <sheet name="Inventory-Related" sheetId="3" r:id="rId3"/>
    <sheet name="Time-Related" sheetId="4" r:id="rId4"/>
    <sheet name="Bundle COmposition and PRicing" sheetId="5" r:id="rId5"/>
    <sheet name="Reservation Price Parameters" sheetId="6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3" i="1" l="1"/>
  <c r="D53" i="1"/>
  <c r="E53" i="1"/>
  <c r="H53" i="1"/>
  <c r="I53" i="1"/>
  <c r="J53" i="1"/>
  <c r="K53" i="1"/>
  <c r="N53" i="1"/>
  <c r="O53" i="1"/>
  <c r="P53" i="1"/>
  <c r="Q53" i="1"/>
  <c r="C54" i="1"/>
  <c r="D54" i="1"/>
  <c r="E54" i="1"/>
  <c r="H54" i="1"/>
  <c r="I54" i="1"/>
  <c r="J54" i="1"/>
  <c r="K54" i="1"/>
  <c r="N54" i="1"/>
  <c r="O54" i="1"/>
  <c r="P54" i="1"/>
  <c r="Q54" i="1"/>
  <c r="C55" i="1"/>
  <c r="D55" i="1"/>
  <c r="E55" i="1"/>
  <c r="H55" i="1"/>
  <c r="I55" i="1"/>
  <c r="J55" i="1"/>
  <c r="K55" i="1"/>
  <c r="N55" i="1"/>
  <c r="O55" i="1"/>
  <c r="P55" i="1"/>
  <c r="Q55" i="1"/>
  <c r="C56" i="1"/>
  <c r="D56" i="1"/>
  <c r="E56" i="1"/>
  <c r="H56" i="1"/>
  <c r="I56" i="1"/>
  <c r="J56" i="1"/>
  <c r="K56" i="1"/>
  <c r="N56" i="1"/>
  <c r="O56" i="1"/>
  <c r="P56" i="1"/>
  <c r="Q56" i="1"/>
  <c r="B56" i="1"/>
  <c r="B55" i="1"/>
  <c r="B54" i="1"/>
  <c r="B53" i="1"/>
  <c r="C43" i="1"/>
  <c r="D43" i="1"/>
  <c r="E43" i="1"/>
  <c r="H43" i="1"/>
  <c r="I43" i="1"/>
  <c r="J43" i="1"/>
  <c r="K43" i="1"/>
  <c r="C44" i="1"/>
  <c r="D44" i="1"/>
  <c r="E44" i="1"/>
  <c r="H44" i="1"/>
  <c r="I44" i="1"/>
  <c r="J44" i="1"/>
  <c r="K44" i="1"/>
  <c r="C45" i="1"/>
  <c r="D45" i="1"/>
  <c r="E45" i="1"/>
  <c r="H45" i="1"/>
  <c r="I45" i="1"/>
  <c r="J45" i="1"/>
  <c r="K45" i="1"/>
  <c r="C46" i="1"/>
  <c r="D46" i="1"/>
  <c r="E46" i="1"/>
  <c r="H46" i="1"/>
  <c r="I46" i="1"/>
  <c r="J46" i="1"/>
  <c r="K46" i="1"/>
  <c r="B46" i="1"/>
  <c r="B45" i="1"/>
  <c r="B44" i="1"/>
  <c r="B43" i="1"/>
  <c r="C33" i="1"/>
  <c r="D33" i="1"/>
  <c r="G33" i="1"/>
  <c r="H33" i="1"/>
  <c r="I33" i="1"/>
  <c r="C34" i="1"/>
  <c r="D34" i="1"/>
  <c r="G34" i="1"/>
  <c r="H34" i="1"/>
  <c r="I34" i="1"/>
  <c r="C35" i="1"/>
  <c r="D35" i="1"/>
  <c r="G35" i="1"/>
  <c r="H35" i="1"/>
  <c r="I35" i="1"/>
  <c r="C36" i="1"/>
  <c r="D36" i="1"/>
  <c r="G36" i="1"/>
  <c r="H36" i="1"/>
  <c r="I36" i="1"/>
  <c r="B36" i="1"/>
  <c r="B35" i="1"/>
  <c r="B34" i="1"/>
  <c r="B33" i="1"/>
  <c r="C21" i="1"/>
  <c r="D21" i="1"/>
  <c r="C22" i="1"/>
  <c r="D22" i="1"/>
  <c r="D20" i="1"/>
  <c r="C20" i="1"/>
  <c r="B26" i="1"/>
  <c r="C26" i="1" s="1"/>
  <c r="B25" i="1"/>
  <c r="C25" i="1" s="1"/>
  <c r="B24" i="1"/>
  <c r="D24" i="1" s="1"/>
  <c r="B23" i="1"/>
  <c r="D23" i="1" s="1"/>
  <c r="C12" i="1"/>
  <c r="C13" i="1"/>
  <c r="C11" i="1"/>
  <c r="B17" i="1"/>
  <c r="C17" i="1" s="1"/>
  <c r="B16" i="1"/>
  <c r="C16" i="1" s="1"/>
  <c r="B15" i="1"/>
  <c r="C15" i="1" s="1"/>
  <c r="B14" i="1"/>
  <c r="C14" i="1" s="1"/>
  <c r="C24" i="1" l="1"/>
  <c r="C23" i="1"/>
  <c r="D26" i="1"/>
  <c r="D25" i="1"/>
</calcChain>
</file>

<file path=xl/comments1.xml><?xml version="1.0" encoding="utf-8"?>
<comments xmlns="http://schemas.openxmlformats.org/spreadsheetml/2006/main">
  <authors>
    <author>ERDT</author>
  </authors>
  <commentList>
    <comment ref="B15" authorId="0" shapeId="0">
      <text>
        <r>
          <rPr>
            <b/>
            <sz val="9"/>
            <color indexed="81"/>
            <rFont val="Tahoma"/>
            <family val="2"/>
          </rPr>
          <t>ERDT:</t>
        </r>
        <r>
          <rPr>
            <sz val="9"/>
            <color indexed="81"/>
            <rFont val="Tahoma"/>
            <family val="2"/>
          </rPr>
          <t xml:space="preserve">
Since lower STDU conversion, meaning, bundling can save space</t>
        </r>
      </text>
    </comment>
  </commentList>
</comments>
</file>

<file path=xl/sharedStrings.xml><?xml version="1.0" encoding="utf-8"?>
<sst xmlns="http://schemas.openxmlformats.org/spreadsheetml/2006/main" count="299" uniqueCount="56">
  <si>
    <t>VC_if</t>
  </si>
  <si>
    <t>FC_f</t>
  </si>
  <si>
    <t>ICF_jf</t>
  </si>
  <si>
    <t>ICW_jw</t>
  </si>
  <si>
    <t>TCFW_jfw</t>
  </si>
  <si>
    <t>TCFR_jfr</t>
  </si>
  <si>
    <t>TCWR_jwr</t>
  </si>
  <si>
    <t>BOC_r</t>
  </si>
  <si>
    <t>INTCOSTW_kw</t>
  </si>
  <si>
    <t>INTCOSTF_kf</t>
  </si>
  <si>
    <t>SETCOSTW_kw</t>
  </si>
  <si>
    <t>SETCOSTF_kf</t>
  </si>
  <si>
    <t>BCW_kw</t>
  </si>
  <si>
    <t>BCF_kf</t>
  </si>
  <si>
    <t>PCAP_if</t>
  </si>
  <si>
    <t>ICAP_f</t>
  </si>
  <si>
    <t>WCAP_w</t>
  </si>
  <si>
    <t>BCAPF_kf</t>
  </si>
  <si>
    <t>BCAPW_kw</t>
  </si>
  <si>
    <t>INITIALINVF_if</t>
  </si>
  <si>
    <t>INITIALINVW_iw</t>
  </si>
  <si>
    <t>ST_j</t>
  </si>
  <si>
    <t>x_fw</t>
  </si>
  <si>
    <t>x_fr</t>
  </si>
  <si>
    <t>x_wr</t>
  </si>
  <si>
    <t>x_r</t>
  </si>
  <si>
    <t>Y_ij</t>
  </si>
  <si>
    <t>MARKUP</t>
  </si>
  <si>
    <t>Reservation Prices</t>
  </si>
  <si>
    <t>Mean</t>
  </si>
  <si>
    <t>Std Dev</t>
  </si>
  <si>
    <t>Correlation Coefficient</t>
  </si>
  <si>
    <t>j=1</t>
  </si>
  <si>
    <t>j=2</t>
  </si>
  <si>
    <t>j=3</t>
  </si>
  <si>
    <t>j=12</t>
  </si>
  <si>
    <t>j=13</t>
  </si>
  <si>
    <t>j=23</t>
  </si>
  <si>
    <t>j=123</t>
  </si>
  <si>
    <t>i=1</t>
  </si>
  <si>
    <t>i=2</t>
  </si>
  <si>
    <t>i=3</t>
  </si>
  <si>
    <t>f=1</t>
  </si>
  <si>
    <t>f=2</t>
  </si>
  <si>
    <t>w=1</t>
  </si>
  <si>
    <t>w=2</t>
  </si>
  <si>
    <t>w=3</t>
  </si>
  <si>
    <t>r=1</t>
  </si>
  <si>
    <t>r=2</t>
  </si>
  <si>
    <t>r=3</t>
  </si>
  <si>
    <t>r=4</t>
  </si>
  <si>
    <t>k=12</t>
  </si>
  <si>
    <t>k=13</t>
  </si>
  <si>
    <t>k=23</t>
  </si>
  <si>
    <t>k=123</t>
  </si>
  <si>
    <t>&lt;&gt;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</si>
</sst>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left" indent="1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 applyAlignment="1">
      <alignment horizontal="left" indent="1"/>
    </xf>
    <xf numFmtId="0" fontId="0" fillId="4" borderId="0" xfId="0" applyFill="1" applyAlignment="1">
      <alignment horizontal="right"/>
    </xf>
    <xf numFmtId="0" fontId="0" fillId="5" borderId="0" xfId="0" applyFill="1" applyAlignment="1">
      <alignment horizontal="center"/>
    </xf>
    <xf numFmtId="0" fontId="0" fillId="5" borderId="0" xfId="0" applyFill="1" applyAlignment="1">
      <alignment horizontal="right"/>
    </xf>
    <xf numFmtId="0" fontId="0" fillId="2" borderId="0" xfId="0" applyFill="1" applyAlignment="1">
      <alignment horizontal="right"/>
    </xf>
    <xf numFmtId="0" fontId="0" fillId="3" borderId="0" xfId="0" applyFill="1" applyAlignment="1">
      <alignment horizontal="right"/>
    </xf>
    <xf numFmtId="0" fontId="0" fillId="6" borderId="0" xfId="0" applyFill="1" applyAlignment="1">
      <alignment horizontal="center"/>
    </xf>
    <xf numFmtId="0" fontId="0" fillId="6" borderId="0" xfId="0" applyFill="1" applyAlignment="1">
      <alignment horizontal="right"/>
    </xf>
    <xf numFmtId="0" fontId="0" fillId="0" borderId="0" xfId="0" applyFill="1" applyAlignment="1">
      <alignment horizontal="center"/>
    </xf>
    <xf numFmtId="0" fontId="0" fillId="0" borderId="0" xfId="0" applyAlignment="1">
      <alignment horizontal="righ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8"/>
  <sheetViews>
    <sheetView tabSelected="1" workbookViewId="0">
      <selection activeCell="H63" sqref="H63"/>
    </sheetView>
  </sheetViews>
  <sheetFormatPr defaultRowHeight="14.4" x14ac:dyDescent="0.3"/>
  <cols>
    <col min="1" max="1" width="13.44140625" bestFit="1" customWidth="1"/>
    <col min="7" max="7" width="9.33203125" bestFit="1" customWidth="1"/>
  </cols>
  <sheetData>
    <row r="1" spans="1:3" x14ac:dyDescent="0.3">
      <c r="A1" t="s">
        <v>0</v>
      </c>
      <c r="B1" s="2" t="s">
        <v>42</v>
      </c>
      <c r="C1" s="2" t="s">
        <v>43</v>
      </c>
    </row>
    <row r="2" spans="1:3" x14ac:dyDescent="0.3">
      <c r="A2" s="2" t="s">
        <v>39</v>
      </c>
      <c r="B2">
        <v>5</v>
      </c>
      <c r="C2">
        <v>5</v>
      </c>
    </row>
    <row r="3" spans="1:3" x14ac:dyDescent="0.3">
      <c r="A3" s="2" t="s">
        <v>40</v>
      </c>
      <c r="B3">
        <v>6</v>
      </c>
      <c r="C3">
        <v>6</v>
      </c>
    </row>
    <row r="4" spans="1:3" x14ac:dyDescent="0.3">
      <c r="A4" s="2" t="s">
        <v>41</v>
      </c>
      <c r="B4">
        <v>4</v>
      </c>
      <c r="C4">
        <v>4</v>
      </c>
    </row>
    <row r="6" spans="1:3" x14ac:dyDescent="0.3">
      <c r="A6" t="s">
        <v>1</v>
      </c>
    </row>
    <row r="7" spans="1:3" x14ac:dyDescent="0.3">
      <c r="A7" s="2" t="s">
        <v>42</v>
      </c>
      <c r="B7">
        <v>10000</v>
      </c>
    </row>
    <row r="8" spans="1:3" x14ac:dyDescent="0.3">
      <c r="A8" s="2" t="s">
        <v>43</v>
      </c>
      <c r="B8">
        <v>12000</v>
      </c>
    </row>
    <row r="10" spans="1:3" x14ac:dyDescent="0.3">
      <c r="A10" t="s">
        <v>2</v>
      </c>
      <c r="B10" s="2" t="s">
        <v>42</v>
      </c>
      <c r="C10" s="2" t="s">
        <v>43</v>
      </c>
    </row>
    <row r="11" spans="1:3" x14ac:dyDescent="0.3">
      <c r="A11" s="2" t="s">
        <v>32</v>
      </c>
      <c r="B11">
        <v>0.2</v>
      </c>
      <c r="C11">
        <f>B11</f>
        <v>0.2</v>
      </c>
    </row>
    <row r="12" spans="1:3" x14ac:dyDescent="0.3">
      <c r="A12" s="2" t="s">
        <v>33</v>
      </c>
      <c r="B12">
        <v>0.25</v>
      </c>
      <c r="C12">
        <f t="shared" ref="C12:C17" si="0">B12</f>
        <v>0.25</v>
      </c>
    </row>
    <row r="13" spans="1:3" x14ac:dyDescent="0.3">
      <c r="A13" s="2" t="s">
        <v>34</v>
      </c>
      <c r="B13">
        <v>0.3</v>
      </c>
      <c r="C13">
        <f t="shared" si="0"/>
        <v>0.3</v>
      </c>
    </row>
    <row r="14" spans="1:3" x14ac:dyDescent="0.3">
      <c r="A14" s="2" t="s">
        <v>35</v>
      </c>
      <c r="B14">
        <f>B12+B11</f>
        <v>0.45</v>
      </c>
      <c r="C14">
        <f t="shared" si="0"/>
        <v>0.45</v>
      </c>
    </row>
    <row r="15" spans="1:3" x14ac:dyDescent="0.3">
      <c r="A15" s="2" t="s">
        <v>36</v>
      </c>
      <c r="B15">
        <f>B11+B13</f>
        <v>0.5</v>
      </c>
      <c r="C15">
        <f t="shared" si="0"/>
        <v>0.5</v>
      </c>
    </row>
    <row r="16" spans="1:3" x14ac:dyDescent="0.3">
      <c r="A16" s="2" t="s">
        <v>37</v>
      </c>
      <c r="B16">
        <f>B12+B13</f>
        <v>0.55000000000000004</v>
      </c>
      <c r="C16">
        <f t="shared" si="0"/>
        <v>0.55000000000000004</v>
      </c>
    </row>
    <row r="17" spans="1:9" x14ac:dyDescent="0.3">
      <c r="A17" s="2" t="s">
        <v>38</v>
      </c>
      <c r="B17">
        <f>B11+B12+B13</f>
        <v>0.75</v>
      </c>
      <c r="C17">
        <f t="shared" si="0"/>
        <v>0.75</v>
      </c>
    </row>
    <row r="19" spans="1:9" x14ac:dyDescent="0.3">
      <c r="A19" t="s">
        <v>3</v>
      </c>
      <c r="B19" s="2" t="s">
        <v>44</v>
      </c>
      <c r="C19" s="2" t="s">
        <v>45</v>
      </c>
      <c r="D19" s="2" t="s">
        <v>46</v>
      </c>
    </row>
    <row r="20" spans="1:9" x14ac:dyDescent="0.3">
      <c r="A20" s="2" t="s">
        <v>32</v>
      </c>
      <c r="B20">
        <v>0.15</v>
      </c>
      <c r="C20">
        <f>B20</f>
        <v>0.15</v>
      </c>
      <c r="D20">
        <f>B20</f>
        <v>0.15</v>
      </c>
    </row>
    <row r="21" spans="1:9" x14ac:dyDescent="0.3">
      <c r="A21" s="2" t="s">
        <v>33</v>
      </c>
      <c r="B21">
        <v>0.2</v>
      </c>
      <c r="C21">
        <f t="shared" ref="C21:C26" si="1">B21</f>
        <v>0.2</v>
      </c>
      <c r="D21">
        <f t="shared" ref="D21:D26" si="2">B21</f>
        <v>0.2</v>
      </c>
    </row>
    <row r="22" spans="1:9" x14ac:dyDescent="0.3">
      <c r="A22" s="2" t="s">
        <v>34</v>
      </c>
      <c r="B22">
        <v>0.25</v>
      </c>
      <c r="C22">
        <f t="shared" si="1"/>
        <v>0.25</v>
      </c>
      <c r="D22">
        <f t="shared" si="2"/>
        <v>0.25</v>
      </c>
    </row>
    <row r="23" spans="1:9" x14ac:dyDescent="0.3">
      <c r="A23" s="2" t="s">
        <v>35</v>
      </c>
      <c r="B23">
        <f>B21+B20</f>
        <v>0.35</v>
      </c>
      <c r="C23">
        <f t="shared" si="1"/>
        <v>0.35</v>
      </c>
      <c r="D23">
        <f t="shared" si="2"/>
        <v>0.35</v>
      </c>
    </row>
    <row r="24" spans="1:9" x14ac:dyDescent="0.3">
      <c r="A24" s="2" t="s">
        <v>36</v>
      </c>
      <c r="B24">
        <f>B20+B22</f>
        <v>0.4</v>
      </c>
      <c r="C24">
        <f t="shared" si="1"/>
        <v>0.4</v>
      </c>
      <c r="D24">
        <f t="shared" si="2"/>
        <v>0.4</v>
      </c>
    </row>
    <row r="25" spans="1:9" x14ac:dyDescent="0.3">
      <c r="A25" s="2" t="s">
        <v>37</v>
      </c>
      <c r="B25">
        <f>B21+B22</f>
        <v>0.45</v>
      </c>
      <c r="C25">
        <f t="shared" si="1"/>
        <v>0.45</v>
      </c>
      <c r="D25">
        <f t="shared" si="2"/>
        <v>0.45</v>
      </c>
    </row>
    <row r="26" spans="1:9" x14ac:dyDescent="0.3">
      <c r="A26" s="2" t="s">
        <v>38</v>
      </c>
      <c r="B26">
        <f>B20+B21+B22</f>
        <v>0.6</v>
      </c>
      <c r="C26">
        <f t="shared" si="1"/>
        <v>0.6</v>
      </c>
      <c r="D26">
        <f t="shared" si="2"/>
        <v>0.6</v>
      </c>
    </row>
    <row r="28" spans="1:9" x14ac:dyDescent="0.3">
      <c r="A28" s="3" t="s">
        <v>4</v>
      </c>
      <c r="B28" s="4" t="s">
        <v>42</v>
      </c>
      <c r="C28" s="4"/>
      <c r="D28" s="4"/>
      <c r="E28" s="16" t="s">
        <v>55</v>
      </c>
      <c r="F28" s="3" t="s">
        <v>4</v>
      </c>
      <c r="G28" s="7" t="s">
        <v>43</v>
      </c>
      <c r="H28" s="7"/>
      <c r="I28" s="7"/>
    </row>
    <row r="29" spans="1:9" x14ac:dyDescent="0.3">
      <c r="A29" s="3"/>
      <c r="B29" s="5" t="s">
        <v>44</v>
      </c>
      <c r="C29" s="5" t="s">
        <v>45</v>
      </c>
      <c r="D29" s="5" t="s">
        <v>46</v>
      </c>
      <c r="E29" s="16" t="s">
        <v>55</v>
      </c>
      <c r="F29" s="3"/>
      <c r="G29" s="8" t="s">
        <v>44</v>
      </c>
      <c r="H29" s="8" t="s">
        <v>45</v>
      </c>
      <c r="I29" s="8" t="s">
        <v>46</v>
      </c>
    </row>
    <row r="30" spans="1:9" x14ac:dyDescent="0.3">
      <c r="A30" s="2" t="s">
        <v>32</v>
      </c>
      <c r="B30">
        <v>0.5</v>
      </c>
      <c r="C30">
        <v>0.5</v>
      </c>
      <c r="D30">
        <v>0.7</v>
      </c>
      <c r="E30" s="16" t="s">
        <v>55</v>
      </c>
      <c r="F30" s="2" t="s">
        <v>32</v>
      </c>
      <c r="G30">
        <v>0.7</v>
      </c>
      <c r="H30">
        <v>0.5</v>
      </c>
      <c r="I30">
        <v>0.5</v>
      </c>
    </row>
    <row r="31" spans="1:9" x14ac:dyDescent="0.3">
      <c r="A31" s="2" t="s">
        <v>33</v>
      </c>
      <c r="B31">
        <v>0.55000000000000004</v>
      </c>
      <c r="C31">
        <v>0.55000000000000004</v>
      </c>
      <c r="D31">
        <v>0.75</v>
      </c>
      <c r="E31" s="16" t="s">
        <v>55</v>
      </c>
      <c r="F31" s="2" t="s">
        <v>33</v>
      </c>
      <c r="G31">
        <v>0.75</v>
      </c>
      <c r="H31">
        <v>0.55000000000000004</v>
      </c>
      <c r="I31">
        <v>0.55000000000000004</v>
      </c>
    </row>
    <row r="32" spans="1:9" x14ac:dyDescent="0.3">
      <c r="A32" s="2" t="s">
        <v>34</v>
      </c>
      <c r="B32">
        <v>0.45</v>
      </c>
      <c r="C32">
        <v>0.45</v>
      </c>
      <c r="D32">
        <v>0.65</v>
      </c>
      <c r="E32" s="16" t="s">
        <v>55</v>
      </c>
      <c r="F32" s="2" t="s">
        <v>34</v>
      </c>
      <c r="G32">
        <v>0.65</v>
      </c>
      <c r="H32">
        <v>0.45</v>
      </c>
      <c r="I32">
        <v>0.45</v>
      </c>
    </row>
    <row r="33" spans="1:17" x14ac:dyDescent="0.3">
      <c r="A33" s="2" t="s">
        <v>35</v>
      </c>
      <c r="B33">
        <f>B31+B30</f>
        <v>1.05</v>
      </c>
      <c r="C33">
        <f t="shared" ref="C33:I33" si="3">C31+C30</f>
        <v>1.05</v>
      </c>
      <c r="D33">
        <f t="shared" si="3"/>
        <v>1.45</v>
      </c>
      <c r="E33" s="16" t="s">
        <v>55</v>
      </c>
      <c r="F33" s="2" t="s">
        <v>35</v>
      </c>
      <c r="G33">
        <f t="shared" si="3"/>
        <v>1.45</v>
      </c>
      <c r="H33">
        <f t="shared" si="3"/>
        <v>1.05</v>
      </c>
      <c r="I33">
        <f t="shared" si="3"/>
        <v>1.05</v>
      </c>
    </row>
    <row r="34" spans="1:17" x14ac:dyDescent="0.3">
      <c r="A34" s="2" t="s">
        <v>36</v>
      </c>
      <c r="B34">
        <f>B30+B32</f>
        <v>0.95</v>
      </c>
      <c r="C34">
        <f t="shared" ref="C34:I34" si="4">C30+C32</f>
        <v>0.95</v>
      </c>
      <c r="D34">
        <f t="shared" si="4"/>
        <v>1.35</v>
      </c>
      <c r="E34" s="16" t="s">
        <v>55</v>
      </c>
      <c r="F34" s="2" t="s">
        <v>36</v>
      </c>
      <c r="G34">
        <f t="shared" si="4"/>
        <v>1.35</v>
      </c>
      <c r="H34">
        <f t="shared" si="4"/>
        <v>0.95</v>
      </c>
      <c r="I34">
        <f t="shared" si="4"/>
        <v>0.95</v>
      </c>
    </row>
    <row r="35" spans="1:17" x14ac:dyDescent="0.3">
      <c r="A35" s="2" t="s">
        <v>37</v>
      </c>
      <c r="B35">
        <f>B31+B32</f>
        <v>1</v>
      </c>
      <c r="C35">
        <f t="shared" ref="C35:I35" si="5">C31+C32</f>
        <v>1</v>
      </c>
      <c r="D35">
        <f t="shared" si="5"/>
        <v>1.4</v>
      </c>
      <c r="E35" s="16" t="s">
        <v>55</v>
      </c>
      <c r="F35" s="2" t="s">
        <v>37</v>
      </c>
      <c r="G35">
        <f t="shared" si="5"/>
        <v>1.4</v>
      </c>
      <c r="H35">
        <f t="shared" si="5"/>
        <v>1</v>
      </c>
      <c r="I35">
        <f t="shared" si="5"/>
        <v>1</v>
      </c>
    </row>
    <row r="36" spans="1:17" x14ac:dyDescent="0.3">
      <c r="A36" s="2" t="s">
        <v>38</v>
      </c>
      <c r="B36">
        <f>B30+B31+B32</f>
        <v>1.5</v>
      </c>
      <c r="C36">
        <f t="shared" ref="C36:I36" si="6">C30+C31+C32</f>
        <v>1.5</v>
      </c>
      <c r="D36">
        <f t="shared" si="6"/>
        <v>2.1</v>
      </c>
      <c r="E36" s="16" t="s">
        <v>55</v>
      </c>
      <c r="F36" s="2" t="s">
        <v>38</v>
      </c>
      <c r="G36">
        <f t="shared" si="6"/>
        <v>2.1</v>
      </c>
      <c r="H36">
        <f t="shared" si="6"/>
        <v>1.5</v>
      </c>
      <c r="I36">
        <f t="shared" si="6"/>
        <v>1.5</v>
      </c>
    </row>
    <row r="38" spans="1:17" x14ac:dyDescent="0.3">
      <c r="A38" s="3" t="s">
        <v>5</v>
      </c>
      <c r="B38" s="4" t="s">
        <v>42</v>
      </c>
      <c r="C38" s="4"/>
      <c r="D38" s="4"/>
      <c r="E38" s="4"/>
      <c r="F38" s="16" t="s">
        <v>55</v>
      </c>
      <c r="G38" s="3" t="s">
        <v>5</v>
      </c>
      <c r="H38" s="7" t="s">
        <v>43</v>
      </c>
      <c r="I38" s="7"/>
      <c r="J38" s="7"/>
      <c r="K38" s="7"/>
    </row>
    <row r="39" spans="1:17" x14ac:dyDescent="0.3">
      <c r="A39" s="3"/>
      <c r="B39" s="12" t="s">
        <v>47</v>
      </c>
      <c r="C39" s="12" t="s">
        <v>48</v>
      </c>
      <c r="D39" s="12" t="s">
        <v>49</v>
      </c>
      <c r="E39" s="12" t="s">
        <v>50</v>
      </c>
      <c r="F39" s="16" t="s">
        <v>55</v>
      </c>
      <c r="G39" s="3"/>
      <c r="H39" s="9" t="s">
        <v>47</v>
      </c>
      <c r="I39" s="9" t="s">
        <v>48</v>
      </c>
      <c r="J39" s="9" t="s">
        <v>49</v>
      </c>
      <c r="K39" s="9" t="s">
        <v>50</v>
      </c>
    </row>
    <row r="40" spans="1:17" x14ac:dyDescent="0.3">
      <c r="A40" s="2" t="s">
        <v>32</v>
      </c>
      <c r="B40">
        <v>0.9</v>
      </c>
      <c r="C40">
        <v>0.9</v>
      </c>
      <c r="D40">
        <v>1.1000000000000001</v>
      </c>
      <c r="E40">
        <v>1.2</v>
      </c>
      <c r="F40" s="16" t="s">
        <v>55</v>
      </c>
      <c r="G40" s="2" t="s">
        <v>32</v>
      </c>
      <c r="H40">
        <v>1.2</v>
      </c>
      <c r="I40">
        <v>1.1000000000000001</v>
      </c>
      <c r="J40">
        <v>0.9</v>
      </c>
      <c r="K40">
        <v>0.9</v>
      </c>
    </row>
    <row r="41" spans="1:17" x14ac:dyDescent="0.3">
      <c r="A41" s="2" t="s">
        <v>33</v>
      </c>
      <c r="B41">
        <v>0.95</v>
      </c>
      <c r="C41">
        <v>0.95</v>
      </c>
      <c r="D41">
        <v>1.1499999999999999</v>
      </c>
      <c r="E41">
        <v>1.25</v>
      </c>
      <c r="F41" s="16" t="s">
        <v>55</v>
      </c>
      <c r="G41" s="2" t="s">
        <v>33</v>
      </c>
      <c r="H41">
        <v>1.25</v>
      </c>
      <c r="I41">
        <v>1.1499999999999999</v>
      </c>
      <c r="J41">
        <v>0.95</v>
      </c>
      <c r="K41">
        <v>0.95</v>
      </c>
    </row>
    <row r="42" spans="1:17" x14ac:dyDescent="0.3">
      <c r="A42" s="2" t="s">
        <v>34</v>
      </c>
      <c r="B42">
        <v>0.85</v>
      </c>
      <c r="C42">
        <v>0.85</v>
      </c>
      <c r="D42">
        <v>1.05</v>
      </c>
      <c r="E42">
        <v>1.1499999999999999</v>
      </c>
      <c r="F42" s="16" t="s">
        <v>55</v>
      </c>
      <c r="G42" s="2" t="s">
        <v>34</v>
      </c>
      <c r="H42">
        <v>1.1499999999999999</v>
      </c>
      <c r="I42">
        <v>1.05</v>
      </c>
      <c r="J42">
        <v>0.85</v>
      </c>
      <c r="K42">
        <v>0.85</v>
      </c>
    </row>
    <row r="43" spans="1:17" x14ac:dyDescent="0.3">
      <c r="A43" s="2" t="s">
        <v>35</v>
      </c>
      <c r="B43">
        <f>B41+B40</f>
        <v>1.85</v>
      </c>
      <c r="C43">
        <f t="shared" ref="C43:K43" si="7">C41+C40</f>
        <v>1.85</v>
      </c>
      <c r="D43">
        <f t="shared" si="7"/>
        <v>2.25</v>
      </c>
      <c r="E43">
        <f t="shared" si="7"/>
        <v>2.4500000000000002</v>
      </c>
      <c r="F43" s="16" t="s">
        <v>55</v>
      </c>
      <c r="G43" s="2" t="s">
        <v>35</v>
      </c>
      <c r="H43">
        <f t="shared" si="7"/>
        <v>2.4500000000000002</v>
      </c>
      <c r="I43">
        <f t="shared" si="7"/>
        <v>2.25</v>
      </c>
      <c r="J43">
        <f t="shared" si="7"/>
        <v>1.85</v>
      </c>
      <c r="K43">
        <f t="shared" si="7"/>
        <v>1.85</v>
      </c>
    </row>
    <row r="44" spans="1:17" x14ac:dyDescent="0.3">
      <c r="A44" s="2" t="s">
        <v>36</v>
      </c>
      <c r="B44">
        <f>B40+B42</f>
        <v>1.75</v>
      </c>
      <c r="C44">
        <f t="shared" ref="C44:K44" si="8">C40+C42</f>
        <v>1.75</v>
      </c>
      <c r="D44">
        <f t="shared" si="8"/>
        <v>2.1500000000000004</v>
      </c>
      <c r="E44">
        <f t="shared" si="8"/>
        <v>2.3499999999999996</v>
      </c>
      <c r="F44" s="16" t="s">
        <v>55</v>
      </c>
      <c r="G44" s="2" t="s">
        <v>36</v>
      </c>
      <c r="H44">
        <f t="shared" si="8"/>
        <v>2.3499999999999996</v>
      </c>
      <c r="I44">
        <f t="shared" si="8"/>
        <v>2.1500000000000004</v>
      </c>
      <c r="J44">
        <f t="shared" si="8"/>
        <v>1.75</v>
      </c>
      <c r="K44">
        <f t="shared" si="8"/>
        <v>1.75</v>
      </c>
    </row>
    <row r="45" spans="1:17" x14ac:dyDescent="0.3">
      <c r="A45" s="2" t="s">
        <v>37</v>
      </c>
      <c r="B45">
        <f>B41+B42</f>
        <v>1.7999999999999998</v>
      </c>
      <c r="C45">
        <f t="shared" ref="C45:K45" si="9">C41+C42</f>
        <v>1.7999999999999998</v>
      </c>
      <c r="D45">
        <f t="shared" si="9"/>
        <v>2.2000000000000002</v>
      </c>
      <c r="E45">
        <f t="shared" si="9"/>
        <v>2.4</v>
      </c>
      <c r="F45" s="16" t="s">
        <v>55</v>
      </c>
      <c r="G45" s="2" t="s">
        <v>37</v>
      </c>
      <c r="H45">
        <f t="shared" si="9"/>
        <v>2.4</v>
      </c>
      <c r="I45">
        <f t="shared" si="9"/>
        <v>2.2000000000000002</v>
      </c>
      <c r="J45">
        <f t="shared" si="9"/>
        <v>1.7999999999999998</v>
      </c>
      <c r="K45">
        <f t="shared" si="9"/>
        <v>1.7999999999999998</v>
      </c>
    </row>
    <row r="46" spans="1:17" x14ac:dyDescent="0.3">
      <c r="A46" s="2" t="s">
        <v>38</v>
      </c>
      <c r="B46">
        <f>B40+B41+B42</f>
        <v>2.7</v>
      </c>
      <c r="C46">
        <f t="shared" ref="C46:K46" si="10">C40+C41+C42</f>
        <v>2.7</v>
      </c>
      <c r="D46">
        <f t="shared" si="10"/>
        <v>3.3</v>
      </c>
      <c r="E46">
        <f t="shared" si="10"/>
        <v>3.6</v>
      </c>
      <c r="F46" s="16" t="s">
        <v>55</v>
      </c>
      <c r="G46" s="2" t="s">
        <v>38</v>
      </c>
      <c r="H46">
        <f t="shared" si="10"/>
        <v>3.6</v>
      </c>
      <c r="I46">
        <f t="shared" si="10"/>
        <v>3.3</v>
      </c>
      <c r="J46">
        <f t="shared" si="10"/>
        <v>2.7</v>
      </c>
      <c r="K46">
        <f t="shared" si="10"/>
        <v>2.7</v>
      </c>
    </row>
    <row r="48" spans="1:17" x14ac:dyDescent="0.3">
      <c r="A48" s="3" t="s">
        <v>6</v>
      </c>
      <c r="B48" s="10" t="s">
        <v>44</v>
      </c>
      <c r="C48" s="10"/>
      <c r="D48" s="10"/>
      <c r="E48" s="10"/>
      <c r="F48" s="16" t="s">
        <v>55</v>
      </c>
      <c r="G48" s="3" t="s">
        <v>6</v>
      </c>
      <c r="H48" s="6" t="s">
        <v>45</v>
      </c>
      <c r="I48" s="6"/>
      <c r="J48" s="6"/>
      <c r="K48" s="6"/>
      <c r="L48" s="16" t="s">
        <v>55</v>
      </c>
      <c r="M48" s="3" t="s">
        <v>6</v>
      </c>
      <c r="N48" s="14" t="s">
        <v>46</v>
      </c>
      <c r="O48" s="14"/>
      <c r="P48" s="14"/>
      <c r="Q48" s="14"/>
    </row>
    <row r="49" spans="1:17" x14ac:dyDescent="0.3">
      <c r="A49" s="3"/>
      <c r="B49" s="11" t="s">
        <v>47</v>
      </c>
      <c r="C49" s="11" t="s">
        <v>48</v>
      </c>
      <c r="D49" s="11" t="s">
        <v>49</v>
      </c>
      <c r="E49" s="11" t="s">
        <v>50</v>
      </c>
      <c r="F49" s="16" t="s">
        <v>55</v>
      </c>
      <c r="G49" s="3"/>
      <c r="H49" s="13" t="s">
        <v>47</v>
      </c>
      <c r="I49" s="13" t="s">
        <v>48</v>
      </c>
      <c r="J49" s="13" t="s">
        <v>49</v>
      </c>
      <c r="K49" s="13" t="s">
        <v>50</v>
      </c>
      <c r="L49" s="16" t="s">
        <v>55</v>
      </c>
      <c r="M49" s="3"/>
      <c r="N49" s="15" t="s">
        <v>47</v>
      </c>
      <c r="O49" s="15" t="s">
        <v>48</v>
      </c>
      <c r="P49" s="15" t="s">
        <v>49</v>
      </c>
      <c r="Q49" s="15" t="s">
        <v>50</v>
      </c>
    </row>
    <row r="50" spans="1:17" x14ac:dyDescent="0.3">
      <c r="A50" s="2" t="s">
        <v>32</v>
      </c>
      <c r="B50">
        <v>0.2</v>
      </c>
      <c r="C50">
        <v>0.2</v>
      </c>
      <c r="D50">
        <v>0.3</v>
      </c>
      <c r="E50">
        <v>0.4</v>
      </c>
      <c r="F50" s="16" t="s">
        <v>55</v>
      </c>
      <c r="G50" s="2" t="s">
        <v>32</v>
      </c>
      <c r="H50">
        <v>0.3</v>
      </c>
      <c r="I50">
        <v>0.2</v>
      </c>
      <c r="J50">
        <v>0.2</v>
      </c>
      <c r="K50">
        <v>0.3</v>
      </c>
      <c r="L50" s="16" t="s">
        <v>55</v>
      </c>
      <c r="M50" s="2" t="s">
        <v>32</v>
      </c>
      <c r="N50">
        <v>0.4</v>
      </c>
      <c r="O50">
        <v>0.3</v>
      </c>
      <c r="P50">
        <v>0.2</v>
      </c>
      <c r="Q50">
        <v>0.2</v>
      </c>
    </row>
    <row r="51" spans="1:17" x14ac:dyDescent="0.3">
      <c r="A51" s="2" t="s">
        <v>33</v>
      </c>
      <c r="B51">
        <v>0.25</v>
      </c>
      <c r="C51">
        <v>0.25</v>
      </c>
      <c r="D51">
        <v>0.35</v>
      </c>
      <c r="E51">
        <v>0.45</v>
      </c>
      <c r="F51" s="16" t="s">
        <v>55</v>
      </c>
      <c r="G51" s="2" t="s">
        <v>33</v>
      </c>
      <c r="H51">
        <v>0.35</v>
      </c>
      <c r="I51">
        <v>0.25</v>
      </c>
      <c r="J51">
        <v>0.25</v>
      </c>
      <c r="K51">
        <v>0.35</v>
      </c>
      <c r="L51" s="16" t="s">
        <v>55</v>
      </c>
      <c r="M51" s="2" t="s">
        <v>33</v>
      </c>
      <c r="N51">
        <v>0.45</v>
      </c>
      <c r="O51">
        <v>0.35</v>
      </c>
      <c r="P51">
        <v>0.25</v>
      </c>
      <c r="Q51">
        <v>0.25</v>
      </c>
    </row>
    <row r="52" spans="1:17" x14ac:dyDescent="0.3">
      <c r="A52" s="2" t="s">
        <v>34</v>
      </c>
      <c r="B52">
        <v>0.15</v>
      </c>
      <c r="C52">
        <v>0.15</v>
      </c>
      <c r="D52">
        <v>0.25</v>
      </c>
      <c r="E52">
        <v>0.35</v>
      </c>
      <c r="F52" s="16" t="s">
        <v>55</v>
      </c>
      <c r="G52" s="2" t="s">
        <v>34</v>
      </c>
      <c r="H52">
        <v>0.35</v>
      </c>
      <c r="I52">
        <v>0.15</v>
      </c>
      <c r="J52">
        <v>0.15</v>
      </c>
      <c r="K52">
        <v>0.25</v>
      </c>
      <c r="L52" s="16" t="s">
        <v>55</v>
      </c>
      <c r="M52" s="2" t="s">
        <v>34</v>
      </c>
      <c r="N52">
        <v>0.35</v>
      </c>
      <c r="O52">
        <v>0.25</v>
      </c>
      <c r="P52">
        <v>0.15</v>
      </c>
      <c r="Q52">
        <v>0.15</v>
      </c>
    </row>
    <row r="53" spans="1:17" x14ac:dyDescent="0.3">
      <c r="A53" s="2" t="s">
        <v>35</v>
      </c>
      <c r="B53">
        <f>B51+B50</f>
        <v>0.45</v>
      </c>
      <c r="C53">
        <f t="shared" ref="C53:Q53" si="11">C51+C50</f>
        <v>0.45</v>
      </c>
      <c r="D53">
        <f t="shared" si="11"/>
        <v>0.64999999999999991</v>
      </c>
      <c r="E53">
        <f t="shared" si="11"/>
        <v>0.85000000000000009</v>
      </c>
      <c r="F53" s="16" t="s">
        <v>55</v>
      </c>
      <c r="G53" s="2" t="s">
        <v>35</v>
      </c>
      <c r="H53">
        <f t="shared" si="11"/>
        <v>0.64999999999999991</v>
      </c>
      <c r="I53">
        <f t="shared" si="11"/>
        <v>0.45</v>
      </c>
      <c r="J53">
        <f t="shared" si="11"/>
        <v>0.45</v>
      </c>
      <c r="K53">
        <f t="shared" si="11"/>
        <v>0.64999999999999991</v>
      </c>
      <c r="L53" s="16" t="s">
        <v>55</v>
      </c>
      <c r="M53" s="2" t="s">
        <v>35</v>
      </c>
      <c r="N53">
        <f t="shared" si="11"/>
        <v>0.85000000000000009</v>
      </c>
      <c r="O53">
        <f t="shared" si="11"/>
        <v>0.64999999999999991</v>
      </c>
      <c r="P53">
        <f t="shared" si="11"/>
        <v>0.45</v>
      </c>
      <c r="Q53">
        <f t="shared" si="11"/>
        <v>0.45</v>
      </c>
    </row>
    <row r="54" spans="1:17" x14ac:dyDescent="0.3">
      <c r="A54" s="2" t="s">
        <v>36</v>
      </c>
      <c r="B54">
        <f>B50+B52</f>
        <v>0.35</v>
      </c>
      <c r="C54">
        <f t="shared" ref="C54:Q54" si="12">C50+C52</f>
        <v>0.35</v>
      </c>
      <c r="D54">
        <f t="shared" si="12"/>
        <v>0.55000000000000004</v>
      </c>
      <c r="E54">
        <f t="shared" si="12"/>
        <v>0.75</v>
      </c>
      <c r="F54" s="16" t="s">
        <v>55</v>
      </c>
      <c r="G54" s="2" t="s">
        <v>36</v>
      </c>
      <c r="H54">
        <f t="shared" si="12"/>
        <v>0.64999999999999991</v>
      </c>
      <c r="I54">
        <f t="shared" si="12"/>
        <v>0.35</v>
      </c>
      <c r="J54">
        <f t="shared" si="12"/>
        <v>0.35</v>
      </c>
      <c r="K54">
        <f t="shared" si="12"/>
        <v>0.55000000000000004</v>
      </c>
      <c r="L54" s="16" t="s">
        <v>55</v>
      </c>
      <c r="M54" s="2" t="s">
        <v>36</v>
      </c>
      <c r="N54">
        <f t="shared" si="12"/>
        <v>0.75</v>
      </c>
      <c r="O54">
        <f t="shared" si="12"/>
        <v>0.55000000000000004</v>
      </c>
      <c r="P54">
        <f t="shared" si="12"/>
        <v>0.35</v>
      </c>
      <c r="Q54">
        <f t="shared" si="12"/>
        <v>0.35</v>
      </c>
    </row>
    <row r="55" spans="1:17" x14ac:dyDescent="0.3">
      <c r="A55" s="2" t="s">
        <v>37</v>
      </c>
      <c r="B55">
        <f>B51+B52</f>
        <v>0.4</v>
      </c>
      <c r="C55">
        <f t="shared" ref="C55:Q55" si="13">C51+C52</f>
        <v>0.4</v>
      </c>
      <c r="D55">
        <f t="shared" si="13"/>
        <v>0.6</v>
      </c>
      <c r="E55">
        <f t="shared" si="13"/>
        <v>0.8</v>
      </c>
      <c r="F55" s="16" t="s">
        <v>55</v>
      </c>
      <c r="G55" s="2" t="s">
        <v>37</v>
      </c>
      <c r="H55">
        <f t="shared" si="13"/>
        <v>0.7</v>
      </c>
      <c r="I55">
        <f t="shared" si="13"/>
        <v>0.4</v>
      </c>
      <c r="J55">
        <f t="shared" si="13"/>
        <v>0.4</v>
      </c>
      <c r="K55">
        <f t="shared" si="13"/>
        <v>0.6</v>
      </c>
      <c r="L55" s="16" t="s">
        <v>55</v>
      </c>
      <c r="M55" s="2" t="s">
        <v>37</v>
      </c>
      <c r="N55">
        <f t="shared" si="13"/>
        <v>0.8</v>
      </c>
      <c r="O55">
        <f t="shared" si="13"/>
        <v>0.6</v>
      </c>
      <c r="P55">
        <f t="shared" si="13"/>
        <v>0.4</v>
      </c>
      <c r="Q55">
        <f t="shared" si="13"/>
        <v>0.4</v>
      </c>
    </row>
    <row r="56" spans="1:17" x14ac:dyDescent="0.3">
      <c r="A56" s="2" t="s">
        <v>38</v>
      </c>
      <c r="B56">
        <f>B50+B51+B52</f>
        <v>0.6</v>
      </c>
      <c r="C56">
        <f t="shared" ref="C56:Q56" si="14">C50+C51+C52</f>
        <v>0.6</v>
      </c>
      <c r="D56">
        <f t="shared" si="14"/>
        <v>0.89999999999999991</v>
      </c>
      <c r="E56">
        <f t="shared" si="14"/>
        <v>1.2000000000000002</v>
      </c>
      <c r="F56" s="16" t="s">
        <v>55</v>
      </c>
      <c r="G56" s="2" t="s">
        <v>38</v>
      </c>
      <c r="H56">
        <f t="shared" si="14"/>
        <v>0.99999999999999989</v>
      </c>
      <c r="I56">
        <f t="shared" si="14"/>
        <v>0.6</v>
      </c>
      <c r="J56">
        <f t="shared" si="14"/>
        <v>0.6</v>
      </c>
      <c r="K56">
        <f t="shared" si="14"/>
        <v>0.89999999999999991</v>
      </c>
      <c r="L56" s="16" t="s">
        <v>55</v>
      </c>
      <c r="M56" s="2" t="s">
        <v>38</v>
      </c>
      <c r="N56">
        <f t="shared" si="14"/>
        <v>1.2000000000000002</v>
      </c>
      <c r="O56">
        <f t="shared" si="14"/>
        <v>0.89999999999999991</v>
      </c>
      <c r="P56">
        <f t="shared" si="14"/>
        <v>0.6</v>
      </c>
      <c r="Q56">
        <f t="shared" si="14"/>
        <v>0.6</v>
      </c>
    </row>
    <row r="58" spans="1:17" x14ac:dyDescent="0.3">
      <c r="A58" t="s">
        <v>7</v>
      </c>
    </row>
    <row r="59" spans="1:17" x14ac:dyDescent="0.3">
      <c r="A59" s="2" t="s">
        <v>47</v>
      </c>
      <c r="B59">
        <v>3.5</v>
      </c>
    </row>
    <row r="60" spans="1:17" x14ac:dyDescent="0.3">
      <c r="A60" s="2" t="s">
        <v>48</v>
      </c>
      <c r="B60">
        <v>3.5</v>
      </c>
    </row>
    <row r="61" spans="1:17" x14ac:dyDescent="0.3">
      <c r="A61" s="2" t="s">
        <v>49</v>
      </c>
      <c r="B61">
        <v>3.5</v>
      </c>
    </row>
    <row r="62" spans="1:17" x14ac:dyDescent="0.3">
      <c r="A62" s="2" t="s">
        <v>50</v>
      </c>
      <c r="B62">
        <v>3.5</v>
      </c>
    </row>
    <row r="64" spans="1:17" x14ac:dyDescent="0.3">
      <c r="A64" t="s">
        <v>8</v>
      </c>
      <c r="B64" s="2" t="s">
        <v>44</v>
      </c>
      <c r="C64" s="2" t="s">
        <v>45</v>
      </c>
      <c r="D64" s="2" t="s">
        <v>46</v>
      </c>
    </row>
    <row r="65" spans="1:4" x14ac:dyDescent="0.3">
      <c r="A65" s="2" t="s">
        <v>51</v>
      </c>
      <c r="B65">
        <v>50000</v>
      </c>
      <c r="C65">
        <v>50000</v>
      </c>
      <c r="D65">
        <v>50000</v>
      </c>
    </row>
    <row r="66" spans="1:4" x14ac:dyDescent="0.3">
      <c r="A66" s="2" t="s">
        <v>52</v>
      </c>
      <c r="B66">
        <v>40000</v>
      </c>
      <c r="C66">
        <v>40000</v>
      </c>
      <c r="D66">
        <v>40000</v>
      </c>
    </row>
    <row r="67" spans="1:4" x14ac:dyDescent="0.3">
      <c r="A67" s="2" t="s">
        <v>53</v>
      </c>
      <c r="B67">
        <v>45000</v>
      </c>
      <c r="C67">
        <v>45000</v>
      </c>
      <c r="D67">
        <v>45000</v>
      </c>
    </row>
    <row r="68" spans="1:4" x14ac:dyDescent="0.3">
      <c r="A68" s="2" t="s">
        <v>54</v>
      </c>
      <c r="B68">
        <v>52000</v>
      </c>
      <c r="C68">
        <v>52000</v>
      </c>
      <c r="D68">
        <v>52000</v>
      </c>
    </row>
    <row r="70" spans="1:4" x14ac:dyDescent="0.3">
      <c r="A70" t="s">
        <v>9</v>
      </c>
      <c r="B70" s="2" t="s">
        <v>42</v>
      </c>
      <c r="C70" s="2" t="s">
        <v>43</v>
      </c>
    </row>
    <row r="71" spans="1:4" x14ac:dyDescent="0.3">
      <c r="A71" s="2" t="s">
        <v>51</v>
      </c>
      <c r="B71">
        <v>30000</v>
      </c>
      <c r="C71">
        <v>30000</v>
      </c>
    </row>
    <row r="72" spans="1:4" x14ac:dyDescent="0.3">
      <c r="A72" s="2" t="s">
        <v>52</v>
      </c>
      <c r="B72">
        <v>20000</v>
      </c>
      <c r="C72">
        <v>20000</v>
      </c>
    </row>
    <row r="73" spans="1:4" x14ac:dyDescent="0.3">
      <c r="A73" s="2" t="s">
        <v>53</v>
      </c>
      <c r="B73">
        <v>25000</v>
      </c>
      <c r="C73">
        <v>25000</v>
      </c>
    </row>
    <row r="74" spans="1:4" x14ac:dyDescent="0.3">
      <c r="A74" s="2" t="s">
        <v>54</v>
      </c>
      <c r="B74">
        <v>32000</v>
      </c>
      <c r="C74">
        <v>32000</v>
      </c>
    </row>
    <row r="76" spans="1:4" x14ac:dyDescent="0.3">
      <c r="A76" t="s">
        <v>10</v>
      </c>
      <c r="B76" s="2" t="s">
        <v>44</v>
      </c>
      <c r="C76" s="2" t="s">
        <v>45</v>
      </c>
      <c r="D76" s="2" t="s">
        <v>46</v>
      </c>
    </row>
    <row r="77" spans="1:4" x14ac:dyDescent="0.3">
      <c r="A77" s="2" t="s">
        <v>51</v>
      </c>
      <c r="B77">
        <v>500</v>
      </c>
      <c r="C77">
        <v>500</v>
      </c>
      <c r="D77">
        <v>500</v>
      </c>
    </row>
    <row r="78" spans="1:4" x14ac:dyDescent="0.3">
      <c r="A78" s="2" t="s">
        <v>52</v>
      </c>
      <c r="B78">
        <v>500</v>
      </c>
      <c r="C78">
        <v>500</v>
      </c>
      <c r="D78">
        <v>500</v>
      </c>
    </row>
    <row r="79" spans="1:4" x14ac:dyDescent="0.3">
      <c r="A79" s="2" t="s">
        <v>53</v>
      </c>
      <c r="B79">
        <v>500</v>
      </c>
      <c r="C79">
        <v>500</v>
      </c>
      <c r="D79">
        <v>500</v>
      </c>
    </row>
    <row r="80" spans="1:4" x14ac:dyDescent="0.3">
      <c r="A80" s="2" t="s">
        <v>54</v>
      </c>
      <c r="B80">
        <v>500</v>
      </c>
      <c r="C80">
        <v>500</v>
      </c>
      <c r="D80">
        <v>500</v>
      </c>
    </row>
    <row r="82" spans="1:4" x14ac:dyDescent="0.3">
      <c r="A82" t="s">
        <v>11</v>
      </c>
      <c r="B82" s="2" t="s">
        <v>42</v>
      </c>
      <c r="C82" s="2" t="s">
        <v>43</v>
      </c>
    </row>
    <row r="83" spans="1:4" x14ac:dyDescent="0.3">
      <c r="A83" s="2" t="s">
        <v>51</v>
      </c>
      <c r="B83">
        <v>300</v>
      </c>
      <c r="C83">
        <v>300</v>
      </c>
    </row>
    <row r="84" spans="1:4" x14ac:dyDescent="0.3">
      <c r="A84" s="2" t="s">
        <v>52</v>
      </c>
      <c r="B84">
        <v>300</v>
      </c>
      <c r="C84">
        <v>300</v>
      </c>
    </row>
    <row r="85" spans="1:4" x14ac:dyDescent="0.3">
      <c r="A85" s="2" t="s">
        <v>53</v>
      </c>
      <c r="B85">
        <v>300</v>
      </c>
      <c r="C85">
        <v>300</v>
      </c>
    </row>
    <row r="86" spans="1:4" x14ac:dyDescent="0.3">
      <c r="A86" s="2" t="s">
        <v>54</v>
      </c>
      <c r="B86">
        <v>300</v>
      </c>
      <c r="C86">
        <v>300</v>
      </c>
    </row>
    <row r="88" spans="1:4" x14ac:dyDescent="0.3">
      <c r="A88" t="s">
        <v>12</v>
      </c>
      <c r="B88" s="2" t="s">
        <v>44</v>
      </c>
      <c r="C88" s="2" t="s">
        <v>45</v>
      </c>
      <c r="D88" s="2" t="s">
        <v>46</v>
      </c>
    </row>
    <row r="89" spans="1:4" x14ac:dyDescent="0.3">
      <c r="A89" s="2" t="s">
        <v>51</v>
      </c>
      <c r="B89">
        <v>12.8</v>
      </c>
      <c r="C89">
        <v>12.8</v>
      </c>
      <c r="D89">
        <v>12.8</v>
      </c>
    </row>
    <row r="90" spans="1:4" x14ac:dyDescent="0.3">
      <c r="A90" s="2" t="s">
        <v>52</v>
      </c>
      <c r="B90">
        <v>10.5</v>
      </c>
      <c r="C90">
        <v>10.5</v>
      </c>
      <c r="D90">
        <v>10.5</v>
      </c>
    </row>
    <row r="91" spans="1:4" x14ac:dyDescent="0.3">
      <c r="A91" s="2" t="s">
        <v>53</v>
      </c>
      <c r="B91">
        <v>11.5</v>
      </c>
      <c r="C91">
        <v>11.5</v>
      </c>
      <c r="D91">
        <v>11.5</v>
      </c>
    </row>
    <row r="92" spans="1:4" x14ac:dyDescent="0.3">
      <c r="A92" s="2" t="s">
        <v>54</v>
      </c>
      <c r="B92">
        <v>16.8</v>
      </c>
      <c r="C92">
        <v>16.8</v>
      </c>
      <c r="D92">
        <v>16.8</v>
      </c>
    </row>
    <row r="94" spans="1:4" x14ac:dyDescent="0.3">
      <c r="A94" t="s">
        <v>13</v>
      </c>
      <c r="B94" s="2" t="s">
        <v>42</v>
      </c>
      <c r="C94" s="2" t="s">
        <v>43</v>
      </c>
    </row>
    <row r="95" spans="1:4" x14ac:dyDescent="0.3">
      <c r="A95" s="2" t="s">
        <v>51</v>
      </c>
      <c r="B95">
        <v>12.5</v>
      </c>
      <c r="C95">
        <v>12.5</v>
      </c>
    </row>
    <row r="96" spans="1:4" x14ac:dyDescent="0.3">
      <c r="A96" s="2" t="s">
        <v>52</v>
      </c>
      <c r="B96">
        <v>10</v>
      </c>
      <c r="C96">
        <v>10</v>
      </c>
    </row>
    <row r="97" spans="1:3" x14ac:dyDescent="0.3">
      <c r="A97" s="2" t="s">
        <v>53</v>
      </c>
      <c r="B97">
        <v>11</v>
      </c>
      <c r="C97">
        <v>11</v>
      </c>
    </row>
    <row r="98" spans="1:3" x14ac:dyDescent="0.3">
      <c r="A98" s="2" t="s">
        <v>54</v>
      </c>
      <c r="B98">
        <v>16.5</v>
      </c>
      <c r="C98">
        <v>16.5</v>
      </c>
    </row>
  </sheetData>
  <mergeCells count="14">
    <mergeCell ref="B48:E48"/>
    <mergeCell ref="H48:K48"/>
    <mergeCell ref="N48:Q48"/>
    <mergeCell ref="F28:F29"/>
    <mergeCell ref="G38:G39"/>
    <mergeCell ref="A48:A49"/>
    <mergeCell ref="G48:G49"/>
    <mergeCell ref="M48:M49"/>
    <mergeCell ref="B28:D28"/>
    <mergeCell ref="G28:I28"/>
    <mergeCell ref="A28:A29"/>
    <mergeCell ref="B38:E38"/>
    <mergeCell ref="H38:K38"/>
    <mergeCell ref="A38:A3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>
      <selection activeCell="A2" sqref="A2:A4"/>
    </sheetView>
  </sheetViews>
  <sheetFormatPr defaultRowHeight="14.4" x14ac:dyDescent="0.3"/>
  <cols>
    <col min="1" max="1" width="10.44140625" bestFit="1" customWidth="1"/>
  </cols>
  <sheetData>
    <row r="1" spans="1:4" x14ac:dyDescent="0.3">
      <c r="A1" t="s">
        <v>14</v>
      </c>
      <c r="B1" s="2" t="s">
        <v>42</v>
      </c>
      <c r="C1" s="2" t="s">
        <v>43</v>
      </c>
    </row>
    <row r="2" spans="1:4" x14ac:dyDescent="0.3">
      <c r="A2" s="2" t="s">
        <v>39</v>
      </c>
      <c r="B2">
        <v>5000</v>
      </c>
      <c r="C2">
        <v>5000</v>
      </c>
    </row>
    <row r="3" spans="1:4" x14ac:dyDescent="0.3">
      <c r="A3" s="2" t="s">
        <v>40</v>
      </c>
      <c r="B3">
        <v>5500</v>
      </c>
      <c r="C3">
        <v>5500</v>
      </c>
    </row>
    <row r="4" spans="1:4" x14ac:dyDescent="0.3">
      <c r="A4" s="2" t="s">
        <v>41</v>
      </c>
      <c r="B4">
        <v>4500</v>
      </c>
      <c r="C4">
        <v>4500</v>
      </c>
    </row>
    <row r="6" spans="1:4" x14ac:dyDescent="0.3">
      <c r="A6" t="s">
        <v>15</v>
      </c>
    </row>
    <row r="7" spans="1:4" x14ac:dyDescent="0.3">
      <c r="A7" s="2" t="s">
        <v>42</v>
      </c>
      <c r="B7">
        <v>7000</v>
      </c>
    </row>
    <row r="8" spans="1:4" x14ac:dyDescent="0.3">
      <c r="A8" s="2" t="s">
        <v>43</v>
      </c>
      <c r="B8">
        <v>7000</v>
      </c>
    </row>
    <row r="10" spans="1:4" x14ac:dyDescent="0.3">
      <c r="A10" t="s">
        <v>16</v>
      </c>
    </row>
    <row r="11" spans="1:4" x14ac:dyDescent="0.3">
      <c r="A11" s="2" t="s">
        <v>44</v>
      </c>
      <c r="B11">
        <v>14000</v>
      </c>
    </row>
    <row r="12" spans="1:4" x14ac:dyDescent="0.3">
      <c r="A12" s="2" t="s">
        <v>45</v>
      </c>
      <c r="B12">
        <v>14000</v>
      </c>
    </row>
    <row r="13" spans="1:4" x14ac:dyDescent="0.3">
      <c r="A13" s="2" t="s">
        <v>46</v>
      </c>
      <c r="B13">
        <v>14000</v>
      </c>
    </row>
    <row r="15" spans="1:4" x14ac:dyDescent="0.3">
      <c r="A15" t="s">
        <v>18</v>
      </c>
      <c r="B15" s="2" t="s">
        <v>44</v>
      </c>
      <c r="C15" s="2" t="s">
        <v>45</v>
      </c>
      <c r="D15" s="2" t="s">
        <v>46</v>
      </c>
    </row>
    <row r="16" spans="1:4" x14ac:dyDescent="0.3">
      <c r="A16" s="2" t="s">
        <v>51</v>
      </c>
      <c r="B16">
        <v>2800</v>
      </c>
      <c r="C16">
        <v>2800</v>
      </c>
      <c r="D16">
        <v>2800</v>
      </c>
    </row>
    <row r="17" spans="1:4" x14ac:dyDescent="0.3">
      <c r="A17" s="2" t="s">
        <v>52</v>
      </c>
      <c r="B17">
        <v>2300</v>
      </c>
      <c r="C17">
        <v>2300</v>
      </c>
      <c r="D17">
        <v>2300</v>
      </c>
    </row>
    <row r="18" spans="1:4" x14ac:dyDescent="0.3">
      <c r="A18" s="2" t="s">
        <v>53</v>
      </c>
      <c r="B18">
        <v>2550</v>
      </c>
      <c r="C18">
        <v>2550</v>
      </c>
      <c r="D18">
        <v>2550</v>
      </c>
    </row>
    <row r="19" spans="1:4" x14ac:dyDescent="0.3">
      <c r="A19" s="2" t="s">
        <v>54</v>
      </c>
      <c r="B19">
        <v>2100</v>
      </c>
      <c r="C19">
        <v>2100</v>
      </c>
      <c r="D19">
        <v>2100</v>
      </c>
    </row>
    <row r="21" spans="1:4" x14ac:dyDescent="0.3">
      <c r="A21" t="s">
        <v>17</v>
      </c>
      <c r="B21" s="2" t="s">
        <v>42</v>
      </c>
      <c r="C21" s="2" t="s">
        <v>43</v>
      </c>
    </row>
    <row r="22" spans="1:4" x14ac:dyDescent="0.3">
      <c r="A22" s="2" t="s">
        <v>51</v>
      </c>
      <c r="B22">
        <v>3000</v>
      </c>
      <c r="C22">
        <v>3000</v>
      </c>
    </row>
    <row r="23" spans="1:4" x14ac:dyDescent="0.3">
      <c r="A23" s="2" t="s">
        <v>52</v>
      </c>
      <c r="B23">
        <v>2500</v>
      </c>
      <c r="C23">
        <v>2500</v>
      </c>
    </row>
    <row r="24" spans="1:4" x14ac:dyDescent="0.3">
      <c r="A24" s="2" t="s">
        <v>53</v>
      </c>
      <c r="B24">
        <v>2750</v>
      </c>
      <c r="C24">
        <v>2750</v>
      </c>
    </row>
    <row r="25" spans="1:4" x14ac:dyDescent="0.3">
      <c r="A25" s="2" t="s">
        <v>54</v>
      </c>
      <c r="B25">
        <v>2300</v>
      </c>
      <c r="C25">
        <v>2300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18"/>
  <sheetViews>
    <sheetView workbookViewId="0">
      <selection activeCell="D15" sqref="D15"/>
    </sheetView>
  </sheetViews>
  <sheetFormatPr defaultRowHeight="14.4" x14ac:dyDescent="0.3"/>
  <cols>
    <col min="1" max="1" width="14.77734375" bestFit="1" customWidth="1"/>
  </cols>
  <sheetData>
    <row r="1" spans="1:4" x14ac:dyDescent="0.3">
      <c r="A1" t="s">
        <v>19</v>
      </c>
      <c r="B1" s="17" t="s">
        <v>42</v>
      </c>
      <c r="C1" s="17" t="s">
        <v>43</v>
      </c>
    </row>
    <row r="2" spans="1:4" x14ac:dyDescent="0.3">
      <c r="A2" s="2" t="s">
        <v>39</v>
      </c>
      <c r="B2">
        <v>850</v>
      </c>
      <c r="C2">
        <v>800</v>
      </c>
    </row>
    <row r="3" spans="1:4" x14ac:dyDescent="0.3">
      <c r="A3" s="2" t="s">
        <v>40</v>
      </c>
      <c r="B3">
        <v>700</v>
      </c>
      <c r="C3">
        <v>600</v>
      </c>
    </row>
    <row r="4" spans="1:4" x14ac:dyDescent="0.3">
      <c r="A4" s="2" t="s">
        <v>41</v>
      </c>
      <c r="B4">
        <v>500</v>
      </c>
      <c r="C4">
        <v>300</v>
      </c>
    </row>
    <row r="6" spans="1:4" x14ac:dyDescent="0.3">
      <c r="A6" t="s">
        <v>20</v>
      </c>
      <c r="B6" s="2" t="s">
        <v>44</v>
      </c>
      <c r="C6" s="2" t="s">
        <v>45</v>
      </c>
      <c r="D6" s="2" t="s">
        <v>46</v>
      </c>
    </row>
    <row r="7" spans="1:4" x14ac:dyDescent="0.3">
      <c r="A7" s="2" t="s">
        <v>39</v>
      </c>
      <c r="B7">
        <v>1000</v>
      </c>
      <c r="C7">
        <v>1100</v>
      </c>
      <c r="D7">
        <v>950</v>
      </c>
    </row>
    <row r="8" spans="1:4" x14ac:dyDescent="0.3">
      <c r="A8" s="2" t="s">
        <v>40</v>
      </c>
      <c r="B8">
        <v>800</v>
      </c>
      <c r="C8">
        <v>900</v>
      </c>
      <c r="D8">
        <v>850</v>
      </c>
    </row>
    <row r="9" spans="1:4" x14ac:dyDescent="0.3">
      <c r="A9" s="2" t="s">
        <v>41</v>
      </c>
      <c r="B9">
        <v>700</v>
      </c>
      <c r="C9">
        <v>800</v>
      </c>
      <c r="D9">
        <v>750</v>
      </c>
    </row>
    <row r="11" spans="1:4" x14ac:dyDescent="0.3">
      <c r="A11" t="s">
        <v>21</v>
      </c>
    </row>
    <row r="12" spans="1:4" x14ac:dyDescent="0.3">
      <c r="A12" s="2" t="s">
        <v>32</v>
      </c>
      <c r="B12">
        <v>1</v>
      </c>
    </row>
    <row r="13" spans="1:4" x14ac:dyDescent="0.3">
      <c r="A13" s="2" t="s">
        <v>33</v>
      </c>
      <c r="B13">
        <v>1</v>
      </c>
    </row>
    <row r="14" spans="1:4" x14ac:dyDescent="0.3">
      <c r="A14" s="2" t="s">
        <v>34</v>
      </c>
      <c r="B14">
        <v>1</v>
      </c>
    </row>
    <row r="15" spans="1:4" x14ac:dyDescent="0.3">
      <c r="A15" s="2" t="s">
        <v>35</v>
      </c>
      <c r="B15">
        <v>1.5</v>
      </c>
    </row>
    <row r="16" spans="1:4" x14ac:dyDescent="0.3">
      <c r="A16" s="2" t="s">
        <v>36</v>
      </c>
      <c r="B16">
        <v>1.5</v>
      </c>
    </row>
    <row r="17" spans="1:2" x14ac:dyDescent="0.3">
      <c r="A17" s="2" t="s">
        <v>37</v>
      </c>
      <c r="B17">
        <v>1.5</v>
      </c>
    </row>
    <row r="18" spans="1:2" x14ac:dyDescent="0.3">
      <c r="A18" s="2" t="s">
        <v>38</v>
      </c>
      <c r="B18">
        <v>2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D14" sqref="D14"/>
    </sheetView>
  </sheetViews>
  <sheetFormatPr defaultRowHeight="14.4" x14ac:dyDescent="0.3"/>
  <sheetData>
    <row r="1" spans="1:5" x14ac:dyDescent="0.3">
      <c r="A1" t="s">
        <v>22</v>
      </c>
      <c r="B1" s="2" t="s">
        <v>44</v>
      </c>
      <c r="C1" s="2" t="s">
        <v>45</v>
      </c>
      <c r="D1" s="2" t="s">
        <v>46</v>
      </c>
    </row>
    <row r="2" spans="1:5" x14ac:dyDescent="0.3">
      <c r="A2" s="2" t="s">
        <v>42</v>
      </c>
      <c r="B2">
        <v>1</v>
      </c>
      <c r="C2">
        <v>1</v>
      </c>
      <c r="D2">
        <v>2</v>
      </c>
    </row>
    <row r="3" spans="1:5" x14ac:dyDescent="0.3">
      <c r="A3" s="2" t="s">
        <v>43</v>
      </c>
      <c r="B3">
        <v>2</v>
      </c>
      <c r="C3">
        <v>1</v>
      </c>
      <c r="D3">
        <v>1</v>
      </c>
    </row>
    <row r="5" spans="1:5" x14ac:dyDescent="0.3">
      <c r="A5" t="s">
        <v>23</v>
      </c>
      <c r="B5" s="2" t="s">
        <v>47</v>
      </c>
      <c r="C5" s="2" t="s">
        <v>48</v>
      </c>
      <c r="D5" s="2" t="s">
        <v>49</v>
      </c>
      <c r="E5" s="2" t="s">
        <v>50</v>
      </c>
    </row>
    <row r="6" spans="1:5" x14ac:dyDescent="0.3">
      <c r="A6" s="2" t="s">
        <v>42</v>
      </c>
      <c r="B6">
        <v>3</v>
      </c>
      <c r="C6">
        <v>3</v>
      </c>
      <c r="D6">
        <v>4</v>
      </c>
      <c r="E6">
        <v>5</v>
      </c>
    </row>
    <row r="7" spans="1:5" x14ac:dyDescent="0.3">
      <c r="A7" s="2" t="s">
        <v>43</v>
      </c>
      <c r="B7">
        <v>5</v>
      </c>
      <c r="C7">
        <v>4</v>
      </c>
      <c r="D7">
        <v>3</v>
      </c>
      <c r="E7">
        <v>3</v>
      </c>
    </row>
    <row r="9" spans="1:5" x14ac:dyDescent="0.3">
      <c r="A9" t="s">
        <v>24</v>
      </c>
      <c r="B9" s="2" t="s">
        <v>47</v>
      </c>
      <c r="C9" s="2" t="s">
        <v>48</v>
      </c>
      <c r="D9" s="2" t="s">
        <v>49</v>
      </c>
      <c r="E9" s="2" t="s">
        <v>50</v>
      </c>
    </row>
    <row r="10" spans="1:5" x14ac:dyDescent="0.3">
      <c r="A10" s="2" t="s">
        <v>44</v>
      </c>
      <c r="B10">
        <v>1</v>
      </c>
      <c r="C10">
        <v>1</v>
      </c>
      <c r="D10">
        <v>2</v>
      </c>
      <c r="E10">
        <v>2</v>
      </c>
    </row>
    <row r="11" spans="1:5" x14ac:dyDescent="0.3">
      <c r="A11" s="2" t="s">
        <v>45</v>
      </c>
      <c r="B11">
        <v>2</v>
      </c>
      <c r="C11">
        <v>1</v>
      </c>
      <c r="D11">
        <v>1</v>
      </c>
      <c r="E11">
        <v>2</v>
      </c>
    </row>
    <row r="12" spans="1:5" x14ac:dyDescent="0.3">
      <c r="A12" s="2" t="s">
        <v>46</v>
      </c>
      <c r="B12">
        <v>2</v>
      </c>
      <c r="C12">
        <v>2</v>
      </c>
      <c r="D12">
        <v>1</v>
      </c>
      <c r="E12">
        <v>1</v>
      </c>
    </row>
    <row r="14" spans="1:5" x14ac:dyDescent="0.3">
      <c r="A14" t="s">
        <v>25</v>
      </c>
    </row>
    <row r="15" spans="1:5" x14ac:dyDescent="0.3">
      <c r="A15" s="2" t="s">
        <v>47</v>
      </c>
      <c r="B15">
        <v>3</v>
      </c>
    </row>
    <row r="16" spans="1:5" x14ac:dyDescent="0.3">
      <c r="A16" s="2" t="s">
        <v>48</v>
      </c>
      <c r="B16">
        <v>3</v>
      </c>
    </row>
    <row r="17" spans="1:2" x14ac:dyDescent="0.3">
      <c r="A17" s="2" t="s">
        <v>49</v>
      </c>
      <c r="B17">
        <v>3</v>
      </c>
    </row>
    <row r="18" spans="1:2" x14ac:dyDescent="0.3">
      <c r="A18" s="2" t="s">
        <v>50</v>
      </c>
      <c r="B18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B1" sqref="B1:H1"/>
    </sheetView>
  </sheetViews>
  <sheetFormatPr defaultRowHeight="14.4" x14ac:dyDescent="0.3"/>
  <sheetData>
    <row r="1" spans="1:8" x14ac:dyDescent="0.3">
      <c r="A1" t="s">
        <v>26</v>
      </c>
      <c r="B1" s="2" t="s">
        <v>32</v>
      </c>
      <c r="C1" s="2" t="s">
        <v>33</v>
      </c>
      <c r="D1" s="2" t="s">
        <v>34</v>
      </c>
      <c r="E1" s="2" t="s">
        <v>35</v>
      </c>
      <c r="F1" s="2" t="s">
        <v>36</v>
      </c>
      <c r="G1" s="2" t="s">
        <v>37</v>
      </c>
      <c r="H1" s="2" t="s">
        <v>38</v>
      </c>
    </row>
    <row r="2" spans="1:8" x14ac:dyDescent="0.3">
      <c r="A2" s="2" t="s">
        <v>39</v>
      </c>
      <c r="B2">
        <v>1</v>
      </c>
      <c r="C2">
        <v>0</v>
      </c>
      <c r="D2">
        <v>0</v>
      </c>
      <c r="E2">
        <v>1</v>
      </c>
      <c r="F2">
        <v>1</v>
      </c>
      <c r="G2">
        <v>0</v>
      </c>
      <c r="H2">
        <v>1</v>
      </c>
    </row>
    <row r="3" spans="1:8" x14ac:dyDescent="0.3">
      <c r="A3" s="2" t="s">
        <v>40</v>
      </c>
      <c r="B3">
        <v>0</v>
      </c>
      <c r="C3">
        <v>1</v>
      </c>
      <c r="D3">
        <v>0</v>
      </c>
      <c r="E3">
        <v>1</v>
      </c>
      <c r="F3">
        <v>0</v>
      </c>
      <c r="G3">
        <v>1</v>
      </c>
      <c r="H3">
        <v>1</v>
      </c>
    </row>
    <row r="4" spans="1:8" x14ac:dyDescent="0.3">
      <c r="A4" s="2" t="s">
        <v>41</v>
      </c>
      <c r="B4">
        <v>0</v>
      </c>
      <c r="C4">
        <v>0</v>
      </c>
      <c r="D4">
        <v>1</v>
      </c>
      <c r="E4">
        <v>0</v>
      </c>
      <c r="F4">
        <v>1</v>
      </c>
      <c r="G4">
        <v>1</v>
      </c>
      <c r="H4">
        <v>1</v>
      </c>
    </row>
    <row r="6" spans="1:8" x14ac:dyDescent="0.3">
      <c r="A6" t="s">
        <v>27</v>
      </c>
      <c r="B6">
        <v>0.05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B1" sqref="B1:D1"/>
    </sheetView>
  </sheetViews>
  <sheetFormatPr defaultRowHeight="14.4" x14ac:dyDescent="0.3"/>
  <cols>
    <col min="1" max="1" width="19.88671875" bestFit="1" customWidth="1"/>
  </cols>
  <sheetData>
    <row r="1" spans="1:4" x14ac:dyDescent="0.3">
      <c r="A1" t="s">
        <v>28</v>
      </c>
      <c r="B1" s="2" t="s">
        <v>39</v>
      </c>
      <c r="C1" s="2" t="s">
        <v>40</v>
      </c>
      <c r="D1" s="2" t="s">
        <v>41</v>
      </c>
    </row>
    <row r="2" spans="1:4" x14ac:dyDescent="0.3">
      <c r="A2" t="s">
        <v>29</v>
      </c>
      <c r="B2">
        <v>15</v>
      </c>
      <c r="C2">
        <v>17</v>
      </c>
      <c r="D2">
        <v>13</v>
      </c>
    </row>
    <row r="3" spans="1:4" x14ac:dyDescent="0.3">
      <c r="A3" t="s">
        <v>30</v>
      </c>
      <c r="B3">
        <v>1</v>
      </c>
      <c r="C3">
        <v>2</v>
      </c>
      <c r="D3">
        <v>0.5</v>
      </c>
    </row>
    <row r="4" spans="1:4" x14ac:dyDescent="0.3">
      <c r="A4" s="1" t="s">
        <v>31</v>
      </c>
      <c r="B4">
        <v>0</v>
      </c>
      <c r="C4">
        <v>0</v>
      </c>
    </row>
    <row r="5" spans="1:4" x14ac:dyDescent="0.3">
      <c r="A5" s="1"/>
      <c r="C5">
        <v>0</v>
      </c>
      <c r="D5">
        <v>0</v>
      </c>
    </row>
    <row r="6" spans="1:4" x14ac:dyDescent="0.3">
      <c r="A6" s="1"/>
      <c r="B6">
        <v>0</v>
      </c>
      <c r="D6">
        <v>0</v>
      </c>
    </row>
  </sheetData>
  <mergeCells count="1">
    <mergeCell ref="A4:A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Cost-Related</vt:lpstr>
      <vt:lpstr>Capacity-Related</vt:lpstr>
      <vt:lpstr>Inventory-Related</vt:lpstr>
      <vt:lpstr>Time-Related</vt:lpstr>
      <vt:lpstr>Bundle COmposition and PRicing</vt:lpstr>
      <vt:lpstr>Reservation Price Parameters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ERDT</dc:creator>
  <cp:lastModifiedBy>ERDT</cp:lastModifiedBy>
  <dcterms:created xsi:type="dcterms:W3CDTF">2017-06-10T09:22:52Z</dcterms:created>
  <dcterms:modified xsi:type="dcterms:W3CDTF">2017-06-11T04:17:21Z</dcterms:modified>
</cp:coreProperties>
</file>