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9600" windowHeight="4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H8" i="1"/>
  <c r="H7" i="1"/>
  <c r="G7" i="1"/>
  <c r="K10" i="1"/>
  <c r="J10" i="1"/>
  <c r="G6" i="1"/>
  <c r="O6" i="1"/>
  <c r="P6" i="1" s="1"/>
  <c r="O7" i="1"/>
  <c r="O8" i="1"/>
  <c r="P8" i="1" s="1"/>
  <c r="O9" i="1"/>
  <c r="P9" i="1" s="1"/>
  <c r="O10" i="1"/>
  <c r="P10" i="1" s="1"/>
  <c r="P7" i="1"/>
  <c r="N6" i="1"/>
  <c r="N7" i="1"/>
  <c r="N8" i="1"/>
  <c r="N9" i="1"/>
  <c r="N10" i="1"/>
  <c r="M6" i="1"/>
  <c r="M7" i="1"/>
  <c r="M8" i="1"/>
  <c r="M9" i="1"/>
  <c r="M10" i="1"/>
  <c r="I10" i="1"/>
  <c r="H10" i="1"/>
</calcChain>
</file>

<file path=xl/sharedStrings.xml><?xml version="1.0" encoding="utf-8"?>
<sst xmlns="http://schemas.openxmlformats.org/spreadsheetml/2006/main" count="28" uniqueCount="16">
  <si>
    <t>Number of items</t>
  </si>
  <si>
    <t>Positions</t>
  </si>
  <si>
    <t>threshold</t>
  </si>
  <si>
    <t>None</t>
  </si>
  <si>
    <t>&lt;4</t>
  </si>
  <si>
    <t>3,3</t>
  </si>
  <si>
    <t>4,3</t>
  </si>
  <si>
    <t>4,4</t>
  </si>
  <si>
    <t>5,4</t>
  </si>
  <si>
    <t>5,5</t>
  </si>
  <si>
    <t>&lt;5</t>
  </si>
  <si>
    <t>&lt;6</t>
  </si>
  <si>
    <t>Space filled by tiles</t>
  </si>
  <si>
    <t>Spaces</t>
  </si>
  <si>
    <t>Total Gap</t>
  </si>
  <si>
    <t>Gap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</si>
</sst>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8"/>
  <sheetViews>
    <sheetView tabSelected="1" topLeftCell="C1" workbookViewId="0">
      <selection activeCell="K9" sqref="K9"/>
    </sheetView>
  </sheetViews>
  <sheetFormatPr defaultRowHeight="14.25" x14ac:dyDescent="0.2"/>
  <cols>
    <col min="3" max="3" width="9" style="1"/>
    <col min="7" max="11" width="5.125" customWidth="1"/>
  </cols>
  <sheetData>
    <row r="4" spans="2:16" x14ac:dyDescent="0.2">
      <c r="M4" t="s">
        <v>12</v>
      </c>
      <c r="N4" t="s">
        <v>14</v>
      </c>
      <c r="O4" t="s">
        <v>13</v>
      </c>
      <c r="P4" t="s">
        <v>15</v>
      </c>
    </row>
    <row r="5" spans="2:16" x14ac:dyDescent="0.2">
      <c r="B5" t="s">
        <v>0</v>
      </c>
      <c r="C5" s="1" t="s">
        <v>1</v>
      </c>
      <c r="E5" t="s">
        <v>2</v>
      </c>
    </row>
    <row r="6" spans="2:16" x14ac:dyDescent="0.2">
      <c r="B6">
        <v>1</v>
      </c>
      <c r="C6" s="1">
        <v>1</v>
      </c>
      <c r="E6" t="s">
        <v>3</v>
      </c>
      <c r="G6">
        <f>96*2</f>
        <v>192</v>
      </c>
      <c r="M6">
        <f t="shared" ref="M6:M9" si="0">96*C6</f>
        <v>96</v>
      </c>
      <c r="N6">
        <f t="shared" ref="N6:N9" si="1">480-M6</f>
        <v>384</v>
      </c>
      <c r="O6">
        <f>C6+3</f>
        <v>4</v>
      </c>
      <c r="P6">
        <f t="shared" ref="P6:P9" si="2">N6/O6</f>
        <v>96</v>
      </c>
    </row>
    <row r="7" spans="2:16" x14ac:dyDescent="0.2">
      <c r="B7">
        <v>2</v>
      </c>
      <c r="C7" s="1">
        <v>2</v>
      </c>
      <c r="E7" t="s">
        <v>3</v>
      </c>
      <c r="G7">
        <f>57*2</f>
        <v>114</v>
      </c>
      <c r="H7">
        <f>480-96-G7</f>
        <v>270</v>
      </c>
      <c r="M7">
        <f t="shared" si="0"/>
        <v>192</v>
      </c>
      <c r="N7">
        <f t="shared" si="1"/>
        <v>288</v>
      </c>
      <c r="O7">
        <f>C7+3</f>
        <v>5</v>
      </c>
      <c r="P7">
        <f t="shared" si="2"/>
        <v>57.6</v>
      </c>
    </row>
    <row r="8" spans="2:16" x14ac:dyDescent="0.2">
      <c r="B8">
        <v>3</v>
      </c>
      <c r="C8" s="1">
        <v>3</v>
      </c>
      <c r="E8" t="s">
        <v>3</v>
      </c>
      <c r="G8">
        <v>64</v>
      </c>
      <c r="H8">
        <f>G8+32+96</f>
        <v>192</v>
      </c>
      <c r="I8">
        <f>H8+32+96</f>
        <v>320</v>
      </c>
      <c r="M8">
        <f t="shared" si="0"/>
        <v>288</v>
      </c>
      <c r="N8">
        <f t="shared" si="1"/>
        <v>192</v>
      </c>
      <c r="O8">
        <f>C8+3</f>
        <v>6</v>
      </c>
      <c r="P8">
        <f t="shared" si="2"/>
        <v>32</v>
      </c>
    </row>
    <row r="9" spans="2:16" x14ac:dyDescent="0.2">
      <c r="B9">
        <v>4</v>
      </c>
      <c r="C9" s="1">
        <v>4</v>
      </c>
      <c r="E9" t="s">
        <v>3</v>
      </c>
      <c r="M9">
        <f t="shared" si="0"/>
        <v>384</v>
      </c>
      <c r="N9">
        <f t="shared" si="1"/>
        <v>96</v>
      </c>
      <c r="O9">
        <f>C9+3</f>
        <v>7</v>
      </c>
      <c r="P9">
        <f t="shared" si="2"/>
        <v>13.714285714285714</v>
      </c>
    </row>
    <row r="10" spans="2:16" x14ac:dyDescent="0.2">
      <c r="B10">
        <v>5</v>
      </c>
      <c r="C10" s="1">
        <v>5</v>
      </c>
      <c r="E10" t="s">
        <v>3</v>
      </c>
      <c r="G10">
        <v>0</v>
      </c>
      <c r="H10">
        <f>480/5</f>
        <v>96</v>
      </c>
      <c r="I10">
        <f>H10*2</f>
        <v>192</v>
      </c>
      <c r="J10">
        <f>H10*3</f>
        <v>288</v>
      </c>
      <c r="K10">
        <f>H10*4</f>
        <v>384</v>
      </c>
      <c r="M10">
        <f>96*C10</f>
        <v>480</v>
      </c>
      <c r="N10">
        <f>480-M10</f>
        <v>0</v>
      </c>
      <c r="O10">
        <f>C10+3</f>
        <v>8</v>
      </c>
      <c r="P10">
        <f>N10/O10</f>
        <v>0</v>
      </c>
    </row>
    <row r="11" spans="2:16" x14ac:dyDescent="0.2">
      <c r="B11">
        <v>6</v>
      </c>
      <c r="C11" s="1" t="s">
        <v>5</v>
      </c>
      <c r="E11" s="2" t="s">
        <v>4</v>
      </c>
    </row>
    <row r="12" spans="2:16" x14ac:dyDescent="0.2">
      <c r="B12">
        <v>7</v>
      </c>
      <c r="C12" s="1" t="s">
        <v>6</v>
      </c>
      <c r="E12" s="2" t="s">
        <v>10</v>
      </c>
    </row>
    <row r="13" spans="2:16" x14ac:dyDescent="0.2">
      <c r="B13">
        <v>8</v>
      </c>
      <c r="C13" s="1" t="s">
        <v>7</v>
      </c>
      <c r="E13" s="2" t="s">
        <v>10</v>
      </c>
    </row>
    <row r="14" spans="2:16" x14ac:dyDescent="0.2">
      <c r="B14">
        <v>9</v>
      </c>
      <c r="C14" s="1" t="s">
        <v>8</v>
      </c>
      <c r="E14" s="2" t="s">
        <v>11</v>
      </c>
    </row>
    <row r="15" spans="2:16" x14ac:dyDescent="0.2">
      <c r="B15">
        <v>10</v>
      </c>
      <c r="C15" s="1" t="s">
        <v>9</v>
      </c>
      <c r="E15" s="2" t="s">
        <v>11</v>
      </c>
    </row>
    <row r="16" spans="2:16" x14ac:dyDescent="0.2">
      <c r="B16" s="3">
        <v>11</v>
      </c>
      <c r="C16" s="4" t="s">
        <v>9</v>
      </c>
      <c r="D16" s="3"/>
      <c r="E16" s="5" t="s">
        <v>11</v>
      </c>
      <c r="F16" s="3"/>
      <c r="G16" s="3"/>
      <c r="H16" s="3"/>
      <c r="I16" s="3"/>
      <c r="J16" s="3"/>
      <c r="K16" s="3"/>
      <c r="L16" s="3"/>
      <c r="M16" s="3"/>
    </row>
    <row r="17" spans="2:13" x14ac:dyDescent="0.2">
      <c r="B17" s="3">
        <v>12</v>
      </c>
      <c r="C17" s="4" t="s">
        <v>9</v>
      </c>
      <c r="D17" s="3"/>
      <c r="E17" s="5" t="s">
        <v>11</v>
      </c>
      <c r="F17" s="3"/>
      <c r="G17" s="3"/>
      <c r="H17" s="3"/>
      <c r="I17" s="3"/>
      <c r="J17" s="3"/>
      <c r="K17" s="3"/>
      <c r="L17" s="3"/>
      <c r="M17" s="3"/>
    </row>
    <row r="18" spans="2:13" x14ac:dyDescent="0.2">
      <c r="B18" s="3">
        <v>13</v>
      </c>
      <c r="C18" s="4" t="s">
        <v>9</v>
      </c>
      <c r="D18" s="3"/>
      <c r="E18" s="5" t="s">
        <v>11</v>
      </c>
      <c r="F18" s="3"/>
      <c r="G18" s="3"/>
      <c r="H18" s="3"/>
      <c r="I18" s="3"/>
      <c r="J18" s="3"/>
      <c r="K18" s="3"/>
      <c r="L18" s="3"/>
      <c r="M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Cole</dc:creator>
  <cp:lastModifiedBy>John Cole</cp:lastModifiedBy>
  <dcterms:created xsi:type="dcterms:W3CDTF">2016-09-07T09:19:27Z</dcterms:created>
  <dcterms:modified xsi:type="dcterms:W3CDTF">2016-09-07T09:57:19Z</dcterms:modified>
</cp:coreProperties>
</file>