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.zet\Documents\ARCHIVOS MAESTROS\"/>
    </mc:Choice>
  </mc:AlternateContent>
  <bookViews>
    <workbookView xWindow="0" yWindow="0" windowWidth="28800" windowHeight="12435"/>
  </bookViews>
  <sheets>
    <sheet name="Hoja1" sheetId="1" r:id="rId1"/>
    <sheet name="Hoja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17" i="1"/>
  <c r="B11" i="1"/>
</calcChain>
</file>

<file path=xl/sharedStrings.xml><?xml version="1.0" encoding="utf-8"?>
<sst xmlns="http://schemas.openxmlformats.org/spreadsheetml/2006/main" count="68" uniqueCount="44">
  <si>
    <t>Summary P&amp;L Branded Business</t>
  </si>
  <si>
    <t>GUATEMALA</t>
  </si>
  <si>
    <t>P&amp;L</t>
  </si>
  <si>
    <t xml:space="preserve">Monthly Business View   </t>
  </si>
  <si>
    <t>Actual vs 
Previous Year</t>
  </si>
  <si>
    <t>Actual vs
 Budget</t>
  </si>
  <si>
    <t>YTD</t>
  </si>
  <si>
    <t>Actual
2018</t>
  </si>
  <si>
    <t>Actual
2017</t>
  </si>
  <si>
    <t>Budget
2018</t>
  </si>
  <si>
    <t>ABS.</t>
  </si>
  <si>
    <t xml:space="preserve"> %</t>
  </si>
  <si>
    <t>GROSS SALES</t>
  </si>
  <si>
    <t>Sales Expenses</t>
  </si>
  <si>
    <t>NET SALES</t>
  </si>
  <si>
    <t>Cost of Goods Sold</t>
  </si>
  <si>
    <t>GROSS MARGIN</t>
  </si>
  <si>
    <t>OTHER  INCOME/EXPENSES</t>
  </si>
  <si>
    <t>Distribution</t>
  </si>
  <si>
    <t>Product Promotion</t>
  </si>
  <si>
    <t>Sales Force</t>
  </si>
  <si>
    <t>Marketing infrastructure</t>
  </si>
  <si>
    <t>TOTAL SALES AND MARKETING</t>
  </si>
  <si>
    <t>Technical expenses</t>
  </si>
  <si>
    <t>R&amp;D</t>
  </si>
  <si>
    <t>Finance</t>
  </si>
  <si>
    <t>Human Resources</t>
  </si>
  <si>
    <t>General Services</t>
  </si>
  <si>
    <t>Other G&amp;A</t>
  </si>
  <si>
    <t>TOTAL GENERAL &amp; ADMIN</t>
  </si>
  <si>
    <t xml:space="preserve">OPERATING EXPENSES  </t>
  </si>
  <si>
    <t>Other Provisions</t>
  </si>
  <si>
    <t>Other</t>
  </si>
  <si>
    <t>NON RECURRING ITEMS</t>
  </si>
  <si>
    <t>EBITDA</t>
  </si>
  <si>
    <t>D&amp;A</t>
  </si>
  <si>
    <t>Financial results &amp; exchange diff</t>
  </si>
  <si>
    <t>Extraordinary result</t>
  </si>
  <si>
    <t>BENEFIT BEFORE TAXES</t>
  </si>
  <si>
    <t>Income Tax</t>
  </si>
  <si>
    <t>Net profit</t>
  </si>
  <si>
    <t/>
  </si>
  <si>
    <t>MES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</si>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</sst>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U&quot;\ #,##0;[Red]&quot;$U&quot;\ \-#,##0"/>
    <numFmt numFmtId="165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7.5"/>
      <color indexed="9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color indexed="3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2"/>
      </left>
      <right style="medium">
        <color indexed="62"/>
      </right>
      <top/>
      <bottom/>
      <diagonal/>
    </border>
    <border>
      <left style="thin">
        <color indexed="62"/>
      </left>
      <right/>
      <top style="medium">
        <color indexed="64"/>
      </top>
      <bottom/>
      <diagonal/>
    </border>
    <border>
      <left style="medium">
        <color indexed="62"/>
      </left>
      <right/>
      <top style="medium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thin">
        <color indexed="62"/>
      </left>
      <right/>
      <top/>
      <bottom/>
      <diagonal/>
    </border>
    <border>
      <left style="medium">
        <color indexed="62"/>
      </left>
      <right/>
      <top/>
      <bottom/>
      <diagonal/>
    </border>
    <border>
      <left style="medium">
        <color indexed="62"/>
      </left>
      <right style="medium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/>
      <top/>
      <bottom style="thin">
        <color indexed="62"/>
      </bottom>
      <diagonal/>
    </border>
    <border>
      <left style="medium">
        <color indexed="62"/>
      </left>
      <right/>
      <top/>
      <bottom style="thin">
        <color indexed="62"/>
      </bottom>
      <diagonal/>
    </border>
    <border>
      <left/>
      <right style="medium">
        <color indexed="62"/>
      </right>
      <top/>
      <bottom style="thin">
        <color indexed="62"/>
      </bottom>
      <diagonal/>
    </border>
    <border>
      <left style="medium">
        <color indexed="62"/>
      </left>
      <right style="medium">
        <color indexed="62"/>
      </right>
      <top/>
      <bottom style="medium">
        <color indexed="62"/>
      </bottom>
      <diagonal/>
    </border>
    <border>
      <left style="thin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>
      <alignment vertical="center"/>
    </xf>
    <xf numFmtId="165" fontId="3" fillId="0" borderId="0" applyFont="0" applyFill="0" applyBorder="0" applyAlignment="0" applyProtection="0"/>
  </cellStyleXfs>
  <cellXfs count="96">
    <xf numFmtId="0" fontId="0" fillId="0" borderId="0" xfId="0"/>
    <xf numFmtId="17" fontId="2" fillId="0" borderId="0" xfId="1" applyNumberFormat="1" applyFont="1" applyFill="1" applyAlignment="1">
      <alignment horizontal="left" vertical="top"/>
    </xf>
    <xf numFmtId="0" fontId="4" fillId="0" borderId="0" xfId="2" applyFont="1" applyBorder="1"/>
    <xf numFmtId="0" fontId="4" fillId="0" borderId="0" xfId="2" applyFont="1" applyFill="1"/>
    <xf numFmtId="0" fontId="4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4" fillId="0" borderId="0" xfId="2" applyFont="1" applyFill="1" applyAlignment="1">
      <alignment wrapText="1"/>
    </xf>
    <xf numFmtId="9" fontId="5" fillId="0" borderId="0" xfId="1" applyFont="1" applyFill="1" applyBorder="1" applyAlignment="1">
      <alignment horizontal="right" wrapText="1"/>
    </xf>
    <xf numFmtId="0" fontId="4" fillId="0" borderId="0" xfId="3" applyFont="1" applyFill="1" applyProtection="1"/>
    <xf numFmtId="17" fontId="5" fillId="0" borderId="0" xfId="1" applyNumberFormat="1" applyFont="1" applyFill="1" applyAlignment="1">
      <alignment horizontal="left"/>
    </xf>
    <xf numFmtId="0" fontId="6" fillId="0" borderId="0" xfId="3" applyFont="1" applyFill="1" applyBorder="1" applyProtection="1"/>
    <xf numFmtId="0" fontId="4" fillId="0" borderId="0" xfId="3" applyFont="1" applyFill="1" applyBorder="1" applyAlignment="1" applyProtection="1">
      <alignment wrapText="1"/>
    </xf>
    <xf numFmtId="17" fontId="7" fillId="0" borderId="0" xfId="1" applyNumberFormat="1" applyFont="1" applyFill="1" applyAlignment="1">
      <alignment horizontal="right"/>
    </xf>
    <xf numFmtId="0" fontId="1" fillId="0" borderId="0" xfId="2" applyFont="1"/>
    <xf numFmtId="17" fontId="8" fillId="0" borderId="0" xfId="3" applyNumberFormat="1" applyFont="1" applyFill="1" applyProtection="1"/>
    <xf numFmtId="0" fontId="9" fillId="0" borderId="0" xfId="3" applyFont="1" applyFill="1" applyBorder="1" applyProtection="1"/>
    <xf numFmtId="0" fontId="9" fillId="0" borderId="0" xfId="3" applyFont="1" applyFill="1" applyBorder="1" applyAlignment="1" applyProtection="1">
      <alignment wrapText="1"/>
    </xf>
    <xf numFmtId="0" fontId="9" fillId="0" borderId="0" xfId="3" applyFont="1" applyFill="1" applyProtection="1"/>
    <xf numFmtId="0" fontId="8" fillId="0" borderId="0" xfId="3" applyFont="1" applyFill="1" applyBorder="1" applyProtection="1"/>
    <xf numFmtId="0" fontId="10" fillId="2" borderId="1" xfId="3" applyFont="1" applyFill="1" applyBorder="1" applyAlignment="1" applyProtection="1">
      <alignment horizontal="center" vertical="center" wrapText="1"/>
    </xf>
    <xf numFmtId="3" fontId="11" fillId="2" borderId="2" xfId="5" applyNumberFormat="1" applyFont="1" applyFill="1" applyBorder="1" applyAlignment="1" applyProtection="1">
      <alignment horizontal="center" vertical="center"/>
    </xf>
    <xf numFmtId="3" fontId="11" fillId="2" borderId="3" xfId="5" applyNumberFormat="1" applyFont="1" applyFill="1" applyBorder="1" applyAlignment="1" applyProtection="1">
      <alignment horizontal="center" vertical="center"/>
    </xf>
    <xf numFmtId="3" fontId="11" fillId="2" borderId="4" xfId="5" applyNumberFormat="1" applyFont="1" applyFill="1" applyBorder="1" applyAlignment="1" applyProtection="1">
      <alignment horizontal="center" vertical="center"/>
    </xf>
    <xf numFmtId="0" fontId="11" fillId="2" borderId="5" xfId="3" applyFont="1" applyFill="1" applyBorder="1" applyAlignment="1" applyProtection="1">
      <alignment horizontal="center" vertical="center" wrapText="1"/>
    </xf>
    <xf numFmtId="0" fontId="11" fillId="2" borderId="6" xfId="3" applyFont="1" applyFill="1" applyBorder="1" applyAlignment="1" applyProtection="1">
      <alignment horizontal="center" vertical="center" wrapText="1"/>
    </xf>
    <xf numFmtId="0" fontId="11" fillId="2" borderId="7" xfId="3" applyFont="1" applyFill="1" applyBorder="1" applyAlignment="1" applyProtection="1">
      <alignment horizontal="center" vertical="center" wrapText="1"/>
    </xf>
    <xf numFmtId="0" fontId="11" fillId="2" borderId="0" xfId="3" applyFont="1" applyFill="1" applyBorder="1" applyAlignment="1" applyProtection="1">
      <alignment horizontal="center" vertical="center" wrapText="1"/>
    </xf>
    <xf numFmtId="0" fontId="12" fillId="2" borderId="8" xfId="3" applyFont="1" applyFill="1" applyBorder="1" applyAlignment="1" applyProtection="1">
      <alignment horizontal="center" vertical="center" wrapText="1"/>
    </xf>
    <xf numFmtId="0" fontId="12" fillId="2" borderId="9" xfId="3" applyFont="1" applyFill="1" applyBorder="1" applyAlignment="1" applyProtection="1">
      <alignment horizontal="center" vertical="center" wrapText="1"/>
    </xf>
    <xf numFmtId="0" fontId="12" fillId="2" borderId="10" xfId="3" applyFont="1" applyFill="1" applyBorder="1" applyAlignment="1" applyProtection="1">
      <alignment horizontal="center" vertical="center" wrapText="1"/>
    </xf>
    <xf numFmtId="0" fontId="3" fillId="0" borderId="0" xfId="3" applyFont="1" applyFill="1" applyAlignment="1" applyProtection="1">
      <alignment vertical="center"/>
    </xf>
    <xf numFmtId="0" fontId="13" fillId="0" borderId="0" xfId="3" applyFont="1" applyFill="1" applyBorder="1" applyAlignment="1" applyProtection="1">
      <alignment horizontal="center" vertical="center"/>
    </xf>
    <xf numFmtId="3" fontId="11" fillId="2" borderId="11" xfId="5" applyNumberFormat="1" applyFont="1" applyFill="1" applyBorder="1" applyAlignment="1" applyProtection="1">
      <alignment horizontal="center" vertical="center" wrapText="1"/>
    </xf>
    <xf numFmtId="0" fontId="10" fillId="2" borderId="12" xfId="3" applyFont="1" applyFill="1" applyBorder="1" applyAlignment="1" applyProtection="1">
      <alignment horizontal="center" vertical="center" wrapText="1"/>
    </xf>
    <xf numFmtId="3" fontId="11" fillId="2" borderId="8" xfId="5" applyNumberFormat="1" applyFont="1" applyFill="1" applyBorder="1" applyAlignment="1" applyProtection="1">
      <alignment horizontal="center" vertical="center" wrapText="1"/>
    </xf>
    <xf numFmtId="3" fontId="11" fillId="2" borderId="13" xfId="5" applyNumberFormat="1" applyFont="1" applyFill="1" applyBorder="1" applyAlignment="1" applyProtection="1">
      <alignment horizontal="center" vertical="center"/>
    </xf>
    <xf numFmtId="3" fontId="11" fillId="2" borderId="10" xfId="5" applyNumberFormat="1" applyFont="1" applyFill="1" applyBorder="1" applyAlignment="1" applyProtection="1">
      <alignment horizontal="center" vertical="center"/>
    </xf>
    <xf numFmtId="3" fontId="11" fillId="2" borderId="9" xfId="5" applyNumberFormat="1" applyFont="1" applyFill="1" applyBorder="1" applyAlignment="1" applyProtection="1">
      <alignment horizontal="center" vertical="center"/>
    </xf>
    <xf numFmtId="0" fontId="12" fillId="2" borderId="14" xfId="3" applyFont="1" applyFill="1" applyBorder="1" applyAlignment="1" applyProtection="1">
      <alignment horizontal="center" vertical="center" wrapText="1"/>
    </xf>
    <xf numFmtId="0" fontId="12" fillId="2" borderId="15" xfId="3" applyFont="1" applyFill="1" applyBorder="1" applyAlignment="1" applyProtection="1">
      <alignment horizontal="center" vertical="center" wrapText="1"/>
    </xf>
    <xf numFmtId="0" fontId="12" fillId="2" borderId="0" xfId="3" applyFont="1" applyFill="1" applyBorder="1" applyAlignment="1" applyProtection="1">
      <alignment horizontal="center" vertical="center" wrapText="1"/>
    </xf>
    <xf numFmtId="3" fontId="3" fillId="0" borderId="0" xfId="3" applyNumberFormat="1" applyFont="1" applyFill="1" applyAlignment="1" applyProtection="1">
      <alignment vertical="center"/>
    </xf>
    <xf numFmtId="3" fontId="13" fillId="0" borderId="0" xfId="5" applyNumberFormat="1" applyFont="1" applyFill="1" applyBorder="1" applyAlignment="1" applyProtection="1">
      <alignment horizontal="center" vertical="center"/>
    </xf>
    <xf numFmtId="0" fontId="14" fillId="0" borderId="16" xfId="0" applyFont="1" applyBorder="1"/>
    <xf numFmtId="3" fontId="14" fillId="0" borderId="17" xfId="0" applyNumberFormat="1" applyFont="1" applyBorder="1" applyAlignment="1">
      <alignment vertical="center"/>
    </xf>
    <xf numFmtId="9" fontId="15" fillId="0" borderId="0" xfId="1" applyFont="1" applyFill="1" applyBorder="1" applyAlignment="1" applyProtection="1">
      <alignment horizontal="center" vertical="center"/>
    </xf>
    <xf numFmtId="3" fontId="14" fillId="0" borderId="18" xfId="0" applyNumberFormat="1" applyFont="1" applyBorder="1" applyAlignment="1">
      <alignment vertical="center" wrapText="1"/>
    </xf>
    <xf numFmtId="3" fontId="14" fillId="0" borderId="0" xfId="0" applyNumberFormat="1" applyFont="1" applyBorder="1" applyAlignment="1">
      <alignment vertical="center" wrapText="1"/>
    </xf>
    <xf numFmtId="9" fontId="15" fillId="0" borderId="19" xfId="1" applyFont="1" applyFill="1" applyBorder="1" applyAlignment="1" applyProtection="1">
      <alignment horizontal="center" vertical="center" wrapText="1"/>
    </xf>
    <xf numFmtId="9" fontId="15" fillId="0" borderId="0" xfId="1" applyFont="1" applyFill="1" applyBorder="1" applyAlignment="1" applyProtection="1">
      <alignment horizontal="center" vertical="center" wrapText="1"/>
    </xf>
    <xf numFmtId="3" fontId="15" fillId="0" borderId="0" xfId="3" applyNumberFormat="1" applyFont="1" applyFill="1" applyAlignment="1" applyProtection="1">
      <alignment vertical="center"/>
    </xf>
    <xf numFmtId="3" fontId="15" fillId="0" borderId="0" xfId="6" applyNumberFormat="1" applyFont="1" applyFill="1" applyBorder="1" applyProtection="1"/>
    <xf numFmtId="0" fontId="16" fillId="0" borderId="16" xfId="0" applyFont="1" applyBorder="1"/>
    <xf numFmtId="3" fontId="16" fillId="0" borderId="20" xfId="0" applyNumberFormat="1" applyFont="1" applyBorder="1" applyAlignment="1">
      <alignment vertical="center"/>
    </xf>
    <xf numFmtId="9" fontId="3" fillId="0" borderId="0" xfId="1" applyFont="1" applyFill="1" applyBorder="1" applyAlignment="1" applyProtection="1">
      <alignment horizontal="center" vertical="center"/>
    </xf>
    <xf numFmtId="3" fontId="16" fillId="0" borderId="21" xfId="0" applyNumberFormat="1" applyFont="1" applyBorder="1" applyAlignment="1">
      <alignment vertical="center" wrapText="1"/>
    </xf>
    <xf numFmtId="3" fontId="16" fillId="0" borderId="0" xfId="0" applyNumberFormat="1" applyFont="1" applyBorder="1" applyAlignment="1">
      <alignment vertical="center" wrapText="1"/>
    </xf>
    <xf numFmtId="9" fontId="3" fillId="0" borderId="19" xfId="1" applyFont="1" applyFill="1" applyBorder="1" applyAlignment="1" applyProtection="1">
      <alignment horizontal="center" vertical="center" wrapText="1"/>
    </xf>
    <xf numFmtId="9" fontId="3" fillId="0" borderId="0" xfId="1" applyFont="1" applyFill="1" applyBorder="1" applyAlignment="1" applyProtection="1">
      <alignment horizontal="center" vertical="center" wrapText="1"/>
    </xf>
    <xf numFmtId="3" fontId="3" fillId="0" borderId="0" xfId="6" applyNumberFormat="1" applyFont="1" applyFill="1" applyBorder="1" applyProtection="1"/>
    <xf numFmtId="0" fontId="14" fillId="3" borderId="16" xfId="0" applyFont="1" applyFill="1" applyBorder="1"/>
    <xf numFmtId="3" fontId="14" fillId="3" borderId="20" xfId="0" applyNumberFormat="1" applyFont="1" applyFill="1" applyBorder="1" applyAlignment="1">
      <alignment vertical="center"/>
    </xf>
    <xf numFmtId="9" fontId="15" fillId="3" borderId="0" xfId="6" applyNumberFormat="1" applyFont="1" applyFill="1" applyBorder="1" applyAlignment="1" applyProtection="1">
      <alignment horizontal="center" vertical="center"/>
    </xf>
    <xf numFmtId="3" fontId="14" fillId="3" borderId="21" xfId="0" applyNumberFormat="1" applyFont="1" applyFill="1" applyBorder="1" applyAlignment="1">
      <alignment vertical="center" wrapText="1"/>
    </xf>
    <xf numFmtId="3" fontId="14" fillId="3" borderId="0" xfId="0" applyNumberFormat="1" applyFont="1" applyFill="1" applyBorder="1" applyAlignment="1">
      <alignment vertical="center" wrapText="1"/>
    </xf>
    <xf numFmtId="9" fontId="15" fillId="3" borderId="19" xfId="1" applyFont="1" applyFill="1" applyBorder="1" applyAlignment="1" applyProtection="1">
      <alignment horizontal="center" vertical="center" wrapText="1"/>
    </xf>
    <xf numFmtId="9" fontId="15" fillId="3" borderId="0" xfId="1" applyFont="1" applyFill="1" applyBorder="1" applyAlignment="1" applyProtection="1">
      <alignment horizontal="center" vertical="center" wrapText="1"/>
    </xf>
    <xf numFmtId="3" fontId="15" fillId="0" borderId="0" xfId="3" applyNumberFormat="1" applyFont="1" applyFill="1" applyBorder="1" applyAlignment="1" applyProtection="1">
      <alignment vertical="center"/>
    </xf>
    <xf numFmtId="3" fontId="15" fillId="0" borderId="0" xfId="6" applyNumberFormat="1" applyFont="1" applyFill="1" applyBorder="1" applyAlignment="1" applyProtection="1">
      <alignment vertical="top"/>
    </xf>
    <xf numFmtId="9" fontId="3" fillId="0" borderId="0" xfId="6" applyNumberFormat="1" applyFont="1" applyFill="1" applyBorder="1" applyAlignment="1" applyProtection="1">
      <alignment horizontal="center" vertical="center"/>
    </xf>
    <xf numFmtId="3" fontId="14" fillId="0" borderId="20" xfId="0" applyNumberFormat="1" applyFont="1" applyBorder="1" applyAlignment="1">
      <alignment vertical="center"/>
    </xf>
    <xf numFmtId="3" fontId="14" fillId="0" borderId="21" xfId="0" applyNumberFormat="1" applyFont="1" applyBorder="1" applyAlignment="1">
      <alignment vertical="center" wrapText="1"/>
    </xf>
    <xf numFmtId="9" fontId="3" fillId="0" borderId="0" xfId="1" applyNumberFormat="1" applyFont="1" applyFill="1" applyBorder="1" applyAlignment="1" applyProtection="1">
      <alignment horizontal="center" vertical="center"/>
    </xf>
    <xf numFmtId="9" fontId="15" fillId="0" borderId="0" xfId="1" applyNumberFormat="1" applyFont="1" applyFill="1" applyBorder="1" applyAlignment="1" applyProtection="1">
      <alignment horizontal="center" vertical="center"/>
    </xf>
    <xf numFmtId="0" fontId="14" fillId="0" borderId="22" xfId="0" applyFont="1" applyBorder="1"/>
    <xf numFmtId="3" fontId="14" fillId="0" borderId="23" xfId="0" applyNumberFormat="1" applyFont="1" applyBorder="1" applyAlignment="1">
      <alignment vertical="center"/>
    </xf>
    <xf numFmtId="9" fontId="3" fillId="0" borderId="24" xfId="1" applyNumberFormat="1" applyFont="1" applyFill="1" applyBorder="1" applyAlignment="1" applyProtection="1">
      <alignment horizontal="center" vertical="center"/>
    </xf>
    <xf numFmtId="3" fontId="14" fillId="0" borderId="25" xfId="0" applyNumberFormat="1" applyFont="1" applyBorder="1" applyAlignment="1">
      <alignment vertical="center" wrapText="1"/>
    </xf>
    <xf numFmtId="3" fontId="14" fillId="0" borderId="24" xfId="0" applyNumberFormat="1" applyFont="1" applyBorder="1" applyAlignment="1">
      <alignment vertical="center" wrapText="1"/>
    </xf>
    <xf numFmtId="9" fontId="3" fillId="0" borderId="26" xfId="1" applyFont="1" applyFill="1" applyBorder="1" applyAlignment="1" applyProtection="1">
      <alignment horizontal="center" vertical="center" wrapText="1"/>
    </xf>
    <xf numFmtId="3" fontId="14" fillId="0" borderId="16" xfId="6" applyNumberFormat="1" applyFont="1" applyFill="1" applyBorder="1" applyAlignment="1" applyProtection="1">
      <alignment vertical="top"/>
    </xf>
    <xf numFmtId="3" fontId="3" fillId="0" borderId="0" xfId="6" applyNumberFormat="1" applyFont="1" applyFill="1" applyBorder="1" applyAlignment="1" applyProtection="1">
      <alignment vertical="center"/>
    </xf>
    <xf numFmtId="0" fontId="14" fillId="0" borderId="16" xfId="0" applyFont="1" applyFill="1" applyBorder="1"/>
    <xf numFmtId="3" fontId="14" fillId="0" borderId="20" xfId="0" applyNumberFormat="1" applyFont="1" applyFill="1" applyBorder="1" applyAlignment="1">
      <alignment vertical="center"/>
    </xf>
    <xf numFmtId="9" fontId="15" fillId="0" borderId="0" xfId="6" applyNumberFormat="1" applyFont="1" applyFill="1" applyBorder="1" applyAlignment="1" applyProtection="1">
      <alignment horizontal="center" vertical="center"/>
    </xf>
    <xf numFmtId="3" fontId="14" fillId="0" borderId="21" xfId="0" applyNumberFormat="1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vertical="center" wrapText="1"/>
    </xf>
    <xf numFmtId="3" fontId="3" fillId="0" borderId="0" xfId="6" applyNumberFormat="1" applyFont="1" applyFill="1" applyBorder="1" applyAlignment="1" applyProtection="1">
      <alignment vertical="top"/>
    </xf>
    <xf numFmtId="0" fontId="14" fillId="3" borderId="27" xfId="0" applyFont="1" applyFill="1" applyBorder="1"/>
    <xf numFmtId="3" fontId="14" fillId="3" borderId="28" xfId="0" applyNumberFormat="1" applyFont="1" applyFill="1" applyBorder="1" applyAlignment="1">
      <alignment vertical="center"/>
    </xf>
    <xf numFmtId="9" fontId="15" fillId="3" borderId="29" xfId="6" applyNumberFormat="1" applyFont="1" applyFill="1" applyBorder="1" applyAlignment="1" applyProtection="1">
      <alignment horizontal="center" vertical="center"/>
    </xf>
    <xf numFmtId="3" fontId="14" fillId="3" borderId="30" xfId="0" applyNumberFormat="1" applyFont="1" applyFill="1" applyBorder="1" applyAlignment="1">
      <alignment vertical="center" wrapText="1"/>
    </xf>
    <xf numFmtId="3" fontId="14" fillId="3" borderId="29" xfId="0" applyNumberFormat="1" applyFont="1" applyFill="1" applyBorder="1" applyAlignment="1">
      <alignment vertical="center" wrapText="1"/>
    </xf>
    <xf numFmtId="9" fontId="15" fillId="3" borderId="31" xfId="1" applyFont="1" applyFill="1" applyBorder="1" applyAlignment="1" applyProtection="1">
      <alignment horizontal="center" vertical="center" wrapText="1"/>
    </xf>
    <xf numFmtId="9" fontId="15" fillId="3" borderId="29" xfId="1" applyFont="1" applyFill="1" applyBorder="1" applyAlignment="1" applyProtection="1">
      <alignment horizontal="center" vertical="center" wrapText="1"/>
    </xf>
    <xf numFmtId="3" fontId="15" fillId="0" borderId="29" xfId="3" applyNumberFormat="1" applyFont="1" applyFill="1" applyBorder="1" applyAlignment="1" applyProtection="1">
      <alignment vertical="center"/>
    </xf>
  </cellXfs>
  <cellStyles count="7">
    <cellStyle name="Millares 3 2" xfId="6"/>
    <cellStyle name="Normal" xfId="0" builtinId="0"/>
    <cellStyle name="Normal 11" xfId="2"/>
    <cellStyle name="Normal 2 2 2" xfId="3"/>
    <cellStyle name="Normal 3 10" xfId="4"/>
    <cellStyle name="Normal_Informe Resumido Liconsa" xfId="5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6"/>
  <sheetViews>
    <sheetView tabSelected="1" workbookViewId="0">
      <selection activeCell="A5" sqref="A5:A6"/>
    </sheetView>
  </sheetViews>
  <sheetFormatPr baseColWidth="10" defaultRowHeight="15" x14ac:dyDescent="0.25"/>
  <cols>
    <col min="1" max="1" width="46.42578125" bestFit="1" customWidth="1"/>
  </cols>
  <sheetData>
    <row r="2" spans="1:24" ht="18" x14ac:dyDescent="0.25">
      <c r="A2" s="1" t="s">
        <v>0</v>
      </c>
      <c r="B2" s="2"/>
      <c r="C2" s="2"/>
      <c r="D2" s="3"/>
      <c r="E2" s="4"/>
      <c r="F2" s="3"/>
      <c r="G2" s="4"/>
      <c r="H2" s="5"/>
      <c r="I2" s="5"/>
      <c r="J2" s="6"/>
      <c r="K2" s="7"/>
      <c r="L2" s="7"/>
      <c r="M2" s="8"/>
      <c r="N2" s="4"/>
      <c r="O2" s="4"/>
      <c r="P2" s="3"/>
      <c r="Q2" s="4"/>
      <c r="R2" s="9"/>
      <c r="S2" s="10"/>
      <c r="T2" s="11"/>
      <c r="U2" s="11"/>
      <c r="V2" s="11"/>
      <c r="W2" s="12"/>
      <c r="X2" s="13"/>
    </row>
    <row r="3" spans="1:24" ht="18" x14ac:dyDescent="0.25">
      <c r="A3" s="1" t="s">
        <v>1</v>
      </c>
      <c r="B3" s="2"/>
      <c r="C3" s="2"/>
      <c r="D3" s="3"/>
      <c r="E3" s="4"/>
      <c r="F3" s="3"/>
      <c r="G3" s="4"/>
      <c r="H3" s="5"/>
      <c r="I3" s="5"/>
      <c r="J3" s="6"/>
      <c r="K3" s="7"/>
      <c r="L3" s="7"/>
      <c r="M3" s="8"/>
      <c r="N3" s="4"/>
      <c r="O3" s="4"/>
      <c r="P3" s="3"/>
      <c r="Q3" s="4"/>
      <c r="R3" s="9"/>
      <c r="S3" s="10"/>
      <c r="T3" s="11"/>
      <c r="U3" s="11"/>
      <c r="V3" s="11"/>
      <c r="W3" s="12"/>
      <c r="X3" s="13"/>
    </row>
    <row r="4" spans="1:24" ht="15.75" thickBot="1" x14ac:dyDescent="0.3">
      <c r="A4" s="14">
        <v>43132</v>
      </c>
      <c r="B4" s="15"/>
      <c r="C4" s="15" t="s">
        <v>42</v>
      </c>
      <c r="D4" s="15"/>
      <c r="E4" s="15"/>
      <c r="F4" s="15"/>
      <c r="G4" s="15"/>
      <c r="H4" s="16"/>
      <c r="I4" s="16"/>
      <c r="J4" s="16"/>
      <c r="K4" s="16"/>
      <c r="L4" s="16"/>
      <c r="M4" s="17"/>
      <c r="N4" s="15"/>
      <c r="O4" s="15" t="s">
        <v>43</v>
      </c>
      <c r="P4" s="15"/>
      <c r="Q4" s="15"/>
      <c r="R4" s="15"/>
      <c r="S4" s="18"/>
      <c r="T4" s="16"/>
      <c r="U4" s="16"/>
      <c r="V4" s="16"/>
      <c r="W4" s="11"/>
      <c r="X4" s="18"/>
    </row>
    <row r="5" spans="1:24" ht="27.75" customHeight="1" thickBot="1" x14ac:dyDescent="0.3">
      <c r="A5" s="19" t="s">
        <v>2</v>
      </c>
      <c r="B5" s="20" t="s">
        <v>3</v>
      </c>
      <c r="C5" s="21"/>
      <c r="D5" s="21"/>
      <c r="E5" s="21"/>
      <c r="F5" s="21"/>
      <c r="G5" s="22"/>
      <c r="H5" s="23" t="s">
        <v>4</v>
      </c>
      <c r="I5" s="24"/>
      <c r="J5" s="25" t="s">
        <v>5</v>
      </c>
      <c r="K5" s="24"/>
      <c r="L5" s="26"/>
      <c r="M5" s="30"/>
      <c r="N5" s="20" t="s">
        <v>6</v>
      </c>
      <c r="O5" s="21"/>
      <c r="P5" s="21"/>
      <c r="Q5" s="21"/>
      <c r="R5" s="21"/>
      <c r="S5" s="22"/>
      <c r="T5" s="27" t="s">
        <v>4</v>
      </c>
      <c r="U5" s="28"/>
      <c r="V5" s="27" t="s">
        <v>5</v>
      </c>
      <c r="W5" s="29"/>
      <c r="X5" s="31"/>
    </row>
    <row r="6" spans="1:24" ht="26.25" thickBot="1" x14ac:dyDescent="0.3">
      <c r="A6" s="33"/>
      <c r="B6" s="34" t="s">
        <v>7</v>
      </c>
      <c r="C6" s="35"/>
      <c r="D6" s="32" t="s">
        <v>8</v>
      </c>
      <c r="E6" s="36"/>
      <c r="F6" s="32" t="s">
        <v>9</v>
      </c>
      <c r="G6" s="37"/>
      <c r="H6" s="38" t="s">
        <v>10</v>
      </c>
      <c r="I6" s="39" t="s">
        <v>11</v>
      </c>
      <c r="J6" s="38" t="s">
        <v>10</v>
      </c>
      <c r="K6" s="39" t="s">
        <v>11</v>
      </c>
      <c r="L6" s="40"/>
      <c r="M6" s="41"/>
      <c r="N6" s="34" t="s">
        <v>7</v>
      </c>
      <c r="O6" s="35"/>
      <c r="P6" s="32" t="s">
        <v>8</v>
      </c>
      <c r="Q6" s="36"/>
      <c r="R6" s="32" t="s">
        <v>9</v>
      </c>
      <c r="S6" s="37"/>
      <c r="T6" s="38" t="s">
        <v>10</v>
      </c>
      <c r="U6" s="39" t="s">
        <v>11</v>
      </c>
      <c r="V6" s="38" t="s">
        <v>10</v>
      </c>
      <c r="W6" s="39" t="s">
        <v>11</v>
      </c>
      <c r="X6" s="42"/>
    </row>
    <row r="7" spans="1:24" x14ac:dyDescent="0.25">
      <c r="A7" s="43" t="s">
        <v>12</v>
      </c>
      <c r="B7" s="44">
        <v>100</v>
      </c>
      <c r="C7" s="45">
        <v>1.0735495314065719</v>
      </c>
      <c r="D7" s="44">
        <v>100</v>
      </c>
      <c r="E7" s="45">
        <v>1.0752435995464213</v>
      </c>
      <c r="F7" s="44">
        <v>100</v>
      </c>
      <c r="G7" s="45">
        <v>1.0740309824243963</v>
      </c>
      <c r="H7" s="46">
        <v>100</v>
      </c>
      <c r="I7" s="45">
        <v>-6.9858480692510619E-2</v>
      </c>
      <c r="J7" s="47">
        <v>100</v>
      </c>
      <c r="K7" s="48">
        <v>-7.4791256714466361E-2</v>
      </c>
      <c r="L7" s="49"/>
      <c r="M7" s="50"/>
      <c r="N7" s="44">
        <v>100</v>
      </c>
      <c r="O7" s="45">
        <v>1.0629156682110543</v>
      </c>
      <c r="P7" s="44">
        <v>100</v>
      </c>
      <c r="Q7" s="45">
        <v>1.078855491998473</v>
      </c>
      <c r="R7" s="44">
        <v>100</v>
      </c>
      <c r="S7" s="45">
        <v>1.0667101164907151</v>
      </c>
      <c r="T7" s="46">
        <v>100</v>
      </c>
      <c r="U7" s="45">
        <v>0.33513899477813125</v>
      </c>
      <c r="V7" s="47">
        <v>100</v>
      </c>
      <c r="W7" s="48">
        <v>0.17061003861793728</v>
      </c>
      <c r="X7" s="51"/>
    </row>
    <row r="8" spans="1:24" x14ac:dyDescent="0.25">
      <c r="A8" s="52" t="s">
        <v>13</v>
      </c>
      <c r="B8" s="53">
        <v>-51.45</v>
      </c>
      <c r="C8" s="54">
        <v>-7.3549531406571958E-2</v>
      </c>
      <c r="D8" s="53">
        <v>-51.45</v>
      </c>
      <c r="E8" s="54">
        <v>-7.5243599546421389E-2</v>
      </c>
      <c r="F8" s="53">
        <v>-51.45</v>
      </c>
      <c r="G8" s="54">
        <v>-7.4030982424396291E-2</v>
      </c>
      <c r="H8" s="55">
        <v>-51.45</v>
      </c>
      <c r="I8" s="54">
        <v>-8.936538059217275E-2</v>
      </c>
      <c r="J8" s="56">
        <v>-51.45</v>
      </c>
      <c r="K8" s="57">
        <v>-8.0396006615729571E-2</v>
      </c>
      <c r="L8" s="58"/>
      <c r="M8" s="41"/>
      <c r="N8" s="53">
        <v>-51.45</v>
      </c>
      <c r="O8" s="54">
        <v>-6.2915668211054446E-2</v>
      </c>
      <c r="P8" s="53">
        <v>-51.45</v>
      </c>
      <c r="Q8" s="54">
        <v>-7.8855491998472943E-2</v>
      </c>
      <c r="R8" s="53">
        <v>-51.45</v>
      </c>
      <c r="S8" s="54">
        <v>-6.6710116490714955E-2</v>
      </c>
      <c r="T8" s="55">
        <v>-51.45</v>
      </c>
      <c r="U8" s="54">
        <v>8.1229324418781473E-2</v>
      </c>
      <c r="V8" s="56">
        <v>-51.45</v>
      </c>
      <c r="W8" s="57">
        <v>0.1079673522574548</v>
      </c>
      <c r="X8" s="59"/>
    </row>
    <row r="9" spans="1:24" x14ac:dyDescent="0.25">
      <c r="A9" s="60" t="s">
        <v>14</v>
      </c>
      <c r="B9" s="61">
        <v>50</v>
      </c>
      <c r="C9" s="62">
        <v>1</v>
      </c>
      <c r="D9" s="61">
        <v>50</v>
      </c>
      <c r="E9" s="62">
        <v>1</v>
      </c>
      <c r="F9" s="61">
        <v>50</v>
      </c>
      <c r="G9" s="62">
        <v>1</v>
      </c>
      <c r="H9" s="63">
        <v>50</v>
      </c>
      <c r="I9" s="62">
        <v>-6.8390711328068246E-2</v>
      </c>
      <c r="J9" s="64">
        <v>50</v>
      </c>
      <c r="K9" s="65">
        <v>-7.4376331573032708E-2</v>
      </c>
      <c r="L9" s="66"/>
      <c r="M9" s="67"/>
      <c r="N9" s="61">
        <v>50</v>
      </c>
      <c r="O9" s="62">
        <v>1</v>
      </c>
      <c r="P9" s="61">
        <v>50</v>
      </c>
      <c r="Q9" s="62">
        <v>1</v>
      </c>
      <c r="R9" s="61">
        <v>50</v>
      </c>
      <c r="S9" s="62">
        <v>1</v>
      </c>
      <c r="T9" s="63">
        <v>50</v>
      </c>
      <c r="U9" s="62">
        <v>0.35516116675748782</v>
      </c>
      <c r="V9" s="64">
        <v>50</v>
      </c>
      <c r="W9" s="65">
        <v>0.17478893952233648</v>
      </c>
      <c r="X9" s="68"/>
    </row>
    <row r="10" spans="1:24" x14ac:dyDescent="0.25">
      <c r="A10" s="52" t="s">
        <v>15</v>
      </c>
      <c r="B10" s="53">
        <v>-100</v>
      </c>
      <c r="C10" s="69">
        <v>-0.29361022589058505</v>
      </c>
      <c r="D10" s="53">
        <v>-100</v>
      </c>
      <c r="E10" s="69">
        <v>-0.25052279369807845</v>
      </c>
      <c r="F10" s="53">
        <v>-100</v>
      </c>
      <c r="G10" s="69">
        <v>-0.32759786195000001</v>
      </c>
      <c r="H10" s="55">
        <v>-100</v>
      </c>
      <c r="I10" s="69">
        <v>9.1836833092250172E-2</v>
      </c>
      <c r="J10" s="56">
        <v>-100</v>
      </c>
      <c r="K10" s="57">
        <v>-0.17040797287622883</v>
      </c>
      <c r="L10" s="58"/>
      <c r="M10" s="41"/>
      <c r="N10" s="53">
        <v>-100</v>
      </c>
      <c r="O10" s="69">
        <v>-0.31759621309801295</v>
      </c>
      <c r="P10" s="53">
        <v>-100</v>
      </c>
      <c r="Q10" s="69">
        <v>-0.26867488884349283</v>
      </c>
      <c r="R10" s="53">
        <v>-100</v>
      </c>
      <c r="S10" s="69">
        <v>-0.32759820903170772</v>
      </c>
      <c r="T10" s="55">
        <v>-100</v>
      </c>
      <c r="U10" s="69">
        <v>0.60191395836167605</v>
      </c>
      <c r="V10" s="56">
        <v>-100</v>
      </c>
      <c r="W10" s="57">
        <v>0.13892111768416912</v>
      </c>
      <c r="X10" s="59"/>
    </row>
    <row r="11" spans="1:24" x14ac:dyDescent="0.25">
      <c r="A11" s="43" t="s">
        <v>16</v>
      </c>
      <c r="B11" s="70">
        <f>B9+B10</f>
        <v>-50</v>
      </c>
      <c r="C11" s="69">
        <v>0.70638977410941495</v>
      </c>
      <c r="D11" s="70">
        <v>-50</v>
      </c>
      <c r="E11" s="69">
        <v>0.74947720630192161</v>
      </c>
      <c r="F11" s="70">
        <v>-50</v>
      </c>
      <c r="G11" s="69">
        <v>0.67240213804999993</v>
      </c>
      <c r="H11" s="71">
        <v>-50</v>
      </c>
      <c r="I11" s="69">
        <v>-0.12194891392321278</v>
      </c>
      <c r="J11" s="47">
        <v>-50</v>
      </c>
      <c r="K11" s="48">
        <v>-2.7589210309987289E-2</v>
      </c>
      <c r="L11" s="49"/>
      <c r="M11" s="50"/>
      <c r="N11" s="70">
        <v>-50</v>
      </c>
      <c r="O11" s="69">
        <v>0.68240378690198711</v>
      </c>
      <c r="P11" s="70">
        <v>-50</v>
      </c>
      <c r="Q11" s="69">
        <v>0.73132511115650711</v>
      </c>
      <c r="R11" s="70">
        <v>-50</v>
      </c>
      <c r="S11" s="69">
        <v>0.67240179096829222</v>
      </c>
      <c r="T11" s="71">
        <v>-50</v>
      </c>
      <c r="U11" s="69">
        <v>0.26450890028295537</v>
      </c>
      <c r="V11" s="47">
        <v>-50</v>
      </c>
      <c r="W11" s="48">
        <v>0.1922639587056304</v>
      </c>
      <c r="X11" s="68"/>
    </row>
    <row r="12" spans="1:24" x14ac:dyDescent="0.25">
      <c r="A12" s="43" t="s">
        <v>17</v>
      </c>
      <c r="B12" s="70">
        <v>6.5880000000000001</v>
      </c>
      <c r="C12" s="72">
        <v>9.4177709019727107E-3</v>
      </c>
      <c r="D12" s="70">
        <v>6.5880000000000001</v>
      </c>
      <c r="E12" s="72">
        <v>1.8387311326198631E-2</v>
      </c>
      <c r="F12" s="70">
        <v>6.5880000000000001</v>
      </c>
      <c r="G12" s="72">
        <v>0</v>
      </c>
      <c r="H12" s="71">
        <v>6.5880000000000001</v>
      </c>
      <c r="I12" s="72">
        <v>-0.52284036011501667</v>
      </c>
      <c r="J12" s="47">
        <v>6.5880000000000001</v>
      </c>
      <c r="K12" s="48" t="s">
        <v>41</v>
      </c>
      <c r="L12" s="49"/>
      <c r="M12" s="50"/>
      <c r="N12" s="70">
        <v>6.5880000000000001</v>
      </c>
      <c r="O12" s="72">
        <v>3.6318084701083444E-3</v>
      </c>
      <c r="P12" s="70">
        <v>6.5880000000000001</v>
      </c>
      <c r="Q12" s="72">
        <v>1.0658198976465661E-2</v>
      </c>
      <c r="R12" s="70">
        <v>6.5880000000000001</v>
      </c>
      <c r="S12" s="72">
        <v>0</v>
      </c>
      <c r="T12" s="71">
        <v>6.5880000000000001</v>
      </c>
      <c r="U12" s="72">
        <v>-0.53822537797808878</v>
      </c>
      <c r="V12" s="47">
        <v>6.5880000000000001</v>
      </c>
      <c r="W12" s="48" t="s">
        <v>41</v>
      </c>
      <c r="X12" s="68"/>
    </row>
    <row r="13" spans="1:24" x14ac:dyDescent="0.25">
      <c r="A13" s="52" t="s">
        <v>18</v>
      </c>
      <c r="B13" s="53">
        <v>-5</v>
      </c>
      <c r="C13" s="72">
        <v>-3.0501934643347932E-2</v>
      </c>
      <c r="D13" s="53">
        <v>-5</v>
      </c>
      <c r="E13" s="72">
        <v>-3.2210252876959049E-2</v>
      </c>
      <c r="F13" s="53">
        <v>-5</v>
      </c>
      <c r="G13" s="72">
        <v>-2.533053654E-2</v>
      </c>
      <c r="H13" s="55">
        <v>-5</v>
      </c>
      <c r="I13" s="72">
        <v>-0.11779998298200745</v>
      </c>
      <c r="J13" s="56">
        <v>-5</v>
      </c>
      <c r="K13" s="57">
        <v>0.11459591841299828</v>
      </c>
      <c r="L13" s="58"/>
      <c r="M13" s="41"/>
      <c r="N13" s="53">
        <v>-5</v>
      </c>
      <c r="O13" s="72">
        <v>-2.4919456800631189E-2</v>
      </c>
      <c r="P13" s="53">
        <v>-5</v>
      </c>
      <c r="Q13" s="72">
        <v>-3.0735086975159594E-2</v>
      </c>
      <c r="R13" s="53">
        <v>-5</v>
      </c>
      <c r="S13" s="72">
        <v>-2.5330527788050752E-2</v>
      </c>
      <c r="T13" s="55">
        <v>-5</v>
      </c>
      <c r="U13" s="72">
        <v>9.8740347805078135E-2</v>
      </c>
      <c r="V13" s="56">
        <v>-5</v>
      </c>
      <c r="W13" s="57">
        <v>0.15572413150018238</v>
      </c>
      <c r="X13" s="59"/>
    </row>
    <row r="14" spans="1:24" x14ac:dyDescent="0.25">
      <c r="A14" s="52" t="s">
        <v>19</v>
      </c>
      <c r="B14" s="53">
        <v>-8</v>
      </c>
      <c r="C14" s="72">
        <v>-0.12645420253659675</v>
      </c>
      <c r="D14" s="53">
        <v>-8</v>
      </c>
      <c r="E14" s="72">
        <v>-7.0959543919780516E-2</v>
      </c>
      <c r="F14" s="53">
        <v>-8</v>
      </c>
      <c r="G14" s="72">
        <v>-9.4955752918699315E-2</v>
      </c>
      <c r="H14" s="55">
        <v>-8</v>
      </c>
      <c r="I14" s="72">
        <v>0.66018414390986535</v>
      </c>
      <c r="J14" s="56">
        <v>-8</v>
      </c>
      <c r="K14" s="57">
        <v>0.23266889305957311</v>
      </c>
      <c r="L14" s="58"/>
      <c r="M14" s="41"/>
      <c r="N14" s="53">
        <v>-8</v>
      </c>
      <c r="O14" s="72">
        <v>-9.5402051644327454E-2</v>
      </c>
      <c r="P14" s="53">
        <v>-8</v>
      </c>
      <c r="Q14" s="72">
        <v>-0.12719729402307878</v>
      </c>
      <c r="R14" s="53">
        <v>-8</v>
      </c>
      <c r="S14" s="72">
        <v>-9.4955760696487548E-2</v>
      </c>
      <c r="T14" s="55">
        <v>-8</v>
      </c>
      <c r="U14" s="72">
        <v>1.6414355433750853E-2</v>
      </c>
      <c r="V14" s="56">
        <v>-8</v>
      </c>
      <c r="W14" s="57">
        <v>0.18031043358952747</v>
      </c>
      <c r="X14" s="59"/>
    </row>
    <row r="15" spans="1:24" x14ac:dyDescent="0.25">
      <c r="A15" s="52" t="s">
        <v>20</v>
      </c>
      <c r="B15" s="53">
        <v>-12</v>
      </c>
      <c r="C15" s="72">
        <v>-0.18241721900172791</v>
      </c>
      <c r="D15" s="53">
        <v>-12</v>
      </c>
      <c r="E15" s="72">
        <v>-0.23901004996870745</v>
      </c>
      <c r="F15" s="53">
        <v>-12</v>
      </c>
      <c r="G15" s="72">
        <v>-0.16249994677551619</v>
      </c>
      <c r="H15" s="55">
        <v>-12</v>
      </c>
      <c r="I15" s="72">
        <v>-0.288977280838352</v>
      </c>
      <c r="J15" s="56">
        <v>-12</v>
      </c>
      <c r="K15" s="57">
        <v>3.907538917462227E-2</v>
      </c>
      <c r="L15" s="58"/>
      <c r="M15" s="41"/>
      <c r="N15" s="53">
        <v>-12</v>
      </c>
      <c r="O15" s="72">
        <v>-0.1563065976459144</v>
      </c>
      <c r="P15" s="53">
        <v>-12</v>
      </c>
      <c r="Q15" s="72">
        <v>-0.26952951149041066</v>
      </c>
      <c r="R15" s="53">
        <v>-12</v>
      </c>
      <c r="S15" s="72">
        <v>-0.16647046821860925</v>
      </c>
      <c r="T15" s="55">
        <v>-12</v>
      </c>
      <c r="U15" s="72">
        <v>-0.21410969037701566</v>
      </c>
      <c r="V15" s="56">
        <v>-12</v>
      </c>
      <c r="W15" s="57">
        <v>0.10306208695015331</v>
      </c>
      <c r="X15" s="59"/>
    </row>
    <row r="16" spans="1:24" x14ac:dyDescent="0.25">
      <c r="A16" s="52" t="s">
        <v>21</v>
      </c>
      <c r="B16" s="53">
        <v>-3</v>
      </c>
      <c r="C16" s="72">
        <v>-5.157949489002777E-2</v>
      </c>
      <c r="D16" s="53">
        <v>-3</v>
      </c>
      <c r="E16" s="72">
        <v>-4.1683116732734476E-2</v>
      </c>
      <c r="F16" s="53">
        <v>-3</v>
      </c>
      <c r="G16" s="72">
        <v>-3.9425062784253416E-2</v>
      </c>
      <c r="H16" s="55">
        <v>-3</v>
      </c>
      <c r="I16" s="72">
        <v>0.15279135321520457</v>
      </c>
      <c r="J16" s="56">
        <v>-3</v>
      </c>
      <c r="K16" s="57">
        <v>0.21098605567183557</v>
      </c>
      <c r="L16" s="58"/>
      <c r="M16" s="41"/>
      <c r="N16" s="53">
        <v>-3</v>
      </c>
      <c r="O16" s="72">
        <v>-3.5468296279193665E-2</v>
      </c>
      <c r="P16" s="53">
        <v>-3</v>
      </c>
      <c r="Q16" s="72">
        <v>-4.6702517246199747E-2</v>
      </c>
      <c r="R16" s="53">
        <v>-3</v>
      </c>
      <c r="S16" s="72">
        <v>-3.9425327960498142E-2</v>
      </c>
      <c r="T16" s="55">
        <v>-3</v>
      </c>
      <c r="U16" s="72">
        <v>2.9179166408283802E-2</v>
      </c>
      <c r="V16" s="56">
        <v>-3</v>
      </c>
      <c r="W16" s="57">
        <v>5.6878010355338057E-2</v>
      </c>
      <c r="X16" s="59"/>
    </row>
    <row r="17" spans="1:24" x14ac:dyDescent="0.25">
      <c r="A17" s="43" t="s">
        <v>22</v>
      </c>
      <c r="B17" s="70">
        <f>SUM(B13:B16)</f>
        <v>-28</v>
      </c>
      <c r="C17" s="73">
        <v>-0.39095285107170036</v>
      </c>
      <c r="D17" s="70">
        <v>-28</v>
      </c>
      <c r="E17" s="73">
        <v>-0.38386296349818144</v>
      </c>
      <c r="F17" s="70">
        <v>-28</v>
      </c>
      <c r="G17" s="73">
        <v>-0.3222112990184689</v>
      </c>
      <c r="H17" s="71">
        <v>-28</v>
      </c>
      <c r="I17" s="73">
        <v>-5.1184036688405585E-2</v>
      </c>
      <c r="J17" s="47">
        <v>-28</v>
      </c>
      <c r="K17" s="48">
        <v>0.12309907595830975</v>
      </c>
      <c r="L17" s="49"/>
      <c r="M17" s="41"/>
      <c r="N17" s="70">
        <v>-28</v>
      </c>
      <c r="O17" s="73">
        <v>-0.31209640237006669</v>
      </c>
      <c r="P17" s="70">
        <v>-28</v>
      </c>
      <c r="Q17" s="73">
        <v>-0.47416440973484875</v>
      </c>
      <c r="R17" s="70">
        <v>-28</v>
      </c>
      <c r="S17" s="73">
        <v>-0.32618208466364568</v>
      </c>
      <c r="T17" s="71">
        <v>-28</v>
      </c>
      <c r="U17" s="73">
        <v>-0.10802895347387799</v>
      </c>
      <c r="V17" s="47">
        <v>-28</v>
      </c>
      <c r="W17" s="48">
        <v>0.12405744768952781</v>
      </c>
      <c r="X17" s="59"/>
    </row>
    <row r="18" spans="1:24" x14ac:dyDescent="0.25">
      <c r="A18" s="43" t="s">
        <v>23</v>
      </c>
      <c r="B18" s="70">
        <v>-36.212815333333332</v>
      </c>
      <c r="C18" s="73">
        <v>-5.1767455756645091E-2</v>
      </c>
      <c r="D18" s="70">
        <v>-36.212815333333332</v>
      </c>
      <c r="E18" s="73">
        <v>-1.0124863453003318E-2</v>
      </c>
      <c r="F18" s="70">
        <v>-36.212815333333332</v>
      </c>
      <c r="G18" s="73">
        <v>-1.8915498994277045E-2</v>
      </c>
      <c r="H18" s="71">
        <v>-36.212815333333332</v>
      </c>
      <c r="I18" s="73">
        <v>3.7632289420652221</v>
      </c>
      <c r="J18" s="47">
        <v>-36.212815333333332</v>
      </c>
      <c r="K18" s="48">
        <v>1.5332232745799665</v>
      </c>
      <c r="L18" s="49"/>
      <c r="M18" s="41"/>
      <c r="N18" s="70">
        <v>-36.212815333333332</v>
      </c>
      <c r="O18" s="73">
        <v>-3.0139502699097608E-2</v>
      </c>
      <c r="P18" s="70">
        <v>-36.212815333333332</v>
      </c>
      <c r="Q18" s="73">
        <v>-1.4784646100526872E-2</v>
      </c>
      <c r="R18" s="70">
        <v>-36.212815333333332</v>
      </c>
      <c r="S18" s="73">
        <v>-1.8915526214214006E-2</v>
      </c>
      <c r="T18" s="71">
        <v>-36.212815333333332</v>
      </c>
      <c r="U18" s="73">
        <v>1.7625878472494543</v>
      </c>
      <c r="V18" s="47">
        <v>-36.212815333333332</v>
      </c>
      <c r="W18" s="48">
        <v>0.87187784323951811</v>
      </c>
      <c r="X18" s="59"/>
    </row>
    <row r="19" spans="1:24" x14ac:dyDescent="0.25">
      <c r="A19" s="43" t="s">
        <v>24</v>
      </c>
      <c r="B19" s="70">
        <v>-4.815016</v>
      </c>
      <c r="C19" s="73">
        <v>-6.8832297476218935E-3</v>
      </c>
      <c r="D19" s="70">
        <v>-4.815016</v>
      </c>
      <c r="E19" s="73">
        <v>-2.7693688125575008E-3</v>
      </c>
      <c r="F19" s="70">
        <v>-4.815016</v>
      </c>
      <c r="G19" s="73">
        <v>-8.4816007184216179E-3</v>
      </c>
      <c r="H19" s="71">
        <v>-4.815016</v>
      </c>
      <c r="I19" s="73">
        <v>1.3155026300110646</v>
      </c>
      <c r="J19" s="47">
        <v>-4.815016</v>
      </c>
      <c r="K19" s="48">
        <v>-0.24881156504086555</v>
      </c>
      <c r="L19" s="49"/>
      <c r="M19" s="41"/>
      <c r="N19" s="70">
        <v>-4.815016</v>
      </c>
      <c r="O19" s="73">
        <v>-4.2370363782822384E-3</v>
      </c>
      <c r="P19" s="70">
        <v>-4.815016</v>
      </c>
      <c r="Q19" s="73">
        <v>-7.2266773112781959E-3</v>
      </c>
      <c r="R19" s="70">
        <v>-4.815016</v>
      </c>
      <c r="S19" s="73">
        <v>-8.4813183503096769E-3</v>
      </c>
      <c r="T19" s="71">
        <v>-4.815016</v>
      </c>
      <c r="U19" s="73">
        <v>-0.20546235639635824</v>
      </c>
      <c r="V19" s="47">
        <v>-4.815016</v>
      </c>
      <c r="W19" s="48">
        <v>-0.41310734157526285</v>
      </c>
      <c r="X19" s="59"/>
    </row>
    <row r="20" spans="1:24" x14ac:dyDescent="0.25">
      <c r="A20" s="52" t="s">
        <v>25</v>
      </c>
      <c r="B20" s="53">
        <v>-2</v>
      </c>
      <c r="C20" s="72">
        <v>-1.5561718023085614E-2</v>
      </c>
      <c r="D20" s="53">
        <v>-2</v>
      </c>
      <c r="E20" s="72">
        <v>-3.6451177629137445E-2</v>
      </c>
      <c r="F20" s="53">
        <v>-2</v>
      </c>
      <c r="G20" s="72">
        <v>-1.4031636458859088E-2</v>
      </c>
      <c r="H20" s="55">
        <v>-2</v>
      </c>
      <c r="I20" s="72">
        <v>-0.60227784118526362</v>
      </c>
      <c r="J20" s="56">
        <v>-2</v>
      </c>
      <c r="K20" s="57">
        <v>2.6558417885761781E-2</v>
      </c>
      <c r="L20" s="58"/>
      <c r="M20" s="41"/>
      <c r="N20" s="53">
        <v>-2</v>
      </c>
      <c r="O20" s="72">
        <v>-1.1613407704112087E-2</v>
      </c>
      <c r="P20" s="53">
        <v>-2</v>
      </c>
      <c r="Q20" s="72">
        <v>-3.0041030790026766E-2</v>
      </c>
      <c r="R20" s="53">
        <v>-2</v>
      </c>
      <c r="S20" s="72">
        <v>-1.403177603951861E-2</v>
      </c>
      <c r="T20" s="55">
        <v>-2</v>
      </c>
      <c r="U20" s="72">
        <v>-0.47611520908397853</v>
      </c>
      <c r="V20" s="56">
        <v>-2</v>
      </c>
      <c r="W20" s="57">
        <v>-2.7685242229505008E-2</v>
      </c>
      <c r="X20" s="59"/>
    </row>
    <row r="21" spans="1:24" x14ac:dyDescent="0.25">
      <c r="A21" s="52" t="s">
        <v>26</v>
      </c>
      <c r="B21" s="53">
        <v>-1.4128000000000001</v>
      </c>
      <c r="C21" s="72">
        <v>-2.0196458303441177E-3</v>
      </c>
      <c r="D21" s="53">
        <v>-1.4128000000000001</v>
      </c>
      <c r="E21" s="72">
        <v>-1.1081128771090894E-3</v>
      </c>
      <c r="F21" s="53">
        <v>-1.4128000000000001</v>
      </c>
      <c r="G21" s="72">
        <v>-3.5650077952975412E-3</v>
      </c>
      <c r="H21" s="55">
        <v>-1.4128000000000001</v>
      </c>
      <c r="I21" s="72">
        <v>0.69795050147304427</v>
      </c>
      <c r="J21" s="56">
        <v>-1.4128000000000001</v>
      </c>
      <c r="K21" s="57">
        <v>-0.47561629882766504</v>
      </c>
      <c r="L21" s="58"/>
      <c r="M21" s="41"/>
      <c r="N21" s="53">
        <v>-1.4128000000000001</v>
      </c>
      <c r="O21" s="72">
        <v>-2.0125261265243164E-3</v>
      </c>
      <c r="P21" s="53">
        <v>-1.4128000000000001</v>
      </c>
      <c r="Q21" s="72">
        <v>-3.5274452799367991E-3</v>
      </c>
      <c r="R21" s="53">
        <v>-1.4128000000000001</v>
      </c>
      <c r="S21" s="72">
        <v>-3.5647101200952636E-3</v>
      </c>
      <c r="T21" s="55">
        <v>-1.4128000000000001</v>
      </c>
      <c r="U21" s="72">
        <v>-0.22683499322787931</v>
      </c>
      <c r="V21" s="56">
        <v>-1.4128000000000001</v>
      </c>
      <c r="W21" s="57">
        <v>-0.33675015519149315</v>
      </c>
      <c r="X21" s="59"/>
    </row>
    <row r="22" spans="1:24" x14ac:dyDescent="0.25">
      <c r="A22" s="52" t="s">
        <v>27</v>
      </c>
      <c r="B22" s="53">
        <v>-5</v>
      </c>
      <c r="C22" s="72">
        <v>-9.4288259659742173E-3</v>
      </c>
      <c r="D22" s="53">
        <v>-5</v>
      </c>
      <c r="E22" s="72">
        <v>-1.8499602879135761E-2</v>
      </c>
      <c r="F22" s="53">
        <v>-5</v>
      </c>
      <c r="G22" s="72">
        <v>-1.2875207542195314E-2</v>
      </c>
      <c r="H22" s="55">
        <v>-5</v>
      </c>
      <c r="I22" s="72">
        <v>-0.52517997772376845</v>
      </c>
      <c r="J22" s="56">
        <v>-5</v>
      </c>
      <c r="K22" s="57">
        <v>-0.32214339450590396</v>
      </c>
      <c r="L22" s="58"/>
      <c r="M22" s="41"/>
      <c r="N22" s="53">
        <v>-5</v>
      </c>
      <c r="O22" s="72">
        <v>-8.7376563464007153E-3</v>
      </c>
      <c r="P22" s="53">
        <v>-5</v>
      </c>
      <c r="Q22" s="72">
        <v>-1.7573028622973282E-2</v>
      </c>
      <c r="R22" s="53">
        <v>-5</v>
      </c>
      <c r="S22" s="72">
        <v>-1.2875130885036896E-2</v>
      </c>
      <c r="T22" s="55">
        <v>-5</v>
      </c>
      <c r="U22" s="72">
        <v>-0.32618714604296095</v>
      </c>
      <c r="V22" s="56">
        <v>-5</v>
      </c>
      <c r="W22" s="57">
        <v>-0.20273416054913418</v>
      </c>
      <c r="X22" s="59"/>
    </row>
    <row r="23" spans="1:24" x14ac:dyDescent="0.25">
      <c r="A23" s="52" t="s">
        <v>28</v>
      </c>
      <c r="B23" s="53">
        <v>-4</v>
      </c>
      <c r="C23" s="72">
        <v>-1.413027783944232E-2</v>
      </c>
      <c r="D23" s="53">
        <v>-4</v>
      </c>
      <c r="E23" s="72">
        <v>-1.4395237544007665E-2</v>
      </c>
      <c r="F23" s="53">
        <v>-4</v>
      </c>
      <c r="G23" s="72">
        <v>-1.3256310042353713E-2</v>
      </c>
      <c r="H23" s="55">
        <v>-4</v>
      </c>
      <c r="I23" s="72">
        <v>-8.5537974174008477E-2</v>
      </c>
      <c r="J23" s="56">
        <v>-4</v>
      </c>
      <c r="K23" s="57">
        <v>-1.3351410170051136E-2</v>
      </c>
      <c r="L23" s="58"/>
      <c r="M23" s="41"/>
      <c r="N23" s="53">
        <v>-4</v>
      </c>
      <c r="O23" s="72">
        <v>-1.1632077595862897E-2</v>
      </c>
      <c r="P23" s="53">
        <v>-4</v>
      </c>
      <c r="Q23" s="72">
        <v>-1.671744312018477E-2</v>
      </c>
      <c r="R23" s="53">
        <v>-4</v>
      </c>
      <c r="S23" s="72">
        <v>-1.3256595650825103E-2</v>
      </c>
      <c r="T23" s="55">
        <v>-4</v>
      </c>
      <c r="U23" s="72">
        <v>-5.7072320611612125E-2</v>
      </c>
      <c r="V23" s="56">
        <v>-4</v>
      </c>
      <c r="W23" s="57">
        <v>3.0825444422057539E-2</v>
      </c>
      <c r="X23" s="59"/>
    </row>
    <row r="24" spans="1:24" x14ac:dyDescent="0.25">
      <c r="A24" s="74" t="s">
        <v>29</v>
      </c>
      <c r="B24" s="75">
        <f>SUM(B20:B23)</f>
        <v>-12.412800000000001</v>
      </c>
      <c r="C24" s="76">
        <v>-4.1140467658846269E-2</v>
      </c>
      <c r="D24" s="75">
        <v>-12.412800000000001</v>
      </c>
      <c r="E24" s="76">
        <v>-7.0454130929389971E-2</v>
      </c>
      <c r="F24" s="75">
        <v>-12.412800000000001</v>
      </c>
      <c r="G24" s="76">
        <v>-4.3728161838705655E-2</v>
      </c>
      <c r="H24" s="77">
        <v>-12.412800000000001</v>
      </c>
      <c r="I24" s="76">
        <v>-0.45600291557495704</v>
      </c>
      <c r="J24" s="78">
        <v>-12.412800000000001</v>
      </c>
      <c r="K24" s="79">
        <v>-0.12915180986465488</v>
      </c>
      <c r="L24" s="58"/>
      <c r="M24" s="41"/>
      <c r="N24" s="75">
        <v>-12.412800000000001</v>
      </c>
      <c r="O24" s="76">
        <v>-3.3995667772900022E-2</v>
      </c>
      <c r="P24" s="75">
        <v>-12.412800000000001</v>
      </c>
      <c r="Q24" s="76">
        <v>-6.7858947813121615E-2</v>
      </c>
      <c r="R24" s="75">
        <v>-12.412800000000001</v>
      </c>
      <c r="S24" s="76">
        <v>-4.3728212695475874E-2</v>
      </c>
      <c r="T24" s="77">
        <v>-12.412800000000001</v>
      </c>
      <c r="U24" s="76">
        <v>-0.32109750757268857</v>
      </c>
      <c r="V24" s="78">
        <v>-12.412800000000001</v>
      </c>
      <c r="W24" s="79">
        <v>-8.6682669392274328E-2</v>
      </c>
      <c r="X24" s="59"/>
    </row>
    <row r="25" spans="1:24" x14ac:dyDescent="0.25">
      <c r="A25" s="80" t="s">
        <v>30</v>
      </c>
      <c r="B25" s="70">
        <v>-343.28946133333329</v>
      </c>
      <c r="C25" s="73">
        <v>-0.49074400423481368</v>
      </c>
      <c r="D25" s="70">
        <v>-343.28946133333329</v>
      </c>
      <c r="E25" s="73">
        <v>-0.4672113266931322</v>
      </c>
      <c r="F25" s="70">
        <v>-343.28946133333329</v>
      </c>
      <c r="G25" s="73">
        <v>-0.39333656056987321</v>
      </c>
      <c r="H25" s="71">
        <v>-343.28946133333329</v>
      </c>
      <c r="I25" s="73">
        <v>-2.1467060867104228E-2</v>
      </c>
      <c r="J25" s="47">
        <v>-343.28946133333329</v>
      </c>
      <c r="K25" s="48">
        <v>0.1548488266644982</v>
      </c>
      <c r="L25" s="49"/>
      <c r="M25" s="50"/>
      <c r="N25" s="70">
        <v>-343.28946133333329</v>
      </c>
      <c r="O25" s="73">
        <v>-0.38046860922034659</v>
      </c>
      <c r="P25" s="70">
        <v>-343.28946133333329</v>
      </c>
      <c r="Q25" s="73">
        <v>-0.56403468095977538</v>
      </c>
      <c r="R25" s="70">
        <v>-343.28946133333329</v>
      </c>
      <c r="S25" s="73">
        <v>-0.39730714192364525</v>
      </c>
      <c r="T25" s="71">
        <v>-343.28946133333329</v>
      </c>
      <c r="U25" s="73">
        <v>-8.5878401114817801E-2</v>
      </c>
      <c r="V25" s="47">
        <v>-343.28946133333329</v>
      </c>
      <c r="W25" s="48">
        <v>0.12499944446860276</v>
      </c>
      <c r="X25" s="68"/>
    </row>
    <row r="26" spans="1:24" x14ac:dyDescent="0.25">
      <c r="A26" s="43" t="s">
        <v>31</v>
      </c>
      <c r="B26" s="70">
        <v>11.680159999999999</v>
      </c>
      <c r="C26" s="72">
        <v>1.6697187458771339E-2</v>
      </c>
      <c r="D26" s="70">
        <v>11.680159999999999</v>
      </c>
      <c r="E26" s="72">
        <v>-2.5433438977104709E-2</v>
      </c>
      <c r="F26" s="70">
        <v>11.680159999999999</v>
      </c>
      <c r="G26" s="72">
        <v>-5.4228575564590972E-3</v>
      </c>
      <c r="H26" s="71">
        <v>11.680159999999999</v>
      </c>
      <c r="I26" s="72">
        <v>-1.6116064345561281</v>
      </c>
      <c r="J26" s="47">
        <v>11.680159999999999</v>
      </c>
      <c r="K26" s="57">
        <v>-3.8500309563897819</v>
      </c>
      <c r="L26" s="58"/>
      <c r="M26" s="41"/>
      <c r="N26" s="70">
        <v>11.680159999999999</v>
      </c>
      <c r="O26" s="72">
        <v>1.4870768609596952E-2</v>
      </c>
      <c r="P26" s="70">
        <v>11.680159999999999</v>
      </c>
      <c r="Q26" s="72">
        <v>-9.6114517319112018E-3</v>
      </c>
      <c r="R26" s="70">
        <v>11.680159999999999</v>
      </c>
      <c r="S26" s="72">
        <v>-5.4228005237922684E-3</v>
      </c>
      <c r="T26" s="71">
        <v>11.680159999999999</v>
      </c>
      <c r="U26" s="72">
        <v>-3.0966955566820311</v>
      </c>
      <c r="V26" s="47">
        <v>11.680159999999999</v>
      </c>
      <c r="W26" s="57">
        <v>-4.2215853059874933</v>
      </c>
      <c r="X26" s="81"/>
    </row>
    <row r="27" spans="1:24" x14ac:dyDescent="0.25">
      <c r="A27" s="43" t="s">
        <v>32</v>
      </c>
      <c r="B27" s="70">
        <v>-0.188</v>
      </c>
      <c r="C27" s="72">
        <v>-2.687524179676487E-4</v>
      </c>
      <c r="D27" s="70">
        <v>-0.188</v>
      </c>
      <c r="E27" s="72">
        <v>8.1610699013482738E-3</v>
      </c>
      <c r="F27" s="70">
        <v>-0.188</v>
      </c>
      <c r="G27" s="72">
        <v>7.0778705322839383E-3</v>
      </c>
      <c r="H27" s="71">
        <v>-0.188</v>
      </c>
      <c r="I27" s="72">
        <v>-1.0306788511749347</v>
      </c>
      <c r="J27" s="47">
        <v>-0.188</v>
      </c>
      <c r="K27" s="57">
        <v>-1.0351466727009428</v>
      </c>
      <c r="L27" s="58"/>
      <c r="M27" s="41"/>
      <c r="N27" s="70">
        <v>-0.188</v>
      </c>
      <c r="O27" s="72">
        <v>5.0281914171005178E-3</v>
      </c>
      <c r="P27" s="70">
        <v>-0.188</v>
      </c>
      <c r="Q27" s="72">
        <v>9.117968311365866E-3</v>
      </c>
      <c r="R27" s="70">
        <v>-0.188</v>
      </c>
      <c r="S27" s="72">
        <v>7.0779929850829258E-3</v>
      </c>
      <c r="T27" s="71">
        <v>-0.188</v>
      </c>
      <c r="U27" s="72">
        <v>-0.25268332650553049</v>
      </c>
      <c r="V27" s="47">
        <v>-0.188</v>
      </c>
      <c r="W27" s="57">
        <v>-0.1654323937505818</v>
      </c>
      <c r="X27" s="81"/>
    </row>
    <row r="28" spans="1:24" x14ac:dyDescent="0.25">
      <c r="A28" s="43" t="s">
        <v>33</v>
      </c>
      <c r="B28" s="70">
        <v>0</v>
      </c>
      <c r="C28" s="72">
        <v>0</v>
      </c>
      <c r="D28" s="70">
        <v>0</v>
      </c>
      <c r="E28" s="72">
        <v>0</v>
      </c>
      <c r="F28" s="70">
        <v>0</v>
      </c>
      <c r="G28" s="72">
        <v>0</v>
      </c>
      <c r="H28" s="71">
        <v>0</v>
      </c>
      <c r="I28" s="72" t="s">
        <v>41</v>
      </c>
      <c r="J28" s="47">
        <v>0</v>
      </c>
      <c r="K28" s="57" t="s">
        <v>41</v>
      </c>
      <c r="L28" s="58"/>
      <c r="M28" s="41"/>
      <c r="N28" s="70">
        <v>0</v>
      </c>
      <c r="O28" s="72">
        <v>0</v>
      </c>
      <c r="P28" s="70">
        <v>0</v>
      </c>
      <c r="Q28" s="72">
        <v>0</v>
      </c>
      <c r="R28" s="70">
        <v>0</v>
      </c>
      <c r="S28" s="72">
        <v>0</v>
      </c>
      <c r="T28" s="71">
        <v>0</v>
      </c>
      <c r="U28" s="72" t="s">
        <v>41</v>
      </c>
      <c r="V28" s="47">
        <v>0</v>
      </c>
      <c r="W28" s="57" t="s">
        <v>41</v>
      </c>
      <c r="X28" s="59"/>
    </row>
    <row r="29" spans="1:24" x14ac:dyDescent="0.25">
      <c r="A29" s="60" t="s">
        <v>34</v>
      </c>
      <c r="B29" s="61">
        <v>5</v>
      </c>
      <c r="C29" s="62">
        <v>0.24149197581737766</v>
      </c>
      <c r="D29" s="61">
        <v>5</v>
      </c>
      <c r="E29" s="62">
        <v>0.28338082185923152</v>
      </c>
      <c r="F29" s="61">
        <v>5</v>
      </c>
      <c r="G29" s="62">
        <v>0.28072059045595166</v>
      </c>
      <c r="H29" s="63">
        <v>5</v>
      </c>
      <c r="I29" s="62">
        <v>-0.20609952947711227</v>
      </c>
      <c r="J29" s="64">
        <v>5</v>
      </c>
      <c r="K29" s="65">
        <v>-0.20372535484947918</v>
      </c>
      <c r="L29" s="66"/>
      <c r="M29" s="67"/>
      <c r="N29" s="61">
        <v>5</v>
      </c>
      <c r="O29" s="62">
        <v>0.32546594617844632</v>
      </c>
      <c r="P29" s="61">
        <v>5</v>
      </c>
      <c r="Q29" s="62">
        <v>0.17745514575265209</v>
      </c>
      <c r="R29" s="61">
        <v>5</v>
      </c>
      <c r="S29" s="62">
        <v>0.27674984150593773</v>
      </c>
      <c r="T29" s="63">
        <v>5</v>
      </c>
      <c r="U29" s="62">
        <v>1.485466451211215</v>
      </c>
      <c r="V29" s="64">
        <v>5</v>
      </c>
      <c r="W29" s="65">
        <v>0.38158631521170111</v>
      </c>
      <c r="X29" s="81"/>
    </row>
    <row r="30" spans="1:24" x14ac:dyDescent="0.25">
      <c r="A30" s="52" t="s">
        <v>35</v>
      </c>
      <c r="B30" s="53">
        <v>-0.8328000000000001</v>
      </c>
      <c r="C30" s="72">
        <v>-1.1905160302311589E-3</v>
      </c>
      <c r="D30" s="53">
        <v>-0.8328000000000001</v>
      </c>
      <c r="E30" s="72">
        <v>-1.2016795463565801E-2</v>
      </c>
      <c r="F30" s="53">
        <v>-0.8328000000000001</v>
      </c>
      <c r="G30" s="72">
        <v>-1.1721974985259422E-2</v>
      </c>
      <c r="H30" s="55">
        <v>-0.8328000000000001</v>
      </c>
      <c r="I30" s="72">
        <v>-0.90770452942809132</v>
      </c>
      <c r="J30" s="56">
        <v>-0.8328000000000001</v>
      </c>
      <c r="K30" s="57">
        <v>-0.90599111356154394</v>
      </c>
      <c r="L30" s="58"/>
      <c r="M30" s="41"/>
      <c r="N30" s="53">
        <v>-0.8328000000000001</v>
      </c>
      <c r="O30" s="72">
        <v>-6.2003151525504814E-3</v>
      </c>
      <c r="P30" s="53">
        <v>-0.8328000000000001</v>
      </c>
      <c r="Q30" s="72">
        <v>-1.3365943976920766E-2</v>
      </c>
      <c r="R30" s="53">
        <v>-0.8328000000000001</v>
      </c>
      <c r="S30" s="72">
        <v>-1.172199305958588E-2</v>
      </c>
      <c r="T30" s="55">
        <v>-0.8328000000000001</v>
      </c>
      <c r="U30" s="72">
        <v>-0.37135556374446332</v>
      </c>
      <c r="V30" s="56">
        <v>-0.8328000000000001</v>
      </c>
      <c r="W30" s="57">
        <v>-0.37859870537865781</v>
      </c>
      <c r="X30" s="59"/>
    </row>
    <row r="31" spans="1:24" x14ac:dyDescent="0.25">
      <c r="A31" s="52" t="s">
        <v>36</v>
      </c>
      <c r="B31" s="53">
        <v>-6.4653333333333327</v>
      </c>
      <c r="C31" s="72">
        <v>-9.2424147143626133E-3</v>
      </c>
      <c r="D31" s="53">
        <v>-6.4653333333333327</v>
      </c>
      <c r="E31" s="72">
        <v>-1.0642706267783642E-3</v>
      </c>
      <c r="F31" s="53">
        <v>-6.4653333333333327</v>
      </c>
      <c r="G31" s="72">
        <v>-5.8410385903402964E-3</v>
      </c>
      <c r="H31" s="55">
        <v>-6.4653333333333327</v>
      </c>
      <c r="I31" s="72">
        <v>7.0903476813247241</v>
      </c>
      <c r="J31" s="56">
        <v>-6.4653333333333327</v>
      </c>
      <c r="K31" s="57">
        <v>0.46463641366445635</v>
      </c>
      <c r="L31" s="58"/>
      <c r="M31" s="41"/>
      <c r="N31" s="53">
        <v>-6.4653333333333327</v>
      </c>
      <c r="O31" s="72">
        <v>-5.8867491753498702E-3</v>
      </c>
      <c r="P31" s="53">
        <v>-6.4653333333333327</v>
      </c>
      <c r="Q31" s="72">
        <v>-1.0106174961244097E-3</v>
      </c>
      <c r="R31" s="53">
        <v>-6.4653333333333327</v>
      </c>
      <c r="S31" s="72">
        <v>-5.8411944053900133E-3</v>
      </c>
      <c r="T31" s="55">
        <v>-6.4653333333333327</v>
      </c>
      <c r="U31" s="72">
        <v>6.8936827350293166</v>
      </c>
      <c r="V31" s="56">
        <v>-6.4653333333333327</v>
      </c>
      <c r="W31" s="57">
        <v>0.18395097662932622</v>
      </c>
      <c r="X31" s="59"/>
    </row>
    <row r="32" spans="1:24" x14ac:dyDescent="0.25">
      <c r="A32" s="52" t="s">
        <v>37</v>
      </c>
      <c r="B32" s="53">
        <v>0</v>
      </c>
      <c r="C32" s="72">
        <v>0</v>
      </c>
      <c r="D32" s="53">
        <v>0</v>
      </c>
      <c r="E32" s="72">
        <v>0</v>
      </c>
      <c r="F32" s="53">
        <v>0</v>
      </c>
      <c r="G32" s="72">
        <v>0</v>
      </c>
      <c r="H32" s="55">
        <v>0</v>
      </c>
      <c r="I32" s="72" t="s">
        <v>41</v>
      </c>
      <c r="J32" s="56">
        <v>0</v>
      </c>
      <c r="K32" s="57" t="s">
        <v>41</v>
      </c>
      <c r="L32" s="58"/>
      <c r="M32" s="41"/>
      <c r="N32" s="53">
        <v>0</v>
      </c>
      <c r="O32" s="72">
        <v>0</v>
      </c>
      <c r="P32" s="53">
        <v>0</v>
      </c>
      <c r="Q32" s="72">
        <v>0</v>
      </c>
      <c r="R32" s="53">
        <v>0</v>
      </c>
      <c r="S32" s="72">
        <v>0</v>
      </c>
      <c r="T32" s="55">
        <v>0</v>
      </c>
      <c r="U32" s="72" t="s">
        <v>41</v>
      </c>
      <c r="V32" s="56">
        <v>0</v>
      </c>
      <c r="W32" s="57" t="s">
        <v>41</v>
      </c>
      <c r="X32" s="59"/>
    </row>
    <row r="33" spans="1:24" x14ac:dyDescent="0.25">
      <c r="A33" s="60" t="s">
        <v>38</v>
      </c>
      <c r="B33" s="61">
        <v>5</v>
      </c>
      <c r="C33" s="62">
        <v>0.23105904507278388</v>
      </c>
      <c r="D33" s="61">
        <v>5</v>
      </c>
      <c r="E33" s="62">
        <v>0.27029975576888737</v>
      </c>
      <c r="F33" s="61">
        <v>5</v>
      </c>
      <c r="G33" s="62">
        <v>0.26315757688035191</v>
      </c>
      <c r="H33" s="63">
        <v>5</v>
      </c>
      <c r="I33" s="62">
        <v>-0.20363689560444301</v>
      </c>
      <c r="J33" s="64">
        <v>5</v>
      </c>
      <c r="K33" s="65">
        <v>-0.18727887884169594</v>
      </c>
      <c r="L33" s="66"/>
      <c r="M33" s="67"/>
      <c r="N33" s="61">
        <v>5</v>
      </c>
      <c r="O33" s="62">
        <v>0.31337888185054597</v>
      </c>
      <c r="P33" s="61">
        <v>5</v>
      </c>
      <c r="Q33" s="62">
        <v>0.16307858427960689</v>
      </c>
      <c r="R33" s="61">
        <v>5</v>
      </c>
      <c r="S33" s="62">
        <v>0.25918665404096181</v>
      </c>
      <c r="T33" s="63">
        <v>5</v>
      </c>
      <c r="U33" s="62">
        <v>1.6041364845160064</v>
      </c>
      <c r="V33" s="64">
        <v>5</v>
      </c>
      <c r="W33" s="65">
        <v>0.42042052913617789</v>
      </c>
      <c r="X33" s="81"/>
    </row>
    <row r="34" spans="1:24" x14ac:dyDescent="0.25">
      <c r="A34" s="82"/>
      <c r="B34" s="83"/>
      <c r="C34" s="84"/>
      <c r="D34" s="83"/>
      <c r="E34" s="84"/>
      <c r="F34" s="83"/>
      <c r="G34" s="84"/>
      <c r="H34" s="85"/>
      <c r="I34" s="84" t="s">
        <v>41</v>
      </c>
      <c r="J34" s="86"/>
      <c r="K34" s="48" t="s">
        <v>41</v>
      </c>
      <c r="L34" s="49"/>
      <c r="M34" s="67"/>
      <c r="N34" s="83"/>
      <c r="O34" s="84"/>
      <c r="P34" s="83"/>
      <c r="Q34" s="84"/>
      <c r="R34" s="83"/>
      <c r="S34" s="84"/>
      <c r="T34" s="85"/>
      <c r="U34" s="84" t="s">
        <v>41</v>
      </c>
      <c r="V34" s="86"/>
      <c r="W34" s="48" t="s">
        <v>41</v>
      </c>
      <c r="X34" s="81"/>
    </row>
    <row r="35" spans="1:24" x14ac:dyDescent="0.25">
      <c r="A35" s="52" t="s">
        <v>39</v>
      </c>
      <c r="B35" s="53">
        <v>-1.1539999999999999</v>
      </c>
      <c r="C35" s="72">
        <v>-1.6496823953971627E-3</v>
      </c>
      <c r="D35" s="53">
        <v>-1.1539999999999999</v>
      </c>
      <c r="E35" s="72">
        <v>-9.801807192219859E-3</v>
      </c>
      <c r="F35" s="53">
        <v>-1.1539999999999999</v>
      </c>
      <c r="G35" s="72">
        <v>-1.460346146748541E-2</v>
      </c>
      <c r="H35" s="55">
        <v>-1.1539999999999999</v>
      </c>
      <c r="I35" s="72">
        <v>-0.84320652173913047</v>
      </c>
      <c r="J35" s="56">
        <v>-1.1539999999999999</v>
      </c>
      <c r="K35" s="57">
        <v>-0.89543677203060801</v>
      </c>
      <c r="L35" s="58"/>
      <c r="M35" s="41"/>
      <c r="N35" s="53">
        <v>-1.1539999999999999</v>
      </c>
      <c r="O35" s="72">
        <v>-1.0379982040629936E-2</v>
      </c>
      <c r="P35" s="53">
        <v>-1.1539999999999999</v>
      </c>
      <c r="Q35" s="72">
        <v>-1.5841582797420168E-2</v>
      </c>
      <c r="R35" s="53">
        <v>-1.1539999999999999</v>
      </c>
      <c r="S35" s="72">
        <v>-1.4603733192383939E-2</v>
      </c>
      <c r="T35" s="55">
        <v>-1.1539999999999999</v>
      </c>
      <c r="U35" s="72">
        <v>-0.11204904503654789</v>
      </c>
      <c r="V35" s="56">
        <v>-1.1539999999999999</v>
      </c>
      <c r="W35" s="57">
        <v>-0.16498829901028036</v>
      </c>
      <c r="X35" s="87"/>
    </row>
    <row r="36" spans="1:24" ht="15.75" thickBot="1" x14ac:dyDescent="0.3">
      <c r="A36" s="88" t="s">
        <v>40</v>
      </c>
      <c r="B36" s="89">
        <v>5</v>
      </c>
      <c r="C36" s="90">
        <v>0.22940936267738674</v>
      </c>
      <c r="D36" s="89">
        <v>5</v>
      </c>
      <c r="E36" s="90">
        <v>0.26049794857666747</v>
      </c>
      <c r="F36" s="89">
        <v>5</v>
      </c>
      <c r="G36" s="90">
        <v>0.24855411541286651</v>
      </c>
      <c r="H36" s="91">
        <v>5</v>
      </c>
      <c r="I36" s="90">
        <v>-0.17957168435949786</v>
      </c>
      <c r="J36" s="92">
        <v>5</v>
      </c>
      <c r="K36" s="93">
        <v>-0.14567201794179963</v>
      </c>
      <c r="L36" s="94"/>
      <c r="M36" s="95"/>
      <c r="N36" s="89">
        <v>5</v>
      </c>
      <c r="O36" s="90">
        <v>0.30299889980991607</v>
      </c>
      <c r="P36" s="89">
        <v>5</v>
      </c>
      <c r="Q36" s="90">
        <v>0.14723700148218674</v>
      </c>
      <c r="R36" s="89">
        <v>5</v>
      </c>
      <c r="S36" s="90">
        <v>0.24458292084857786</v>
      </c>
      <c r="T36" s="91">
        <v>5</v>
      </c>
      <c r="U36" s="90">
        <v>1.7887850096045208</v>
      </c>
      <c r="V36" s="92">
        <v>5</v>
      </c>
      <c r="W36" s="93">
        <v>0.45537454107231745</v>
      </c>
      <c r="X36" s="81"/>
    </row>
  </sheetData>
  <mergeCells count="7">
    <mergeCell ref="N5:S5"/>
    <mergeCell ref="T5:U5"/>
    <mergeCell ref="V5:W5"/>
    <mergeCell ref="A5:A6"/>
    <mergeCell ref="B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Zet</dc:creator>
  <cp:lastModifiedBy>Jorge Zet</cp:lastModifiedBy>
  <dcterms:created xsi:type="dcterms:W3CDTF">2018-05-21T15:47:32Z</dcterms:created>
  <dcterms:modified xsi:type="dcterms:W3CDTF">2018-05-21T16:16:45Z</dcterms:modified>
</cp:coreProperties>
</file>