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hirosawausa-my.sharepoint.com/personal/ryan_hirosawa-usa_com/Documents/Documents/TBA/251125_R909W LED Engine/R909W LED Engine/"/>
    </mc:Choice>
  </mc:AlternateContent>
  <xr:revisionPtr revIDLastSave="1" documentId="8_{B27B9A86-F268-4AB5-B18A-1528C57DFB36}" xr6:coauthVersionLast="47" xr6:coauthVersionMax="47" xr10:uidLastSave="{54D61F4D-5544-45DD-AF04-A8541225F353}"/>
  <bookViews>
    <workbookView xWindow="28680" yWindow="-120" windowWidth="29040" windowHeight="15720" tabRatio="882" xr2:uid="{00000000-000D-0000-FFFF-FFFF00000000}"/>
  </bookViews>
  <sheets>
    <sheet name="BOM" sheetId="19" r:id="rId1"/>
    <sheet name="Sheet1" sheetId="22" r:id="rId2"/>
    <sheet name="breakout view" sheetId="20" r:id="rId3"/>
    <sheet name="Drawing" sheetId="21" r:id="rId4"/>
  </sheets>
  <externalReferences>
    <externalReference r:id="rId5"/>
  </externalReferences>
  <definedNames>
    <definedName name="_xlnm.Print_Area" localSheetId="0">'[1]Logo lamp'!$A$1:$BE$31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9" l="1"/>
</calcChain>
</file>

<file path=xl/sharedStrings.xml><?xml version="1.0" encoding="utf-8"?>
<sst xmlns="http://schemas.openxmlformats.org/spreadsheetml/2006/main" count="165" uniqueCount="143">
  <si>
    <t>ROHS</t>
  </si>
  <si>
    <t>Diode</t>
  </si>
  <si>
    <t>Connector</t>
  </si>
  <si>
    <t>Resistor</t>
  </si>
  <si>
    <t>AEC-Q</t>
    <phoneticPr fontId="1" type="noConversion"/>
  </si>
  <si>
    <t xml:space="preserve"> REACH</t>
    <phoneticPr fontId="1" type="noConversion"/>
  </si>
  <si>
    <t>Initial Release</t>
    <phoneticPr fontId="3" type="noConversion"/>
  </si>
  <si>
    <t>A01</t>
    <phoneticPr fontId="1" type="noConversion"/>
  </si>
  <si>
    <t>departmentTasteRealityPack</t>
    <phoneticPr fontId="1" type="noConversion"/>
  </si>
  <si>
    <t>S:soldering</t>
    <phoneticPr fontId="1" type="noConversion"/>
  </si>
  <si>
    <t>FMVSS,ECE</t>
    <phoneticPr fontId="1" type="noConversion"/>
  </si>
  <si>
    <t>Zener Diode</t>
  </si>
  <si>
    <t>PPAP</t>
    <phoneticPr fontId="1" type="noConversion"/>
  </si>
  <si>
    <t>规格/尺寸（mm)</t>
  </si>
  <si>
    <t>厚度（mm)</t>
  </si>
  <si>
    <t>Weight(g)</t>
  </si>
  <si>
    <t>Surface treatment</t>
  </si>
  <si>
    <t>long</t>
  </si>
  <si>
    <t>Width</t>
  </si>
  <si>
    <t>high</t>
  </si>
  <si>
    <t>name</t>
  </si>
  <si>
    <t>Brand</t>
  </si>
  <si>
    <t>supplier</t>
  </si>
  <si>
    <t>project</t>
  </si>
  <si>
    <t>color</t>
  </si>
  <si>
    <t>MFG Process</t>
  </si>
  <si>
    <t>Remark</t>
  </si>
  <si>
    <t>Buy / Make</t>
  </si>
  <si>
    <t>M:SMT</t>
  </si>
  <si>
    <t>T: Hand insertion</t>
  </si>
  <si>
    <t>A:Assemble</t>
  </si>
  <si>
    <t>O：others</t>
  </si>
  <si>
    <t>Manufacturer Part Number Manufacturer_PN</t>
  </si>
  <si>
    <r>
      <rPr>
        <b/>
        <sz val="10"/>
        <rFont val="Arial"/>
        <family val="2"/>
      </rPr>
      <t>Loss rate% Loss rate</t>
    </r>
  </si>
  <si>
    <t xml:space="preserve"> VersionRev.</t>
  </si>
  <si>
    <t xml:space="preserve"> Date of establishmentIssue</t>
  </si>
  <si>
    <t xml:space="preserve"> Approval UnitCountersign Dept.</t>
  </si>
  <si>
    <t xml:space="preserve"> tabulationInitiated</t>
  </si>
  <si>
    <t xml:space="preserve"> AuditReviewed</t>
  </si>
  <si>
    <t xml:space="preserve"> ApprovalApproved</t>
  </si>
  <si>
    <t>Date</t>
  </si>
  <si>
    <t>Revision Description</t>
  </si>
  <si>
    <t>Doc No.</t>
  </si>
  <si>
    <t xml:space="preserve"> File Version</t>
  </si>
  <si>
    <t>1.30.1</t>
  </si>
  <si>
    <t>1.30.2</t>
  </si>
  <si>
    <t>1.30.3</t>
  </si>
  <si>
    <t>1.30.4</t>
  </si>
  <si>
    <t>1.30.5</t>
  </si>
  <si>
    <t>1.30.6</t>
  </si>
  <si>
    <t>1.30.6.1</t>
  </si>
  <si>
    <t>1.30.6.2</t>
  </si>
  <si>
    <t>1.30.6.3</t>
  </si>
  <si>
    <t>vinyl tube</t>
  </si>
  <si>
    <t>Terminal Pins</t>
  </si>
  <si>
    <t>Black wire (-)</t>
  </si>
  <si>
    <t>White wire (+)</t>
  </si>
  <si>
    <t>1.30.6.4</t>
  </si>
  <si>
    <t>1.30.6.5</t>
  </si>
  <si>
    <t>1.30.7</t>
  </si>
  <si>
    <t>Final Assembly Label</t>
  </si>
  <si>
    <t>LED</t>
  </si>
  <si>
    <t>Nichia</t>
  </si>
  <si>
    <t>NSSW064A#, 
Intensity Bins: X1, X2 (2.88cd-4cd)
Color: White
Color Bin: b2
IF=30mA, VF=2.9V</t>
  </si>
  <si>
    <t>QTY</t>
  </si>
  <si>
    <t>ON Semiconductor</t>
  </si>
  <si>
    <t>ROHM</t>
  </si>
  <si>
    <t>FR-4
Thickness 1. 6 +/- 0.19mm, both sides
Copper Foil Thickness: 35um
Surface Treatment: Heat Resistance Pre-flux</t>
  </si>
  <si>
    <t>Solder
PB-Free Solder, composition: Sn: 96.5%, Ag: 3%, Cu: 0.5%</t>
  </si>
  <si>
    <t>Customer Part Number:</t>
  </si>
  <si>
    <t>Part Description:</t>
  </si>
  <si>
    <t xml:space="preserve">Part Number: </t>
  </si>
  <si>
    <t>Product Name:</t>
  </si>
  <si>
    <t>Color: White
D=4
Length = Approx 200mm estimated</t>
  </si>
  <si>
    <t>Operating Conditions:
Rated Voltage: 12V DC
Operating: -30C to +85C @ 10v-16v
Storage: -40C to +90C
Rated Current: 9mA
Max Current: 14mA</t>
  </si>
  <si>
    <t>F3040-X1092</t>
  </si>
  <si>
    <t>FW21-X102F</t>
  </si>
  <si>
    <t>F3X1J-X1012</t>
  </si>
  <si>
    <t>F3X2N-X1006</t>
  </si>
  <si>
    <t>F3X31-X1012</t>
  </si>
  <si>
    <t>F3X2M-X1007</t>
  </si>
  <si>
    <t>F3W31-X101S</t>
  </si>
  <si>
    <t>SZMM3Z6V8T1G
Vz=6.4-7.2, 200mW</t>
  </si>
  <si>
    <t>ESR18###J471
470ohm, 0.5w, +/-5%</t>
  </si>
  <si>
    <t>RRE02VTM6SFH
200mA, 600V</t>
  </si>
  <si>
    <t>Wire Harness sub-Assy</t>
  </si>
  <si>
    <t>make</t>
  </si>
  <si>
    <t>buy</t>
  </si>
  <si>
    <t>buy/make</t>
  </si>
  <si>
    <t>Assembly</t>
  </si>
  <si>
    <t>Injection Molding</t>
  </si>
  <si>
    <t>SMT / Assembly</t>
  </si>
  <si>
    <t>Print</t>
  </si>
  <si>
    <t>T</t>
  </si>
  <si>
    <r>
      <rPr>
        <b/>
        <sz val="10"/>
        <rFont val="Arial"/>
        <family val="2"/>
      </rPr>
      <t>Order Step</t>
    </r>
  </si>
  <si>
    <r>
      <rPr>
        <b/>
        <sz val="10"/>
        <rFont val="Arial"/>
        <family val="2"/>
      </rPr>
      <t xml:space="preserve"> Component Part NumberERPNo</t>
    </r>
  </si>
  <si>
    <r>
      <rPr>
        <b/>
        <sz val="10"/>
        <rFont val="Arial"/>
        <family val="2"/>
      </rPr>
      <t>Parts Category Reference</t>
    </r>
  </si>
  <si>
    <r>
      <rPr>
        <b/>
        <sz val="10"/>
        <rFont val="Arial"/>
        <family val="2"/>
      </rPr>
      <t>Specifications Description</t>
    </r>
  </si>
  <si>
    <r>
      <rPr>
        <b/>
        <sz val="10"/>
        <rFont val="Arial"/>
        <family val="2"/>
      </rPr>
      <t>Manufacturer Manufacturer</t>
    </r>
  </si>
  <si>
    <r>
      <rPr>
        <b/>
        <sz val="10"/>
        <rFont val="Arial"/>
        <family val="2"/>
      </rPr>
      <t>ComponentLocation Designator</t>
    </r>
  </si>
  <si>
    <r>
      <t>SMT</t>
    </r>
    <r>
      <rPr>
        <b/>
        <sz val="10"/>
        <rFont val="Arial"/>
        <family val="2"/>
      </rPr>
      <t>Level (T/B) Mount side</t>
    </r>
  </si>
  <si>
    <r>
      <t xml:space="preserve"> Remark</t>
    </r>
    <r>
      <rPr>
        <b/>
        <sz val="10"/>
        <rFont val="Arial"/>
        <family val="2"/>
      </rPr>
      <t>Remark</t>
    </r>
  </si>
  <si>
    <t>~250</t>
  </si>
  <si>
    <t>Cover, Illumination</t>
  </si>
  <si>
    <t>81323-X1G00-A</t>
  </si>
  <si>
    <t>see CAD</t>
  </si>
  <si>
    <r>
      <rPr>
        <sz val="12"/>
        <color rgb="FFFF0000"/>
        <rFont val="Arial"/>
        <family val="2"/>
      </rPr>
      <t>Material: BSDM5513-1L</t>
    </r>
    <r>
      <rPr>
        <sz val="12"/>
        <rFont val="Arial"/>
        <family val="2"/>
      </rPr>
      <t xml:space="preserve">
Colorless &amp; Transparent
Mirror finishes (JIS#4000(8000MM() on all surfaces except interior optic
GR003 50% grain optic
See Drawing for mirror/grain locations
</t>
    </r>
  </si>
  <si>
    <r>
      <rPr>
        <sz val="12"/>
        <color rgb="FFFF0000"/>
        <rFont val="Arial"/>
        <family val="2"/>
      </rPr>
      <t>Material: BSDM5514-3A</t>
    </r>
    <r>
      <rPr>
        <sz val="12"/>
        <rFont val="Arial"/>
        <family val="2"/>
      </rPr>
      <t xml:space="preserve">
PP-3A
Color: Black
Live Hinge
</t>
    </r>
  </si>
  <si>
    <t>81361-X1G00-A</t>
  </si>
  <si>
    <t>81081-X1G00-D</t>
  </si>
  <si>
    <t xml:space="preserve"> Serial numberNo.</t>
  </si>
  <si>
    <t>Lamp Sub-Assy, Interior Illumination 
(FINAL ASSEMBLY)</t>
  </si>
  <si>
    <t>Circuit Assy, Illumination
(PCBA with Harness Sub-Assy)</t>
  </si>
  <si>
    <t>Lens, Spot Lamp</t>
  </si>
  <si>
    <t>Door Panel</t>
  </si>
  <si>
    <t>BSDM0500
BSDM0503
BSDB0905
BSDL0601
BSDM0502
BSDB0900
BSDZ6005
BSDZ2001</t>
  </si>
  <si>
    <t>BSDM0500
BSDM0503
BSDM0505-1A
BSDM0502
BSDB0905
BSDZ6005
BSDZ2001</t>
  </si>
  <si>
    <t>BSDM0500
BSDM0503
BSDM0505-1A
BSDM0502
BSDB0905
BSDZ6005
BSDZ2001
BSDL0601</t>
  </si>
  <si>
    <t>Mitsubishi Engineering-Plstics Corp</t>
  </si>
  <si>
    <t>Lupilon HL-3000U N412</t>
  </si>
  <si>
    <t>AVSS 0.3sq, D=4
Length: 212mm plus solder &amp; crimp
Color: Black
(Terminal #1)</t>
  </si>
  <si>
    <t>AVSS 0.3sq, D=4
Length: 212mm plus solder &amp; crimp
Color: White
(Terminal # 2)</t>
  </si>
  <si>
    <t>81081-X1G00</t>
  </si>
  <si>
    <t>Lamp Sub-Assy, Interior Illumination</t>
  </si>
  <si>
    <r>
      <t xml:space="preserve">Interior Door-mounted spot light assembly with pigtail
Vehicle: R909W. 
</t>
    </r>
    <r>
      <rPr>
        <b/>
        <sz val="16"/>
        <rFont val="Arial"/>
        <family val="2"/>
      </rPr>
      <t>Forecast volume: 44,962 units/year. 
Units per vehicle: 4</t>
    </r>
  </si>
  <si>
    <t>TSC0001G
BSDZ2001</t>
  </si>
  <si>
    <t>PCB
See drawing 81081-X1G00 for circuit diagram reference
Released circuit diagram is on: F3042-X1092</t>
  </si>
  <si>
    <t>Date:</t>
  </si>
  <si>
    <t>BSDM0500</t>
  </si>
  <si>
    <t>BSDM0503</t>
  </si>
  <si>
    <t>BSDB0905</t>
  </si>
  <si>
    <t>BSDL0601</t>
  </si>
  <si>
    <t>BSDM0502</t>
  </si>
  <si>
    <t>BSDB0900</t>
  </si>
  <si>
    <t>BSDZ6005</t>
  </si>
  <si>
    <t>BSDZ2001</t>
  </si>
  <si>
    <t>BSDM0505-1A</t>
  </si>
  <si>
    <t>TSC0001G</t>
  </si>
  <si>
    <t>Spec list - Reference Only, refer to drawings</t>
  </si>
  <si>
    <t>B01</t>
  </si>
  <si>
    <t>Add assumption for connector. Note: not official part numbers; Cells G18 &amp; G19</t>
  </si>
  <si>
    <r>
      <t xml:space="preserve">pins for:
TBA PN: F6111-X1N47
TMC PN: 90980-11967
Manufacturer PN: unknown
</t>
    </r>
    <r>
      <rPr>
        <b/>
        <sz val="12"/>
        <color rgb="FFFF0000"/>
        <rFont val="Arial"/>
        <family val="2"/>
      </rPr>
      <t>Assumption: 
Yazaki 7116-4231-02 or 7114-4486-02</t>
    </r>
  </si>
  <si>
    <r>
      <rPr>
        <sz val="12"/>
        <color rgb="FFFF0000"/>
        <rFont val="Arial"/>
        <family val="2"/>
      </rPr>
      <t xml:space="preserve">TBA PN: F6111-X1N47
TMC PN: 90980-11967
Manufacturer PN: unknown
</t>
    </r>
    <r>
      <rPr>
        <sz val="12"/>
        <rFont val="Arial"/>
        <family val="2"/>
      </rPr>
      <t>Color: Natural</t>
    </r>
    <r>
      <rPr>
        <sz val="12"/>
        <color rgb="FFFF0000"/>
        <rFont val="Arial"/>
        <family val="2"/>
      </rPr>
      <t xml:space="preserve">
</t>
    </r>
    <r>
      <rPr>
        <b/>
        <sz val="12"/>
        <color rgb="FFFF0000"/>
        <rFont val="Arial"/>
        <family val="2"/>
      </rPr>
      <t>Assumption: 
Yazaki 7282-5845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</si>
</sst>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>
    <font>
      <sz val="11"/>
      <color theme="1"/>
      <name val="Calibri"/>
      <charset val="128"/>
      <scheme val="minor"/>
    </font>
    <font>
      <sz val="9"/>
      <name val="Calibri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rgb="FFFF000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47">
    <xf numFmtId="0" fontId="0" fillId="0" borderId="0" xfId="0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2" borderId="6" xfId="0" applyFont="1" applyFill="1" applyBorder="1" applyAlignment="1">
      <alignment vertical="center" wrapText="1"/>
    </xf>
    <xf numFmtId="0" fontId="10" fillId="2" borderId="16" xfId="0" applyFont="1" applyFill="1" applyBorder="1" applyAlignment="1">
      <alignment vertical="center" wrapText="1"/>
    </xf>
    <xf numFmtId="0" fontId="7" fillId="0" borderId="5" xfId="0" applyFont="1" applyBorder="1">
      <alignment vertical="center"/>
    </xf>
    <xf numFmtId="0" fontId="11" fillId="0" borderId="5" xfId="0" applyFont="1" applyBorder="1" applyAlignment="1">
      <alignment horizontal="center" vertical="center"/>
    </xf>
    <xf numFmtId="0" fontId="10" fillId="0" borderId="22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23" xfId="0" applyFont="1" applyBorder="1">
      <alignment vertical="center"/>
    </xf>
    <xf numFmtId="0" fontId="8" fillId="0" borderId="7" xfId="0" applyFont="1" applyBorder="1">
      <alignment vertical="center"/>
    </xf>
    <xf numFmtId="0" fontId="7" fillId="0" borderId="15" xfId="0" applyFont="1" applyBorder="1">
      <alignment vertical="center"/>
    </xf>
    <xf numFmtId="49" fontId="7" fillId="0" borderId="0" xfId="0" applyNumberFormat="1" applyFont="1">
      <alignment vertical="center"/>
    </xf>
    <xf numFmtId="0" fontId="8" fillId="2" borderId="6" xfId="0" applyFont="1" applyFill="1" applyBorder="1" applyAlignment="1">
      <alignment vertical="center" wrapText="1"/>
    </xf>
    <xf numFmtId="164" fontId="6" fillId="0" borderId="4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5" fillId="0" borderId="5" xfId="0" quotePrefix="1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left" vertical="center" wrapText="1"/>
    </xf>
    <xf numFmtId="10" fontId="5" fillId="0" borderId="5" xfId="0" quotePrefix="1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2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right" vertical="center"/>
    </xf>
    <xf numFmtId="10" fontId="5" fillId="0" borderId="5" xfId="0" applyNumberFormat="1" applyFont="1" applyBorder="1" applyAlignment="1">
      <alignment horizontal="center" vertical="center" wrapText="1"/>
    </xf>
    <xf numFmtId="0" fontId="5" fillId="0" borderId="14" xfId="0" applyFont="1" applyBorder="1">
      <alignment vertical="center"/>
    </xf>
    <xf numFmtId="10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8" xfId="0" quotePrefix="1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left" vertical="center" wrapText="1"/>
    </xf>
    <xf numFmtId="0" fontId="5" fillId="0" borderId="19" xfId="0" applyFont="1" applyBorder="1" applyAlignment="1">
      <alignment vertical="center" wrapText="1"/>
    </xf>
    <xf numFmtId="10" fontId="5" fillId="0" borderId="8" xfId="0" quotePrefix="1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10" fontId="5" fillId="0" borderId="8" xfId="0" applyNumberFormat="1" applyFont="1" applyBorder="1" applyAlignment="1">
      <alignment horizontal="center" vertical="center"/>
    </xf>
    <xf numFmtId="0" fontId="5" fillId="0" borderId="19" xfId="0" applyFont="1" applyBorder="1">
      <alignment vertical="center"/>
    </xf>
    <xf numFmtId="0" fontId="9" fillId="0" borderId="0" xfId="0" applyFont="1">
      <alignment vertical="center"/>
    </xf>
    <xf numFmtId="0" fontId="5" fillId="3" borderId="5" xfId="0" applyFont="1" applyFill="1" applyBorder="1">
      <alignment vertical="center"/>
    </xf>
    <xf numFmtId="0" fontId="5" fillId="3" borderId="5" xfId="0" quotePrefix="1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quotePrefix="1" applyFont="1" applyFill="1" applyBorder="1" applyAlignment="1">
      <alignment horizontal="center" vertical="center" wrapText="1"/>
    </xf>
    <xf numFmtId="0" fontId="5" fillId="3" borderId="5" xfId="0" quotePrefix="1" applyFont="1" applyFill="1" applyBorder="1" applyAlignment="1">
      <alignment horizontal="left" vertical="center" wrapText="1"/>
    </xf>
    <xf numFmtId="10" fontId="5" fillId="3" borderId="5" xfId="0" quotePrefix="1" applyNumberFormat="1" applyFont="1" applyFill="1" applyBorder="1" applyAlignment="1">
      <alignment horizontal="center" vertical="center" wrapText="1"/>
    </xf>
    <xf numFmtId="10" fontId="5" fillId="3" borderId="5" xfId="0" applyNumberFormat="1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10" fontId="5" fillId="3" borderId="5" xfId="0" applyNumberFormat="1" applyFont="1" applyFill="1" applyBorder="1" applyAlignment="1">
      <alignment horizontal="center" vertical="center"/>
    </xf>
    <xf numFmtId="0" fontId="5" fillId="3" borderId="14" xfId="0" applyFont="1" applyFill="1" applyBorder="1">
      <alignment vertical="center"/>
    </xf>
    <xf numFmtId="0" fontId="5" fillId="3" borderId="5" xfId="0" quotePrefix="1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5" fillId="4" borderId="5" xfId="0" quotePrefix="1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quotePrefix="1" applyFont="1" applyFill="1" applyBorder="1" applyAlignment="1">
      <alignment horizontal="center" vertical="center" wrapText="1"/>
    </xf>
    <xf numFmtId="0" fontId="5" fillId="4" borderId="5" xfId="0" quotePrefix="1" applyFont="1" applyFill="1" applyBorder="1" applyAlignment="1">
      <alignment horizontal="left" vertical="center" wrapText="1"/>
    </xf>
    <xf numFmtId="10" fontId="5" fillId="4" borderId="5" xfId="0" quotePrefix="1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10" fontId="5" fillId="4" borderId="5" xfId="0" applyNumberFormat="1" applyFont="1" applyFill="1" applyBorder="1" applyAlignment="1">
      <alignment horizontal="center" vertical="center" wrapText="1"/>
    </xf>
    <xf numFmtId="0" fontId="5" fillId="4" borderId="14" xfId="0" applyFont="1" applyFill="1" applyBorder="1">
      <alignment vertical="center"/>
    </xf>
    <xf numFmtId="0" fontId="5" fillId="4" borderId="5" xfId="0" quotePrefix="1" applyFont="1" applyFill="1" applyBorder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10" fontId="5" fillId="4" borderId="5" xfId="0" applyNumberFormat="1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4" fillId="3" borderId="5" xfId="0" applyFont="1" applyFill="1" applyBorder="1" applyAlignment="1">
      <alignment vertical="center" wrapText="1"/>
    </xf>
    <xf numFmtId="2" fontId="5" fillId="5" borderId="3" xfId="0" applyNumberFormat="1" applyFont="1" applyFill="1" applyBorder="1" applyAlignment="1">
      <alignment horizontal="center" vertical="center"/>
    </xf>
    <xf numFmtId="2" fontId="5" fillId="5" borderId="3" xfId="0" applyNumberFormat="1" applyFont="1" applyFill="1" applyBorder="1" applyAlignment="1">
      <alignment horizontal="right" vertical="center"/>
    </xf>
    <xf numFmtId="0" fontId="5" fillId="5" borderId="5" xfId="0" quotePrefix="1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2" fontId="5" fillId="6" borderId="3" xfId="0" applyNumberFormat="1" applyFont="1" applyFill="1" applyBorder="1" applyAlignment="1">
      <alignment horizontal="left" vertical="center"/>
    </xf>
    <xf numFmtId="0" fontId="5" fillId="6" borderId="5" xfId="0" applyFont="1" applyFill="1" applyBorder="1">
      <alignment vertical="center"/>
    </xf>
    <xf numFmtId="0" fontId="5" fillId="6" borderId="5" xfId="0" quotePrefix="1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quotePrefix="1" applyFont="1" applyFill="1" applyBorder="1" applyAlignment="1">
      <alignment horizontal="center" vertical="center" wrapText="1"/>
    </xf>
    <xf numFmtId="0" fontId="5" fillId="6" borderId="5" xfId="0" quotePrefix="1" applyFont="1" applyFill="1" applyBorder="1" applyAlignment="1">
      <alignment horizontal="left" vertical="center" wrapText="1"/>
    </xf>
    <xf numFmtId="10" fontId="5" fillId="6" borderId="5" xfId="0" quotePrefix="1" applyNumberFormat="1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vertical="center" wrapText="1"/>
    </xf>
    <xf numFmtId="2" fontId="5" fillId="6" borderId="3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8" fillId="2" borderId="20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</cellXfs>
  <cellStyles count="2">
    <cellStyle name="Normal" xfId="0" builtinId="0"/>
    <cellStyle name="一般 2" xfId="1" xr:uid="{C9720178-E288-45EF-81AC-D3EE06991A82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hirosawa.com.cn/default2.asp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1304925</xdr:colOff>
      <xdr:row>0</xdr:row>
      <xdr:rowOff>657225</xdr:rowOff>
    </xdr:to>
    <xdr:pic>
      <xdr:nvPicPr>
        <xdr:cNvPr id="2" name="x_image_0">
          <a:hlinkClick xmlns:r="http://schemas.openxmlformats.org/officeDocument/2006/relationships" r:id="rId1" tooltip="http://www.hirosawa.com.cn/default2.asp"/>
          <a:extLst>
            <a:ext uri="{FF2B5EF4-FFF2-40B4-BE49-F238E27FC236}">
              <a16:creationId xmlns:a16="http://schemas.microsoft.com/office/drawing/2014/main" id="{DCF0ACFD-CADB-104C-47E5-6301D92C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671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</xdr:row>
      <xdr:rowOff>76200</xdr:rowOff>
    </xdr:from>
    <xdr:to>
      <xdr:col>12</xdr:col>
      <xdr:colOff>277168</xdr:colOff>
      <xdr:row>24</xdr:row>
      <xdr:rowOff>57706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7A6315-E4F1-36B2-B04C-31E541CC9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647700"/>
          <a:ext cx="6754168" cy="3982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22</xdr:col>
      <xdr:colOff>582893</xdr:colOff>
      <xdr:row>43</xdr:row>
      <xdr:rowOff>86189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D7264-620F-29C4-C37C-EFE204C69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953000"/>
          <a:ext cx="13384493" cy="33246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12</xdr:col>
      <xdr:colOff>296167</xdr:colOff>
      <xdr:row>60</xdr:row>
      <xdr:rowOff>95662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E52BD3-999C-AD1A-46DA-67B0B43CB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8572500"/>
          <a:ext cx="6392167" cy="2953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21</xdr:col>
      <xdr:colOff>211281</xdr:colOff>
      <xdr:row>48</xdr:row>
      <xdr:rowOff>1223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B4A9B5-DD8D-02FF-C8D3-148B63B9B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2403281" cy="87642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21</xdr:col>
      <xdr:colOff>258913</xdr:colOff>
      <xdr:row>95</xdr:row>
      <xdr:rowOff>67907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52A9A0-7C1F-8201-95B2-5FEA48EDA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334500"/>
          <a:ext cx="12450913" cy="88309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258913</xdr:colOff>
      <xdr:row>143</xdr:row>
      <xdr:rowOff>58381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4D74BE-3737-3081-14D7-02240F0CD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8478500"/>
          <a:ext cx="12450913" cy="8821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21</xdr:col>
      <xdr:colOff>201755</xdr:colOff>
      <xdr:row>190</xdr:row>
      <xdr:rowOff>48855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C4BF75-1186-C99D-4F0B-CFF4B1159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7432000"/>
          <a:ext cx="12393755" cy="8811855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97</xdr:row>
      <xdr:rowOff>66675</xdr:rowOff>
    </xdr:from>
    <xdr:to>
      <xdr:col>21</xdr:col>
      <xdr:colOff>238125</xdr:colOff>
      <xdr:row>142</xdr:row>
      <xdr:rowOff>114300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4A5A4E1-9C29-E614-7C43-E60113DEB814}"/>
            </a:ext>
          </a:extLst>
        </xdr:cNvPr>
        <xdr:cNvCxnSpPr/>
      </xdr:nvCxnSpPr>
      <xdr:spPr>
        <a:xfrm>
          <a:off x="638175" y="18545175"/>
          <a:ext cx="12401550" cy="86201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21</xdr:col>
      <xdr:colOff>209550</xdr:colOff>
      <xdr:row>189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A880732-8C29-4F36-9719-03857BA1C81F}"/>
            </a:ext>
          </a:extLst>
        </xdr:cNvPr>
        <xdr:cNvCxnSpPr/>
      </xdr:nvCxnSpPr>
      <xdr:spPr>
        <a:xfrm>
          <a:off x="609600" y="27432000"/>
          <a:ext cx="12401550" cy="86201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ogo%20lam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o lam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0E63-FE41-4A4F-A002-DAF91E4F9212}">
  <sheetPr>
    <tabColor rgb="FFFF0000"/>
  </sheetPr>
  <dimension ref="A1:BE47"/>
  <sheetViews>
    <sheetView tabSelected="1" zoomScale="70" zoomScaleNormal="70" zoomScaleSheetLayoutView="100" workbookViewId="0">
      <selection activeCell="K10" sqref="K10"/>
    </sheetView>
  </sheetViews>
  <sheetFormatPr defaultColWidth="9" defaultRowHeight="11.25"/>
  <cols>
    <col min="1" max="1" width="22.7109375" style="5" bestFit="1" customWidth="1"/>
    <col min="2" max="2" width="12.85546875" style="5" bestFit="1" customWidth="1"/>
    <col min="3" max="3" width="19.7109375" style="5" bestFit="1" customWidth="1"/>
    <col min="4" max="4" width="18.28515625" style="5" bestFit="1" customWidth="1"/>
    <col min="5" max="5" width="62.7109375" style="5" customWidth="1"/>
    <col min="6" max="6" width="24.28515625" style="5" bestFit="1" customWidth="1"/>
    <col min="7" max="7" width="30.140625" style="5" bestFit="1" customWidth="1"/>
    <col min="8" max="8" width="5.7109375" style="5" bestFit="1" customWidth="1"/>
    <col min="9" max="9" width="19" style="5" bestFit="1" customWidth="1"/>
    <col min="10" max="10" width="30.5703125" style="5" bestFit="1" customWidth="1"/>
    <col min="11" max="11" width="15.5703125" style="5" bestFit="1" customWidth="1"/>
    <col min="12" max="12" width="13.42578125" style="5" bestFit="1" customWidth="1"/>
    <col min="13" max="13" width="16.42578125" style="5" bestFit="1" customWidth="1"/>
    <col min="14" max="14" width="26.85546875" style="5" customWidth="1"/>
    <col min="15" max="15" width="7.42578125" style="5" customWidth="1"/>
    <col min="16" max="16" width="6.140625" style="5" bestFit="1" customWidth="1"/>
    <col min="17" max="17" width="5.7109375" style="5" bestFit="1" customWidth="1"/>
    <col min="18" max="18" width="17.140625" style="5" bestFit="1" customWidth="1"/>
    <col min="19" max="19" width="13.42578125" style="5" customWidth="1"/>
    <col min="20" max="20" width="18" style="5" customWidth="1"/>
    <col min="21" max="21" width="7.85546875" style="5" bestFit="1" customWidth="1"/>
    <col min="22" max="22" width="14.5703125" style="5" bestFit="1" customWidth="1"/>
    <col min="23" max="23" width="5.85546875" style="5" bestFit="1" customWidth="1"/>
    <col min="24" max="24" width="7.85546875" style="5" bestFit="1" customWidth="1"/>
    <col min="25" max="25" width="12" style="5" bestFit="1" customWidth="1"/>
    <col min="26" max="26" width="34.5703125" style="5" bestFit="1" customWidth="1"/>
    <col min="27" max="27" width="9.28515625" style="5" bestFit="1" customWidth="1"/>
    <col min="28" max="28" width="20" style="5" bestFit="1" customWidth="1"/>
    <col min="29" max="29" width="14.42578125" style="5" bestFit="1" customWidth="1"/>
    <col min="30" max="30" width="18.140625" style="5" bestFit="1" customWidth="1"/>
    <col min="31" max="35" width="6.5703125" style="5" customWidth="1"/>
    <col min="36" max="57" width="3.5703125" style="5" customWidth="1"/>
    <col min="58" max="77" width="2.42578125" style="5" customWidth="1"/>
    <col min="78" max="16384" width="9" style="5"/>
  </cols>
  <sheetData>
    <row r="1" spans="1:57" ht="60.75" customHeight="1" thickBot="1">
      <c r="A1" s="67"/>
      <c r="B1" s="19"/>
      <c r="C1" s="19"/>
      <c r="D1" s="19"/>
      <c r="E1" s="19"/>
      <c r="F1" s="102" t="s">
        <v>127</v>
      </c>
      <c r="G1" s="103"/>
      <c r="H1" s="19"/>
      <c r="I1" s="19"/>
      <c r="J1" s="19"/>
      <c r="K1" s="19"/>
      <c r="L1" s="19"/>
      <c r="M1" s="19"/>
    </row>
    <row r="2" spans="1:57" ht="32.25" thickBot="1">
      <c r="A2" s="20" t="s">
        <v>69</v>
      </c>
      <c r="B2" s="132" t="s">
        <v>122</v>
      </c>
      <c r="C2" s="133"/>
      <c r="D2" s="133"/>
      <c r="E2" s="134"/>
      <c r="F2" s="21" t="s">
        <v>71</v>
      </c>
      <c r="G2" s="140"/>
      <c r="H2" s="141"/>
      <c r="I2" s="141"/>
      <c r="J2" s="141"/>
      <c r="K2" s="141"/>
      <c r="L2" s="141"/>
      <c r="M2" s="141"/>
      <c r="N2" s="141"/>
      <c r="O2" s="115" t="s">
        <v>13</v>
      </c>
      <c r="P2" s="115"/>
      <c r="Q2" s="115"/>
      <c r="R2" s="22"/>
      <c r="S2" s="115"/>
      <c r="T2" s="115"/>
      <c r="U2" s="115"/>
      <c r="V2" s="22"/>
      <c r="W2" s="114" t="s">
        <v>16</v>
      </c>
      <c r="X2" s="114"/>
      <c r="Y2" s="23"/>
      <c r="Z2" s="24" t="s">
        <v>8</v>
      </c>
      <c r="AA2" s="25" t="s">
        <v>28</v>
      </c>
      <c r="AB2" s="25" t="s">
        <v>29</v>
      </c>
      <c r="AC2" s="25" t="s">
        <v>30</v>
      </c>
      <c r="AD2" s="26" t="s">
        <v>9</v>
      </c>
    </row>
    <row r="3" spans="1:57" ht="103.5" customHeight="1" thickBot="1">
      <c r="A3" s="20" t="s">
        <v>70</v>
      </c>
      <c r="B3" s="135" t="s">
        <v>124</v>
      </c>
      <c r="C3" s="135"/>
      <c r="D3" s="135"/>
      <c r="E3" s="136"/>
      <c r="F3" s="20" t="s">
        <v>72</v>
      </c>
      <c r="G3" s="121" t="s">
        <v>123</v>
      </c>
      <c r="H3" s="122"/>
      <c r="I3" s="122"/>
      <c r="J3" s="122"/>
      <c r="K3" s="122"/>
      <c r="L3" s="122"/>
      <c r="M3" s="122"/>
      <c r="N3" s="122"/>
      <c r="O3" s="6" t="s">
        <v>17</v>
      </c>
      <c r="P3" s="6" t="s">
        <v>18</v>
      </c>
      <c r="Q3" s="6" t="s">
        <v>19</v>
      </c>
      <c r="R3" s="23" t="s">
        <v>14</v>
      </c>
      <c r="S3" s="6" t="s">
        <v>20</v>
      </c>
      <c r="T3" s="6" t="s">
        <v>21</v>
      </c>
      <c r="U3" s="6" t="s">
        <v>22</v>
      </c>
      <c r="V3" s="23" t="s">
        <v>15</v>
      </c>
      <c r="W3" s="22" t="s">
        <v>23</v>
      </c>
      <c r="X3" s="23" t="s">
        <v>24</v>
      </c>
      <c r="Y3" s="23" t="s">
        <v>26</v>
      </c>
      <c r="Z3" s="27" t="s">
        <v>10</v>
      </c>
      <c r="AA3" s="28"/>
      <c r="AB3" s="25" t="s">
        <v>31</v>
      </c>
      <c r="AC3" s="28"/>
      <c r="AD3" s="29"/>
      <c r="AE3" s="30"/>
      <c r="AF3" s="30"/>
      <c r="AG3" s="30"/>
    </row>
    <row r="4" spans="1:57" ht="29.25" thickBot="1">
      <c r="A4" s="20" t="s">
        <v>94</v>
      </c>
      <c r="B4" s="31" t="s">
        <v>110</v>
      </c>
      <c r="C4" s="20" t="s">
        <v>95</v>
      </c>
      <c r="D4" s="20" t="s">
        <v>96</v>
      </c>
      <c r="E4" s="20" t="s">
        <v>97</v>
      </c>
      <c r="F4" s="20" t="s">
        <v>98</v>
      </c>
      <c r="G4" s="31" t="s">
        <v>32</v>
      </c>
      <c r="H4" s="20"/>
      <c r="I4" s="31" t="s">
        <v>64</v>
      </c>
      <c r="J4" s="20" t="s">
        <v>99</v>
      </c>
      <c r="K4" s="20" t="s">
        <v>33</v>
      </c>
      <c r="L4" s="20" t="s">
        <v>27</v>
      </c>
      <c r="M4" s="20" t="s">
        <v>25</v>
      </c>
      <c r="N4" s="20" t="s">
        <v>100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 t="s">
        <v>4</v>
      </c>
      <c r="AA4" s="20" t="s">
        <v>0</v>
      </c>
      <c r="AB4" s="20" t="s">
        <v>5</v>
      </c>
      <c r="AC4" s="20" t="s">
        <v>12</v>
      </c>
      <c r="AD4" s="20" t="s">
        <v>101</v>
      </c>
      <c r="AR4" s="4"/>
      <c r="AZ4" s="4"/>
      <c r="BA4" s="4"/>
      <c r="BB4" s="4"/>
      <c r="BC4" s="4"/>
      <c r="BD4" s="4"/>
      <c r="BE4" s="4"/>
    </row>
    <row r="5" spans="1:57" s="47" customFormat="1" ht="120" hidden="1">
      <c r="A5" s="104">
        <v>1</v>
      </c>
      <c r="B5" s="105"/>
      <c r="C5" s="106" t="s">
        <v>109</v>
      </c>
      <c r="D5" s="107"/>
      <c r="E5" s="106" t="s">
        <v>111</v>
      </c>
      <c r="F5" s="106"/>
      <c r="G5" s="106" t="s">
        <v>74</v>
      </c>
      <c r="H5" s="108"/>
      <c r="I5" s="109">
        <v>1</v>
      </c>
      <c r="J5" s="110" t="s">
        <v>114</v>
      </c>
      <c r="K5" s="111"/>
      <c r="L5" s="111" t="s">
        <v>86</v>
      </c>
      <c r="M5" s="111" t="s">
        <v>89</v>
      </c>
      <c r="N5" s="108"/>
      <c r="O5" s="108" t="s">
        <v>102</v>
      </c>
      <c r="P5" s="108">
        <v>20</v>
      </c>
      <c r="Q5" s="108">
        <v>20.5</v>
      </c>
      <c r="R5" s="108"/>
      <c r="S5" s="108"/>
      <c r="T5" s="108"/>
      <c r="U5" s="108"/>
      <c r="V5" s="108"/>
      <c r="W5" s="108"/>
      <c r="X5" s="108"/>
      <c r="Y5" s="108"/>
      <c r="Z5" s="108" t="s">
        <v>115</v>
      </c>
      <c r="AA5" s="108"/>
      <c r="AB5" s="108"/>
      <c r="AC5" s="108"/>
      <c r="AD5" s="112"/>
      <c r="AR5" s="48"/>
      <c r="AZ5" s="48"/>
      <c r="BA5" s="48"/>
      <c r="BB5" s="48"/>
      <c r="BC5" s="48"/>
      <c r="BD5" s="48"/>
      <c r="BE5" s="48"/>
    </row>
    <row r="6" spans="1:57" s="47" customFormat="1" ht="105" hidden="1">
      <c r="A6" s="113">
        <v>1.1000000000000001</v>
      </c>
      <c r="B6" s="105"/>
      <c r="C6" s="106" t="s">
        <v>104</v>
      </c>
      <c r="D6" s="107"/>
      <c r="E6" s="106" t="s">
        <v>103</v>
      </c>
      <c r="F6" s="106"/>
      <c r="G6" s="106" t="s">
        <v>107</v>
      </c>
      <c r="H6" s="108"/>
      <c r="I6" s="109">
        <v>1</v>
      </c>
      <c r="J6" s="110"/>
      <c r="K6" s="111"/>
      <c r="L6" s="111" t="s">
        <v>86</v>
      </c>
      <c r="M6" s="111" t="s">
        <v>90</v>
      </c>
      <c r="N6" s="108"/>
      <c r="O6" s="108" t="s">
        <v>105</v>
      </c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 t="s">
        <v>116</v>
      </c>
      <c r="AA6" s="108"/>
      <c r="AB6" s="108"/>
      <c r="AC6" s="108"/>
      <c r="AD6" s="112"/>
      <c r="AR6" s="48"/>
      <c r="AZ6" s="48"/>
      <c r="BA6" s="48"/>
      <c r="BB6" s="48"/>
      <c r="BC6" s="48"/>
      <c r="BD6" s="48"/>
      <c r="BE6" s="48"/>
    </row>
    <row r="7" spans="1:57" s="47" customFormat="1" ht="210" hidden="1">
      <c r="A7" s="113">
        <v>1.2</v>
      </c>
      <c r="B7" s="105"/>
      <c r="C7" s="106" t="s">
        <v>108</v>
      </c>
      <c r="D7" s="107"/>
      <c r="E7" s="106" t="s">
        <v>113</v>
      </c>
      <c r="F7" s="106"/>
      <c r="G7" s="106" t="s">
        <v>106</v>
      </c>
      <c r="H7" s="108"/>
      <c r="I7" s="109">
        <v>1</v>
      </c>
      <c r="J7" s="110"/>
      <c r="K7" s="111"/>
      <c r="L7" s="111" t="s">
        <v>86</v>
      </c>
      <c r="M7" s="111" t="s">
        <v>90</v>
      </c>
      <c r="N7" s="108"/>
      <c r="O7" s="108" t="s">
        <v>105</v>
      </c>
      <c r="P7" s="108"/>
      <c r="Q7" s="108"/>
      <c r="R7" s="108"/>
      <c r="S7" s="108" t="s">
        <v>119</v>
      </c>
      <c r="T7" s="108" t="s">
        <v>118</v>
      </c>
      <c r="U7" s="108"/>
      <c r="V7" s="108"/>
      <c r="W7" s="108"/>
      <c r="X7" s="108"/>
      <c r="Y7" s="108"/>
      <c r="Z7" s="108" t="s">
        <v>117</v>
      </c>
      <c r="AA7" s="108"/>
      <c r="AB7" s="108"/>
      <c r="AC7" s="108"/>
      <c r="AD7" s="112"/>
      <c r="AR7" s="48"/>
      <c r="AZ7" s="48"/>
      <c r="BA7" s="48"/>
      <c r="BB7" s="48"/>
      <c r="BC7" s="48"/>
      <c r="BD7" s="48"/>
      <c r="BE7" s="48"/>
    </row>
    <row r="8" spans="1:57" s="47" customFormat="1" ht="30">
      <c r="A8" s="99">
        <v>1.3</v>
      </c>
      <c r="B8" s="82"/>
      <c r="C8" s="101" t="s">
        <v>75</v>
      </c>
      <c r="D8" s="84"/>
      <c r="E8" s="83" t="s">
        <v>112</v>
      </c>
      <c r="F8" s="83"/>
      <c r="G8" s="83"/>
      <c r="H8" s="85"/>
      <c r="I8" s="86">
        <v>1</v>
      </c>
      <c r="J8" s="87"/>
      <c r="K8" s="88"/>
      <c r="L8" s="88" t="s">
        <v>88</v>
      </c>
      <c r="M8" s="88" t="s">
        <v>91</v>
      </c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 t="s">
        <v>125</v>
      </c>
      <c r="AA8" s="85"/>
      <c r="AB8" s="85"/>
      <c r="AC8" s="85"/>
      <c r="AD8" s="89"/>
      <c r="AR8" s="48"/>
      <c r="AZ8" s="48"/>
      <c r="BA8" s="48"/>
      <c r="BB8" s="48"/>
      <c r="BC8" s="48"/>
      <c r="BD8" s="48"/>
      <c r="BE8" s="48"/>
    </row>
    <row r="9" spans="1:57" s="47" customFormat="1" ht="105">
      <c r="A9" s="100" t="s">
        <v>44</v>
      </c>
      <c r="B9" s="82"/>
      <c r="C9" s="83" t="s">
        <v>76</v>
      </c>
      <c r="D9" s="84"/>
      <c r="E9" s="83" t="s">
        <v>126</v>
      </c>
      <c r="F9" s="83"/>
      <c r="G9" s="83" t="s">
        <v>67</v>
      </c>
      <c r="H9" s="85"/>
      <c r="I9" s="86">
        <v>1</v>
      </c>
      <c r="J9" s="87"/>
      <c r="K9" s="88"/>
      <c r="L9" s="88" t="s">
        <v>87</v>
      </c>
      <c r="M9" s="88"/>
      <c r="N9" s="85"/>
      <c r="O9" s="85">
        <v>12</v>
      </c>
      <c r="P9" s="85">
        <v>13.1</v>
      </c>
      <c r="Q9" s="85">
        <v>1.6</v>
      </c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9"/>
      <c r="AR9" s="48"/>
      <c r="AZ9" s="48"/>
      <c r="BA9" s="48"/>
      <c r="BB9" s="48"/>
      <c r="BC9" s="48"/>
      <c r="BD9" s="48"/>
      <c r="BE9" s="48"/>
    </row>
    <row r="10" spans="1:57" s="47" customFormat="1" ht="90">
      <c r="A10" s="100" t="s">
        <v>45</v>
      </c>
      <c r="B10" s="82"/>
      <c r="C10" s="83" t="s">
        <v>77</v>
      </c>
      <c r="D10" s="84"/>
      <c r="E10" s="83" t="s">
        <v>61</v>
      </c>
      <c r="F10" s="83" t="s">
        <v>62</v>
      </c>
      <c r="G10" s="83" t="s">
        <v>63</v>
      </c>
      <c r="H10" s="85"/>
      <c r="I10" s="86">
        <v>1</v>
      </c>
      <c r="J10" s="87"/>
      <c r="K10" s="88"/>
      <c r="L10" s="88" t="s">
        <v>87</v>
      </c>
      <c r="M10" s="88"/>
      <c r="N10" s="85" t="s">
        <v>93</v>
      </c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9"/>
      <c r="AR10" s="48"/>
      <c r="AZ10" s="48"/>
      <c r="BA10" s="48"/>
      <c r="BB10" s="48"/>
      <c r="BC10" s="48"/>
      <c r="BD10" s="48"/>
      <c r="BE10" s="48"/>
    </row>
    <row r="11" spans="1:57" s="47" customFormat="1" ht="30">
      <c r="A11" s="100" t="s">
        <v>46</v>
      </c>
      <c r="B11" s="82"/>
      <c r="C11" s="84" t="s">
        <v>78</v>
      </c>
      <c r="D11" s="84"/>
      <c r="E11" s="84" t="s">
        <v>11</v>
      </c>
      <c r="F11" s="84" t="s">
        <v>65</v>
      </c>
      <c r="G11" s="84" t="s">
        <v>82</v>
      </c>
      <c r="H11" s="85"/>
      <c r="I11" s="85">
        <v>1</v>
      </c>
      <c r="J11" s="90"/>
      <c r="K11" s="91"/>
      <c r="L11" s="88" t="s">
        <v>87</v>
      </c>
      <c r="M11" s="91"/>
      <c r="N11" s="85" t="s">
        <v>93</v>
      </c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92"/>
      <c r="AR11" s="48"/>
      <c r="AZ11" s="48"/>
      <c r="BA11" s="48"/>
      <c r="BB11" s="48"/>
      <c r="BC11" s="48"/>
      <c r="BD11" s="48"/>
      <c r="BE11" s="48"/>
    </row>
    <row r="12" spans="1:57" s="47" customFormat="1" ht="30">
      <c r="A12" s="100" t="s">
        <v>47</v>
      </c>
      <c r="B12" s="82"/>
      <c r="C12" s="84" t="s">
        <v>79</v>
      </c>
      <c r="D12" s="84"/>
      <c r="E12" s="84" t="s">
        <v>3</v>
      </c>
      <c r="F12" s="84" t="s">
        <v>66</v>
      </c>
      <c r="G12" s="84" t="s">
        <v>83</v>
      </c>
      <c r="H12" s="85"/>
      <c r="I12" s="85">
        <v>2</v>
      </c>
      <c r="J12" s="90"/>
      <c r="K12" s="88"/>
      <c r="L12" s="88" t="s">
        <v>87</v>
      </c>
      <c r="M12" s="91"/>
      <c r="N12" s="85" t="s">
        <v>93</v>
      </c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92"/>
      <c r="AR12" s="48"/>
      <c r="AZ12" s="48"/>
      <c r="BA12" s="48"/>
      <c r="BB12" s="48"/>
      <c r="BC12" s="48"/>
      <c r="BD12" s="48"/>
      <c r="BE12" s="48"/>
    </row>
    <row r="13" spans="1:57" s="47" customFormat="1" ht="30">
      <c r="A13" s="100" t="s">
        <v>48</v>
      </c>
      <c r="B13" s="82"/>
      <c r="C13" s="83" t="s">
        <v>80</v>
      </c>
      <c r="D13" s="83"/>
      <c r="E13" s="83" t="s">
        <v>1</v>
      </c>
      <c r="F13" s="83" t="s">
        <v>66</v>
      </c>
      <c r="G13" s="83" t="s">
        <v>84</v>
      </c>
      <c r="H13" s="85"/>
      <c r="I13" s="86">
        <v>1</v>
      </c>
      <c r="J13" s="87"/>
      <c r="K13" s="88"/>
      <c r="L13" s="88" t="s">
        <v>87</v>
      </c>
      <c r="M13" s="91"/>
      <c r="N13" s="85" t="s">
        <v>93</v>
      </c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9"/>
      <c r="AR13" s="48"/>
      <c r="AZ13" s="48"/>
      <c r="BA13" s="48"/>
      <c r="BB13" s="48"/>
      <c r="BC13" s="48"/>
      <c r="BD13" s="48"/>
      <c r="BE13" s="48"/>
    </row>
    <row r="14" spans="1:57" s="47" customFormat="1" ht="15">
      <c r="A14" s="100" t="s">
        <v>49</v>
      </c>
      <c r="B14" s="82"/>
      <c r="C14" s="83" t="s">
        <v>81</v>
      </c>
      <c r="D14" s="83"/>
      <c r="E14" s="83" t="s">
        <v>85</v>
      </c>
      <c r="F14" s="83"/>
      <c r="G14" s="97"/>
      <c r="H14" s="85"/>
      <c r="I14" s="86">
        <v>1</v>
      </c>
      <c r="J14" s="87"/>
      <c r="K14" s="88"/>
      <c r="L14" s="88" t="s">
        <v>88</v>
      </c>
      <c r="M14" s="91" t="s">
        <v>89</v>
      </c>
      <c r="N14" s="85" t="s">
        <v>93</v>
      </c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9"/>
      <c r="AR14" s="48"/>
      <c r="AZ14" s="48"/>
      <c r="BA14" s="48"/>
      <c r="BB14" s="48"/>
      <c r="BC14" s="48"/>
      <c r="BD14" s="48"/>
      <c r="BE14" s="48"/>
    </row>
    <row r="15" spans="1:57" s="47" customFormat="1" ht="60">
      <c r="A15" s="100" t="s">
        <v>50</v>
      </c>
      <c r="B15" s="68"/>
      <c r="C15" s="69"/>
      <c r="D15" s="69"/>
      <c r="E15" s="69" t="s">
        <v>53</v>
      </c>
      <c r="F15" s="69"/>
      <c r="G15" s="69" t="s">
        <v>73</v>
      </c>
      <c r="H15" s="70"/>
      <c r="I15" s="71"/>
      <c r="J15" s="72"/>
      <c r="K15" s="73"/>
      <c r="L15" s="73" t="s">
        <v>87</v>
      </c>
      <c r="M15" s="74"/>
      <c r="N15" s="70"/>
      <c r="O15" s="70">
        <v>200</v>
      </c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5"/>
      <c r="AR15" s="48"/>
      <c r="AZ15" s="48"/>
      <c r="BA15" s="48"/>
      <c r="BB15" s="48"/>
      <c r="BC15" s="48"/>
      <c r="BD15" s="48"/>
      <c r="BE15" s="48"/>
    </row>
    <row r="16" spans="1:57" s="47" customFormat="1" ht="75">
      <c r="A16" s="100" t="s">
        <v>51</v>
      </c>
      <c r="B16" s="68"/>
      <c r="C16" s="68"/>
      <c r="D16" s="76"/>
      <c r="E16" s="68" t="s">
        <v>56</v>
      </c>
      <c r="F16" s="68"/>
      <c r="G16" s="76" t="s">
        <v>121</v>
      </c>
      <c r="H16" s="70"/>
      <c r="I16" s="77"/>
      <c r="J16" s="78"/>
      <c r="K16" s="79"/>
      <c r="L16" s="73" t="s">
        <v>87</v>
      </c>
      <c r="M16" s="74"/>
      <c r="N16" s="70"/>
      <c r="O16" s="70">
        <v>212</v>
      </c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80"/>
      <c r="AR16" s="48"/>
      <c r="AZ16" s="48"/>
      <c r="BA16" s="48"/>
      <c r="BB16" s="48"/>
      <c r="BC16" s="48"/>
      <c r="BD16" s="48"/>
      <c r="BE16" s="48"/>
    </row>
    <row r="17" spans="1:57" s="47" customFormat="1" ht="75">
      <c r="A17" s="100" t="s">
        <v>52</v>
      </c>
      <c r="B17" s="68"/>
      <c r="C17" s="68"/>
      <c r="D17" s="76"/>
      <c r="E17" s="76" t="s">
        <v>55</v>
      </c>
      <c r="F17" s="68"/>
      <c r="G17" s="76" t="s">
        <v>120</v>
      </c>
      <c r="H17" s="70"/>
      <c r="I17" s="77"/>
      <c r="J17" s="78"/>
      <c r="K17" s="79"/>
      <c r="L17" s="73" t="s">
        <v>87</v>
      </c>
      <c r="M17" s="74"/>
      <c r="N17" s="70"/>
      <c r="O17" s="70">
        <v>212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80"/>
      <c r="AR17" s="48"/>
      <c r="AZ17" s="48"/>
      <c r="BA17" s="48"/>
      <c r="BB17" s="48"/>
      <c r="BC17" s="48"/>
      <c r="BD17" s="48"/>
      <c r="BE17" s="48"/>
    </row>
    <row r="18" spans="1:57" s="47" customFormat="1" ht="107.25">
      <c r="A18" s="100" t="s">
        <v>57</v>
      </c>
      <c r="B18" s="68"/>
      <c r="C18" s="68"/>
      <c r="D18" s="76"/>
      <c r="E18" s="68" t="s">
        <v>54</v>
      </c>
      <c r="F18" s="81"/>
      <c r="G18" s="98" t="s">
        <v>141</v>
      </c>
      <c r="H18" s="70"/>
      <c r="I18" s="77"/>
      <c r="J18" s="78"/>
      <c r="K18" s="79"/>
      <c r="L18" s="73" t="s">
        <v>87</v>
      </c>
      <c r="M18" s="74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80"/>
      <c r="AZ18" s="48"/>
      <c r="BA18" s="48"/>
      <c r="BB18" s="48"/>
      <c r="BC18" s="48"/>
      <c r="BD18" s="48"/>
      <c r="BE18" s="48"/>
    </row>
    <row r="19" spans="1:57" s="47" customFormat="1" ht="91.5">
      <c r="A19" s="100" t="s">
        <v>58</v>
      </c>
      <c r="B19" s="68"/>
      <c r="C19" s="68"/>
      <c r="D19" s="76"/>
      <c r="E19" s="68" t="s">
        <v>2</v>
      </c>
      <c r="F19" s="81"/>
      <c r="G19" s="76" t="s">
        <v>142</v>
      </c>
      <c r="H19" s="70"/>
      <c r="I19" s="77">
        <v>1</v>
      </c>
      <c r="J19" s="78"/>
      <c r="K19" s="79"/>
      <c r="L19" s="73" t="s">
        <v>87</v>
      </c>
      <c r="M19" s="74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80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54"/>
      <c r="AP19" s="48"/>
      <c r="AQ19" s="48"/>
      <c r="AR19" s="48"/>
      <c r="AS19" s="48"/>
      <c r="AV19" s="48"/>
      <c r="AW19" s="54"/>
    </row>
    <row r="20" spans="1:57" s="54" customFormat="1" ht="45">
      <c r="A20" s="100" t="s">
        <v>59</v>
      </c>
      <c r="B20" s="82"/>
      <c r="C20" s="82"/>
      <c r="D20" s="84"/>
      <c r="E20" s="84" t="s">
        <v>68</v>
      </c>
      <c r="F20" s="93"/>
      <c r="G20" s="82"/>
      <c r="H20" s="85"/>
      <c r="I20" s="94"/>
      <c r="J20" s="95"/>
      <c r="K20" s="96"/>
      <c r="L20" s="88" t="s">
        <v>87</v>
      </c>
      <c r="M20" s="91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92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R20" s="48"/>
      <c r="AS20" s="48"/>
      <c r="AT20" s="47"/>
      <c r="AU20" s="47"/>
      <c r="AV20" s="48"/>
      <c r="AW20" s="48"/>
      <c r="AX20" s="47"/>
      <c r="AY20" s="47"/>
      <c r="AZ20" s="47"/>
      <c r="BA20" s="47"/>
      <c r="BB20" s="47"/>
      <c r="BC20" s="47"/>
      <c r="BD20" s="47"/>
      <c r="BE20" s="47"/>
    </row>
    <row r="21" spans="1:57" s="54" customFormat="1" ht="15">
      <c r="A21" s="99">
        <v>1.4</v>
      </c>
      <c r="B21" s="39"/>
      <c r="C21" s="39"/>
      <c r="D21" s="41"/>
      <c r="E21" s="39" t="s">
        <v>60</v>
      </c>
      <c r="F21" s="41"/>
      <c r="G21" s="41"/>
      <c r="H21" s="42"/>
      <c r="I21" s="2"/>
      <c r="J21" s="18"/>
      <c r="K21" s="53"/>
      <c r="L21" s="45" t="s">
        <v>88</v>
      </c>
      <c r="M21" s="51" t="s">
        <v>92</v>
      </c>
      <c r="N21" s="42"/>
      <c r="O21" s="54">
        <v>30</v>
      </c>
      <c r="P21" s="42">
        <v>15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52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R21" s="48"/>
      <c r="AS21" s="48"/>
      <c r="AT21" s="47"/>
      <c r="AU21" s="47"/>
      <c r="AV21" s="48"/>
      <c r="AW21" s="48"/>
      <c r="AX21" s="47"/>
      <c r="AY21" s="47"/>
      <c r="AZ21" s="47"/>
      <c r="BA21" s="47"/>
      <c r="BB21" s="47"/>
      <c r="BC21" s="47"/>
      <c r="BD21" s="47"/>
      <c r="BE21" s="47"/>
    </row>
    <row r="22" spans="1:57" s="54" customFormat="1" ht="15">
      <c r="A22" s="50"/>
      <c r="B22" s="39"/>
      <c r="C22" s="40"/>
      <c r="D22" s="41"/>
      <c r="E22" s="40"/>
      <c r="F22" s="40"/>
      <c r="G22" s="40"/>
      <c r="H22" s="42"/>
      <c r="I22" s="43"/>
      <c r="J22" s="44"/>
      <c r="K22" s="45"/>
      <c r="L22" s="45"/>
      <c r="M22" s="51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6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R22" s="48"/>
      <c r="AS22" s="48"/>
      <c r="AT22" s="47"/>
      <c r="AU22" s="47"/>
      <c r="AV22" s="48"/>
      <c r="AW22" s="48"/>
      <c r="AX22" s="47"/>
      <c r="AY22" s="47"/>
      <c r="AZ22" s="47"/>
      <c r="BA22" s="47"/>
      <c r="BB22" s="47"/>
      <c r="BC22" s="47"/>
      <c r="BD22" s="47"/>
      <c r="BE22" s="47"/>
    </row>
    <row r="23" spans="1:57" s="54" customFormat="1" ht="15">
      <c r="A23" s="50"/>
      <c r="B23" s="39"/>
      <c r="C23" s="40"/>
      <c r="D23" s="41"/>
      <c r="E23" s="40"/>
      <c r="F23" s="40"/>
      <c r="G23" s="40"/>
      <c r="H23" s="42"/>
      <c r="I23" s="43"/>
      <c r="J23" s="44"/>
      <c r="K23" s="45"/>
      <c r="L23" s="45"/>
      <c r="M23" s="51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6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R23" s="48"/>
      <c r="AS23" s="48"/>
      <c r="AT23" s="47"/>
      <c r="AU23" s="47"/>
      <c r="AV23" s="48"/>
      <c r="AW23" s="48"/>
      <c r="AX23" s="47"/>
      <c r="AY23" s="47"/>
      <c r="AZ23" s="47"/>
      <c r="BA23" s="47"/>
      <c r="BB23" s="47"/>
      <c r="BC23" s="47"/>
      <c r="BD23" s="47"/>
      <c r="BE23" s="47"/>
    </row>
    <row r="24" spans="1:57" s="54" customFormat="1" ht="15">
      <c r="A24" s="50"/>
      <c r="B24" s="39"/>
      <c r="C24" s="40"/>
      <c r="D24" s="40"/>
      <c r="E24" s="40"/>
      <c r="F24" s="40"/>
      <c r="G24" s="40"/>
      <c r="H24" s="42"/>
      <c r="I24" s="43"/>
      <c r="J24" s="44"/>
      <c r="K24" s="45"/>
      <c r="L24" s="45"/>
      <c r="M24" s="51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6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R24" s="48"/>
      <c r="AS24" s="48"/>
      <c r="AT24" s="47"/>
      <c r="AU24" s="47"/>
      <c r="AV24" s="48"/>
      <c r="AW24" s="48"/>
      <c r="AX24" s="47"/>
      <c r="AY24" s="47"/>
      <c r="AZ24" s="47"/>
      <c r="BA24" s="47"/>
      <c r="BB24" s="47"/>
      <c r="BC24" s="47"/>
      <c r="BD24" s="47"/>
      <c r="BE24" s="47"/>
    </row>
    <row r="25" spans="1:57" s="54" customFormat="1" ht="15">
      <c r="A25" s="50"/>
      <c r="B25" s="39"/>
      <c r="C25" s="40"/>
      <c r="D25" s="40"/>
      <c r="E25" s="40"/>
      <c r="F25" s="40"/>
      <c r="G25" s="40"/>
      <c r="H25" s="42"/>
      <c r="I25" s="43"/>
      <c r="J25" s="44"/>
      <c r="K25" s="45"/>
      <c r="L25" s="45"/>
      <c r="M25" s="51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6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R25" s="48"/>
      <c r="AS25" s="48"/>
      <c r="AT25" s="47"/>
      <c r="AU25" s="47"/>
      <c r="AV25" s="48"/>
      <c r="AW25" s="48"/>
      <c r="AX25" s="47"/>
      <c r="AY25" s="47"/>
      <c r="AZ25" s="47"/>
      <c r="BA25" s="47"/>
      <c r="BB25" s="47"/>
      <c r="BC25" s="47"/>
      <c r="BD25" s="47"/>
      <c r="BE25" s="47"/>
    </row>
    <row r="26" spans="1:57" s="54" customFormat="1" ht="15">
      <c r="A26" s="50"/>
      <c r="B26" s="39"/>
      <c r="C26" s="40"/>
      <c r="D26" s="40"/>
      <c r="E26" s="40"/>
      <c r="F26" s="40"/>
      <c r="G26" s="40"/>
      <c r="H26" s="42"/>
      <c r="I26" s="43"/>
      <c r="J26" s="44"/>
      <c r="K26" s="53"/>
      <c r="L26" s="45"/>
      <c r="M26" s="51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6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R26" s="48"/>
      <c r="AS26" s="48"/>
      <c r="AT26" s="47"/>
      <c r="AU26" s="47"/>
      <c r="AV26" s="48"/>
      <c r="AW26" s="48"/>
      <c r="AX26" s="47"/>
      <c r="AY26" s="47"/>
      <c r="AZ26" s="47"/>
      <c r="BA26" s="47"/>
      <c r="BB26" s="47"/>
      <c r="BC26" s="47"/>
      <c r="BD26" s="47"/>
      <c r="BE26" s="47"/>
    </row>
    <row r="27" spans="1:57" s="54" customFormat="1" ht="15">
      <c r="A27" s="50"/>
      <c r="B27" s="39"/>
      <c r="C27" s="40"/>
      <c r="D27" s="40"/>
      <c r="E27" s="40"/>
      <c r="F27" s="40"/>
      <c r="G27" s="40"/>
      <c r="H27" s="42"/>
      <c r="I27" s="43"/>
      <c r="J27" s="44"/>
      <c r="K27" s="45"/>
      <c r="L27" s="45"/>
      <c r="M27" s="51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6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R27" s="48"/>
      <c r="AS27" s="48"/>
      <c r="AT27" s="47"/>
      <c r="AU27" s="47"/>
      <c r="AV27" s="48"/>
      <c r="AW27" s="48"/>
      <c r="AX27" s="47"/>
      <c r="AY27" s="47"/>
      <c r="AZ27" s="47"/>
      <c r="BA27" s="47"/>
      <c r="BB27" s="47"/>
      <c r="BC27" s="47"/>
      <c r="BD27" s="47"/>
      <c r="BE27" s="47"/>
    </row>
    <row r="28" spans="1:57" s="54" customFormat="1" ht="15">
      <c r="A28" s="50"/>
      <c r="B28" s="39"/>
      <c r="C28" s="40"/>
      <c r="D28" s="40"/>
      <c r="E28" s="40"/>
      <c r="F28" s="40"/>
      <c r="G28" s="40"/>
      <c r="H28" s="42"/>
      <c r="I28" s="43"/>
      <c r="J28" s="44"/>
      <c r="K28" s="53"/>
      <c r="L28" s="45"/>
      <c r="M28" s="51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6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R28" s="48"/>
      <c r="AS28" s="48"/>
      <c r="AT28" s="47"/>
      <c r="AU28" s="47"/>
      <c r="AV28" s="48"/>
      <c r="AW28" s="48"/>
      <c r="AX28" s="47"/>
      <c r="AY28" s="47"/>
      <c r="AZ28" s="47"/>
      <c r="BA28" s="47"/>
      <c r="BB28" s="47"/>
      <c r="BC28" s="47"/>
      <c r="BD28" s="47"/>
      <c r="BE28" s="47"/>
    </row>
    <row r="29" spans="1:57" s="54" customFormat="1" ht="15">
      <c r="A29" s="50"/>
      <c r="B29" s="39"/>
      <c r="C29" s="40"/>
      <c r="D29" s="40"/>
      <c r="E29" s="40"/>
      <c r="F29" s="40"/>
      <c r="G29" s="40"/>
      <c r="H29" s="42"/>
      <c r="I29" s="43"/>
      <c r="J29" s="44"/>
      <c r="K29" s="53"/>
      <c r="L29" s="45"/>
      <c r="M29" s="51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6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R29" s="48"/>
      <c r="AS29" s="48"/>
      <c r="AT29" s="47"/>
      <c r="AU29" s="47"/>
      <c r="AV29" s="48"/>
      <c r="AW29" s="48"/>
      <c r="AX29" s="47"/>
      <c r="AY29" s="47"/>
      <c r="AZ29" s="47"/>
      <c r="BA29" s="47"/>
      <c r="BB29" s="47"/>
      <c r="BC29" s="47"/>
      <c r="BD29" s="47"/>
      <c r="BE29" s="47"/>
    </row>
    <row r="30" spans="1:57" s="54" customFormat="1" ht="15">
      <c r="A30" s="49"/>
      <c r="B30" s="39"/>
      <c r="C30" s="40"/>
      <c r="D30" s="41"/>
      <c r="E30" s="40"/>
      <c r="F30" s="40"/>
      <c r="G30" s="40"/>
      <c r="H30" s="42"/>
      <c r="I30" s="43"/>
      <c r="J30" s="44"/>
      <c r="K30" s="45"/>
      <c r="L30" s="45"/>
      <c r="M30" s="45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6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R30" s="48"/>
      <c r="AS30" s="48"/>
      <c r="AT30" s="47"/>
      <c r="AU30" s="47"/>
      <c r="AV30" s="48"/>
      <c r="AW30" s="48"/>
      <c r="AX30" s="47"/>
      <c r="AY30" s="47"/>
      <c r="AZ30" s="47"/>
      <c r="BA30" s="47"/>
      <c r="BB30" s="47"/>
      <c r="BC30" s="47"/>
      <c r="BD30" s="47"/>
      <c r="BE30" s="47"/>
    </row>
    <row r="31" spans="1:57" s="47" customFormat="1" ht="15">
      <c r="A31" s="49"/>
      <c r="B31" s="39"/>
      <c r="C31" s="40"/>
      <c r="D31" s="41"/>
      <c r="E31" s="40"/>
      <c r="F31" s="40"/>
      <c r="G31" s="40"/>
      <c r="H31" s="42"/>
      <c r="I31" s="43"/>
      <c r="J31" s="44"/>
      <c r="K31" s="45"/>
      <c r="L31" s="45"/>
      <c r="M31" s="45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6"/>
    </row>
    <row r="32" spans="1:57" s="47" customFormat="1" ht="15">
      <c r="A32" s="50"/>
      <c r="B32" s="39"/>
      <c r="C32" s="55"/>
      <c r="D32" s="56"/>
      <c r="E32" s="55"/>
      <c r="F32" s="55"/>
      <c r="G32" s="55"/>
      <c r="H32" s="42"/>
      <c r="I32" s="57"/>
      <c r="J32" s="58"/>
      <c r="K32" s="45"/>
      <c r="L32" s="45"/>
      <c r="M32" s="45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59"/>
    </row>
    <row r="33" spans="1:30" s="47" customFormat="1" ht="15">
      <c r="A33" s="49"/>
      <c r="B33" s="39"/>
      <c r="C33" s="55"/>
      <c r="D33" s="56"/>
      <c r="E33" s="55"/>
      <c r="F33" s="55"/>
      <c r="G33" s="55"/>
      <c r="H33" s="42"/>
      <c r="I33" s="57"/>
      <c r="J33" s="58"/>
      <c r="K33" s="60"/>
      <c r="L33" s="45"/>
      <c r="M33" s="45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59"/>
    </row>
    <row r="34" spans="1:30" s="47" customFormat="1" ht="15">
      <c r="A34" s="50"/>
      <c r="B34" s="39"/>
      <c r="C34" s="55"/>
      <c r="D34" s="56"/>
      <c r="E34" s="55"/>
      <c r="F34" s="55"/>
      <c r="G34" s="55"/>
      <c r="H34" s="42"/>
      <c r="I34" s="57"/>
      <c r="J34" s="58"/>
      <c r="K34" s="60"/>
      <c r="L34" s="45"/>
      <c r="M34" s="45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9"/>
    </row>
    <row r="35" spans="1:30" s="47" customFormat="1" ht="15">
      <c r="A35" s="49"/>
      <c r="B35" s="39"/>
      <c r="C35" s="55"/>
      <c r="D35" s="56"/>
      <c r="E35" s="55"/>
      <c r="F35" s="55"/>
      <c r="G35" s="55"/>
      <c r="H35" s="42"/>
      <c r="I35" s="57"/>
      <c r="J35" s="58"/>
      <c r="K35" s="60"/>
      <c r="L35" s="45"/>
      <c r="M35" s="45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9"/>
    </row>
    <row r="36" spans="1:30" s="47" customFormat="1" ht="15">
      <c r="A36" s="49"/>
      <c r="B36" s="39"/>
      <c r="C36" s="55"/>
      <c r="D36" s="56"/>
      <c r="E36" s="55"/>
      <c r="F36" s="40"/>
      <c r="G36" s="40"/>
      <c r="H36" s="42"/>
      <c r="I36" s="57"/>
      <c r="J36" s="58"/>
      <c r="K36" s="60"/>
      <c r="L36" s="45"/>
      <c r="M36" s="45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9"/>
    </row>
    <row r="37" spans="1:30" s="47" customFormat="1" ht="15.75" thickBot="1">
      <c r="A37" s="61"/>
      <c r="B37" s="39"/>
      <c r="C37" s="62"/>
      <c r="D37" s="62"/>
      <c r="E37" s="62"/>
      <c r="F37" s="62"/>
      <c r="G37" s="62"/>
      <c r="H37" s="42"/>
      <c r="I37" s="63"/>
      <c r="J37" s="64"/>
      <c r="K37" s="65"/>
      <c r="L37" s="65"/>
      <c r="M37" s="65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66"/>
    </row>
    <row r="38" spans="1:30" ht="12.75">
      <c r="A38" s="12" t="s">
        <v>40</v>
      </c>
      <c r="B38" s="13" t="s">
        <v>34</v>
      </c>
      <c r="C38" s="143" t="s">
        <v>41</v>
      </c>
      <c r="D38" s="144"/>
      <c r="E38" s="144"/>
      <c r="F38" s="144"/>
      <c r="G38" s="144"/>
      <c r="H38" s="144"/>
      <c r="I38" s="144"/>
      <c r="J38" s="14" t="s">
        <v>35</v>
      </c>
      <c r="K38" s="32"/>
      <c r="L38" s="33"/>
      <c r="M38" s="33"/>
      <c r="N38" s="145" t="s">
        <v>36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16"/>
      <c r="AA38" s="116"/>
      <c r="AB38" s="116"/>
      <c r="AC38" s="116"/>
      <c r="AD38" s="117"/>
    </row>
    <row r="39" spans="1:30" ht="15">
      <c r="A39" s="10"/>
      <c r="B39" s="6" t="s">
        <v>7</v>
      </c>
      <c r="C39" s="142" t="s">
        <v>6</v>
      </c>
      <c r="D39" s="142"/>
      <c r="E39" s="142"/>
      <c r="F39" s="142"/>
      <c r="G39" s="142"/>
      <c r="H39" s="142"/>
      <c r="I39" s="142"/>
      <c r="J39" s="120" t="s">
        <v>42</v>
      </c>
      <c r="K39" s="118"/>
      <c r="L39" s="16"/>
      <c r="M39" s="16"/>
      <c r="N39" s="146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18"/>
      <c r="AA39" s="118"/>
      <c r="AB39" s="118"/>
      <c r="AC39" s="118"/>
      <c r="AD39" s="119"/>
    </row>
    <row r="40" spans="1:30" ht="15">
      <c r="A40" s="1">
        <v>46030</v>
      </c>
      <c r="B40" s="2" t="s">
        <v>139</v>
      </c>
      <c r="C40" s="126" t="s">
        <v>140</v>
      </c>
      <c r="D40" s="126"/>
      <c r="E40" s="126"/>
      <c r="F40" s="126"/>
      <c r="G40" s="126"/>
      <c r="H40" s="126"/>
      <c r="I40" s="126"/>
      <c r="J40" s="120"/>
      <c r="K40" s="118"/>
      <c r="L40" s="16"/>
      <c r="M40" s="16"/>
      <c r="N40" s="146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18"/>
      <c r="AA40" s="118"/>
      <c r="AB40" s="118"/>
      <c r="AC40" s="118"/>
      <c r="AD40" s="119"/>
    </row>
    <row r="41" spans="1:30" ht="15">
      <c r="A41" s="1"/>
      <c r="B41" s="2"/>
      <c r="C41" s="126"/>
      <c r="D41" s="126"/>
      <c r="E41" s="126"/>
      <c r="F41" s="126"/>
      <c r="G41" s="126"/>
      <c r="H41" s="126"/>
      <c r="I41" s="126"/>
      <c r="J41" s="120"/>
      <c r="K41" s="118"/>
      <c r="L41" s="17"/>
      <c r="M41" s="17"/>
      <c r="N41" s="128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18"/>
      <c r="AA41" s="118"/>
      <c r="AB41" s="118"/>
      <c r="AC41" s="118"/>
      <c r="AD41" s="119"/>
    </row>
    <row r="42" spans="1:30" ht="15">
      <c r="A42" s="3"/>
      <c r="B42" s="2"/>
      <c r="C42" s="126"/>
      <c r="D42" s="126"/>
      <c r="E42" s="126"/>
      <c r="F42" s="126"/>
      <c r="G42" s="126"/>
      <c r="H42" s="126"/>
      <c r="I42" s="126"/>
      <c r="J42" s="120" t="s">
        <v>43</v>
      </c>
      <c r="K42" s="138" t="str">
        <f>B39</f>
        <v>A01</v>
      </c>
      <c r="L42" s="34"/>
      <c r="M42" s="34"/>
      <c r="N42" s="127" t="s">
        <v>37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118"/>
      <c r="AA42" s="118"/>
      <c r="AB42" s="118"/>
      <c r="AC42" s="118"/>
      <c r="AD42" s="119"/>
    </row>
    <row r="43" spans="1:30" ht="15">
      <c r="A43" s="3"/>
      <c r="B43" s="2"/>
      <c r="C43" s="118"/>
      <c r="D43" s="118"/>
      <c r="E43" s="118"/>
      <c r="F43" s="118"/>
      <c r="G43" s="118"/>
      <c r="H43" s="118"/>
      <c r="I43" s="118"/>
      <c r="J43" s="120"/>
      <c r="K43" s="138"/>
      <c r="L43" s="35"/>
      <c r="M43" s="35"/>
      <c r="N43" s="128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18"/>
      <c r="AA43" s="118"/>
      <c r="AB43" s="118"/>
      <c r="AC43" s="118"/>
      <c r="AD43" s="119"/>
    </row>
    <row r="44" spans="1:30" ht="15">
      <c r="A44" s="3"/>
      <c r="B44" s="2"/>
      <c r="C44" s="125"/>
      <c r="D44" s="125"/>
      <c r="E44" s="125"/>
      <c r="F44" s="125"/>
      <c r="G44" s="125"/>
      <c r="H44" s="125"/>
      <c r="I44" s="125"/>
      <c r="J44" s="120"/>
      <c r="K44" s="138"/>
      <c r="L44" s="34"/>
      <c r="M44" s="34"/>
      <c r="N44" s="127" t="s">
        <v>38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118"/>
      <c r="AA44" s="118"/>
      <c r="AB44" s="118"/>
      <c r="AC44" s="118"/>
      <c r="AD44" s="119"/>
    </row>
    <row r="45" spans="1:30" ht="15">
      <c r="A45" s="3"/>
      <c r="B45" s="2"/>
      <c r="C45" s="125"/>
      <c r="D45" s="125"/>
      <c r="E45" s="125"/>
      <c r="F45" s="125"/>
      <c r="G45" s="125"/>
      <c r="H45" s="125"/>
      <c r="I45" s="125"/>
      <c r="J45" s="120"/>
      <c r="K45" s="138"/>
      <c r="L45" s="35"/>
      <c r="M45" s="35"/>
      <c r="N45" s="128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18"/>
      <c r="AA45" s="118"/>
      <c r="AB45" s="118"/>
      <c r="AC45" s="118"/>
      <c r="AD45" s="119"/>
    </row>
    <row r="46" spans="1:30" ht="15">
      <c r="A46" s="3"/>
      <c r="B46" s="2"/>
      <c r="C46" s="125"/>
      <c r="D46" s="125"/>
      <c r="E46" s="125"/>
      <c r="F46" s="125"/>
      <c r="G46" s="125"/>
      <c r="H46" s="125"/>
      <c r="I46" s="125"/>
      <c r="J46" s="120"/>
      <c r="K46" s="138"/>
      <c r="L46" s="34"/>
      <c r="M46" s="34"/>
      <c r="N46" s="127" t="s">
        <v>39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118"/>
      <c r="AA46" s="118"/>
      <c r="AB46" s="118"/>
      <c r="AC46" s="118"/>
      <c r="AD46" s="119"/>
    </row>
    <row r="47" spans="1:30" ht="15.75" thickBot="1">
      <c r="A47" s="36"/>
      <c r="B47" s="37"/>
      <c r="C47" s="129"/>
      <c r="D47" s="130"/>
      <c r="E47" s="130"/>
      <c r="F47" s="130"/>
      <c r="G47" s="130"/>
      <c r="H47" s="130"/>
      <c r="I47" s="130"/>
      <c r="J47" s="137"/>
      <c r="K47" s="139"/>
      <c r="L47" s="38"/>
      <c r="M47" s="38"/>
      <c r="N47" s="13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3"/>
      <c r="AA47" s="123"/>
      <c r="AB47" s="123"/>
      <c r="AC47" s="123"/>
      <c r="AD47" s="124"/>
    </row>
  </sheetData>
  <sortState xmlns:xlrd2="http://schemas.microsoft.com/office/spreadsheetml/2017/richdata2" ref="A5:AD37">
    <sortCondition ref="A5:A37"/>
  </sortState>
  <dataConsolidate/>
  <mergeCells count="29">
    <mergeCell ref="B2:E2"/>
    <mergeCell ref="B3:E3"/>
    <mergeCell ref="J42:J47"/>
    <mergeCell ref="K42:K47"/>
    <mergeCell ref="C43:I43"/>
    <mergeCell ref="C46:I46"/>
    <mergeCell ref="G2:N2"/>
    <mergeCell ref="C40:I40"/>
    <mergeCell ref="C41:I41"/>
    <mergeCell ref="C39:I39"/>
    <mergeCell ref="C38:I38"/>
    <mergeCell ref="N38:N41"/>
    <mergeCell ref="Z46:AD47"/>
    <mergeCell ref="C45:I45"/>
    <mergeCell ref="C44:I44"/>
    <mergeCell ref="Z42:AD43"/>
    <mergeCell ref="C42:I42"/>
    <mergeCell ref="N42:N43"/>
    <mergeCell ref="N44:N45"/>
    <mergeCell ref="C47:I47"/>
    <mergeCell ref="N46:N47"/>
    <mergeCell ref="Z44:AD45"/>
    <mergeCell ref="W2:X2"/>
    <mergeCell ref="O2:Q2"/>
    <mergeCell ref="S2:U2"/>
    <mergeCell ref="Z38:AD41"/>
    <mergeCell ref="J39:J41"/>
    <mergeCell ref="K39:K41"/>
    <mergeCell ref="G3:N3"/>
  </mergeCells>
  <phoneticPr fontId="1" type="noConversion"/>
  <dataValidations count="3">
    <dataValidation type="list" allowBlank="1" showInputMessage="1" showErrorMessage="1" sqref="Z22:AC37" xr:uid="{8FA84FF1-FE81-4B1C-9298-0DB91AD7BB36}">
      <formula1>"Yes,No,N/A,TBD."</formula1>
    </dataValidation>
    <dataValidation type="list" allowBlank="1" showInputMessage="1" showErrorMessage="1" sqref="H22:H37" xr:uid="{09B1BC56-C3BA-423F-82EA-D93364CA0B33}">
      <formula1>"ea,g,pcs"</formula1>
    </dataValidation>
    <dataValidation type="list" allowBlank="1" showInputMessage="1" showErrorMessage="1" sqref="N22:Y37" xr:uid="{1A4E0F81-0F68-49B7-8866-5BF3270D1771}">
      <formula1>"Top,Bottom,N/A,TBD."</formula1>
    </dataValidation>
  </dataValidations>
  <pageMargins left="0.511811023622047" right="0.118110236220472" top="0.35433070866141703" bottom="0.196850393700787" header="0.31496062992126" footer="0.31496062992126"/>
  <pageSetup paperSize="9" scale="69" orientation="landscape" r:id="rId1"/>
  <colBreaks count="1" manualBreakCount="1">
    <brk id="57" max="2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D572-21E4-49CC-825A-D2B98E5E027F}">
  <dimension ref="D6:D17"/>
  <sheetViews>
    <sheetView workbookViewId="0">
      <selection activeCell="G9" sqref="G9"/>
    </sheetView>
  </sheetViews>
  <sheetFormatPr defaultRowHeight="15"/>
  <cols>
    <col min="4" max="4" width="53.28515625" customWidth="1"/>
  </cols>
  <sheetData>
    <row r="6" spans="4:4">
      <c r="D6" t="s">
        <v>138</v>
      </c>
    </row>
    <row r="8" spans="4:4">
      <c r="D8" t="s">
        <v>128</v>
      </c>
    </row>
    <row r="9" spans="4:4">
      <c r="D9" t="s">
        <v>129</v>
      </c>
    </row>
    <row r="10" spans="4:4">
      <c r="D10" t="s">
        <v>130</v>
      </c>
    </row>
    <row r="11" spans="4:4">
      <c r="D11" t="s">
        <v>131</v>
      </c>
    </row>
    <row r="12" spans="4:4">
      <c r="D12" t="s">
        <v>132</v>
      </c>
    </row>
    <row r="13" spans="4:4">
      <c r="D13" t="s">
        <v>133</v>
      </c>
    </row>
    <row r="14" spans="4:4">
      <c r="D14" t="s">
        <v>134</v>
      </c>
    </row>
    <row r="15" spans="4:4">
      <c r="D15" t="s">
        <v>135</v>
      </c>
    </row>
    <row r="16" spans="4:4">
      <c r="D16" t="s">
        <v>136</v>
      </c>
    </row>
    <row r="17" spans="4:4">
      <c r="D17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DC18-C551-443B-A372-20F41F116AB0}">
  <dimension ref="A1"/>
  <sheetViews>
    <sheetView workbookViewId="0">
      <selection activeCell="R51" sqref="R51:R52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5717-C517-427C-85C8-A79F29B4FE07}">
  <dimension ref="A1"/>
  <sheetViews>
    <sheetView workbookViewId="0">
      <selection activeCell="Y21" sqref="Y21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e7df6b-578b-4714-8033-77cfbbaa04f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A8398348DBF34E843856CADDBD04A6" ma:contentTypeVersion="10" ma:contentTypeDescription="Create a new document." ma:contentTypeScope="" ma:versionID="1ed5aefcc62c536a7179539f715dd256">
  <xsd:schema xmlns:xsd="http://www.w3.org/2001/XMLSchema" xmlns:xs="http://www.w3.org/2001/XMLSchema" xmlns:p="http://schemas.microsoft.com/office/2006/metadata/properties" xmlns:ns2="25e7df6b-578b-4714-8033-77cfbbaa04f7" targetNamespace="http://schemas.microsoft.com/office/2006/metadata/properties" ma:root="true" ma:fieldsID="c9ad6deb7173a0820182f863daecf8a1" ns2:_="">
    <xsd:import namespace="25e7df6b-578b-4714-8033-77cfbbaa0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7df6b-578b-4714-8033-77cfbbaa04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9d6de4-f6b9-4d21-beb6-56ea8553a9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0C840C-1F48-4FBD-8F48-ABC4626341A0}">
  <ds:schemaRefs>
    <ds:schemaRef ds:uri="http://schemas.microsoft.com/office/2006/metadata/properties"/>
    <ds:schemaRef ds:uri="http://schemas.microsoft.com/office/infopath/2007/PartnerControls"/>
    <ds:schemaRef ds:uri="25e7df6b-578b-4714-8033-77cfbbaa04f7"/>
  </ds:schemaRefs>
</ds:datastoreItem>
</file>

<file path=customXml/itemProps2.xml><?xml version="1.0" encoding="utf-8"?>
<ds:datastoreItem xmlns:ds="http://schemas.openxmlformats.org/officeDocument/2006/customXml" ds:itemID="{E058DB16-0BDC-4F49-91C1-FF142140FC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1730B6-DEE8-444A-8E1A-C0A122C97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e7df6b-578b-4714-8033-77cfbbaa0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</vt:lpstr>
      <vt:lpstr>Sheet1</vt:lpstr>
      <vt:lpstr>breakout view</vt:lpstr>
      <vt:lpstr>Drawing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Lucas</dc:creator>
  <cp:lastModifiedBy>Ryan Lucas</cp:lastModifiedBy>
  <cp:lastPrinted>2022-11-23T11:29:00Z</cp:lastPrinted>
  <dcterms:created xsi:type="dcterms:W3CDTF">2015-08-27T01:50:00Z</dcterms:created>
  <dcterms:modified xsi:type="dcterms:W3CDTF">2026-01-08T20:23:39Z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1A81D7F3FD994EFCBE8D426E9BBA9B4F_13</vt:lpwstr>
  </property>
  <property fmtid="{D5CDD505-2E9C-101B-9397-08002B2CF9AE}" pid="3" name="KSOProductBuildVer">
    <vt:lpwstr>2052-12.1.0.19302</vt:lpwstr>
  </property>
  <property fmtid="{D5CDD505-2E9C-101B-9397-08002B2CF9AE}" pid="4" name="ContentTypeId">
    <vt:lpwstr>0x0101005DA8398348DBF34E843856CADDBD04A6</vt:lpwstr>
  </property>
</Properties>
</file>