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/Google Drive - IV/Work/OEF/Research/Stable Seas/Africa/Development/prototypes/v2/stable-seas-v0.0.7/data/"/>
    </mc:Choice>
  </mc:AlternateContent>
  <xr:revisionPtr revIDLastSave="0" documentId="8_{908AD6E5-1615-D54B-9A19-FE05F5EF57B1}" xr6:coauthVersionLast="31" xr6:coauthVersionMax="31" xr10:uidLastSave="{00000000-0000-0000-0000-000000000000}"/>
  <bookViews>
    <workbookView xWindow="380" yWindow="460" windowWidth="28040" windowHeight="17040" activeTab="1"/>
  </bookViews>
  <sheets>
    <sheet name="Sheet1" sheetId="2" r:id="rId1"/>
    <sheet name="ssi" sheetId="1" r:id="rId2"/>
  </sheets>
  <calcPr calcId="179017"/>
  <pivotCaches>
    <pivotCache cacheId="8" r:id="rId3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2" i="1" l="1"/>
  <c r="G32" i="1"/>
  <c r="H32" i="1"/>
  <c r="I32" i="1"/>
  <c r="J32" i="1"/>
  <c r="K32" i="1"/>
  <c r="L32" i="1"/>
  <c r="M32" i="1"/>
  <c r="N32" i="1"/>
  <c r="E32" i="1"/>
</calcChain>
</file>

<file path=xl/sharedStrings.xml><?xml version="1.0" encoding="utf-8"?>
<sst xmlns="http://purl.oclc.org/ooxml/spreadsheetml/main" count="137" uniqueCount="94">
  <si>
    <t>country</t>
  </si>
  <si>
    <t>iso3</t>
  </si>
  <si>
    <t>SSI_RANK</t>
  </si>
  <si>
    <t>SSI_FINAL</t>
  </si>
  <si>
    <t>internationalCooperation</t>
  </si>
  <si>
    <t>ruleOfLaw</t>
  </si>
  <si>
    <t>coastalWelfare</t>
  </si>
  <si>
    <t>blueEconomy</t>
  </si>
  <si>
    <t>fisheries</t>
  </si>
  <si>
    <t>piracy</t>
  </si>
  <si>
    <t>illicitTrade</t>
  </si>
  <si>
    <t>maritimeEnforcement</t>
  </si>
  <si>
    <t>maritimeMixedMigration</t>
  </si>
  <si>
    <t>Angola</t>
  </si>
  <si>
    <t>AGO</t>
  </si>
  <si>
    <t>Benin</t>
  </si>
  <si>
    <t>BEN</t>
  </si>
  <si>
    <t>Cabo Verde</t>
  </si>
  <si>
    <t>CPV</t>
  </si>
  <si>
    <t>Cameroon</t>
  </si>
  <si>
    <t>CMR</t>
  </si>
  <si>
    <t>Comoros</t>
  </si>
  <si>
    <t>COM</t>
  </si>
  <si>
    <t>Congo</t>
  </si>
  <si>
    <t>COG</t>
  </si>
  <si>
    <t>Cote d'Ivoire</t>
  </si>
  <si>
    <t>CIV</t>
  </si>
  <si>
    <t>Djibouti</t>
  </si>
  <si>
    <t>DJI</t>
  </si>
  <si>
    <t>DRC</t>
  </si>
  <si>
    <t>COD</t>
  </si>
  <si>
    <t>Equatorial Guinea</t>
  </si>
  <si>
    <t>GNQ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</si>
  <si>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</si>
  <si>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</si>
  <si>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</si>
  <si>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</si>
  <si>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</si>
  <si>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</si>
  <si>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</si>
  <si>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</si>
  <si>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</si>
  <si>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</si>
  <si>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Liberia</t>
  </si>
  <si>
    <t>LBR</t>
  </si>
  <si>
    <t>Madagascar</t>
  </si>
  <si>
    <t>MDG</t>
  </si>
  <si>
    <t>Mauritus</t>
  </si>
  <si>
    <t>MUS</t>
  </si>
  <si>
    <t>Mozambique</t>
  </si>
  <si>
    <t>MOZ</t>
  </si>
  <si>
    <t>Namibia</t>
  </si>
  <si>
    <t>NAM</t>
  </si>
  <si>
    <t>Nigeria</t>
  </si>
  <si>
    <t>NGA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</si>
  <si>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</si>
  <si>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</si>
  <si>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</si>
  <si>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</si>
  <si>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</si>
  <si>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</si>
  <si>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</si>
  <si>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</si>
  <si>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</si>
  <si>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</si>
  <si>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</si>
  <si>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</si>
  <si>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Tanzania</t>
  </si>
  <si>
    <t>TZA</t>
  </si>
  <si>
    <t>The Gambia</t>
  </si>
  <si>
    <t>GMB</t>
  </si>
  <si>
    <t>Togo</t>
  </si>
  <si>
    <t>TGO</t>
  </si>
  <si>
    <t>region</t>
  </si>
  <si>
    <t>southernCoast</t>
  </si>
  <si>
    <t>northernGulf</t>
  </si>
  <si>
    <t>southernGulf</t>
  </si>
  <si>
    <t>westIndianOcean</t>
  </si>
  <si>
    <t>westernCoast</t>
  </si>
  <si>
    <t>easternCoast</t>
  </si>
  <si>
    <t>africa</t>
  </si>
  <si>
    <t>(blank)</t>
  </si>
  <si>
    <t>Grand Total</t>
  </si>
  <si>
    <t>Row Labels</t>
  </si>
  <si>
    <t>Average of internationalCooperation</t>
  </si>
  <si>
    <t>Average of ruleOfLaw</t>
  </si>
  <si>
    <t>Average of coastalWelfare</t>
  </si>
  <si>
    <t>Average of blueEconomy</t>
  </si>
  <si>
    <t>Average of fisheries</t>
  </si>
  <si>
    <t>Average of piracy</t>
  </si>
  <si>
    <t>Average of illicitTrade</t>
  </si>
  <si>
    <t>Average of maritimeEnforcement</t>
  </si>
  <si>
    <t>Average of maritimeMixedMigration</t>
  </si>
  <si>
    <t>Average of SSI_FINAL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</si>
</sst>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si.csv" TargetMode="External"/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ohn Hoopes" refreshedDateIso="2018-04-27T16:12:44.8399998201057300" createdVersion="6" refreshedVersion="6" minRefreshableVersion="3" recordCount="37">
  <cacheSource type="worksheet">
    <worksheetSource ref="A1:N38" sheet="ssi" r:id="rId2"/>
  </cacheSource>
  <cacheFields count="14">
    <cacheField name="country" numFmtId="0">
      <sharedItems count="37">
        <s v="Angola"/>
        <s v="Benin"/>
        <s v="Cote d'Ivoire"/>
        <s v="Cameroon"/>
        <s v="DRC"/>
        <s v="Congo"/>
        <s v="Comoros"/>
        <s v="Cabo Verde"/>
        <s v="Djibouti"/>
        <s v="Gabon"/>
        <s v="Ghana"/>
        <s v="Guinea"/>
        <s v="The Gambia"/>
        <s v="Guinea-Bissau"/>
        <s v="Equatorial Guinea"/>
        <s v="Kenya"/>
        <s v="Liberia"/>
        <s v="Madagascar"/>
        <s v="Mozambique"/>
        <s v="Mauritus"/>
        <s v="Namibia"/>
        <s v="Nigeria"/>
        <s v="Senegal"/>
        <s v="Sierra Leone"/>
        <s v="Somalia"/>
        <s v="Sao Tome and Principe"/>
        <s v="Seychelles"/>
        <s v="Togo"/>
        <s v="Tanzania"/>
        <s v="South Africa"/>
        <s v="africa"/>
        <s v="southernCoast"/>
        <s v="southernGulf"/>
        <s v="westIndianOcean"/>
        <s v="northernGulf"/>
        <s v="easternCoast"/>
        <s v="westernCoast"/>
      </sharedItems>
    </cacheField>
    <cacheField name="iso3" numFmtId="0">
      <sharedItems containsBlank="1"/>
    </cacheField>
    <cacheField name="region" numFmtId="0">
      <sharedItems containsBlank="1" count="7">
        <s v="southernCoast"/>
        <s v="northernGulf"/>
        <s v="southernGulf"/>
        <s v="westIndianOcean"/>
        <s v="westernCoast"/>
        <s v="easternCoast"/>
        <m/>
      </sharedItems>
    </cacheField>
    <cacheField name="SSI_RANK" numFmtId="0">
      <sharedItems containsString="0" containsBlank="1" containsNumber="1" containsInteger="1" minValue="1" maxValue="30"/>
    </cacheField>
    <cacheField name="SSI_FINAL" numFmtId="0">
      <sharedItems containsString="0" containsBlank="1" containsNumber="1" minValue="0.34560193789999999" maxValue="0.71103511829999999" count="32">
        <n v="0.490126905"/>
        <n v="0.45927920290000002"/>
        <n v="0.50852003339999996"/>
        <n v="0.47142571770000002"/>
        <n v="0.36854341680000002"/>
        <n v="0.47612754689999998"/>
        <n v="0.48815470300000002"/>
        <n v="0.71103511829999999"/>
        <n v="0.51944866199999995"/>
        <n v="0.5597258799"/>
        <n v="0.54470411860000001"/>
        <n v="0.48046752129999998"/>
        <n v="0.55899512100000004"/>
        <n v="0.52961730060000001"/>
        <n v="0.49978538039999998"/>
        <n v="0.54584481279999997"/>
        <n v="0.48256426070000003"/>
        <n v="0.53842264699999998"/>
        <n v="0.55483855419999994"/>
        <n v="0.67564097840000004"/>
        <n v="0.70259099260000002"/>
        <n v="0.46586529760000001"/>
        <n v="0.61984421590000005"/>
        <n v="0.58328348529999996"/>
        <n v="0.34560193789999999"/>
        <n v="0.59252407839999999"/>
        <n v="0.68514065099999999"/>
        <n v="0.4524106256"/>
        <n v="0.60294913159999997"/>
        <n v="0.69732058429999999"/>
        <n v="0.54035996270333342"/>
        <m/>
      </sharedItems>
    </cacheField>
    <cacheField name="internationalCooperation" numFmtId="0">
      <sharedItems containsString="0" containsBlank="1" containsNumber="1" minValue="0.2619047619" maxValue="0.91666666669999997" count="21">
        <n v="0.62301587300000005"/>
        <n v="0.67063492059999996"/>
        <n v="0.83730158730000004"/>
        <n v="0.85714285710000004"/>
        <n v="0.55952380950000002"/>
        <n v="0.78968253970000002"/>
        <n v="0.52380952380000001"/>
        <n v="0.86904761900000005"/>
        <n v="0.753968254"/>
        <n v="0.91666666669999997"/>
        <n v="0.82142857140000003"/>
        <n v="0.69047619049999998"/>
        <n v="0.66666666669999997"/>
        <n v="0.70238095239999998"/>
        <n v="0.61904761900000005"/>
        <n v="0.83333333330000003"/>
        <n v="0.2619047619"/>
        <n v="0.90476190479999996"/>
        <n v="0.7380952381"/>
        <n v="0.73822751322666658"/>
        <m/>
      </sharedItems>
    </cacheField>
    <cacheField name="ruleOfLaw" numFmtId="0">
      <sharedItems containsString="0" containsBlank="1" containsNumber="1" minValue="0.22168666670000001" maxValue="0.76364666670000003" count="32">
        <n v="0.26020666669999998"/>
        <n v="0.62311333329999996"/>
        <n v="0.52663333329999995"/>
        <n v="0.30697999999999998"/>
        <n v="0.22168666670000001"/>
        <n v="0.2626933333"/>
        <n v="0.41902666669999999"/>
        <n v="0.76364666670000003"/>
        <n v="0.37207333329999998"/>
        <n v="0.40538000000000002"/>
        <n v="0.63880666669999997"/>
        <n v="0.39998"/>
        <n v="0.39554"/>
        <n v="0.34238666670000001"/>
        <n v="0.25159999999999999"/>
        <n v="0.50109333330000005"/>
        <n v="0.4544466667"/>
        <n v="0.45023333329999998"/>
        <n v="0.5334533333"/>
        <n v="0.70900666670000001"/>
        <n v="0.70294000000000001"/>
        <n v="0.44985999999999998"/>
        <n v="0.67753333329999998"/>
        <n v="0.49580666670000001"/>
        <n v="0.25819999999999999"/>
        <n v="0.68056000000000005"/>
        <n v="0.64774666670000003"/>
        <n v="0.50065333329999995"/>
        <n v="0.44708666670000002"/>
        <n v="0.6151866667"/>
        <n v="0.47711866667000002"/>
        <m/>
      </sharedItems>
    </cacheField>
    <cacheField name="coastalWelfare" numFmtId="0">
      <sharedItems containsString="0" containsBlank="1" containsNumber="1" minValue="0.24978149920000001" maxValue="0.8732346312" count="32">
        <n v="0.45711860269999999"/>
        <n v="0.63266529780000003"/>
        <n v="0.52789779209999999"/>
        <n v="0.55692757680000005"/>
        <n v="0.4624271345"/>
        <n v="0.65871482110000001"/>
        <n v="0.65290031910000002"/>
        <n v="0.75174588669999998"/>
        <n v="0.67074854549999996"/>
        <n v="0.73179958779999998"/>
        <n v="0.74835799579999995"/>
        <n v="0.60748730699999998"/>
        <n v="0.66439362499999999"/>
        <n v="0.60596445060000004"/>
        <n v="0.66673906869999999"/>
        <n v="0.49500143660000001"/>
        <n v="0.67864129169999998"/>
        <n v="0.73590572060000004"/>
        <n v="0.54619745740000003"/>
        <n v="0.8451054844"/>
        <n v="0.69582549189999998"/>
        <n v="0.32284772360000003"/>
        <n v="0.69207284849999995"/>
        <n v="0.65699205019999996"/>
        <n v="0.24978149920000001"/>
        <n v="0.74851516829999998"/>
        <n v="0.8732346312"/>
        <n v="0.64585213750000003"/>
        <n v="0.73047748830000003"/>
        <n v="0.68258717670000002"/>
        <n v="0.63316418724333323"/>
        <m/>
      </sharedItems>
    </cacheField>
    <cacheField name="blueEconomy" numFmtId="0">
      <sharedItems containsString="0" containsBlank="1" containsNumber="1" minValue="0.19862810810000001" maxValue="0.61161128899999995" count="32">
        <n v="0.55331389399999997"/>
        <n v="0.37680461900000001"/>
        <n v="0.42875426770000002"/>
        <n v="0.44123399400000002"/>
        <n v="0.19862810810000001"/>
        <n v="0.48676735339999999"/>
        <n v="0.38841715739999999"/>
        <n v="0.61161128899999995"/>
        <n v="0.42465813130000002"/>
        <n v="0.50646931969999998"/>
        <n v="0.47625603430000002"/>
        <n v="0.25125401650000001"/>
        <n v="0.44195923300000001"/>
        <n v="0.38955894299999999"/>
        <n v="0.5139057051"/>
        <n v="0.28378360419999998"/>
        <n v="0.34806956880000001"/>
        <n v="0.39184787450000003"/>
        <n v="0.47454329769999998"/>
        <n v="0.57421426279999999"/>
        <n v="0.49103979580000001"/>
        <n v="0.55985384520000003"/>
        <n v="0.44743925829999998"/>
        <n v="0.37548242129999998"/>
        <n v="0.28077545189999997"/>
        <n v="0.50205958299999998"/>
        <n v="0.60465285010000003"/>
        <n v="0.30301164600000002"/>
        <n v="0.43908276909999999"/>
        <n v="0.51900656860000005"/>
        <n v="0.43614849542666667"/>
        <m/>
      </sharedItems>
    </cacheField>
    <cacheField name="fisheries" numFmtId="0">
      <sharedItems containsString="0" containsBlank="1" containsNumber="1" minValue="0.24057999999999999" maxValue="0.85863999999999996"/>
    </cacheField>
    <cacheField name="piracy" numFmtId="0">
      <sharedItems containsString="0" containsBlank="1" containsNumber="1" minValue="0" maxValue="1"/>
    </cacheField>
    <cacheField name="illicitTrade" numFmtId="0">
      <sharedItems containsString="0" containsBlank="1" containsNumber="1" minValue="1.3888888889999999E-2" maxValue="0.72595238100000004"/>
    </cacheField>
    <cacheField name="maritimeEnforcement" numFmtId="0">
      <sharedItems containsString="0" containsBlank="1" containsNumber="1" minValue="0.1940985844" maxValue="0.84607430669999995"/>
    </cacheField>
    <cacheField name="maritimeMixedMigration" numFmtId="0">
      <sharedItems containsString="0" containsBlank="1" containsNumber="1" minValue="0.25674512160000001" maxValue="0.7626302656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7">
  <r>
    <x v="0"/>
    <s v="AGO"/>
    <x v="0"/>
    <n v="20"/>
    <x v="0"/>
    <x v="0"/>
    <x v="0"/>
    <x v="0"/>
    <x v="0"/>
    <n v="0.65305999999999997"/>
    <n v="0.23471649999999999"/>
    <n v="0.5660416667"/>
    <n v="0.46673270719999999"/>
    <n v="0.59693623490000003"/>
  </r>
  <r>
    <x v="1"/>
    <s v="BEN"/>
    <x v="1"/>
    <n v="27"/>
    <x v="1"/>
    <x v="1"/>
    <x v="1"/>
    <x v="1"/>
    <x v="1"/>
    <n v="0.46514"/>
    <n v="0.23519689999999999"/>
    <n v="2.6041666670000001E-2"/>
    <n v="0.53619472639999999"/>
    <n v="0.56772136250000005"/>
  </r>
  <r>
    <x v="2"/>
    <s v="CIV"/>
    <x v="1"/>
    <n v="18"/>
    <x v="2"/>
    <x v="2"/>
    <x v="2"/>
    <x v="2"/>
    <x v="2"/>
    <n v="0.51436000000000004"/>
    <n v="0.68325820000000004"/>
    <n v="8.9523809519999997E-2"/>
    <n v="0.52490861990000004"/>
    <n v="0.44404269060000001"/>
  </r>
  <r>
    <x v="3"/>
    <s v="CMR"/>
    <x v="2"/>
    <n v="25"/>
    <x v="3"/>
    <x v="3"/>
    <x v="3"/>
    <x v="3"/>
    <x v="3"/>
    <n v="0.37078"/>
    <n v="0.3465413"/>
    <n v="7.7083333330000003E-2"/>
    <n v="0.79374724019999998"/>
    <n v="0.49239515750000001"/>
  </r>
  <r>
    <x v="4"/>
    <s v="COD"/>
    <x v="2"/>
    <n v="29"/>
    <x v="4"/>
    <x v="4"/>
    <x v="4"/>
    <x v="4"/>
    <x v="4"/>
    <n v="0.24057999999999999"/>
    <n v="0.38948749999999999"/>
    <n v="0.40833333329999999"/>
    <n v="0.35644935700000002"/>
    <n v="0.47977484180000002"/>
  </r>
  <r>
    <x v="5"/>
    <s v="COG"/>
    <x v="2"/>
    <n v="24"/>
    <x v="5"/>
    <x v="5"/>
    <x v="5"/>
    <x v="5"/>
    <x v="5"/>
    <n v="0.40098"/>
    <n v="0.26826129999999998"/>
    <n v="0.34805555560000001"/>
    <n v="0.46181083160000003"/>
    <n v="0.60818218700000004"/>
  </r>
  <r>
    <x v="6"/>
    <s v="COM"/>
    <x v="3"/>
    <n v="21"/>
    <x v="6"/>
    <x v="6"/>
    <x v="6"/>
    <x v="6"/>
    <x v="6"/>
    <n v="0.68359999999999999"/>
    <n v="0.87935649999999999"/>
    <n v="9.8055555559999993E-2"/>
    <n v="0.30921812339999999"/>
    <n v="0.4390084809"/>
  </r>
  <r>
    <x v="7"/>
    <s v="CPV"/>
    <x v="4"/>
    <n v="1"/>
    <x v="7"/>
    <x v="7"/>
    <x v="7"/>
    <x v="7"/>
    <x v="7"/>
    <n v="0.68528"/>
    <n v="0.98483080000000001"/>
    <n v="0.40375"/>
    <n v="0.56677353789999996"/>
    <n v="0.76263026560000002"/>
  </r>
  <r>
    <x v="8"/>
    <s v="DJI"/>
    <x v="5"/>
    <n v="17"/>
    <x v="8"/>
    <x v="6"/>
    <x v="8"/>
    <x v="8"/>
    <x v="8"/>
    <n v="0.44457999999999998"/>
    <n v="0.74351500000000004"/>
    <n v="0.53500000000000003"/>
    <n v="0.54958458489999995"/>
    <n v="0.41106883950000001"/>
  </r>
  <r>
    <x v="9"/>
    <s v="GAB"/>
    <x v="2"/>
    <n v="10"/>
    <x v="9"/>
    <x v="8"/>
    <x v="9"/>
    <x v="9"/>
    <x v="9"/>
    <n v="0.49569999999999997"/>
    <n v="0.4220911"/>
    <n v="0.61499999999999999"/>
    <n v="0.59154277280000001"/>
    <n v="0.51558188459999998"/>
  </r>
  <r>
    <x v="10"/>
    <s v="GHA"/>
    <x v="1"/>
    <n v="14"/>
    <x v="10"/>
    <x v="9"/>
    <x v="10"/>
    <x v="10"/>
    <x v="10"/>
    <n v="0.69313999999999998"/>
    <n v="0.24468029999999999"/>
    <n v="3.5714285710000002E-2"/>
    <n v="0.63609079339999997"/>
    <n v="0.51262432469999997"/>
  </r>
  <r>
    <x v="11"/>
    <s v="GIN"/>
    <x v="4"/>
    <n v="23"/>
    <x v="11"/>
    <x v="9"/>
    <x v="11"/>
    <x v="11"/>
    <x v="11"/>
    <n v="0.48209999999999997"/>
    <n v="0.77846150000000003"/>
    <n v="9.6666666669999998E-2"/>
    <n v="0.3780936775"/>
    <n v="0.41349785770000003"/>
  </r>
  <r>
    <x v="12"/>
    <s v="GMB"/>
    <x v="4"/>
    <n v="11"/>
    <x v="12"/>
    <x v="10"/>
    <x v="12"/>
    <x v="12"/>
    <x v="12"/>
    <n v="0.43396000000000001"/>
    <n v="0.94142840000000005"/>
    <n v="0.38666666669999999"/>
    <n v="0.39337943959999999"/>
    <n v="0.55220015349999996"/>
  </r>
  <r>
    <x v="13"/>
    <s v="GNB"/>
    <x v="4"/>
    <n v="16"/>
    <x v="13"/>
    <x v="5"/>
    <x v="13"/>
    <x v="13"/>
    <x v="13"/>
    <n v="0.49543999999999999"/>
    <n v="0.8874647"/>
    <n v="0.40833333329999999"/>
    <n v="0.28041742650000001"/>
    <n v="0.5673076453"/>
  </r>
  <r>
    <x v="14"/>
    <s v="GNQ"/>
    <x v="2"/>
    <n v="19"/>
    <x v="14"/>
    <x v="11"/>
    <x v="14"/>
    <x v="14"/>
    <x v="14"/>
    <n v="0.44409999999999999"/>
    <n v="0.26580949999999998"/>
    <n v="0.51833333329999998"/>
    <n v="0.59891643839999997"/>
    <n v="0.54818818800000002"/>
  </r>
  <r>
    <x v="15"/>
    <s v="KEN"/>
    <x v="5"/>
    <n v="13"/>
    <x v="15"/>
    <x v="12"/>
    <x v="15"/>
    <x v="15"/>
    <x v="15"/>
    <n v="0.71150000000000002"/>
    <n v="1"/>
    <n v="4.2777777779999998E-2"/>
    <n v="0.65034924090000001"/>
    <n v="0.56143125530000004"/>
  </r>
  <r>
    <x v="16"/>
    <s v="LBR"/>
    <x v="4"/>
    <n v="22"/>
    <x v="16"/>
    <x v="13"/>
    <x v="16"/>
    <x v="16"/>
    <x v="16"/>
    <n v="0.31022"/>
    <n v="0.87510969999999999"/>
    <n v="0.2627777778"/>
    <n v="0.20393802089999999"/>
    <n v="0.50749436849999996"/>
  </r>
  <r>
    <x v="17"/>
    <s v="MDG"/>
    <x v="3"/>
    <n v="15"/>
    <x v="17"/>
    <x v="14"/>
    <x v="17"/>
    <x v="17"/>
    <x v="17"/>
    <n v="0.75658000000000003"/>
    <n v="0.86210629999999999"/>
    <n v="1.3888888889999999E-2"/>
    <n v="0.3799312795"/>
    <n v="0.63626280690000003"/>
  </r>
  <r>
    <x v="18"/>
    <s v="MOZ"/>
    <x v="5"/>
    <n v="12"/>
    <x v="18"/>
    <x v="15"/>
    <x v="18"/>
    <x v="18"/>
    <x v="18"/>
    <n v="0.75929999999999997"/>
    <n v="0.90090539999999997"/>
    <n v="3.5714285710000002E-2"/>
    <n v="0.34322083219999999"/>
    <n v="0.566879048"/>
  </r>
  <r>
    <x v="19"/>
    <s v="MUS"/>
    <x v="3"/>
    <n v="5"/>
    <x v="19"/>
    <x v="12"/>
    <x v="19"/>
    <x v="19"/>
    <x v="19"/>
    <n v="0.64007999999999998"/>
    <n v="0.98802809999999996"/>
    <n v="0.36"/>
    <n v="0.65984769779999997"/>
    <n v="0.63781992730000003"/>
  </r>
  <r>
    <x v="20"/>
    <s v="NAM"/>
    <x v="0"/>
    <n v="2"/>
    <x v="20"/>
    <x v="15"/>
    <x v="20"/>
    <x v="20"/>
    <x v="20"/>
    <n v="0.73097999999999996"/>
    <n v="0.99736230000000003"/>
    <n v="0.72595238100000004"/>
    <n v="0.45698408460000001"/>
    <n v="0.68890154690000005"/>
  </r>
  <r>
    <x v="21"/>
    <s v="NGA"/>
    <x v="1"/>
    <n v="26"/>
    <x v="21"/>
    <x v="7"/>
    <x v="21"/>
    <x v="21"/>
    <x v="21"/>
    <n v="0.68198000000000003"/>
    <n v="0"/>
    <n v="1.7857142860000001E-2"/>
    <n v="0.84607430669999995"/>
    <n v="0.44526704080000001"/>
  </r>
  <r>
    <x v="22"/>
    <s v="SEN"/>
    <x v="4"/>
    <n v="6"/>
    <x v="22"/>
    <x v="9"/>
    <x v="22"/>
    <x v="22"/>
    <x v="22"/>
    <n v="0.70006000000000002"/>
    <n v="0.92839769999999999"/>
    <n v="5.2619047619999998E-2"/>
    <n v="0.68546798109999996"/>
    <n v="0.4783411072"/>
  </r>
  <r>
    <x v="23"/>
    <s v="SLE"/>
    <x v="4"/>
    <n v="9"/>
    <x v="23"/>
    <x v="5"/>
    <x v="23"/>
    <x v="23"/>
    <x v="23"/>
    <n v="0.72404000000000002"/>
    <n v="0.81528719999999999"/>
    <n v="0.42380952379999998"/>
    <n v="0.37540445989999999"/>
    <n v="0.59304650569999995"/>
  </r>
  <r>
    <x v="24"/>
    <s v="SOM"/>
    <x v="5"/>
    <n v="30"/>
    <x v="24"/>
    <x v="16"/>
    <x v="24"/>
    <x v="24"/>
    <x v="24"/>
    <n v="0.62372000000000005"/>
    <n v="0.69546980000000003"/>
    <n v="0.28972222219999999"/>
    <n v="0.1940985844"/>
    <n v="0.25674512160000001"/>
  </r>
  <r>
    <x v="25"/>
    <s v="STP"/>
    <x v="2"/>
    <n v="8"/>
    <x v="25"/>
    <x v="17"/>
    <x v="25"/>
    <x v="25"/>
    <x v="25"/>
    <n v="0.63460000000000005"/>
    <n v="0.2279224"/>
    <n v="0.65388888889999996"/>
    <n v="0.38922670040000001"/>
    <n v="0.59118205989999995"/>
  </r>
  <r>
    <x v="26"/>
    <s v="SYC"/>
    <x v="3"/>
    <n v="4"/>
    <x v="26"/>
    <x v="12"/>
    <x v="26"/>
    <x v="26"/>
    <x v="26"/>
    <n v="0.75885999999999998"/>
    <n v="0.95955000000000001"/>
    <n v="0.44380952379999999"/>
    <n v="0.51945617700000002"/>
    <n v="0.69228934360000005"/>
  </r>
  <r>
    <x v="27"/>
    <s v="TGO"/>
    <x v="1"/>
    <n v="28"/>
    <x v="27"/>
    <x v="13"/>
    <x v="27"/>
    <x v="27"/>
    <x v="27"/>
    <n v="0.37297999999999998"/>
    <n v="0.35013709999999998"/>
    <n v="0.13055555560000001"/>
    <n v="0.4869779648"/>
    <n v="0.57914694099999997"/>
  </r>
  <r>
    <x v="28"/>
    <s v="TZA"/>
    <x v="5"/>
    <n v="7"/>
    <x v="28"/>
    <x v="18"/>
    <x v="28"/>
    <x v="28"/>
    <x v="28"/>
    <n v="0.79515999999999998"/>
    <n v="0.96968790000000005"/>
    <n v="0.20749999999999999"/>
    <n v="0.49466787410000002"/>
    <n v="0.60478424809999998"/>
  </r>
  <r>
    <x v="29"/>
    <s v="ZAF"/>
    <x v="0"/>
    <n v="3"/>
    <x v="29"/>
    <x v="15"/>
    <x v="29"/>
    <x v="29"/>
    <x v="29"/>
    <n v="0.85863999999999996"/>
    <n v="1"/>
    <n v="0.39285714290000001"/>
    <n v="0.74067783440000001"/>
    <n v="0.6335965362"/>
  </r>
  <r>
    <x v="30"/>
    <s v="africa"/>
    <x v="6"/>
    <m/>
    <x v="30"/>
    <x v="19"/>
    <x v="30"/>
    <x v="30"/>
    <x v="30"/>
    <n v="0.58538333333333337"/>
    <n v="0.66250211333333342"/>
    <n v="0.28887764550733336"/>
    <n v="0.49567277718000008"/>
    <n v="0.54614493237000006"/>
  </r>
  <r>
    <x v="31"/>
    <s v="southernCoast"/>
    <x v="6"/>
    <m/>
    <x v="31"/>
    <x v="20"/>
    <x v="31"/>
    <x v="31"/>
    <x v="31"/>
    <m/>
    <m/>
    <m/>
    <m/>
    <m/>
  </r>
  <r>
    <x v="32"/>
    <m/>
    <x v="6"/>
    <m/>
    <x v="31"/>
    <x v="20"/>
    <x v="31"/>
    <x v="31"/>
    <x v="31"/>
    <m/>
    <m/>
    <m/>
    <m/>
    <m/>
  </r>
  <r>
    <x v="33"/>
    <m/>
    <x v="6"/>
    <m/>
    <x v="31"/>
    <x v="20"/>
    <x v="31"/>
    <x v="31"/>
    <x v="31"/>
    <m/>
    <m/>
    <m/>
    <m/>
    <m/>
  </r>
  <r>
    <x v="34"/>
    <m/>
    <x v="6"/>
    <m/>
    <x v="31"/>
    <x v="20"/>
    <x v="31"/>
    <x v="31"/>
    <x v="31"/>
    <m/>
    <m/>
    <m/>
    <m/>
    <m/>
  </r>
  <r>
    <x v="35"/>
    <m/>
    <x v="6"/>
    <m/>
    <x v="31"/>
    <x v="20"/>
    <x v="31"/>
    <x v="31"/>
    <x v="31"/>
    <m/>
    <m/>
    <m/>
    <m/>
    <m/>
  </r>
  <r>
    <x v="36"/>
    <m/>
    <x v="6"/>
    <m/>
    <x v="31"/>
    <x v="20"/>
    <x v="31"/>
    <x v="31"/>
    <x v="3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1" firstHeaderRow="0" firstDataRow="1" firstDataCol="1"/>
  <pivotFields count="14">
    <pivotField showAll="0">
      <items count="38">
        <item x="30"/>
        <item x="0"/>
        <item x="1"/>
        <item x="7"/>
        <item x="3"/>
        <item x="6"/>
        <item x="5"/>
        <item x="2"/>
        <item x="8"/>
        <item x="4"/>
        <item x="35"/>
        <item x="14"/>
        <item x="9"/>
        <item x="10"/>
        <item x="11"/>
        <item x="13"/>
        <item x="15"/>
        <item x="16"/>
        <item x="17"/>
        <item x="19"/>
        <item x="18"/>
        <item x="20"/>
        <item x="21"/>
        <item x="34"/>
        <item x="25"/>
        <item x="22"/>
        <item x="26"/>
        <item x="23"/>
        <item x="24"/>
        <item x="29"/>
        <item x="31"/>
        <item x="32"/>
        <item x="28"/>
        <item x="12"/>
        <item x="27"/>
        <item x="36"/>
        <item x="33"/>
        <item t="default"/>
      </items>
    </pivotField>
    <pivotField showAll="0"/>
    <pivotField axis="axisRow" showAll="0">
      <items count="8">
        <item x="5"/>
        <item x="1"/>
        <item x="0"/>
        <item x="2"/>
        <item x="4"/>
        <item x="3"/>
        <item x="6"/>
        <item t="default"/>
      </items>
    </pivotField>
    <pivotField showAll="0"/>
    <pivotField dataField="1" showAll="0">
      <items count="33">
        <item x="24"/>
        <item x="4"/>
        <item x="27"/>
        <item x="1"/>
        <item x="21"/>
        <item x="3"/>
        <item x="5"/>
        <item x="11"/>
        <item x="16"/>
        <item x="6"/>
        <item x="0"/>
        <item x="14"/>
        <item x="2"/>
        <item x="8"/>
        <item x="13"/>
        <item x="17"/>
        <item x="30"/>
        <item x="10"/>
        <item x="15"/>
        <item x="18"/>
        <item x="12"/>
        <item x="9"/>
        <item x="23"/>
        <item x="25"/>
        <item x="28"/>
        <item x="22"/>
        <item x="19"/>
        <item x="26"/>
        <item x="29"/>
        <item x="20"/>
        <item x="7"/>
        <item x="31"/>
        <item t="default"/>
      </items>
    </pivotField>
    <pivotField dataField="1" showAll="0">
      <items count="22">
        <item x="16"/>
        <item x="6"/>
        <item x="4"/>
        <item x="14"/>
        <item x="0"/>
        <item x="12"/>
        <item x="1"/>
        <item x="11"/>
        <item x="13"/>
        <item x="18"/>
        <item x="19"/>
        <item x="8"/>
        <item x="5"/>
        <item x="10"/>
        <item x="15"/>
        <item x="2"/>
        <item x="3"/>
        <item x="7"/>
        <item x="17"/>
        <item x="9"/>
        <item x="20"/>
        <item t="default"/>
      </items>
    </pivotField>
    <pivotField dataField="1" showAll="0">
      <items count="33">
        <item x="4"/>
        <item x="14"/>
        <item x="24"/>
        <item x="0"/>
        <item x="5"/>
        <item x="3"/>
        <item x="13"/>
        <item x="8"/>
        <item x="12"/>
        <item x="11"/>
        <item x="9"/>
        <item x="6"/>
        <item x="28"/>
        <item x="21"/>
        <item x="17"/>
        <item x="16"/>
        <item x="30"/>
        <item x="23"/>
        <item x="27"/>
        <item x="15"/>
        <item x="2"/>
        <item x="18"/>
        <item x="29"/>
        <item x="1"/>
        <item x="10"/>
        <item x="26"/>
        <item x="22"/>
        <item x="25"/>
        <item x="20"/>
        <item x="19"/>
        <item x="7"/>
        <item x="31"/>
        <item t="default"/>
      </items>
    </pivotField>
    <pivotField dataField="1" showAll="0">
      <items count="33">
        <item x="24"/>
        <item x="21"/>
        <item x="0"/>
        <item x="4"/>
        <item x="15"/>
        <item x="2"/>
        <item x="18"/>
        <item x="3"/>
        <item x="13"/>
        <item x="11"/>
        <item x="1"/>
        <item x="30"/>
        <item x="27"/>
        <item x="6"/>
        <item x="23"/>
        <item x="5"/>
        <item x="12"/>
        <item x="14"/>
        <item x="8"/>
        <item x="16"/>
        <item x="29"/>
        <item x="22"/>
        <item x="20"/>
        <item x="28"/>
        <item x="9"/>
        <item x="17"/>
        <item x="10"/>
        <item x="25"/>
        <item x="7"/>
        <item x="19"/>
        <item x="26"/>
        <item x="31"/>
        <item t="default"/>
      </items>
    </pivotField>
    <pivotField dataField="1" showAll="0">
      <items count="33">
        <item x="4"/>
        <item x="11"/>
        <item x="24"/>
        <item x="15"/>
        <item x="27"/>
        <item x="16"/>
        <item x="23"/>
        <item x="1"/>
        <item x="6"/>
        <item x="13"/>
        <item x="17"/>
        <item x="8"/>
        <item x="2"/>
        <item x="30"/>
        <item x="28"/>
        <item x="3"/>
        <item x="12"/>
        <item x="22"/>
        <item x="18"/>
        <item x="10"/>
        <item x="5"/>
        <item x="20"/>
        <item x="25"/>
        <item x="9"/>
        <item x="14"/>
        <item x="29"/>
        <item x="0"/>
        <item x="21"/>
        <item x="19"/>
        <item x="26"/>
        <item x="7"/>
        <item x="3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Average of internationalCooperation" fld="5" subtotal="average" baseField="0" baseItem="0"/>
    <dataField name="Average of ruleOfLaw" fld="6" subtotal="average" baseField="0" baseItem="0"/>
    <dataField name="Average of coastalWelfare" fld="7" subtotal="average" baseField="0" baseItem="0"/>
    <dataField name="Average of blueEconomy" fld="8" subtotal="average" baseField="0" baseItem="0"/>
    <dataField name="Average of fisheries" fld="9" subtotal="average" baseField="0" baseItem="0"/>
    <dataField name="Average of piracy" fld="10" subtotal="average" baseField="0" baseItem="0"/>
    <dataField name="Average of illicitTrade" fld="11" subtotal="average" baseField="0" baseItem="0"/>
    <dataField name="Average of maritimeEnforcement" fld="12" subtotal="average" baseField="0" baseItem="0"/>
    <dataField name="Average of maritimeMixedMigration" fld="13" subtotal="average" baseField="0" baseItem="0"/>
    <dataField name="Average of SSI_FIN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K11"/>
  <sheetViews>
    <sheetView workbookViewId="0">
      <selection activeCell="K9" sqref="K4:K9"/>
    </sheetView>
  </sheetViews>
  <sheetFormatPr baseColWidth="10" defaultRowHeight="16" x14ac:dyDescent="0.2"/>
  <cols>
    <col min="1" max="1" width="15.33203125" bestFit="1" customWidth="1"/>
    <col min="2" max="2" width="31.5" bestFit="1" customWidth="1"/>
    <col min="3" max="3" width="19.33203125" bestFit="1" customWidth="1"/>
    <col min="4" max="4" width="23.5" bestFit="1" customWidth="1"/>
    <col min="5" max="5" width="22" bestFit="1" customWidth="1"/>
    <col min="6" max="6" width="17.83203125" bestFit="1" customWidth="1"/>
    <col min="7" max="7" width="15.6640625" bestFit="1" customWidth="1"/>
    <col min="8" max="8" width="19.5" bestFit="1" customWidth="1"/>
    <col min="9" max="9" width="29.33203125" bestFit="1" customWidth="1"/>
    <col min="10" max="10" width="32.1640625" bestFit="1" customWidth="1"/>
    <col min="11" max="11" width="19.1640625" bestFit="1" customWidth="1"/>
    <col min="12" max="13" width="12.1640625" bestFit="1" customWidth="1"/>
    <col min="14" max="14" width="11.1640625" bestFit="1" customWidth="1"/>
    <col min="15" max="21" width="12.1640625" bestFit="1" customWidth="1"/>
    <col min="22" max="22" width="7" bestFit="1" customWidth="1"/>
  </cols>
  <sheetData>
    <row r="3" spans="1:11" x14ac:dyDescent="0.2">
      <c r="A3" s="1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</row>
    <row r="4" spans="1:11" x14ac:dyDescent="0.2">
      <c r="A4" s="2" t="s">
        <v>79</v>
      </c>
      <c r="B4" s="3">
        <v>0.60476190476000002</v>
      </c>
      <c r="C4" s="3">
        <v>0.42238133332</v>
      </c>
      <c r="D4" s="3">
        <v>0.53844128540000002</v>
      </c>
      <c r="E4" s="3">
        <v>0.38056865084000002</v>
      </c>
      <c r="F4" s="3">
        <v>0.666852</v>
      </c>
      <c r="G4" s="3">
        <v>0.8619156200000001</v>
      </c>
      <c r="H4" s="3">
        <v>0.22214285713800003</v>
      </c>
      <c r="I4" s="3">
        <v>0.44638422330000005</v>
      </c>
      <c r="J4" s="3">
        <v>0.48018170250000003</v>
      </c>
      <c r="K4" s="3">
        <v>0.51373661969999984</v>
      </c>
    </row>
    <row r="5" spans="1:11" x14ac:dyDescent="0.2">
      <c r="A5" s="2" t="s">
        <v>75</v>
      </c>
      <c r="B5" s="3">
        <v>0.79920634920000011</v>
      </c>
      <c r="C5" s="3">
        <v>0.54781333331999993</v>
      </c>
      <c r="D5" s="3">
        <v>0.57552418936000005</v>
      </c>
      <c r="E5" s="3">
        <v>0.42893608244000003</v>
      </c>
      <c r="F5" s="3">
        <v>0.54552</v>
      </c>
      <c r="G5" s="3">
        <v>0.30265449999999999</v>
      </c>
      <c r="H5" s="3">
        <v>5.9938492072000006E-2</v>
      </c>
      <c r="I5" s="3">
        <v>0.60604928223999999</v>
      </c>
      <c r="J5" s="3">
        <v>0.50976047191999996</v>
      </c>
      <c r="K5" s="3">
        <v>0.48615585562000002</v>
      </c>
    </row>
    <row r="6" spans="1:11" x14ac:dyDescent="0.2">
      <c r="A6" s="2" t="s">
        <v>74</v>
      </c>
      <c r="B6" s="3">
        <v>0.76322751320000004</v>
      </c>
      <c r="C6" s="3">
        <v>0.52611111113333331</v>
      </c>
      <c r="D6" s="3">
        <v>0.61184375710000005</v>
      </c>
      <c r="E6" s="3">
        <v>0.52112008613333327</v>
      </c>
      <c r="F6" s="3">
        <v>0.74756</v>
      </c>
      <c r="G6" s="3">
        <v>0.74402626666666671</v>
      </c>
      <c r="H6" s="3">
        <v>0.5616170635333334</v>
      </c>
      <c r="I6" s="3">
        <v>0.5547982087333333</v>
      </c>
      <c r="J6" s="3">
        <v>0.6398114393333334</v>
      </c>
      <c r="K6" s="3">
        <v>0.63001282729999997</v>
      </c>
    </row>
    <row r="7" spans="1:11" x14ac:dyDescent="0.2">
      <c r="A7" s="2" t="s">
        <v>76</v>
      </c>
      <c r="B7" s="3">
        <v>0.7592592592666666</v>
      </c>
      <c r="C7" s="3">
        <v>0.35481666666666661</v>
      </c>
      <c r="D7" s="3">
        <v>0.63752055953333342</v>
      </c>
      <c r="E7" s="3">
        <v>0.44151067721666665</v>
      </c>
      <c r="F7" s="3">
        <v>0.4311233333333333</v>
      </c>
      <c r="G7" s="3">
        <v>0.32001885000000002</v>
      </c>
      <c r="H7" s="3">
        <v>0.43678240740499996</v>
      </c>
      <c r="I7" s="3">
        <v>0.53194889006666657</v>
      </c>
      <c r="J7" s="3">
        <v>0.53921738646666673</v>
      </c>
      <c r="K7" s="3">
        <v>0.49468867001666661</v>
      </c>
    </row>
    <row r="8" spans="1:11" x14ac:dyDescent="0.2">
      <c r="A8" s="2" t="s">
        <v>78</v>
      </c>
      <c r="B8" s="3">
        <v>0.82936507937142878</v>
      </c>
      <c r="C8" s="3">
        <v>0.50419142858571431</v>
      </c>
      <c r="D8" s="3">
        <v>0.66532820852857155</v>
      </c>
      <c r="E8" s="3">
        <v>0.40933924712857145</v>
      </c>
      <c r="F8" s="3">
        <v>0.54730000000000001</v>
      </c>
      <c r="G8" s="3">
        <v>0.88728285714285715</v>
      </c>
      <c r="H8" s="3">
        <v>0.29066043084142856</v>
      </c>
      <c r="I8" s="3">
        <v>0.41192493477142855</v>
      </c>
      <c r="J8" s="3">
        <v>0.55350255764285716</v>
      </c>
      <c r="K8" s="3">
        <v>0.56654386044285721</v>
      </c>
    </row>
    <row r="9" spans="1:11" x14ac:dyDescent="0.2">
      <c r="A9" s="2" t="s">
        <v>77</v>
      </c>
      <c r="B9" s="3">
        <v>0.61904761904999994</v>
      </c>
      <c r="C9" s="3">
        <v>0.55650333335000002</v>
      </c>
      <c r="D9" s="3">
        <v>0.77678653882499993</v>
      </c>
      <c r="E9" s="3">
        <v>0.48978303619999997</v>
      </c>
      <c r="F9" s="3">
        <v>0.70977999999999997</v>
      </c>
      <c r="G9" s="3">
        <v>0.92226022500000004</v>
      </c>
      <c r="H9" s="3">
        <v>0.2289384920625</v>
      </c>
      <c r="I9" s="3">
        <v>0.46711331942500001</v>
      </c>
      <c r="J9" s="3">
        <v>0.60134513967500003</v>
      </c>
      <c r="K9" s="3">
        <v>0.59683974485000002</v>
      </c>
    </row>
    <row r="10" spans="1:11" x14ac:dyDescent="0.2">
      <c r="A10" s="2" t="s">
        <v>81</v>
      </c>
      <c r="B10" s="3">
        <v>0.73822751322666658</v>
      </c>
      <c r="C10" s="3">
        <v>0.47711866667000002</v>
      </c>
      <c r="D10" s="3">
        <v>0.63316418724333323</v>
      </c>
      <c r="E10" s="3">
        <v>0.43614849542666667</v>
      </c>
      <c r="F10" s="3">
        <v>0.58538333333333337</v>
      </c>
      <c r="G10" s="3">
        <v>0.66250211333333342</v>
      </c>
      <c r="H10" s="3">
        <v>0.28887764550733336</v>
      </c>
      <c r="I10" s="3">
        <v>0.49567277718000008</v>
      </c>
      <c r="J10" s="3">
        <v>0.54614493237000006</v>
      </c>
      <c r="K10" s="3">
        <v>0.54035996270333342</v>
      </c>
    </row>
    <row r="11" spans="1:11" x14ac:dyDescent="0.2">
      <c r="A11" s="2" t="s">
        <v>82</v>
      </c>
      <c r="B11" s="3">
        <v>0.73822751322666635</v>
      </c>
      <c r="C11" s="3">
        <v>0.47711866667000002</v>
      </c>
      <c r="D11" s="3">
        <v>0.63316418724333345</v>
      </c>
      <c r="E11" s="3">
        <v>0.43614849542666667</v>
      </c>
      <c r="F11" s="3">
        <v>0.58538333333333337</v>
      </c>
      <c r="G11" s="3">
        <v>0.66250211333333331</v>
      </c>
      <c r="H11" s="3">
        <v>0.28887764550733341</v>
      </c>
      <c r="I11" s="3">
        <v>0.49567277718000008</v>
      </c>
      <c r="J11" s="3">
        <v>0.54614493237000006</v>
      </c>
      <c r="K11" s="3">
        <v>0.54035996270333353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10" activePane="bottomLeft" state="frozen"/>
      <selection pane="bottomLeft" activeCell="G23" sqref="G23"/>
    </sheetView>
  </sheetViews>
  <sheetFormatPr baseColWidth="10" defaultRowHeight="16" x14ac:dyDescent="0.2"/>
  <cols>
    <col min="3" max="3" width="18.83203125" customWidth="1"/>
  </cols>
  <sheetData>
    <row r="1" spans="1:14" x14ac:dyDescent="0.2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14</v>
      </c>
      <c r="C2" t="s">
        <v>74</v>
      </c>
      <c r="D2">
        <v>20</v>
      </c>
      <c r="E2">
        <v>0.490126905</v>
      </c>
      <c r="F2">
        <v>0.62301587300000005</v>
      </c>
      <c r="G2">
        <v>0.26020666669999998</v>
      </c>
      <c r="H2">
        <v>0.45711860269999999</v>
      </c>
      <c r="I2">
        <v>0.55331389399999997</v>
      </c>
      <c r="J2">
        <v>0.65305999999999997</v>
      </c>
      <c r="K2">
        <v>0.23471649999999999</v>
      </c>
      <c r="L2">
        <v>0.5660416667</v>
      </c>
      <c r="M2">
        <v>0.46673270719999999</v>
      </c>
      <c r="N2">
        <v>0.59693623490000003</v>
      </c>
    </row>
    <row r="3" spans="1:14" x14ac:dyDescent="0.2">
      <c r="A3" t="s">
        <v>15</v>
      </c>
      <c r="B3" t="s">
        <v>16</v>
      </c>
      <c r="C3" t="s">
        <v>75</v>
      </c>
      <c r="D3">
        <v>27</v>
      </c>
      <c r="E3">
        <v>0.45927920290000002</v>
      </c>
      <c r="F3">
        <v>0.67063492059999996</v>
      </c>
      <c r="G3">
        <v>0.62311333329999996</v>
      </c>
      <c r="H3">
        <v>0.63266529780000003</v>
      </c>
      <c r="I3">
        <v>0.37680461900000001</v>
      </c>
      <c r="J3">
        <v>0.46514</v>
      </c>
      <c r="K3">
        <v>0.23519689999999999</v>
      </c>
      <c r="L3">
        <v>2.6041666670000001E-2</v>
      </c>
      <c r="M3">
        <v>0.53619472639999999</v>
      </c>
      <c r="N3">
        <v>0.56772136250000005</v>
      </c>
    </row>
    <row r="4" spans="1:14" x14ac:dyDescent="0.2">
      <c r="A4" t="s">
        <v>25</v>
      </c>
      <c r="B4" t="s">
        <v>26</v>
      </c>
      <c r="C4" t="s">
        <v>75</v>
      </c>
      <c r="D4">
        <v>18</v>
      </c>
      <c r="E4">
        <v>0.50852003339999996</v>
      </c>
      <c r="F4">
        <v>0.83730158730000004</v>
      </c>
      <c r="G4">
        <v>0.52663333329999995</v>
      </c>
      <c r="H4">
        <v>0.52789779209999999</v>
      </c>
      <c r="I4">
        <v>0.42875426770000002</v>
      </c>
      <c r="J4">
        <v>0.51436000000000004</v>
      </c>
      <c r="K4">
        <v>0.68325820000000004</v>
      </c>
      <c r="L4">
        <v>8.9523809519999997E-2</v>
      </c>
      <c r="M4">
        <v>0.52490861990000004</v>
      </c>
      <c r="N4">
        <v>0.44404269060000001</v>
      </c>
    </row>
    <row r="5" spans="1:14" x14ac:dyDescent="0.2">
      <c r="A5" t="s">
        <v>19</v>
      </c>
      <c r="B5" t="s">
        <v>20</v>
      </c>
      <c r="C5" t="s">
        <v>76</v>
      </c>
      <c r="D5">
        <v>25</v>
      </c>
      <c r="E5">
        <v>0.47142571770000002</v>
      </c>
      <c r="F5">
        <v>0.85714285710000004</v>
      </c>
      <c r="G5">
        <v>0.30697999999999998</v>
      </c>
      <c r="H5">
        <v>0.55692757680000005</v>
      </c>
      <c r="I5">
        <v>0.44123399400000002</v>
      </c>
      <c r="J5">
        <v>0.37078</v>
      </c>
      <c r="K5">
        <v>0.3465413</v>
      </c>
      <c r="L5">
        <v>7.7083333330000003E-2</v>
      </c>
      <c r="M5">
        <v>0.79374724019999998</v>
      </c>
      <c r="N5">
        <v>0.49239515750000001</v>
      </c>
    </row>
    <row r="6" spans="1:14" x14ac:dyDescent="0.2">
      <c r="A6" t="s">
        <v>29</v>
      </c>
      <c r="B6" t="s">
        <v>30</v>
      </c>
      <c r="C6" t="s">
        <v>76</v>
      </c>
      <c r="D6">
        <v>29</v>
      </c>
      <c r="E6">
        <v>0.36854341680000002</v>
      </c>
      <c r="F6">
        <v>0.55952380950000002</v>
      </c>
      <c r="G6">
        <v>0.22168666670000001</v>
      </c>
      <c r="H6">
        <v>0.4624271345</v>
      </c>
      <c r="I6">
        <v>0.19862810810000001</v>
      </c>
      <c r="J6">
        <v>0.24057999999999999</v>
      </c>
      <c r="K6">
        <v>0.38948749999999999</v>
      </c>
      <c r="L6">
        <v>0.40833333329999999</v>
      </c>
      <c r="M6">
        <v>0.35644935700000002</v>
      </c>
      <c r="N6">
        <v>0.47977484180000002</v>
      </c>
    </row>
    <row r="7" spans="1:14" x14ac:dyDescent="0.2">
      <c r="A7" t="s">
        <v>23</v>
      </c>
      <c r="B7" t="s">
        <v>24</v>
      </c>
      <c r="C7" t="s">
        <v>76</v>
      </c>
      <c r="D7">
        <v>24</v>
      </c>
      <c r="E7">
        <v>0.47612754689999998</v>
      </c>
      <c r="F7">
        <v>0.78968253970000002</v>
      </c>
      <c r="G7">
        <v>0.2626933333</v>
      </c>
      <c r="H7">
        <v>0.65871482110000001</v>
      </c>
      <c r="I7">
        <v>0.48676735339999999</v>
      </c>
      <c r="J7">
        <v>0.40098</v>
      </c>
      <c r="K7">
        <v>0.26826129999999998</v>
      </c>
      <c r="L7">
        <v>0.34805555560000001</v>
      </c>
      <c r="M7">
        <v>0.46181083160000003</v>
      </c>
      <c r="N7">
        <v>0.60818218700000004</v>
      </c>
    </row>
    <row r="8" spans="1:14" x14ac:dyDescent="0.2">
      <c r="A8" t="s">
        <v>21</v>
      </c>
      <c r="B8" t="s">
        <v>22</v>
      </c>
      <c r="C8" t="s">
        <v>77</v>
      </c>
      <c r="D8">
        <v>21</v>
      </c>
      <c r="E8">
        <v>0.48815470300000002</v>
      </c>
      <c r="F8">
        <v>0.52380952380000001</v>
      </c>
      <c r="G8">
        <v>0.41902666669999999</v>
      </c>
      <c r="H8">
        <v>0.65290031910000002</v>
      </c>
      <c r="I8">
        <v>0.38841715739999999</v>
      </c>
      <c r="J8">
        <v>0.68359999999999999</v>
      </c>
      <c r="K8">
        <v>0.87935649999999999</v>
      </c>
      <c r="L8">
        <v>9.8055555559999993E-2</v>
      </c>
      <c r="M8">
        <v>0.30921812339999999</v>
      </c>
      <c r="N8">
        <v>0.4390084809</v>
      </c>
    </row>
    <row r="9" spans="1:14" x14ac:dyDescent="0.2">
      <c r="A9" t="s">
        <v>17</v>
      </c>
      <c r="B9" t="s">
        <v>18</v>
      </c>
      <c r="C9" t="s">
        <v>78</v>
      </c>
      <c r="D9">
        <v>1</v>
      </c>
      <c r="E9">
        <v>0.71103511829999999</v>
      </c>
      <c r="F9">
        <v>0.86904761900000005</v>
      </c>
      <c r="G9">
        <v>0.76364666670000003</v>
      </c>
      <c r="H9">
        <v>0.75174588669999998</v>
      </c>
      <c r="I9">
        <v>0.61161128899999995</v>
      </c>
      <c r="J9">
        <v>0.68528</v>
      </c>
      <c r="K9">
        <v>0.98483080000000001</v>
      </c>
      <c r="L9">
        <v>0.40375</v>
      </c>
      <c r="M9">
        <v>0.56677353789999996</v>
      </c>
      <c r="N9">
        <v>0.76263026560000002</v>
      </c>
    </row>
    <row r="10" spans="1:14" x14ac:dyDescent="0.2">
      <c r="A10" t="s">
        <v>27</v>
      </c>
      <c r="B10" t="s">
        <v>28</v>
      </c>
      <c r="C10" t="s">
        <v>79</v>
      </c>
      <c r="D10">
        <v>17</v>
      </c>
      <c r="E10">
        <v>0.51944866199999995</v>
      </c>
      <c r="F10">
        <v>0.52380952380000001</v>
      </c>
      <c r="G10">
        <v>0.37207333329999998</v>
      </c>
      <c r="H10">
        <v>0.67074854549999996</v>
      </c>
      <c r="I10">
        <v>0.42465813130000002</v>
      </c>
      <c r="J10">
        <v>0.44457999999999998</v>
      </c>
      <c r="K10">
        <v>0.74351500000000004</v>
      </c>
      <c r="L10">
        <v>0.53500000000000003</v>
      </c>
      <c r="M10">
        <v>0.54958458489999995</v>
      </c>
      <c r="N10">
        <v>0.41106883950000001</v>
      </c>
    </row>
    <row r="11" spans="1:14" x14ac:dyDescent="0.2">
      <c r="A11" t="s">
        <v>33</v>
      </c>
      <c r="B11" t="s">
        <v>34</v>
      </c>
      <c r="C11" t="s">
        <v>76</v>
      </c>
      <c r="D11">
        <v>10</v>
      </c>
      <c r="E11">
        <v>0.5597258799</v>
      </c>
      <c r="F11">
        <v>0.753968254</v>
      </c>
      <c r="G11">
        <v>0.40538000000000002</v>
      </c>
      <c r="H11">
        <v>0.73179958779999998</v>
      </c>
      <c r="I11">
        <v>0.50646931969999998</v>
      </c>
      <c r="J11">
        <v>0.49569999999999997</v>
      </c>
      <c r="K11">
        <v>0.4220911</v>
      </c>
      <c r="L11">
        <v>0.61499999999999999</v>
      </c>
      <c r="M11">
        <v>0.59154277280000001</v>
      </c>
      <c r="N11">
        <v>0.51558188459999998</v>
      </c>
    </row>
    <row r="12" spans="1:14" x14ac:dyDescent="0.2">
      <c r="A12" t="s">
        <v>35</v>
      </c>
      <c r="B12" t="s">
        <v>36</v>
      </c>
      <c r="C12" t="s">
        <v>75</v>
      </c>
      <c r="D12">
        <v>14</v>
      </c>
      <c r="E12">
        <v>0.54470411860000001</v>
      </c>
      <c r="F12">
        <v>0.91666666669999997</v>
      </c>
      <c r="G12">
        <v>0.63880666669999997</v>
      </c>
      <c r="H12">
        <v>0.74835799579999995</v>
      </c>
      <c r="I12">
        <v>0.47625603430000002</v>
      </c>
      <c r="J12">
        <v>0.69313999999999998</v>
      </c>
      <c r="K12">
        <v>0.24468029999999999</v>
      </c>
      <c r="L12">
        <v>3.5714285710000002E-2</v>
      </c>
      <c r="M12">
        <v>0.63609079339999997</v>
      </c>
      <c r="N12">
        <v>0.51262432469999997</v>
      </c>
    </row>
    <row r="13" spans="1:14" x14ac:dyDescent="0.2">
      <c r="A13" t="s">
        <v>37</v>
      </c>
      <c r="B13" t="s">
        <v>38</v>
      </c>
      <c r="C13" t="s">
        <v>78</v>
      </c>
      <c r="D13">
        <v>23</v>
      </c>
      <c r="E13">
        <v>0.48046752129999998</v>
      </c>
      <c r="F13">
        <v>0.91666666669999997</v>
      </c>
      <c r="G13">
        <v>0.39998</v>
      </c>
      <c r="H13">
        <v>0.60748730699999998</v>
      </c>
      <c r="I13">
        <v>0.25125401650000001</v>
      </c>
      <c r="J13">
        <v>0.48209999999999997</v>
      </c>
      <c r="K13">
        <v>0.77846150000000003</v>
      </c>
      <c r="L13">
        <v>9.6666666669999998E-2</v>
      </c>
      <c r="M13">
        <v>0.3780936775</v>
      </c>
      <c r="N13">
        <v>0.41349785770000003</v>
      </c>
    </row>
    <row r="14" spans="1:14" x14ac:dyDescent="0.2">
      <c r="A14" t="s">
        <v>69</v>
      </c>
      <c r="B14" t="s">
        <v>70</v>
      </c>
      <c r="C14" t="s">
        <v>78</v>
      </c>
      <c r="D14">
        <v>11</v>
      </c>
      <c r="E14">
        <v>0.55899512100000004</v>
      </c>
      <c r="F14">
        <v>0.82142857140000003</v>
      </c>
      <c r="G14">
        <v>0.39554</v>
      </c>
      <c r="H14">
        <v>0.66439362499999999</v>
      </c>
      <c r="I14">
        <v>0.44195923300000001</v>
      </c>
      <c r="J14">
        <v>0.43396000000000001</v>
      </c>
      <c r="K14">
        <v>0.94142840000000005</v>
      </c>
      <c r="L14">
        <v>0.38666666669999999</v>
      </c>
      <c r="M14">
        <v>0.39337943959999999</v>
      </c>
      <c r="N14">
        <v>0.55220015349999996</v>
      </c>
    </row>
    <row r="15" spans="1:14" x14ac:dyDescent="0.2">
      <c r="A15" t="s">
        <v>39</v>
      </c>
      <c r="B15" t="s">
        <v>40</v>
      </c>
      <c r="C15" t="s">
        <v>78</v>
      </c>
      <c r="D15">
        <v>16</v>
      </c>
      <c r="E15">
        <v>0.52961730060000001</v>
      </c>
      <c r="F15">
        <v>0.78968253970000002</v>
      </c>
      <c r="G15">
        <v>0.34238666670000001</v>
      </c>
      <c r="H15">
        <v>0.60596445060000004</v>
      </c>
      <c r="I15">
        <v>0.38955894299999999</v>
      </c>
      <c r="J15">
        <v>0.49543999999999999</v>
      </c>
      <c r="K15">
        <v>0.8874647</v>
      </c>
      <c r="L15">
        <v>0.40833333329999999</v>
      </c>
      <c r="M15">
        <v>0.28041742650000001</v>
      </c>
      <c r="N15">
        <v>0.5673076453</v>
      </c>
    </row>
    <row r="16" spans="1:14" x14ac:dyDescent="0.2">
      <c r="A16" t="s">
        <v>31</v>
      </c>
      <c r="B16" t="s">
        <v>32</v>
      </c>
      <c r="C16" t="s">
        <v>76</v>
      </c>
      <c r="D16">
        <v>19</v>
      </c>
      <c r="E16">
        <v>0.49978538039999998</v>
      </c>
      <c r="F16">
        <v>0.69047619049999998</v>
      </c>
      <c r="G16">
        <v>0.25159999999999999</v>
      </c>
      <c r="H16">
        <v>0.66673906869999999</v>
      </c>
      <c r="I16">
        <v>0.5139057051</v>
      </c>
      <c r="J16">
        <v>0.44409999999999999</v>
      </c>
      <c r="K16">
        <v>0.26580949999999998</v>
      </c>
      <c r="L16">
        <v>0.51833333329999998</v>
      </c>
      <c r="M16">
        <v>0.59891643839999997</v>
      </c>
      <c r="N16">
        <v>0.54818818800000002</v>
      </c>
    </row>
    <row r="17" spans="1:14" x14ac:dyDescent="0.2">
      <c r="A17" t="s">
        <v>41</v>
      </c>
      <c r="B17" t="s">
        <v>42</v>
      </c>
      <c r="C17" t="s">
        <v>79</v>
      </c>
      <c r="D17">
        <v>13</v>
      </c>
      <c r="E17">
        <v>0.54584481279999997</v>
      </c>
      <c r="F17">
        <v>0.66666666669999997</v>
      </c>
      <c r="G17">
        <v>0.50109333330000005</v>
      </c>
      <c r="H17">
        <v>0.49500143660000001</v>
      </c>
      <c r="I17">
        <v>0.28378360419999998</v>
      </c>
      <c r="J17">
        <v>0.71150000000000002</v>
      </c>
      <c r="K17">
        <v>1</v>
      </c>
      <c r="L17">
        <v>4.2777777779999998E-2</v>
      </c>
      <c r="M17">
        <v>0.65034924090000001</v>
      </c>
      <c r="N17">
        <v>0.56143125530000004</v>
      </c>
    </row>
    <row r="18" spans="1:14" x14ac:dyDescent="0.2">
      <c r="A18" t="s">
        <v>43</v>
      </c>
      <c r="B18" t="s">
        <v>44</v>
      </c>
      <c r="C18" t="s">
        <v>78</v>
      </c>
      <c r="D18">
        <v>22</v>
      </c>
      <c r="E18">
        <v>0.48256426070000003</v>
      </c>
      <c r="F18">
        <v>0.70238095239999998</v>
      </c>
      <c r="G18">
        <v>0.4544466667</v>
      </c>
      <c r="H18">
        <v>0.67864129169999998</v>
      </c>
      <c r="I18">
        <v>0.34806956880000001</v>
      </c>
      <c r="J18">
        <v>0.31022</v>
      </c>
      <c r="K18">
        <v>0.87510969999999999</v>
      </c>
      <c r="L18">
        <v>0.2627777778</v>
      </c>
      <c r="M18">
        <v>0.20393802089999999</v>
      </c>
      <c r="N18">
        <v>0.50749436849999996</v>
      </c>
    </row>
    <row r="19" spans="1:14" x14ac:dyDescent="0.2">
      <c r="A19" t="s">
        <v>45</v>
      </c>
      <c r="B19" t="s">
        <v>46</v>
      </c>
      <c r="C19" t="s">
        <v>77</v>
      </c>
      <c r="D19">
        <v>15</v>
      </c>
      <c r="E19">
        <v>0.53842264699999998</v>
      </c>
      <c r="F19">
        <v>0.61904761900000005</v>
      </c>
      <c r="G19">
        <v>0.45023333329999998</v>
      </c>
      <c r="H19">
        <v>0.73590572060000004</v>
      </c>
      <c r="I19">
        <v>0.39184787450000003</v>
      </c>
      <c r="J19">
        <v>0.75658000000000003</v>
      </c>
      <c r="K19">
        <v>0.86210629999999999</v>
      </c>
      <c r="L19">
        <v>1.3888888889999999E-2</v>
      </c>
      <c r="M19">
        <v>0.3799312795</v>
      </c>
      <c r="N19">
        <v>0.63626280690000003</v>
      </c>
    </row>
    <row r="20" spans="1:14" x14ac:dyDescent="0.2">
      <c r="A20" t="s">
        <v>49</v>
      </c>
      <c r="B20" t="s">
        <v>50</v>
      </c>
      <c r="C20" t="s">
        <v>79</v>
      </c>
      <c r="D20">
        <v>12</v>
      </c>
      <c r="E20">
        <v>0.55483855419999994</v>
      </c>
      <c r="F20">
        <v>0.83333333330000003</v>
      </c>
      <c r="G20">
        <v>0.5334533333</v>
      </c>
      <c r="H20">
        <v>0.54619745740000003</v>
      </c>
      <c r="I20">
        <v>0.47454329769999998</v>
      </c>
      <c r="J20">
        <v>0.75929999999999997</v>
      </c>
      <c r="K20">
        <v>0.90090539999999997</v>
      </c>
      <c r="L20">
        <v>3.5714285710000002E-2</v>
      </c>
      <c r="M20">
        <v>0.34322083219999999</v>
      </c>
      <c r="N20">
        <v>0.566879048</v>
      </c>
    </row>
    <row r="21" spans="1:14" x14ac:dyDescent="0.2">
      <c r="A21" t="s">
        <v>47</v>
      </c>
      <c r="B21" t="s">
        <v>48</v>
      </c>
      <c r="C21" t="s">
        <v>77</v>
      </c>
      <c r="D21">
        <v>5</v>
      </c>
      <c r="E21">
        <v>0.67564097840000004</v>
      </c>
      <c r="F21">
        <v>0.66666666669999997</v>
      </c>
      <c r="G21">
        <v>0.70900666670000001</v>
      </c>
      <c r="H21">
        <v>0.8451054844</v>
      </c>
      <c r="I21">
        <v>0.57421426279999999</v>
      </c>
      <c r="J21">
        <v>0.64007999999999998</v>
      </c>
      <c r="K21">
        <v>0.98802809999999996</v>
      </c>
      <c r="L21">
        <v>0.36</v>
      </c>
      <c r="M21">
        <v>0.65984769779999997</v>
      </c>
      <c r="N21">
        <v>0.63781992730000003</v>
      </c>
    </row>
    <row r="22" spans="1:14" x14ac:dyDescent="0.2">
      <c r="A22" t="s">
        <v>51</v>
      </c>
      <c r="B22" t="s">
        <v>52</v>
      </c>
      <c r="C22" t="s">
        <v>74</v>
      </c>
      <c r="D22">
        <v>2</v>
      </c>
      <c r="E22">
        <v>0.70259099260000002</v>
      </c>
      <c r="F22">
        <v>0.83333333330000003</v>
      </c>
      <c r="G22">
        <v>0.70294000000000001</v>
      </c>
      <c r="H22">
        <v>0.69582549189999998</v>
      </c>
      <c r="I22">
        <v>0.49103979580000001</v>
      </c>
      <c r="J22">
        <v>0.73097999999999996</v>
      </c>
      <c r="K22">
        <v>0.99736230000000003</v>
      </c>
      <c r="L22">
        <v>0.72595238100000004</v>
      </c>
      <c r="M22">
        <v>0.45698408460000001</v>
      </c>
      <c r="N22">
        <v>0.68890154690000005</v>
      </c>
    </row>
    <row r="23" spans="1:14" x14ac:dyDescent="0.2">
      <c r="A23" t="s">
        <v>53</v>
      </c>
      <c r="B23" t="s">
        <v>54</v>
      </c>
      <c r="C23" t="s">
        <v>75</v>
      </c>
      <c r="D23">
        <v>26</v>
      </c>
      <c r="E23">
        <v>0.46586529760000001</v>
      </c>
      <c r="F23">
        <v>0.86904761900000005</v>
      </c>
      <c r="G23">
        <v>0.44985999999999998</v>
      </c>
      <c r="H23">
        <v>0.32284772360000003</v>
      </c>
      <c r="I23">
        <v>0.55985384520000003</v>
      </c>
      <c r="J23">
        <v>0.68198000000000003</v>
      </c>
      <c r="K23">
        <v>0</v>
      </c>
      <c r="L23">
        <v>1.7857142860000001E-2</v>
      </c>
      <c r="M23">
        <v>0.84607430669999995</v>
      </c>
      <c r="N23">
        <v>0.44526704080000001</v>
      </c>
    </row>
    <row r="24" spans="1:14" x14ac:dyDescent="0.2">
      <c r="A24" t="s">
        <v>57</v>
      </c>
      <c r="B24" t="s">
        <v>58</v>
      </c>
      <c r="C24" t="s">
        <v>78</v>
      </c>
      <c r="D24">
        <v>6</v>
      </c>
      <c r="E24">
        <v>0.61984421590000005</v>
      </c>
      <c r="F24">
        <v>0.91666666669999997</v>
      </c>
      <c r="G24">
        <v>0.67753333329999998</v>
      </c>
      <c r="H24">
        <v>0.69207284849999995</v>
      </c>
      <c r="I24">
        <v>0.44743925829999998</v>
      </c>
      <c r="J24">
        <v>0.70006000000000002</v>
      </c>
      <c r="K24">
        <v>0.92839769999999999</v>
      </c>
      <c r="L24">
        <v>5.2619047619999998E-2</v>
      </c>
      <c r="M24">
        <v>0.68546798109999996</v>
      </c>
      <c r="N24">
        <v>0.4783411072</v>
      </c>
    </row>
    <row r="25" spans="1:14" x14ac:dyDescent="0.2">
      <c r="A25" t="s">
        <v>61</v>
      </c>
      <c r="B25" t="s">
        <v>62</v>
      </c>
      <c r="C25" t="s">
        <v>78</v>
      </c>
      <c r="D25">
        <v>9</v>
      </c>
      <c r="E25">
        <v>0.58328348529999996</v>
      </c>
      <c r="F25">
        <v>0.78968253970000002</v>
      </c>
      <c r="G25">
        <v>0.49580666670000001</v>
      </c>
      <c r="H25">
        <v>0.65699205019999996</v>
      </c>
      <c r="I25">
        <v>0.37548242129999998</v>
      </c>
      <c r="J25">
        <v>0.72404000000000002</v>
      </c>
      <c r="K25">
        <v>0.81528719999999999</v>
      </c>
      <c r="L25">
        <v>0.42380952379999998</v>
      </c>
      <c r="M25">
        <v>0.37540445989999999</v>
      </c>
      <c r="N25">
        <v>0.59304650569999995</v>
      </c>
    </row>
    <row r="26" spans="1:14" x14ac:dyDescent="0.2">
      <c r="A26" t="s">
        <v>63</v>
      </c>
      <c r="B26" t="s">
        <v>64</v>
      </c>
      <c r="C26" t="s">
        <v>79</v>
      </c>
      <c r="D26">
        <v>30</v>
      </c>
      <c r="E26">
        <v>0.34560193789999999</v>
      </c>
      <c r="F26">
        <v>0.2619047619</v>
      </c>
      <c r="G26">
        <v>0.25819999999999999</v>
      </c>
      <c r="H26">
        <v>0.24978149920000001</v>
      </c>
      <c r="I26">
        <v>0.28077545189999997</v>
      </c>
      <c r="J26">
        <v>0.62372000000000005</v>
      </c>
      <c r="K26">
        <v>0.69546980000000003</v>
      </c>
      <c r="L26">
        <v>0.28972222219999999</v>
      </c>
      <c r="M26">
        <v>0.1940985844</v>
      </c>
      <c r="N26">
        <v>0.25674512160000001</v>
      </c>
    </row>
    <row r="27" spans="1:14" x14ac:dyDescent="0.2">
      <c r="A27" t="s">
        <v>55</v>
      </c>
      <c r="B27" t="s">
        <v>56</v>
      </c>
      <c r="C27" t="s">
        <v>76</v>
      </c>
      <c r="D27">
        <v>8</v>
      </c>
      <c r="E27">
        <v>0.59252407839999999</v>
      </c>
      <c r="F27">
        <v>0.90476190479999996</v>
      </c>
      <c r="G27">
        <v>0.68056000000000005</v>
      </c>
      <c r="H27">
        <v>0.74851516829999998</v>
      </c>
      <c r="I27">
        <v>0.50205958299999998</v>
      </c>
      <c r="J27">
        <v>0.63460000000000005</v>
      </c>
      <c r="K27">
        <v>0.2279224</v>
      </c>
      <c r="L27">
        <v>0.65388888889999996</v>
      </c>
      <c r="M27">
        <v>0.38922670040000001</v>
      </c>
      <c r="N27">
        <v>0.59118205989999995</v>
      </c>
    </row>
    <row r="28" spans="1:14" x14ac:dyDescent="0.2">
      <c r="A28" t="s">
        <v>59</v>
      </c>
      <c r="B28" t="s">
        <v>60</v>
      </c>
      <c r="C28" t="s">
        <v>77</v>
      </c>
      <c r="D28">
        <v>4</v>
      </c>
      <c r="E28">
        <v>0.68514065099999999</v>
      </c>
      <c r="F28">
        <v>0.66666666669999997</v>
      </c>
      <c r="G28">
        <v>0.64774666670000003</v>
      </c>
      <c r="H28">
        <v>0.8732346312</v>
      </c>
      <c r="I28">
        <v>0.60465285010000003</v>
      </c>
      <c r="J28">
        <v>0.75885999999999998</v>
      </c>
      <c r="K28">
        <v>0.95955000000000001</v>
      </c>
      <c r="L28">
        <v>0.44380952379999999</v>
      </c>
      <c r="M28">
        <v>0.51945617700000002</v>
      </c>
      <c r="N28">
        <v>0.69228934360000005</v>
      </c>
    </row>
    <row r="29" spans="1:14" x14ac:dyDescent="0.2">
      <c r="A29" t="s">
        <v>71</v>
      </c>
      <c r="B29" t="s">
        <v>72</v>
      </c>
      <c r="C29" t="s">
        <v>75</v>
      </c>
      <c r="D29">
        <v>28</v>
      </c>
      <c r="E29">
        <v>0.4524106256</v>
      </c>
      <c r="F29">
        <v>0.70238095239999998</v>
      </c>
      <c r="G29">
        <v>0.50065333329999995</v>
      </c>
      <c r="H29">
        <v>0.64585213750000003</v>
      </c>
      <c r="I29">
        <v>0.30301164600000002</v>
      </c>
      <c r="J29">
        <v>0.37297999999999998</v>
      </c>
      <c r="K29">
        <v>0.35013709999999998</v>
      </c>
      <c r="L29">
        <v>0.13055555560000001</v>
      </c>
      <c r="M29">
        <v>0.4869779648</v>
      </c>
      <c r="N29">
        <v>0.57914694099999997</v>
      </c>
    </row>
    <row r="30" spans="1:14" x14ac:dyDescent="0.2">
      <c r="A30" t="s">
        <v>67</v>
      </c>
      <c r="B30" t="s">
        <v>68</v>
      </c>
      <c r="C30" t="s">
        <v>79</v>
      </c>
      <c r="D30">
        <v>7</v>
      </c>
      <c r="E30">
        <v>0.60294913159999997</v>
      </c>
      <c r="F30">
        <v>0.7380952381</v>
      </c>
      <c r="G30">
        <v>0.44708666670000002</v>
      </c>
      <c r="H30">
        <v>0.73047748830000003</v>
      </c>
      <c r="I30">
        <v>0.43908276909999999</v>
      </c>
      <c r="J30">
        <v>0.79515999999999998</v>
      </c>
      <c r="K30">
        <v>0.96968790000000005</v>
      </c>
      <c r="L30">
        <v>0.20749999999999999</v>
      </c>
      <c r="M30">
        <v>0.49466787410000002</v>
      </c>
      <c r="N30">
        <v>0.60478424809999998</v>
      </c>
    </row>
    <row r="31" spans="1:14" x14ac:dyDescent="0.2">
      <c r="A31" t="s">
        <v>65</v>
      </c>
      <c r="B31" t="s">
        <v>66</v>
      </c>
      <c r="C31" t="s">
        <v>74</v>
      </c>
      <c r="D31">
        <v>3</v>
      </c>
      <c r="E31">
        <v>0.69732058429999999</v>
      </c>
      <c r="F31">
        <v>0.83333333330000003</v>
      </c>
      <c r="G31">
        <v>0.6151866667</v>
      </c>
      <c r="H31">
        <v>0.68258717670000002</v>
      </c>
      <c r="I31">
        <v>0.51900656860000005</v>
      </c>
      <c r="J31">
        <v>0.85863999999999996</v>
      </c>
      <c r="K31">
        <v>1</v>
      </c>
      <c r="L31">
        <v>0.39285714290000001</v>
      </c>
      <c r="M31">
        <v>0.74067783440000001</v>
      </c>
      <c r="N31">
        <v>0.6335965362</v>
      </c>
    </row>
    <row r="32" spans="1:14" x14ac:dyDescent="0.2">
      <c r="A32" t="s">
        <v>80</v>
      </c>
      <c r="B32" t="s">
        <v>80</v>
      </c>
      <c r="E32">
        <f>AVERAGE(E2:E31)</f>
        <v>0.54035996270333342</v>
      </c>
      <c r="F32">
        <f t="shared" ref="F32:N32" si="0">AVERAGE(F2:F31)</f>
        <v>0.73822751322666658</v>
      </c>
      <c r="G32">
        <f t="shared" si="0"/>
        <v>0.47711866667000002</v>
      </c>
      <c r="H32">
        <f t="shared" si="0"/>
        <v>0.63316418724333323</v>
      </c>
      <c r="I32">
        <f t="shared" si="0"/>
        <v>0.43614849542666667</v>
      </c>
      <c r="J32">
        <f t="shared" si="0"/>
        <v>0.58538333333333337</v>
      </c>
      <c r="K32">
        <f t="shared" si="0"/>
        <v>0.66250211333333342</v>
      </c>
      <c r="L32">
        <f t="shared" si="0"/>
        <v>0.28887764550733336</v>
      </c>
      <c r="M32">
        <f t="shared" si="0"/>
        <v>0.49567277718000008</v>
      </c>
      <c r="N32">
        <f t="shared" si="0"/>
        <v>0.54614493237000006</v>
      </c>
    </row>
    <row r="33" spans="1:14" x14ac:dyDescent="0.2">
      <c r="A33" t="s">
        <v>79</v>
      </c>
      <c r="B33" t="s">
        <v>79</v>
      </c>
      <c r="E33">
        <v>0.51373661969999984</v>
      </c>
      <c r="F33">
        <v>0.60476190476000002</v>
      </c>
      <c r="G33">
        <v>0.42238133332</v>
      </c>
      <c r="H33">
        <v>0.53844128540000002</v>
      </c>
      <c r="I33">
        <v>0.38056865084000002</v>
      </c>
      <c r="J33">
        <v>0.666852</v>
      </c>
      <c r="K33">
        <v>0.8619156200000001</v>
      </c>
      <c r="L33">
        <v>0.22214285713800003</v>
      </c>
      <c r="M33">
        <v>0.44638422330000005</v>
      </c>
      <c r="N33">
        <v>0.48018170250000003</v>
      </c>
    </row>
    <row r="34" spans="1:14" x14ac:dyDescent="0.2">
      <c r="A34" t="s">
        <v>75</v>
      </c>
      <c r="B34" t="s">
        <v>75</v>
      </c>
      <c r="E34">
        <v>0.48615585562000002</v>
      </c>
      <c r="F34">
        <v>0.79920634920000011</v>
      </c>
      <c r="G34">
        <v>0.54781333331999993</v>
      </c>
      <c r="H34">
        <v>0.57552418936000005</v>
      </c>
      <c r="I34">
        <v>0.42893608244000003</v>
      </c>
      <c r="J34">
        <v>0.54552</v>
      </c>
      <c r="K34">
        <v>0.30265449999999999</v>
      </c>
      <c r="L34">
        <v>5.9938492072000006E-2</v>
      </c>
      <c r="M34">
        <v>0.60604928223999999</v>
      </c>
      <c r="N34">
        <v>0.50976047191999996</v>
      </c>
    </row>
    <row r="35" spans="1:14" x14ac:dyDescent="0.2">
      <c r="A35" t="s">
        <v>74</v>
      </c>
      <c r="B35" t="s">
        <v>74</v>
      </c>
      <c r="E35">
        <v>0.63001282729999997</v>
      </c>
      <c r="F35">
        <v>0.76322751320000004</v>
      </c>
      <c r="G35">
        <v>0.52611111113333331</v>
      </c>
      <c r="H35">
        <v>0.61184375710000005</v>
      </c>
      <c r="I35">
        <v>0.52112008613333327</v>
      </c>
      <c r="J35">
        <v>0.74756</v>
      </c>
      <c r="K35">
        <v>0.74402626666666671</v>
      </c>
      <c r="L35">
        <v>0.5616170635333334</v>
      </c>
      <c r="M35">
        <v>0.5547982087333333</v>
      </c>
      <c r="N35">
        <v>0.6398114393333334</v>
      </c>
    </row>
    <row r="36" spans="1:14" x14ac:dyDescent="0.2">
      <c r="A36" t="s">
        <v>76</v>
      </c>
      <c r="B36" t="s">
        <v>76</v>
      </c>
      <c r="E36">
        <v>0.49468867001666661</v>
      </c>
      <c r="F36">
        <v>0.7592592592666666</v>
      </c>
      <c r="G36">
        <v>0.35481666666666661</v>
      </c>
      <c r="H36">
        <v>0.63752055953333342</v>
      </c>
      <c r="I36">
        <v>0.44151067721666665</v>
      </c>
      <c r="J36">
        <v>0.4311233333333333</v>
      </c>
      <c r="K36">
        <v>0.32001885000000002</v>
      </c>
      <c r="L36">
        <v>0.43678240740499996</v>
      </c>
      <c r="M36">
        <v>0.53194889006666657</v>
      </c>
      <c r="N36">
        <v>0.53921738646666673</v>
      </c>
    </row>
    <row r="37" spans="1:14" x14ac:dyDescent="0.2">
      <c r="A37" t="s">
        <v>78</v>
      </c>
      <c r="B37" t="s">
        <v>78</v>
      </c>
      <c r="E37">
        <v>0.56654386044285721</v>
      </c>
      <c r="F37">
        <v>0.82936507937142878</v>
      </c>
      <c r="G37">
        <v>0.50419142858571431</v>
      </c>
      <c r="H37">
        <v>0.66532820852857155</v>
      </c>
      <c r="I37">
        <v>0.40933924712857145</v>
      </c>
      <c r="J37">
        <v>0.54730000000000001</v>
      </c>
      <c r="K37">
        <v>0.88728285714285715</v>
      </c>
      <c r="L37">
        <v>0.29066043084142856</v>
      </c>
      <c r="M37">
        <v>0.41192493477142855</v>
      </c>
      <c r="N37">
        <v>0.55350255764285716</v>
      </c>
    </row>
    <row r="38" spans="1:14" x14ac:dyDescent="0.2">
      <c r="A38" t="s">
        <v>77</v>
      </c>
      <c r="B38" t="s">
        <v>77</v>
      </c>
      <c r="E38">
        <v>0.59683974485000002</v>
      </c>
      <c r="F38">
        <v>0.61904761904999994</v>
      </c>
      <c r="G38">
        <v>0.55650333335000002</v>
      </c>
      <c r="H38">
        <v>0.77678653882499993</v>
      </c>
      <c r="I38">
        <v>0.48978303619999997</v>
      </c>
      <c r="J38">
        <v>0.70977999999999997</v>
      </c>
      <c r="K38">
        <v>0.92226022500000004</v>
      </c>
      <c r="L38">
        <v>0.2289384920625</v>
      </c>
      <c r="M38">
        <v>0.46711331942500001</v>
      </c>
      <c r="N38">
        <v>0.60134513967500003</v>
      </c>
    </row>
  </sheetData>
  <sortState ref="A2:N31">
    <sortCondition ref="B2:B31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Hoopes</dc:creator>
  <cp:lastModifiedBy>John Hoopes</cp:lastModifiedBy>
  <dcterms:created xsi:type="dcterms:W3CDTF">2018-04-27T22:19:00Z</dcterms:created>
  <dcterms:modified xsi:type="dcterms:W3CDTF">2018-04-27T22:19:26Z</dcterms:modified>
</cp:coreProperties>
</file>