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factorisation\factorisation-poject\"/>
    </mc:Choice>
  </mc:AlternateContent>
  <xr:revisionPtr revIDLastSave="0" documentId="13_ncr:1_{C14A6EAB-A74F-4EC5-8863-B71363E0C355}" xr6:coauthVersionLast="47" xr6:coauthVersionMax="47" xr10:uidLastSave="{00000000-0000-0000-0000-000000000000}"/>
  <bookViews>
    <workbookView xWindow="-120" yWindow="-120" windowWidth="29040" windowHeight="15990" xr2:uid="{766C2DE9-A701-4007-A431-07013E65A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R34" i="1"/>
  <c r="T34" i="1"/>
  <c r="V34" i="1"/>
  <c r="N34" i="1"/>
  <c r="R10" i="1"/>
  <c r="T14" i="1"/>
  <c r="T12" i="1"/>
  <c r="G47" i="1"/>
  <c r="B34" i="1"/>
  <c r="G34" i="1"/>
  <c r="G46" i="1" s="1"/>
  <c r="H34" i="1"/>
  <c r="H46" i="1" s="1"/>
  <c r="B35" i="1"/>
  <c r="G35" i="1"/>
  <c r="H35" i="1"/>
  <c r="H47" i="1" s="1"/>
  <c r="B36" i="1"/>
  <c r="G36" i="1"/>
  <c r="G48" i="1" s="1"/>
  <c r="H36" i="1"/>
  <c r="H48" i="1" s="1"/>
  <c r="B37" i="1"/>
  <c r="G37" i="1"/>
  <c r="G49" i="1" s="1"/>
  <c r="H37" i="1"/>
  <c r="H49" i="1" s="1"/>
  <c r="B38" i="1"/>
  <c r="G38" i="1"/>
  <c r="G50" i="1" s="1"/>
  <c r="H38" i="1"/>
  <c r="H50" i="1" s="1"/>
  <c r="B39" i="1"/>
  <c r="G39" i="1"/>
  <c r="G51" i="1" s="1"/>
  <c r="H39" i="1"/>
  <c r="H51" i="1" s="1"/>
  <c r="B40" i="1"/>
  <c r="G40" i="1"/>
  <c r="H40" i="1"/>
  <c r="H52" i="1" s="1"/>
  <c r="B41" i="1"/>
  <c r="G41" i="1"/>
  <c r="H41" i="1"/>
  <c r="B42" i="1"/>
  <c r="G42" i="1"/>
  <c r="H42" i="1"/>
  <c r="E33" i="1"/>
  <c r="E45" i="1" s="1"/>
  <c r="H33" i="1"/>
  <c r="H45" i="1" s="1"/>
  <c r="I33" i="1"/>
  <c r="I45" i="1" s="1"/>
  <c r="I30" i="1"/>
  <c r="I42" i="1" s="1"/>
  <c r="I54" i="1" s="1"/>
  <c r="H30" i="1"/>
  <c r="G30" i="1"/>
  <c r="F30" i="1"/>
  <c r="F42" i="1" s="1"/>
  <c r="E30" i="1"/>
  <c r="E42" i="1" s="1"/>
  <c r="D30" i="1"/>
  <c r="D42" i="1" s="1"/>
  <c r="C30" i="1"/>
  <c r="C42" i="1" s="1"/>
  <c r="B30" i="1"/>
  <c r="I29" i="1"/>
  <c r="I41" i="1" s="1"/>
  <c r="I53" i="1" s="1"/>
  <c r="H29" i="1"/>
  <c r="G29" i="1"/>
  <c r="F29" i="1"/>
  <c r="F41" i="1" s="1"/>
  <c r="E29" i="1"/>
  <c r="E41" i="1" s="1"/>
  <c r="D29" i="1"/>
  <c r="D41" i="1" s="1"/>
  <c r="C29" i="1"/>
  <c r="C41" i="1" s="1"/>
  <c r="B29" i="1"/>
  <c r="I28" i="1"/>
  <c r="I40" i="1" s="1"/>
  <c r="I52" i="1" s="1"/>
  <c r="H28" i="1"/>
  <c r="G28" i="1"/>
  <c r="F28" i="1"/>
  <c r="F40" i="1" s="1"/>
  <c r="E28" i="1"/>
  <c r="E40" i="1" s="1"/>
  <c r="D28" i="1"/>
  <c r="D40" i="1" s="1"/>
  <c r="C28" i="1"/>
  <c r="C40" i="1" s="1"/>
  <c r="B28" i="1"/>
  <c r="I27" i="1"/>
  <c r="I39" i="1" s="1"/>
  <c r="I51" i="1" s="1"/>
  <c r="H27" i="1"/>
  <c r="G27" i="1"/>
  <c r="F27" i="1"/>
  <c r="F39" i="1" s="1"/>
  <c r="E27" i="1"/>
  <c r="E39" i="1" s="1"/>
  <c r="D27" i="1"/>
  <c r="D39" i="1" s="1"/>
  <c r="C27" i="1"/>
  <c r="C39" i="1" s="1"/>
  <c r="B27" i="1"/>
  <c r="I26" i="1"/>
  <c r="I38" i="1" s="1"/>
  <c r="I50" i="1" s="1"/>
  <c r="H26" i="1"/>
  <c r="G26" i="1"/>
  <c r="F26" i="1"/>
  <c r="F38" i="1" s="1"/>
  <c r="E26" i="1"/>
  <c r="E38" i="1" s="1"/>
  <c r="D26" i="1"/>
  <c r="D38" i="1" s="1"/>
  <c r="C26" i="1"/>
  <c r="C38" i="1" s="1"/>
  <c r="B26" i="1"/>
  <c r="I25" i="1"/>
  <c r="I37" i="1" s="1"/>
  <c r="I49" i="1" s="1"/>
  <c r="H25" i="1"/>
  <c r="G25" i="1"/>
  <c r="F25" i="1"/>
  <c r="F37" i="1" s="1"/>
  <c r="F49" i="1" s="1"/>
  <c r="E25" i="1"/>
  <c r="E37" i="1" s="1"/>
  <c r="D25" i="1"/>
  <c r="D37" i="1" s="1"/>
  <c r="C25" i="1"/>
  <c r="C37" i="1" s="1"/>
  <c r="B25" i="1"/>
  <c r="I24" i="1"/>
  <c r="I36" i="1" s="1"/>
  <c r="I48" i="1" s="1"/>
  <c r="H24" i="1"/>
  <c r="G24" i="1"/>
  <c r="F24" i="1"/>
  <c r="F36" i="1" s="1"/>
  <c r="F48" i="1" s="1"/>
  <c r="E24" i="1"/>
  <c r="E36" i="1" s="1"/>
  <c r="D24" i="1"/>
  <c r="D36" i="1" s="1"/>
  <c r="C24" i="1"/>
  <c r="C36" i="1" s="1"/>
  <c r="B24" i="1"/>
  <c r="I23" i="1"/>
  <c r="I35" i="1" s="1"/>
  <c r="I47" i="1" s="1"/>
  <c r="H23" i="1"/>
  <c r="G23" i="1"/>
  <c r="F23" i="1"/>
  <c r="F35" i="1" s="1"/>
  <c r="F47" i="1" s="1"/>
  <c r="E23" i="1"/>
  <c r="E35" i="1" s="1"/>
  <c r="E47" i="1" s="1"/>
  <c r="D23" i="1"/>
  <c r="D35" i="1" s="1"/>
  <c r="D47" i="1" s="1"/>
  <c r="C23" i="1"/>
  <c r="C35" i="1" s="1"/>
  <c r="B23" i="1"/>
  <c r="I22" i="1"/>
  <c r="I34" i="1" s="1"/>
  <c r="I46" i="1" s="1"/>
  <c r="H22" i="1"/>
  <c r="G22" i="1"/>
  <c r="F22" i="1"/>
  <c r="F34" i="1" s="1"/>
  <c r="F46" i="1" s="1"/>
  <c r="E22" i="1"/>
  <c r="E34" i="1" s="1"/>
  <c r="E46" i="1" s="1"/>
  <c r="D22" i="1"/>
  <c r="D34" i="1" s="1"/>
  <c r="D46" i="1" s="1"/>
  <c r="C22" i="1"/>
  <c r="C34" i="1" s="1"/>
  <c r="B22" i="1"/>
  <c r="I21" i="1"/>
  <c r="H21" i="1"/>
  <c r="G21" i="1"/>
  <c r="G33" i="1" s="1"/>
  <c r="G45" i="1" s="1"/>
  <c r="F21" i="1"/>
  <c r="F33" i="1" s="1"/>
  <c r="F45" i="1" s="1"/>
  <c r="E21" i="1"/>
  <c r="D21" i="1"/>
  <c r="D33" i="1" s="1"/>
  <c r="D45" i="1" s="1"/>
  <c r="C21" i="1"/>
  <c r="C33" i="1" s="1"/>
  <c r="C45" i="1" s="1"/>
  <c r="B21" i="1"/>
  <c r="B33" i="1" s="1"/>
  <c r="B45" i="1" s="1"/>
  <c r="B19" i="1"/>
  <c r="C19" i="1"/>
  <c r="D19" i="1"/>
  <c r="E19" i="1"/>
  <c r="F19" i="1"/>
  <c r="G19" i="1"/>
  <c r="I19" i="1"/>
  <c r="H19" i="1"/>
  <c r="C15" i="1"/>
  <c r="D15" i="1"/>
  <c r="E15" i="1"/>
  <c r="F15" i="1"/>
  <c r="G15" i="1"/>
  <c r="H15" i="1"/>
  <c r="I15" i="1"/>
  <c r="B15" i="1"/>
  <c r="J15" i="1" s="1"/>
  <c r="J19" i="1" l="1"/>
  <c r="X34" i="1"/>
  <c r="M34" i="1" s="1"/>
  <c r="D56" i="1"/>
  <c r="F57" i="1"/>
  <c r="H58" i="1"/>
  <c r="H60" i="1"/>
  <c r="V43" i="1" l="1"/>
  <c r="V51" i="1"/>
  <c r="V44" i="1"/>
  <c r="V52" i="1"/>
  <c r="V45" i="1"/>
  <c r="V53" i="1"/>
  <c r="V46" i="1"/>
  <c r="V54" i="1"/>
  <c r="V47" i="1"/>
  <c r="V48" i="1"/>
  <c r="V49" i="1"/>
  <c r="V50" i="1"/>
  <c r="H63" i="1"/>
  <c r="I65" i="1"/>
  <c r="G61" i="1"/>
  <c r="I58" i="1"/>
  <c r="E57" i="1"/>
  <c r="B56" i="1"/>
  <c r="G62" i="1"/>
  <c r="I64" i="1"/>
  <c r="I60" i="1"/>
  <c r="G58" i="1"/>
  <c r="D57" i="1"/>
  <c r="H59" i="1"/>
  <c r="I63" i="1"/>
  <c r="G60" i="1"/>
  <c r="F58" i="1"/>
  <c r="I56" i="1"/>
  <c r="G56" i="1"/>
  <c r="I57" i="1"/>
  <c r="I62" i="1"/>
  <c r="F60" i="1"/>
  <c r="E58" i="1"/>
  <c r="H56" i="1"/>
  <c r="H62" i="1"/>
  <c r="I59" i="1"/>
  <c r="D58" i="1"/>
  <c r="F56" i="1"/>
  <c r="I61" i="1"/>
  <c r="G59" i="1"/>
  <c r="H57" i="1"/>
  <c r="E56" i="1"/>
  <c r="H61" i="1"/>
  <c r="F59" i="1"/>
  <c r="G57" i="1"/>
  <c r="C56" i="1"/>
  <c r="T37" i="1"/>
  <c r="T38" i="1"/>
  <c r="T39" i="1"/>
  <c r="T40" i="1"/>
  <c r="V40" i="1"/>
  <c r="V35" i="1"/>
  <c r="T35" i="1"/>
  <c r="V37" i="1"/>
  <c r="V41" i="1"/>
  <c r="R35" i="1"/>
  <c r="R36" i="1"/>
  <c r="V42" i="1"/>
  <c r="T36" i="1"/>
  <c r="V39" i="1"/>
  <c r="V36" i="1"/>
  <c r="V38" i="1"/>
</calcChain>
</file>

<file path=xl/sharedStrings.xml><?xml version="1.0" encoding="utf-8"?>
<sst xmlns="http://schemas.openxmlformats.org/spreadsheetml/2006/main" count="61" uniqueCount="31">
  <si>
    <t>diff</t>
  </si>
  <si>
    <t>primeprod</t>
  </si>
  <si>
    <t>diffprod</t>
  </si>
  <si>
    <t>diffprod%primeprod</t>
  </si>
  <si>
    <t>primeprod-(diffprod%primeprod)</t>
  </si>
  <si>
    <t>1to4</t>
  </si>
  <si>
    <t>4to1</t>
  </si>
  <si>
    <t>0to1</t>
  </si>
  <si>
    <t>1to0</t>
  </si>
  <si>
    <t>0to6</t>
  </si>
  <si>
    <t>6to0</t>
  </si>
  <si>
    <t>1to6</t>
  </si>
  <si>
    <t>6to1</t>
  </si>
  <si>
    <t>0to4</t>
  </si>
  <si>
    <t>4to0</t>
  </si>
  <si>
    <t>0to5</t>
  </si>
  <si>
    <t>5to0</t>
  </si>
  <si>
    <t>0to7</t>
  </si>
  <si>
    <t>7to0</t>
  </si>
  <si>
    <t>4to5</t>
  </si>
  <si>
    <t>5to4</t>
  </si>
  <si>
    <t>4to6</t>
  </si>
  <si>
    <t>6to4</t>
  </si>
  <si>
    <t>4to7</t>
  </si>
  <si>
    <t>7to4</t>
  </si>
  <si>
    <t>5to6</t>
  </si>
  <si>
    <t>6to5</t>
  </si>
  <si>
    <t>5to7</t>
  </si>
  <si>
    <t>7to5</t>
  </si>
  <si>
    <t>6to7</t>
  </si>
  <si>
    <t>7to6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</si>
</sst>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C37D-C255-4302-BA62-864B910D65E4}">
  <dimension ref="A1:X65"/>
  <sheetViews>
    <sheetView tabSelected="1" topLeftCell="A25" workbookViewId="0">
      <selection activeCell="V34" sqref="V34"/>
    </sheetView>
  </sheetViews>
  <sheetFormatPr defaultRowHeight="15" x14ac:dyDescent="0.25"/>
  <cols>
    <col min="1" max="1" width="3" bestFit="1" customWidth="1"/>
    <col min="2" max="3" width="8.7109375" bestFit="1" customWidth="1"/>
    <col min="4" max="7" width="9" bestFit="1" customWidth="1"/>
    <col min="8" max="9" width="10" bestFit="1" customWidth="1"/>
    <col min="10" max="10" width="8" bestFit="1" customWidth="1"/>
  </cols>
  <sheetData>
    <row r="1" spans="1:24" x14ac:dyDescent="0.25">
      <c r="A1">
        <v>23</v>
      </c>
      <c r="B1">
        <v>53</v>
      </c>
    </row>
    <row r="2" spans="1:24" x14ac:dyDescent="0.25">
      <c r="B2">
        <v>2</v>
      </c>
      <c r="C2">
        <v>3</v>
      </c>
      <c r="D2">
        <v>5</v>
      </c>
      <c r="E2">
        <v>7</v>
      </c>
      <c r="F2">
        <v>11</v>
      </c>
      <c r="G2">
        <v>13</v>
      </c>
      <c r="H2">
        <v>17</v>
      </c>
      <c r="I2">
        <v>19</v>
      </c>
      <c r="N2">
        <v>2</v>
      </c>
      <c r="P2">
        <v>3</v>
      </c>
      <c r="R2">
        <v>5</v>
      </c>
      <c r="T2">
        <v>7</v>
      </c>
      <c r="V2">
        <v>11</v>
      </c>
      <c r="X2">
        <v>2310</v>
      </c>
    </row>
    <row r="3" spans="1:24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N3">
        <v>0</v>
      </c>
      <c r="P3">
        <v>0</v>
      </c>
      <c r="R3">
        <v>1</v>
      </c>
      <c r="T3">
        <v>0</v>
      </c>
      <c r="V3">
        <v>0</v>
      </c>
    </row>
    <row r="4" spans="1:24" x14ac:dyDescent="0.25">
      <c r="D4">
        <v>2</v>
      </c>
      <c r="E4">
        <v>2</v>
      </c>
      <c r="F4">
        <v>1</v>
      </c>
      <c r="G4">
        <v>3</v>
      </c>
      <c r="H4">
        <v>2</v>
      </c>
      <c r="I4">
        <v>4</v>
      </c>
      <c r="R4">
        <v>4</v>
      </c>
      <c r="T4">
        <v>1</v>
      </c>
      <c r="V4">
        <v>4</v>
      </c>
    </row>
    <row r="5" spans="1:24" x14ac:dyDescent="0.25">
      <c r="D5">
        <v>3</v>
      </c>
      <c r="E5">
        <v>5</v>
      </c>
      <c r="F5">
        <v>3</v>
      </c>
      <c r="G5">
        <v>4</v>
      </c>
      <c r="H5">
        <v>4</v>
      </c>
      <c r="I5">
        <v>7</v>
      </c>
      <c r="T5">
        <v>6</v>
      </c>
      <c r="V5">
        <v>5</v>
      </c>
    </row>
    <row r="6" spans="1:24" x14ac:dyDescent="0.25">
      <c r="F6">
        <v>8</v>
      </c>
      <c r="G6">
        <v>5</v>
      </c>
      <c r="H6">
        <v>6</v>
      </c>
      <c r="I6">
        <v>8</v>
      </c>
      <c r="V6">
        <v>6</v>
      </c>
    </row>
    <row r="7" spans="1:24" x14ac:dyDescent="0.25">
      <c r="F7">
        <v>10</v>
      </c>
      <c r="G7">
        <v>8</v>
      </c>
      <c r="H7">
        <v>11</v>
      </c>
      <c r="I7">
        <v>9</v>
      </c>
      <c r="V7">
        <v>7</v>
      </c>
    </row>
    <row r="8" spans="1:24" x14ac:dyDescent="0.25">
      <c r="G8">
        <v>9</v>
      </c>
      <c r="H8">
        <v>13</v>
      </c>
      <c r="I8">
        <v>10</v>
      </c>
      <c r="N8">
        <v>1155</v>
      </c>
      <c r="P8">
        <v>1540</v>
      </c>
      <c r="R8">
        <v>1386</v>
      </c>
      <c r="T8">
        <v>330</v>
      </c>
      <c r="V8">
        <v>210</v>
      </c>
    </row>
    <row r="9" spans="1:24" x14ac:dyDescent="0.25">
      <c r="G9">
        <v>10</v>
      </c>
      <c r="H9">
        <v>15</v>
      </c>
      <c r="I9">
        <v>11</v>
      </c>
    </row>
    <row r="10" spans="1:24" x14ac:dyDescent="0.25">
      <c r="H10">
        <v>16</v>
      </c>
      <c r="I10">
        <v>12</v>
      </c>
      <c r="Q10" s="1" t="s">
        <v>5</v>
      </c>
      <c r="R10">
        <f>1386*3</f>
        <v>4158</v>
      </c>
      <c r="S10" t="s">
        <v>7</v>
      </c>
      <c r="T10">
        <v>330</v>
      </c>
      <c r="U10" t="s">
        <v>13</v>
      </c>
      <c r="V10">
        <v>840</v>
      </c>
    </row>
    <row r="11" spans="1:24" x14ac:dyDescent="0.25">
      <c r="I11">
        <v>15</v>
      </c>
      <c r="Q11" t="s">
        <v>6</v>
      </c>
      <c r="R11">
        <v>-4158</v>
      </c>
      <c r="S11" t="s">
        <v>8</v>
      </c>
      <c r="T11">
        <v>-330</v>
      </c>
      <c r="U11" t="s">
        <v>14</v>
      </c>
      <c r="V11">
        <v>-840</v>
      </c>
    </row>
    <row r="12" spans="1:24" x14ac:dyDescent="0.25">
      <c r="I12">
        <v>17</v>
      </c>
      <c r="S12" t="s">
        <v>9</v>
      </c>
      <c r="T12">
        <f>MOD(6*330,2310)</f>
        <v>1980</v>
      </c>
      <c r="U12" t="s">
        <v>15</v>
      </c>
      <c r="V12">
        <v>1050</v>
      </c>
    </row>
    <row r="13" spans="1:24" x14ac:dyDescent="0.25">
      <c r="B13">
        <v>4849845</v>
      </c>
      <c r="C13">
        <v>3233230</v>
      </c>
      <c r="D13">
        <v>3879876</v>
      </c>
      <c r="E13">
        <v>8314020</v>
      </c>
      <c r="F13">
        <v>6172530</v>
      </c>
      <c r="G13">
        <v>3730650</v>
      </c>
      <c r="H13">
        <v>9129120</v>
      </c>
      <c r="I13">
        <v>9189180</v>
      </c>
      <c r="J13">
        <v>9699690</v>
      </c>
      <c r="K13" t="s">
        <v>0</v>
      </c>
      <c r="L13" t="s">
        <v>1</v>
      </c>
      <c r="S13" t="s">
        <v>10</v>
      </c>
      <c r="T13">
        <v>-1980</v>
      </c>
      <c r="U13" t="s">
        <v>16</v>
      </c>
      <c r="V13">
        <v>-1050</v>
      </c>
    </row>
    <row r="14" spans="1:24" x14ac:dyDescent="0.25">
      <c r="B14">
        <v>0</v>
      </c>
      <c r="C14">
        <v>0</v>
      </c>
      <c r="D14">
        <v>0</v>
      </c>
      <c r="E14">
        <v>2</v>
      </c>
      <c r="F14">
        <v>8</v>
      </c>
      <c r="G14">
        <v>4</v>
      </c>
      <c r="H14">
        <v>13</v>
      </c>
      <c r="I14">
        <v>11</v>
      </c>
      <c r="S14" t="s">
        <v>11</v>
      </c>
      <c r="T14">
        <f>1980-330</f>
        <v>1650</v>
      </c>
      <c r="U14" t="s">
        <v>9</v>
      </c>
      <c r="V14">
        <v>1260</v>
      </c>
    </row>
    <row r="15" spans="1:24" x14ac:dyDescent="0.25">
      <c r="B15">
        <f>B$13*B14</f>
        <v>0</v>
      </c>
      <c r="C15">
        <f t="shared" ref="C15:I15" si="0">C$13*C14</f>
        <v>0</v>
      </c>
      <c r="D15">
        <f t="shared" si="0"/>
        <v>0</v>
      </c>
      <c r="E15">
        <f t="shared" si="0"/>
        <v>16628040</v>
      </c>
      <c r="F15">
        <f t="shared" si="0"/>
        <v>49380240</v>
      </c>
      <c r="G15">
        <f t="shared" si="0"/>
        <v>14922600</v>
      </c>
      <c r="H15">
        <f t="shared" si="0"/>
        <v>118678560</v>
      </c>
      <c r="I15">
        <f t="shared" si="0"/>
        <v>101080980</v>
      </c>
      <c r="J15">
        <f>MOD(SUM(B15:I15),$J$13)</f>
        <v>30</v>
      </c>
      <c r="S15" t="s">
        <v>12</v>
      </c>
      <c r="T15">
        <v>-1650</v>
      </c>
      <c r="U15" t="s">
        <v>10</v>
      </c>
      <c r="V15">
        <v>-1260</v>
      </c>
    </row>
    <row r="16" spans="1:24" x14ac:dyDescent="0.25">
      <c r="U16" t="s">
        <v>17</v>
      </c>
      <c r="V16">
        <v>1470</v>
      </c>
    </row>
    <row r="17" spans="2:22" x14ac:dyDescent="0.25">
      <c r="U17" t="s">
        <v>18</v>
      </c>
      <c r="V17">
        <v>-1470</v>
      </c>
    </row>
    <row r="18" spans="2:22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15</v>
      </c>
      <c r="U18" t="s">
        <v>19</v>
      </c>
      <c r="V18">
        <v>210</v>
      </c>
    </row>
    <row r="19" spans="2:22" x14ac:dyDescent="0.25">
      <c r="B19">
        <f t="shared" ref="B19" si="1">B$13*B18</f>
        <v>0</v>
      </c>
      <c r="C19">
        <f t="shared" ref="C19" si="2">C$13*C18</f>
        <v>0</v>
      </c>
      <c r="D19">
        <f t="shared" ref="D19" si="3">D$13*D18</f>
        <v>0</v>
      </c>
      <c r="E19">
        <f t="shared" ref="E19" si="4">E$13*E18</f>
        <v>0</v>
      </c>
      <c r="F19">
        <f t="shared" ref="F19" si="5">F$13*F18</f>
        <v>0</v>
      </c>
      <c r="G19">
        <f t="shared" ref="G19" si="6">G$13*G18</f>
        <v>0</v>
      </c>
      <c r="H19">
        <f t="shared" ref="H19:I19" si="7">H$13*H18</f>
        <v>9129120</v>
      </c>
      <c r="I19">
        <f t="shared" si="7"/>
        <v>137837700</v>
      </c>
      <c r="J19">
        <f>MOD(SUM(B19:I19),$J$13)</f>
        <v>1471470</v>
      </c>
      <c r="U19" t="s">
        <v>20</v>
      </c>
      <c r="V19">
        <v>-210</v>
      </c>
    </row>
    <row r="20" spans="2:22" x14ac:dyDescent="0.25">
      <c r="U20" t="s">
        <v>21</v>
      </c>
      <c r="V20">
        <v>420</v>
      </c>
    </row>
    <row r="21" spans="2:22" x14ac:dyDescent="0.25">
      <c r="B21">
        <f>B3*B$13</f>
        <v>0</v>
      </c>
      <c r="C21">
        <f t="shared" ref="C21:I21" si="8">C3*C$13</f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9129120</v>
      </c>
      <c r="I21">
        <f t="shared" si="8"/>
        <v>18378360</v>
      </c>
      <c r="J21" t="s">
        <v>2</v>
      </c>
      <c r="U21" t="s">
        <v>22</v>
      </c>
      <c r="V21">
        <v>-420</v>
      </c>
    </row>
    <row r="22" spans="2:22" x14ac:dyDescent="0.25">
      <c r="B22">
        <f t="shared" ref="B22:I22" si="9">B4*B$13</f>
        <v>0</v>
      </c>
      <c r="C22">
        <f t="shared" si="9"/>
        <v>0</v>
      </c>
      <c r="D22">
        <f t="shared" si="9"/>
        <v>7759752</v>
      </c>
      <c r="E22">
        <f t="shared" si="9"/>
        <v>16628040</v>
      </c>
      <c r="F22">
        <f t="shared" si="9"/>
        <v>6172530</v>
      </c>
      <c r="G22">
        <f t="shared" si="9"/>
        <v>11191950</v>
      </c>
      <c r="H22">
        <f t="shared" si="9"/>
        <v>18258240</v>
      </c>
      <c r="I22">
        <f t="shared" si="9"/>
        <v>36756720</v>
      </c>
      <c r="U22" t="s">
        <v>23</v>
      </c>
      <c r="V22">
        <v>630</v>
      </c>
    </row>
    <row r="23" spans="2:22" x14ac:dyDescent="0.25">
      <c r="B23">
        <f t="shared" ref="B23:I23" si="10">B5*B$13</f>
        <v>0</v>
      </c>
      <c r="C23">
        <f t="shared" si="10"/>
        <v>0</v>
      </c>
      <c r="D23">
        <f t="shared" si="10"/>
        <v>11639628</v>
      </c>
      <c r="E23">
        <f t="shared" si="10"/>
        <v>41570100</v>
      </c>
      <c r="F23">
        <f t="shared" si="10"/>
        <v>18517590</v>
      </c>
      <c r="G23">
        <f t="shared" si="10"/>
        <v>14922600</v>
      </c>
      <c r="H23">
        <f t="shared" si="10"/>
        <v>36516480</v>
      </c>
      <c r="I23">
        <f t="shared" si="10"/>
        <v>64324260</v>
      </c>
      <c r="U23" t="s">
        <v>24</v>
      </c>
      <c r="V23">
        <v>-630</v>
      </c>
    </row>
    <row r="24" spans="2:22" x14ac:dyDescent="0.25">
      <c r="B24">
        <f t="shared" ref="B24:I24" si="11">B6*B$13</f>
        <v>0</v>
      </c>
      <c r="C24">
        <f t="shared" si="11"/>
        <v>0</v>
      </c>
      <c r="D24">
        <f t="shared" si="11"/>
        <v>0</v>
      </c>
      <c r="E24">
        <f t="shared" si="11"/>
        <v>0</v>
      </c>
      <c r="F24">
        <f t="shared" si="11"/>
        <v>49380240</v>
      </c>
      <c r="G24">
        <f t="shared" si="11"/>
        <v>18653250</v>
      </c>
      <c r="H24">
        <f t="shared" si="11"/>
        <v>54774720</v>
      </c>
      <c r="I24">
        <f t="shared" si="11"/>
        <v>73513440</v>
      </c>
      <c r="U24" t="s">
        <v>25</v>
      </c>
      <c r="V24">
        <v>210</v>
      </c>
    </row>
    <row r="25" spans="2:22" x14ac:dyDescent="0.25">
      <c r="B25">
        <f t="shared" ref="B25:I25" si="12">B7*B$13</f>
        <v>0</v>
      </c>
      <c r="C25">
        <f t="shared" si="12"/>
        <v>0</v>
      </c>
      <c r="D25">
        <f t="shared" si="12"/>
        <v>0</v>
      </c>
      <c r="E25">
        <f t="shared" si="12"/>
        <v>0</v>
      </c>
      <c r="F25">
        <f t="shared" si="12"/>
        <v>61725300</v>
      </c>
      <c r="G25">
        <f t="shared" si="12"/>
        <v>29845200</v>
      </c>
      <c r="H25">
        <f t="shared" si="12"/>
        <v>100420320</v>
      </c>
      <c r="I25">
        <f t="shared" si="12"/>
        <v>82702620</v>
      </c>
      <c r="U25" t="s">
        <v>26</v>
      </c>
      <c r="V25">
        <v>-210</v>
      </c>
    </row>
    <row r="26" spans="2:22" x14ac:dyDescent="0.25">
      <c r="B26">
        <f t="shared" ref="B26:I26" si="13">B8*B$13</f>
        <v>0</v>
      </c>
      <c r="C26">
        <f t="shared" si="13"/>
        <v>0</v>
      </c>
      <c r="D26">
        <f t="shared" si="13"/>
        <v>0</v>
      </c>
      <c r="E26">
        <f t="shared" si="13"/>
        <v>0</v>
      </c>
      <c r="F26">
        <f t="shared" si="13"/>
        <v>0</v>
      </c>
      <c r="G26">
        <f t="shared" si="13"/>
        <v>33575850</v>
      </c>
      <c r="H26">
        <f t="shared" si="13"/>
        <v>118678560</v>
      </c>
      <c r="I26">
        <f t="shared" si="13"/>
        <v>91891800</v>
      </c>
      <c r="U26" t="s">
        <v>27</v>
      </c>
      <c r="V26">
        <v>420</v>
      </c>
    </row>
    <row r="27" spans="2:22" x14ac:dyDescent="0.25">
      <c r="B27">
        <f t="shared" ref="B27:I27" si="14">B9*B$13</f>
        <v>0</v>
      </c>
      <c r="C27">
        <f t="shared" si="14"/>
        <v>0</v>
      </c>
      <c r="D27">
        <f t="shared" si="14"/>
        <v>0</v>
      </c>
      <c r="E27">
        <f t="shared" si="14"/>
        <v>0</v>
      </c>
      <c r="F27">
        <f t="shared" si="14"/>
        <v>0</v>
      </c>
      <c r="G27">
        <f t="shared" si="14"/>
        <v>37306500</v>
      </c>
      <c r="H27">
        <f t="shared" si="14"/>
        <v>136936800</v>
      </c>
      <c r="I27">
        <f t="shared" si="14"/>
        <v>101080980</v>
      </c>
      <c r="U27" t="s">
        <v>28</v>
      </c>
      <c r="V27">
        <v>-420</v>
      </c>
    </row>
    <row r="28" spans="2:22" x14ac:dyDescent="0.25">
      <c r="B28">
        <f t="shared" ref="B28:I28" si="15">B10*B$13</f>
        <v>0</v>
      </c>
      <c r="C28">
        <f t="shared" si="15"/>
        <v>0</v>
      </c>
      <c r="D28">
        <f t="shared" si="15"/>
        <v>0</v>
      </c>
      <c r="E28">
        <f t="shared" si="15"/>
        <v>0</v>
      </c>
      <c r="F28">
        <f t="shared" si="15"/>
        <v>0</v>
      </c>
      <c r="G28">
        <f t="shared" si="15"/>
        <v>0</v>
      </c>
      <c r="H28">
        <f t="shared" si="15"/>
        <v>146065920</v>
      </c>
      <c r="I28">
        <f t="shared" si="15"/>
        <v>110270160</v>
      </c>
      <c r="U28" t="s">
        <v>29</v>
      </c>
      <c r="V28">
        <v>210</v>
      </c>
    </row>
    <row r="29" spans="2:22" x14ac:dyDescent="0.25">
      <c r="B29">
        <f t="shared" ref="B29:I29" si="16">B11*B$13</f>
        <v>0</v>
      </c>
      <c r="C29">
        <f t="shared" si="16"/>
        <v>0</v>
      </c>
      <c r="D29">
        <f t="shared" si="16"/>
        <v>0</v>
      </c>
      <c r="E29">
        <f t="shared" si="16"/>
        <v>0</v>
      </c>
      <c r="F29">
        <f t="shared" si="16"/>
        <v>0</v>
      </c>
      <c r="G29">
        <f t="shared" si="16"/>
        <v>0</v>
      </c>
      <c r="H29">
        <f t="shared" si="16"/>
        <v>0</v>
      </c>
      <c r="I29">
        <f t="shared" si="16"/>
        <v>137837700</v>
      </c>
      <c r="U29" t="s">
        <v>30</v>
      </c>
      <c r="V29">
        <v>-210</v>
      </c>
    </row>
    <row r="30" spans="2:22" x14ac:dyDescent="0.25">
      <c r="B30">
        <f t="shared" ref="B30:I30" si="17">B12*B$13</f>
        <v>0</v>
      </c>
      <c r="C30">
        <f t="shared" si="17"/>
        <v>0</v>
      </c>
      <c r="D30">
        <f t="shared" si="17"/>
        <v>0</v>
      </c>
      <c r="E30">
        <f t="shared" si="17"/>
        <v>0</v>
      </c>
      <c r="F30">
        <f t="shared" si="17"/>
        <v>0</v>
      </c>
      <c r="G30">
        <f t="shared" si="17"/>
        <v>0</v>
      </c>
      <c r="H30">
        <f t="shared" si="17"/>
        <v>0</v>
      </c>
      <c r="I30">
        <f t="shared" si="17"/>
        <v>156216060</v>
      </c>
    </row>
    <row r="33" spans="2:24" x14ac:dyDescent="0.25">
      <c r="B33">
        <f>MOD(B21,$J$13)</f>
        <v>0</v>
      </c>
      <c r="C33">
        <f t="shared" ref="C33:I33" si="18">MOD(C21,$J$13)</f>
        <v>0</v>
      </c>
      <c r="D33">
        <f t="shared" si="18"/>
        <v>0</v>
      </c>
      <c r="E33">
        <f t="shared" si="18"/>
        <v>0</v>
      </c>
      <c r="F33">
        <f t="shared" si="18"/>
        <v>0</v>
      </c>
      <c r="G33">
        <f t="shared" si="18"/>
        <v>0</v>
      </c>
      <c r="H33">
        <f t="shared" si="18"/>
        <v>9129120</v>
      </c>
      <c r="I33">
        <f t="shared" si="18"/>
        <v>8678670</v>
      </c>
      <c r="J33" t="s">
        <v>3</v>
      </c>
      <c r="N33">
        <v>0</v>
      </c>
      <c r="P33">
        <v>0</v>
      </c>
      <c r="R33">
        <v>1</v>
      </c>
      <c r="T33">
        <v>6</v>
      </c>
      <c r="V33">
        <v>6</v>
      </c>
    </row>
    <row r="34" spans="2:24" x14ac:dyDescent="0.25">
      <c r="B34">
        <f t="shared" ref="B34:I34" si="19">MOD(B22,$J$13)</f>
        <v>0</v>
      </c>
      <c r="C34">
        <f t="shared" si="19"/>
        <v>0</v>
      </c>
      <c r="D34">
        <f t="shared" si="19"/>
        <v>7759752</v>
      </c>
      <c r="E34">
        <f t="shared" si="19"/>
        <v>6928350</v>
      </c>
      <c r="F34">
        <f t="shared" si="19"/>
        <v>6172530</v>
      </c>
      <c r="G34">
        <f t="shared" si="19"/>
        <v>1492260</v>
      </c>
      <c r="H34">
        <f t="shared" si="19"/>
        <v>8558550</v>
      </c>
      <c r="I34">
        <f t="shared" si="19"/>
        <v>7657650</v>
      </c>
      <c r="M34">
        <f>X34</f>
        <v>6</v>
      </c>
      <c r="N34">
        <f>N33*N8</f>
        <v>0</v>
      </c>
      <c r="P34">
        <f>P33*P8</f>
        <v>0</v>
      </c>
      <c r="R34">
        <f>R33*R8</f>
        <v>1386</v>
      </c>
      <c r="T34">
        <f>T33*T8</f>
        <v>1980</v>
      </c>
      <c r="V34">
        <f>V33*V8</f>
        <v>1260</v>
      </c>
      <c r="X34">
        <f>MOD(SUM(N34:V34),$X$2)</f>
        <v>6</v>
      </c>
    </row>
    <row r="35" spans="2:24" x14ac:dyDescent="0.25">
      <c r="B35">
        <f t="shared" ref="B35:I35" si="20">MOD(B23,$J$13)</f>
        <v>0</v>
      </c>
      <c r="C35">
        <f t="shared" si="20"/>
        <v>0</v>
      </c>
      <c r="D35">
        <f t="shared" si="20"/>
        <v>1939938</v>
      </c>
      <c r="E35">
        <f t="shared" si="20"/>
        <v>2771340</v>
      </c>
      <c r="F35">
        <f t="shared" si="20"/>
        <v>8817900</v>
      </c>
      <c r="G35">
        <f t="shared" si="20"/>
        <v>5222910</v>
      </c>
      <c r="H35">
        <f t="shared" si="20"/>
        <v>7417410</v>
      </c>
      <c r="I35">
        <f t="shared" si="20"/>
        <v>6126120</v>
      </c>
      <c r="Q35" s="1" t="s">
        <v>5</v>
      </c>
      <c r="R35">
        <f>MOD($M$34+R10,$X$2)</f>
        <v>1854</v>
      </c>
      <c r="S35" t="s">
        <v>7</v>
      </c>
      <c r="T35">
        <f>MOD($M$34+T10,$X$2)</f>
        <v>336</v>
      </c>
      <c r="U35" t="s">
        <v>13</v>
      </c>
      <c r="V35">
        <f>MOD($M$34+V10,$X$2)</f>
        <v>846</v>
      </c>
    </row>
    <row r="36" spans="2:24" x14ac:dyDescent="0.25">
      <c r="B36">
        <f t="shared" ref="B36:I36" si="21">MOD(B24,$J$13)</f>
        <v>0</v>
      </c>
      <c r="C36">
        <f t="shared" si="21"/>
        <v>0</v>
      </c>
      <c r="D36">
        <f t="shared" si="21"/>
        <v>0</v>
      </c>
      <c r="E36">
        <f t="shared" si="21"/>
        <v>0</v>
      </c>
      <c r="F36">
        <f t="shared" si="21"/>
        <v>881790</v>
      </c>
      <c r="G36">
        <f t="shared" si="21"/>
        <v>8953560</v>
      </c>
      <c r="H36">
        <f t="shared" si="21"/>
        <v>6276270</v>
      </c>
      <c r="I36">
        <f t="shared" si="21"/>
        <v>5615610</v>
      </c>
      <c r="Q36" t="s">
        <v>6</v>
      </c>
      <c r="R36">
        <f>MOD($M$34+R11,$X$2)</f>
        <v>468</v>
      </c>
      <c r="S36" t="s">
        <v>8</v>
      </c>
      <c r="T36">
        <f>MOD($M$34+T11,$X$2)</f>
        <v>1986</v>
      </c>
      <c r="U36" t="s">
        <v>14</v>
      </c>
      <c r="V36">
        <f>MOD($M$34+V11,$X$2)</f>
        <v>1476</v>
      </c>
    </row>
    <row r="37" spans="2:24" x14ac:dyDescent="0.25">
      <c r="B37">
        <f t="shared" ref="B37:I37" si="22">MOD(B25,$J$13)</f>
        <v>0</v>
      </c>
      <c r="C37">
        <f t="shared" si="22"/>
        <v>0</v>
      </c>
      <c r="D37">
        <f t="shared" si="22"/>
        <v>0</v>
      </c>
      <c r="E37">
        <f t="shared" si="22"/>
        <v>0</v>
      </c>
      <c r="F37">
        <f t="shared" si="22"/>
        <v>3527160</v>
      </c>
      <c r="G37">
        <f t="shared" si="22"/>
        <v>746130</v>
      </c>
      <c r="H37">
        <f t="shared" si="22"/>
        <v>3423420</v>
      </c>
      <c r="I37">
        <f t="shared" si="22"/>
        <v>5105100</v>
      </c>
      <c r="S37" t="s">
        <v>9</v>
      </c>
      <c r="T37">
        <f>MOD($M$34+T12,$X$2)</f>
        <v>1986</v>
      </c>
      <c r="U37" t="s">
        <v>15</v>
      </c>
      <c r="V37">
        <f>MOD($M$34+V12,$X$2)</f>
        <v>1056</v>
      </c>
    </row>
    <row r="38" spans="2:24" x14ac:dyDescent="0.25">
      <c r="B38">
        <f t="shared" ref="B38:I38" si="23">MOD(B26,$J$13)</f>
        <v>0</v>
      </c>
      <c r="C38">
        <f t="shared" si="23"/>
        <v>0</v>
      </c>
      <c r="D38">
        <f t="shared" si="23"/>
        <v>0</v>
      </c>
      <c r="E38">
        <f t="shared" si="23"/>
        <v>0</v>
      </c>
      <c r="F38">
        <f t="shared" si="23"/>
        <v>0</v>
      </c>
      <c r="G38">
        <f t="shared" si="23"/>
        <v>4476780</v>
      </c>
      <c r="H38">
        <f t="shared" si="23"/>
        <v>2282280</v>
      </c>
      <c r="I38">
        <f t="shared" si="23"/>
        <v>4594590</v>
      </c>
      <c r="S38" t="s">
        <v>10</v>
      </c>
      <c r="T38">
        <f>MOD($M$34+T13,$X$2)</f>
        <v>336</v>
      </c>
      <c r="U38" t="s">
        <v>16</v>
      </c>
      <c r="V38">
        <f>MOD($M$34+V13,$X$2)</f>
        <v>1266</v>
      </c>
    </row>
    <row r="39" spans="2:24" x14ac:dyDescent="0.25">
      <c r="B39">
        <f t="shared" ref="B39:I39" si="24">MOD(B27,$J$13)</f>
        <v>0</v>
      </c>
      <c r="C39">
        <f t="shared" si="24"/>
        <v>0</v>
      </c>
      <c r="D39">
        <f t="shared" si="24"/>
        <v>0</v>
      </c>
      <c r="E39">
        <f t="shared" si="24"/>
        <v>0</v>
      </c>
      <c r="F39">
        <f t="shared" si="24"/>
        <v>0</v>
      </c>
      <c r="G39">
        <f t="shared" si="24"/>
        <v>8207430</v>
      </c>
      <c r="H39">
        <f t="shared" si="24"/>
        <v>1141140</v>
      </c>
      <c r="I39">
        <f t="shared" si="24"/>
        <v>4084080</v>
      </c>
      <c r="S39" t="s">
        <v>11</v>
      </c>
      <c r="T39">
        <f>MOD($M$34+T14,$X$2)</f>
        <v>1656</v>
      </c>
      <c r="U39" t="s">
        <v>9</v>
      </c>
      <c r="V39">
        <f>MOD($M$34+V14,$X$2)</f>
        <v>1266</v>
      </c>
    </row>
    <row r="40" spans="2:24" x14ac:dyDescent="0.25">
      <c r="B40">
        <f t="shared" ref="B40:I40" si="25">MOD(B28,$J$13)</f>
        <v>0</v>
      </c>
      <c r="C40">
        <f t="shared" si="25"/>
        <v>0</v>
      </c>
      <c r="D40">
        <f t="shared" si="25"/>
        <v>0</v>
      </c>
      <c r="E40">
        <f t="shared" si="25"/>
        <v>0</v>
      </c>
      <c r="F40">
        <f t="shared" si="25"/>
        <v>0</v>
      </c>
      <c r="G40">
        <f t="shared" si="25"/>
        <v>0</v>
      </c>
      <c r="H40">
        <f t="shared" si="25"/>
        <v>570570</v>
      </c>
      <c r="I40">
        <f t="shared" si="25"/>
        <v>3573570</v>
      </c>
      <c r="S40" t="s">
        <v>12</v>
      </c>
      <c r="T40">
        <f>MOD($M$34+T15,$X$2)</f>
        <v>666</v>
      </c>
      <c r="U40" t="s">
        <v>10</v>
      </c>
      <c r="V40">
        <f>MOD($M$34+V15,$X$2)</f>
        <v>1056</v>
      </c>
    </row>
    <row r="41" spans="2:24" x14ac:dyDescent="0.25">
      <c r="B41">
        <f t="shared" ref="B41:I41" si="26">MOD(B29,$J$13)</f>
        <v>0</v>
      </c>
      <c r="C41">
        <f t="shared" si="26"/>
        <v>0</v>
      </c>
      <c r="D41">
        <f t="shared" si="26"/>
        <v>0</v>
      </c>
      <c r="E41">
        <f t="shared" si="26"/>
        <v>0</v>
      </c>
      <c r="F41">
        <f t="shared" si="26"/>
        <v>0</v>
      </c>
      <c r="G41">
        <f t="shared" si="26"/>
        <v>0</v>
      </c>
      <c r="H41">
        <f t="shared" si="26"/>
        <v>0</v>
      </c>
      <c r="I41">
        <f t="shared" si="26"/>
        <v>2042040</v>
      </c>
      <c r="U41" t="s">
        <v>17</v>
      </c>
      <c r="V41">
        <f>MOD($M$34+V16,$X$2)</f>
        <v>1476</v>
      </c>
    </row>
    <row r="42" spans="2:24" x14ac:dyDescent="0.25">
      <c r="B42">
        <f t="shared" ref="B42:I42" si="27">MOD(B30,$J$13)</f>
        <v>0</v>
      </c>
      <c r="C42">
        <f t="shared" si="27"/>
        <v>0</v>
      </c>
      <c r="D42">
        <f t="shared" si="27"/>
        <v>0</v>
      </c>
      <c r="E42">
        <f t="shared" si="27"/>
        <v>0</v>
      </c>
      <c r="F42">
        <f t="shared" si="27"/>
        <v>0</v>
      </c>
      <c r="G42">
        <f t="shared" si="27"/>
        <v>0</v>
      </c>
      <c r="H42">
        <f t="shared" si="27"/>
        <v>0</v>
      </c>
      <c r="I42">
        <f t="shared" si="27"/>
        <v>1021020</v>
      </c>
      <c r="U42" t="s">
        <v>18</v>
      </c>
      <c r="V42">
        <f>MOD($M$34+V17,$X$2)</f>
        <v>846</v>
      </c>
    </row>
    <row r="43" spans="2:24" x14ac:dyDescent="0.25">
      <c r="U43" t="s">
        <v>19</v>
      </c>
      <c r="V43">
        <f t="shared" ref="V43:V54" si="28">MOD($M$34+V18,$X$2)</f>
        <v>216</v>
      </c>
    </row>
    <row r="44" spans="2:24" x14ac:dyDescent="0.25">
      <c r="U44" t="s">
        <v>20</v>
      </c>
      <c r="V44">
        <f t="shared" si="28"/>
        <v>2106</v>
      </c>
    </row>
    <row r="45" spans="2:24" x14ac:dyDescent="0.25">
      <c r="B45">
        <f>$J$13-B33</f>
        <v>9699690</v>
      </c>
      <c r="C45">
        <f>$J$13-C33</f>
        <v>9699690</v>
      </c>
      <c r="D45">
        <f>$J$13-D33</f>
        <v>9699690</v>
      </c>
      <c r="E45">
        <f t="shared" ref="E45:I45" si="29">$J$13-E33</f>
        <v>9699690</v>
      </c>
      <c r="F45">
        <f t="shared" si="29"/>
        <v>9699690</v>
      </c>
      <c r="G45">
        <f t="shared" si="29"/>
        <v>9699690</v>
      </c>
      <c r="H45">
        <f t="shared" si="29"/>
        <v>570570</v>
      </c>
      <c r="I45">
        <f t="shared" si="29"/>
        <v>1021020</v>
      </c>
      <c r="J45" t="s">
        <v>4</v>
      </c>
      <c r="U45" t="s">
        <v>21</v>
      </c>
      <c r="V45">
        <f t="shared" si="28"/>
        <v>426</v>
      </c>
    </row>
    <row r="46" spans="2:24" x14ac:dyDescent="0.25">
      <c r="D46">
        <f t="shared" ref="D46:I46" si="30">$J$13-D34</f>
        <v>1939938</v>
      </c>
      <c r="E46">
        <f t="shared" si="30"/>
        <v>2771340</v>
      </c>
      <c r="F46">
        <f t="shared" si="30"/>
        <v>3527160</v>
      </c>
      <c r="G46">
        <f t="shared" si="30"/>
        <v>8207430</v>
      </c>
      <c r="H46">
        <f t="shared" si="30"/>
        <v>1141140</v>
      </c>
      <c r="I46">
        <f t="shared" si="30"/>
        <v>2042040</v>
      </c>
      <c r="U46" t="s">
        <v>22</v>
      </c>
      <c r="V46">
        <f t="shared" si="28"/>
        <v>1896</v>
      </c>
    </row>
    <row r="47" spans="2:24" x14ac:dyDescent="0.25">
      <c r="D47">
        <f t="shared" ref="D47:I47" si="31">$J$13-D35</f>
        <v>7759752</v>
      </c>
      <c r="E47">
        <f t="shared" si="31"/>
        <v>6928350</v>
      </c>
      <c r="F47">
        <f t="shared" si="31"/>
        <v>881790</v>
      </c>
      <c r="G47">
        <f t="shared" si="31"/>
        <v>4476780</v>
      </c>
      <c r="H47">
        <f t="shared" si="31"/>
        <v>2282280</v>
      </c>
      <c r="I47">
        <f t="shared" si="31"/>
        <v>3573570</v>
      </c>
      <c r="U47" t="s">
        <v>23</v>
      </c>
      <c r="V47">
        <f t="shared" si="28"/>
        <v>636</v>
      </c>
    </row>
    <row r="48" spans="2:24" x14ac:dyDescent="0.25">
      <c r="F48">
        <f t="shared" ref="F48:I48" si="32">$J$13-F36</f>
        <v>8817900</v>
      </c>
      <c r="G48">
        <f t="shared" si="32"/>
        <v>746130</v>
      </c>
      <c r="H48">
        <f t="shared" si="32"/>
        <v>3423420</v>
      </c>
      <c r="I48">
        <f t="shared" si="32"/>
        <v>4084080</v>
      </c>
      <c r="U48" t="s">
        <v>24</v>
      </c>
      <c r="V48">
        <f t="shared" si="28"/>
        <v>1686</v>
      </c>
    </row>
    <row r="49" spans="2:22" x14ac:dyDescent="0.25">
      <c r="F49">
        <f t="shared" ref="F49:I49" si="33">$J$13-F37</f>
        <v>6172530</v>
      </c>
      <c r="G49">
        <f t="shared" si="33"/>
        <v>8953560</v>
      </c>
      <c r="H49">
        <f t="shared" si="33"/>
        <v>6276270</v>
      </c>
      <c r="I49">
        <f t="shared" si="33"/>
        <v>4594590</v>
      </c>
      <c r="U49" t="s">
        <v>25</v>
      </c>
      <c r="V49">
        <f t="shared" si="28"/>
        <v>216</v>
      </c>
    </row>
    <row r="50" spans="2:22" x14ac:dyDescent="0.25">
      <c r="G50">
        <f t="shared" ref="G50:I50" si="34">$J$13-G38</f>
        <v>5222910</v>
      </c>
      <c r="H50">
        <f t="shared" si="34"/>
        <v>7417410</v>
      </c>
      <c r="I50">
        <f t="shared" si="34"/>
        <v>5105100</v>
      </c>
      <c r="U50" t="s">
        <v>26</v>
      </c>
      <c r="V50">
        <f t="shared" si="28"/>
        <v>2106</v>
      </c>
    </row>
    <row r="51" spans="2:22" x14ac:dyDescent="0.25">
      <c r="G51">
        <f t="shared" ref="G51:I54" si="35">$J$13-G39</f>
        <v>1492260</v>
      </c>
      <c r="H51">
        <f t="shared" si="35"/>
        <v>8558550</v>
      </c>
      <c r="I51">
        <f t="shared" si="35"/>
        <v>5615610</v>
      </c>
      <c r="U51" t="s">
        <v>27</v>
      </c>
      <c r="V51">
        <f t="shared" si="28"/>
        <v>426</v>
      </c>
    </row>
    <row r="52" spans="2:22" x14ac:dyDescent="0.25">
      <c r="H52">
        <f>$J$13-H40</f>
        <v>9129120</v>
      </c>
      <c r="I52">
        <f t="shared" si="35"/>
        <v>6126120</v>
      </c>
      <c r="U52" t="s">
        <v>28</v>
      </c>
      <c r="V52">
        <f t="shared" si="28"/>
        <v>1896</v>
      </c>
    </row>
    <row r="53" spans="2:22" x14ac:dyDescent="0.25">
      <c r="I53">
        <f t="shared" si="35"/>
        <v>7657650</v>
      </c>
      <c r="U53" t="s">
        <v>29</v>
      </c>
      <c r="V53">
        <f t="shared" si="28"/>
        <v>216</v>
      </c>
    </row>
    <row r="54" spans="2:22" x14ac:dyDescent="0.25">
      <c r="I54">
        <f t="shared" si="35"/>
        <v>8678670</v>
      </c>
      <c r="U54" t="s">
        <v>30</v>
      </c>
      <c r="V54">
        <f t="shared" si="28"/>
        <v>2106</v>
      </c>
    </row>
    <row r="56" spans="2:22" x14ac:dyDescent="0.25">
      <c r="B56">
        <f>$J$19-B45</f>
        <v>-8228220</v>
      </c>
      <c r="C56">
        <f t="shared" ref="C56:I56" si="36">$J$19-C45</f>
        <v>-8228220</v>
      </c>
      <c r="D56">
        <f t="shared" si="36"/>
        <v>-8228220</v>
      </c>
      <c r="E56">
        <f t="shared" si="36"/>
        <v>-8228220</v>
      </c>
      <c r="F56">
        <f t="shared" si="36"/>
        <v>-8228220</v>
      </c>
      <c r="G56">
        <f t="shared" si="36"/>
        <v>-8228220</v>
      </c>
      <c r="H56">
        <f t="shared" si="36"/>
        <v>900900</v>
      </c>
      <c r="I56">
        <f t="shared" si="36"/>
        <v>450450</v>
      </c>
    </row>
    <row r="57" spans="2:22" x14ac:dyDescent="0.25">
      <c r="D57">
        <f t="shared" ref="D57:I57" si="37">$J$19-D46</f>
        <v>-468468</v>
      </c>
      <c r="E57">
        <f t="shared" si="37"/>
        <v>-1299870</v>
      </c>
      <c r="F57">
        <f t="shared" si="37"/>
        <v>-2055690</v>
      </c>
      <c r="G57">
        <f t="shared" si="37"/>
        <v>-6735960</v>
      </c>
      <c r="H57">
        <f t="shared" si="37"/>
        <v>330330</v>
      </c>
      <c r="I57">
        <f t="shared" si="37"/>
        <v>-570570</v>
      </c>
    </row>
    <row r="58" spans="2:22" x14ac:dyDescent="0.25">
      <c r="D58">
        <f t="shared" ref="D58:I58" si="38">$J$19-D47</f>
        <v>-6288282</v>
      </c>
      <c r="E58">
        <f t="shared" si="38"/>
        <v>-5456880</v>
      </c>
      <c r="F58">
        <f t="shared" si="38"/>
        <v>589680</v>
      </c>
      <c r="G58">
        <f t="shared" si="38"/>
        <v>-3005310</v>
      </c>
      <c r="H58">
        <f t="shared" si="38"/>
        <v>-810810</v>
      </c>
      <c r="I58">
        <f t="shared" si="38"/>
        <v>-2102100</v>
      </c>
    </row>
    <row r="59" spans="2:22" x14ac:dyDescent="0.25">
      <c r="F59">
        <f t="shared" ref="F59:I59" si="39">$J$19-F48</f>
        <v>-7346430</v>
      </c>
      <c r="G59">
        <f t="shared" si="39"/>
        <v>725340</v>
      </c>
      <c r="H59">
        <f t="shared" si="39"/>
        <v>-1951950</v>
      </c>
      <c r="I59">
        <f t="shared" si="39"/>
        <v>-2612610</v>
      </c>
    </row>
    <row r="60" spans="2:22" x14ac:dyDescent="0.25">
      <c r="F60">
        <f t="shared" ref="F60:I60" si="40">$J$19-F49</f>
        <v>-4701060</v>
      </c>
      <c r="G60">
        <f t="shared" si="40"/>
        <v>-7482090</v>
      </c>
      <c r="H60">
        <f t="shared" si="40"/>
        <v>-4804800</v>
      </c>
      <c r="I60">
        <f t="shared" si="40"/>
        <v>-3123120</v>
      </c>
    </row>
    <row r="61" spans="2:22" x14ac:dyDescent="0.25">
      <c r="G61">
        <f t="shared" ref="G61:I61" si="41">$J$19-G50</f>
        <v>-3751440</v>
      </c>
      <c r="H61">
        <f t="shared" si="41"/>
        <v>-5945940</v>
      </c>
      <c r="I61">
        <f t="shared" si="41"/>
        <v>-3633630</v>
      </c>
    </row>
    <row r="62" spans="2:22" x14ac:dyDescent="0.25">
      <c r="G62">
        <f t="shared" ref="G62:I62" si="42">$J$19-G51</f>
        <v>-20790</v>
      </c>
      <c r="H62">
        <f t="shared" si="42"/>
        <v>-7087080</v>
      </c>
      <c r="I62">
        <f t="shared" si="42"/>
        <v>-4144140</v>
      </c>
    </row>
    <row r="63" spans="2:22" x14ac:dyDescent="0.25">
      <c r="H63">
        <f t="shared" ref="H63:I63" si="43">$J$19-H52</f>
        <v>-7657650</v>
      </c>
      <c r="I63">
        <f t="shared" si="43"/>
        <v>-4654650</v>
      </c>
    </row>
    <row r="64" spans="2:22" x14ac:dyDescent="0.25">
      <c r="I64">
        <f t="shared" ref="I64:I65" si="44">$J$19-I53</f>
        <v>-6186180</v>
      </c>
    </row>
    <row r="65" spans="9:9" x14ac:dyDescent="0.25">
      <c r="I65">
        <f t="shared" si="44"/>
        <v>-7207200</v>
      </c>
    </row>
  </sheetData>
  <sortState xmlns:xlrd2="http://schemas.microsoft.com/office/spreadsheetml/2017/richdata2" ref="F3:F7">
    <sortCondition ref="F3:F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Clayton</dc:creator>
  <cp:lastModifiedBy>John Clayton</cp:lastModifiedBy>
  <dcterms:created xsi:type="dcterms:W3CDTF">2024-01-30T05:28:25Z</dcterms:created>
  <dcterms:modified xsi:type="dcterms:W3CDTF">2024-01-31T11:56:17Z</dcterms:modified>
</cp:coreProperties>
</file>