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/>
  <xr:revisionPtr revIDLastSave="0" documentId="13_ncr:1_{87C65A2E-33D8-8041-986C-E3A9A94BAB93}" xr6:coauthVersionLast="47" xr6:coauthVersionMax="47" xr10:uidLastSave="{00000000-0000-0000-0000-000000000000}"/>
  <bookViews>
    <workbookView xWindow="-5040" yWindow="-21100" windowWidth="38400" windowHeight="21100" activeTab="1" xr2:uid="{00000000-000D-0000-FFFF-FFFF00000000}"/>
  </bookViews>
  <sheets>
    <sheet name="All sources" sheetId="1" r:id="rId1"/>
    <sheet name="Selected" sheetId="3" r:id="rId2"/>
    <sheet name="Notes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2" i="3"/>
  <c r="D70" i="3"/>
  <c r="G33" i="3" l="1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32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3" i="3"/>
  <c r="D4" i="3"/>
  <c r="D5" i="3"/>
  <c r="D6" i="3"/>
  <c r="D7" i="3"/>
  <c r="D8" i="3"/>
  <c r="D9" i="3"/>
  <c r="D10" i="3"/>
  <c r="D11" i="3"/>
  <c r="D14" i="3"/>
  <c r="D15" i="3"/>
  <c r="D16" i="3"/>
  <c r="D17" i="3"/>
  <c r="D18" i="3"/>
  <c r="D19" i="3"/>
  <c r="D20" i="3"/>
  <c r="D21" i="3"/>
  <c r="D22" i="3"/>
  <c r="D23" i="3"/>
  <c r="D2" i="3"/>
</calcChain>
</file>

<file path=xl/sharedStrings.xml><?xml version="1.0" encoding="utf-8"?>
<sst xmlns="http://schemas.openxmlformats.org/spreadsheetml/2006/main" count="154" uniqueCount="94">
  <si>
    <t>Item</t>
  </si>
  <si>
    <t>Source</t>
  </si>
  <si>
    <t>From Thompson Reuters Datastream, monthly data added</t>
  </si>
  <si>
    <t>From ICSG Statistical Yearbook 2018</t>
  </si>
  <si>
    <t>Extracted from ICSG Factbook 2018 figures</t>
  </si>
  <si>
    <t>Concentrate production, CRU</t>
  </si>
  <si>
    <t>Total mining production</t>
  </si>
  <si>
    <t>B</t>
  </si>
  <si>
    <t>C</t>
  </si>
  <si>
    <t>D</t>
  </si>
  <si>
    <t>E</t>
  </si>
  <si>
    <t>F</t>
  </si>
  <si>
    <t>G</t>
  </si>
  <si>
    <t>H</t>
  </si>
  <si>
    <t>I</t>
  </si>
  <si>
    <t>Concentrate production</t>
  </si>
  <si>
    <t>J</t>
  </si>
  <si>
    <t>K</t>
  </si>
  <si>
    <t>1950-2007 based on F, 2008 to 2017 based on G</t>
  </si>
  <si>
    <t>SX-EW production</t>
  </si>
  <si>
    <t>Mining production, ICSG Stat</t>
  </si>
  <si>
    <t>Mining production, ICSG FB figure</t>
  </si>
  <si>
    <t>Mining production, ICSG TR</t>
  </si>
  <si>
    <t>Mining production, ICSG FB Table</t>
  </si>
  <si>
    <t>Concentrate production, ICSG FB figure</t>
  </si>
  <si>
    <t>Concentrate production, ICSG Stat</t>
  </si>
  <si>
    <t>From ICSG Factbook 2018, table in ANNEX</t>
  </si>
  <si>
    <t>SX-EW production, ICSG Stat</t>
  </si>
  <si>
    <t>Smelting primary, ICSG FB Figure</t>
  </si>
  <si>
    <t>Smelting total, ICSG FB Figure</t>
  </si>
  <si>
    <t>Smelting primary, ICSG Stat</t>
  </si>
  <si>
    <t>Smelting total, ICSG Stat</t>
  </si>
  <si>
    <t>Total smelting production</t>
  </si>
  <si>
    <t>Smelting primary, CRU</t>
  </si>
  <si>
    <t>From CRU 'primary feed availability'</t>
  </si>
  <si>
    <t>From CRU 'primary smelter demand'</t>
  </si>
  <si>
    <t>L</t>
  </si>
  <si>
    <t>M</t>
  </si>
  <si>
    <t>N</t>
  </si>
  <si>
    <t>O</t>
  </si>
  <si>
    <t>Primary smelting production</t>
  </si>
  <si>
    <t>P</t>
  </si>
  <si>
    <t>Q</t>
  </si>
  <si>
    <t>R</t>
  </si>
  <si>
    <t>S</t>
  </si>
  <si>
    <t>T</t>
  </si>
  <si>
    <t>U</t>
  </si>
  <si>
    <t>V</t>
  </si>
  <si>
    <t>W</t>
  </si>
  <si>
    <t>Secondary smelting production</t>
  </si>
  <si>
    <t>Refining primary, ICSG FB Figure</t>
  </si>
  <si>
    <t>Refining secondary, ICSG FB Figure</t>
  </si>
  <si>
    <t>Refining primary+SX-EW, ICSG TR</t>
  </si>
  <si>
    <t>Refining secondary, ICSG TR</t>
  </si>
  <si>
    <t>Refining primary, ICSG Stat</t>
  </si>
  <si>
    <t>Refining secondary, ICSG Stat</t>
  </si>
  <si>
    <t>Primary refining production</t>
  </si>
  <si>
    <t>Secondary refining production</t>
  </si>
  <si>
    <t>Refined usage</t>
  </si>
  <si>
    <t>Refined usage, ICSG FB table</t>
  </si>
  <si>
    <t>Refined usage, ICSG TR</t>
  </si>
  <si>
    <t>Refined usage, ICSG Stat</t>
  </si>
  <si>
    <t>1950-1959 based on B, 1960 to 2007 based on E, 2008 to 2017 based on D</t>
  </si>
  <si>
    <t>Column</t>
  </si>
  <si>
    <t>Equals to B-C (selected), adjust 1961 and 1962 to 0</t>
  </si>
  <si>
    <t>1980-2007 based on K, 2008 to 2017 based on M</t>
  </si>
  <si>
    <t>1980-2007 based on J, 2008 to 2017 based on L</t>
  </si>
  <si>
    <t>Equals to E-F (selected)</t>
  </si>
  <si>
    <t>1960-2007 based on O, 2008 to 2017 based on S</t>
  </si>
  <si>
    <t>1960-2007 based on P, 2008 to 2017 based on T</t>
  </si>
  <si>
    <t>1960-2007 based on U, 2008 to 2017 based on V</t>
  </si>
  <si>
    <t>If use 2018</t>
  </si>
  <si>
    <t>C, prod from ICSG TR</t>
  </si>
  <si>
    <t>H, prod from CRU, but this is forecast</t>
  </si>
  <si>
    <t>Take the difference</t>
  </si>
  <si>
    <t>N, prod from CRU, but this is forecast</t>
  </si>
  <si>
    <t>R, prod from ICSG TR</t>
  </si>
  <si>
    <t>W, prod from ICSG TR</t>
  </si>
  <si>
    <t>Q-(C-H), prod from ICSG TR</t>
  </si>
  <si>
    <t>Another option: 16412.22, from simulation</t>
  </si>
  <si>
    <t>Another option: 4139.21, from simulation</t>
  </si>
  <si>
    <t>Another option: 20551.42, from simulation</t>
  </si>
  <si>
    <t>Another option: Q-SXEW from simulation=19520-4139.21=15380.79</t>
  </si>
  <si>
    <t>Direct melt</t>
  </si>
  <si>
    <t>Direct melt, ICSG presentation</t>
  </si>
  <si>
    <t>Direct melt, ICSG FB 2007</t>
  </si>
  <si>
    <t>X</t>
  </si>
  <si>
    <t>Global Copper Market Drivers 2010-2015, Carlos R. Risopatron, ICSG</t>
  </si>
  <si>
    <t>Y-AC</t>
  </si>
  <si>
    <t>Direct melt, ICSG FB</t>
  </si>
  <si>
    <t>From ICSG Factbook 2007, 2010, 2013, 2016, 2018 (2018 from figure extraction</t>
  </si>
  <si>
    <t>Combined</t>
  </si>
  <si>
    <t>Total demand</t>
  </si>
  <si>
    <t>Total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</si>
</sst>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rgb="FF00B050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Border="1" applyAlignment="1" applyProtection="1"/>
    <xf numFmtId="3" fontId="0" fillId="0" borderId="0" xfId="0" applyNumberFormat="1"/>
    <xf numFmtId="0" fontId="1" fillId="0" borderId="1" xfId="0" applyNumberFormat="1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center" vertical="top"/>
    </xf>
    <xf numFmtId="1" fontId="0" fillId="0" borderId="0" xfId="0" applyNumberFormat="1"/>
    <xf numFmtId="0" fontId="4" fillId="0" borderId="2" xfId="0" applyFont="1" applyFill="1" applyBorder="1" applyAlignment="1" applyProtection="1">
      <alignment horizontal="center" vertical="top"/>
    </xf>
    <xf numFmtId="4" fontId="0" fillId="0" borderId="0" xfId="0" applyNumberFormat="1"/>
    <xf numFmtId="1" fontId="5" fillId="0" borderId="0" xfId="0" applyNumberFormat="1" applyFont="1"/>
    <xf numFmtId="1" fontId="7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8" fillId="0" borderId="0" xfId="0" applyFont="1" applyFill="1" applyBorder="1" applyAlignment="1" applyProtection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/>
    <xf numFmtId="1" fontId="6" fillId="0" borderId="0" xfId="0" applyNumberFormat="1" applyFont="1"/>
    <xf numFmtId="0" fontId="1" fillId="0" borderId="2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>
      <alignment horizontal="center" vertical="top"/>
    </xf>
    <xf numFmtId="0" fontId="9" fillId="0" borderId="0" xfId="0" applyFont="1"/>
    <xf numFmtId="0" fontId="0" fillId="0" borderId="0" xfId="0" applyAlignment="1">
      <alignment wrapText="1"/>
    </xf>
    <xf numFmtId="0" fontId="1" fillId="0" borderId="2" xfId="0" applyFont="1" applyFill="1" applyBorder="1" applyAlignment="1" applyProtection="1">
      <alignment horizontal="left" vertical="center"/>
    </xf>
    <xf numFmtId="3" fontId="3" fillId="0" borderId="0" xfId="0" applyNumberFormat="1" applyFont="1"/>
    <xf numFmtId="0" fontId="3" fillId="0" borderId="0" xfId="0" applyFont="1"/>
    <xf numFmtId="0" fontId="6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D68" sqref="AD12:AD68"/>
    </sheetView>
  </sheetViews>
  <sheetFormatPr baseColWidth="10" defaultColWidth="8.83203125" defaultRowHeight="15" x14ac:dyDescent="0.2"/>
  <cols>
    <col min="1" max="1" width="9.83203125" customWidth="1"/>
    <col min="2" max="2" width="31" customWidth="1"/>
    <col min="3" max="3" width="30" customWidth="1"/>
    <col min="4" max="4" width="31.83203125" customWidth="1"/>
    <col min="5" max="5" width="30.5" bestFit="1" customWidth="1"/>
    <col min="6" max="6" width="33.6640625" bestFit="1" customWidth="1"/>
    <col min="7" max="7" width="33.5" bestFit="1" customWidth="1"/>
    <col min="8" max="8" width="25.1640625" bestFit="1" customWidth="1"/>
    <col min="9" max="9" width="33.5" bestFit="1" customWidth="1"/>
    <col min="10" max="10" width="28.6640625" bestFit="1" customWidth="1"/>
    <col min="11" max="11" width="26" bestFit="1" customWidth="1"/>
    <col min="12" max="12" width="25.33203125" customWidth="1"/>
    <col min="13" max="13" width="23.83203125" bestFit="1" customWidth="1"/>
    <col min="14" max="14" width="19.5" bestFit="1" customWidth="1"/>
    <col min="15" max="15" width="28.33203125" bestFit="1" customWidth="1"/>
    <col min="16" max="16" width="30.5" bestFit="1" customWidth="1"/>
    <col min="17" max="17" width="29.5" bestFit="1" customWidth="1"/>
    <col min="18" max="18" width="26.83203125" customWidth="1"/>
    <col min="19" max="19" width="28.33203125" bestFit="1" customWidth="1"/>
    <col min="20" max="20" width="30.5" bestFit="1" customWidth="1"/>
    <col min="21" max="21" width="28.5" bestFit="1" customWidth="1"/>
    <col min="22" max="22" width="25" bestFit="1" customWidth="1"/>
    <col min="23" max="23" width="23.1640625" bestFit="1" customWidth="1"/>
    <col min="24" max="24" width="29" bestFit="1" customWidth="1"/>
    <col min="25" max="25" width="23.33203125" bestFit="1" customWidth="1"/>
    <col min="26" max="26" width="25.33203125" bestFit="1" customWidth="1"/>
  </cols>
  <sheetData>
    <row r="1" spans="1:30" x14ac:dyDescent="0.2">
      <c r="B1" s="4" t="s">
        <v>21</v>
      </c>
      <c r="C1" s="4" t="s">
        <v>22</v>
      </c>
      <c r="D1" s="4" t="s">
        <v>20</v>
      </c>
      <c r="E1" s="4" t="s">
        <v>23</v>
      </c>
      <c r="F1" s="6" t="s">
        <v>24</v>
      </c>
      <c r="G1" s="6" t="s">
        <v>25</v>
      </c>
      <c r="H1" s="6" t="s">
        <v>5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33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6" t="s">
        <v>59</v>
      </c>
      <c r="V1" s="6" t="s">
        <v>61</v>
      </c>
      <c r="W1" s="6" t="s">
        <v>60</v>
      </c>
      <c r="X1" s="26" t="s">
        <v>84</v>
      </c>
      <c r="Y1" s="28" t="s">
        <v>85</v>
      </c>
      <c r="Z1" s="26">
        <v>2010</v>
      </c>
      <c r="AA1">
        <v>2013</v>
      </c>
      <c r="AB1" s="27">
        <v>2016</v>
      </c>
      <c r="AC1" s="27">
        <v>2018</v>
      </c>
      <c r="AD1" t="s">
        <v>91</v>
      </c>
    </row>
    <row r="2" spans="1:30" x14ac:dyDescent="0.2">
      <c r="A2" s="3">
        <v>1950</v>
      </c>
      <c r="B2" s="5">
        <v>2385.7328498409602</v>
      </c>
      <c r="F2">
        <v>2385.7328498409602</v>
      </c>
    </row>
    <row r="3" spans="1:30" x14ac:dyDescent="0.2">
      <c r="A3" s="3">
        <v>1951</v>
      </c>
      <c r="B3" s="5">
        <v>2491.7023564716101</v>
      </c>
      <c r="F3">
        <v>2491.7023564716101</v>
      </c>
    </row>
    <row r="4" spans="1:30" x14ac:dyDescent="0.2">
      <c r="A4" s="3">
        <v>1952</v>
      </c>
      <c r="B4" s="5">
        <v>2565.8650655053102</v>
      </c>
      <c r="F4">
        <v>2565.8650655053102</v>
      </c>
    </row>
    <row r="5" spans="1:30" x14ac:dyDescent="0.2">
      <c r="A5" s="3">
        <v>1953</v>
      </c>
      <c r="B5" s="5">
        <v>2586.99455908245</v>
      </c>
      <c r="F5">
        <v>2586.99455908245</v>
      </c>
    </row>
    <row r="6" spans="1:30" x14ac:dyDescent="0.2">
      <c r="A6" s="3">
        <v>1954</v>
      </c>
      <c r="B6" s="5">
        <v>2639.9402300258098</v>
      </c>
      <c r="F6">
        <v>2639.9402300258098</v>
      </c>
    </row>
    <row r="7" spans="1:30" x14ac:dyDescent="0.2">
      <c r="A7" s="3">
        <v>1955</v>
      </c>
      <c r="B7" s="5">
        <v>2926.20140839841</v>
      </c>
      <c r="F7">
        <v>2926.20140839841</v>
      </c>
    </row>
    <row r="8" spans="1:30" x14ac:dyDescent="0.2">
      <c r="A8" s="3">
        <v>1956</v>
      </c>
      <c r="B8" s="5">
        <v>3212.4719665402799</v>
      </c>
      <c r="F8">
        <v>3212.4719665402799</v>
      </c>
    </row>
    <row r="9" spans="1:30" x14ac:dyDescent="0.2">
      <c r="A9" s="3">
        <v>1957</v>
      </c>
      <c r="B9" s="5">
        <v>3286.6284223944599</v>
      </c>
      <c r="F9">
        <v>3286.6284223944599</v>
      </c>
    </row>
    <row r="10" spans="1:30" x14ac:dyDescent="0.2">
      <c r="A10" s="3">
        <v>1958</v>
      </c>
      <c r="B10" s="5">
        <v>3191.10172555186</v>
      </c>
      <c r="F10">
        <v>3191.10172555186</v>
      </c>
    </row>
    <row r="11" spans="1:30" x14ac:dyDescent="0.2">
      <c r="A11" s="3">
        <v>1959</v>
      </c>
      <c r="B11" s="5">
        <v>3445.5498531479898</v>
      </c>
      <c r="F11">
        <v>3445.5498531479898</v>
      </c>
    </row>
    <row r="12" spans="1:30" x14ac:dyDescent="0.2">
      <c r="A12" s="3">
        <v>1960</v>
      </c>
      <c r="B12" s="5">
        <v>3933.3166147631</v>
      </c>
      <c r="E12" s="2">
        <v>3924</v>
      </c>
      <c r="F12">
        <v>3933.3166147631</v>
      </c>
      <c r="O12">
        <v>3746.1180124223602</v>
      </c>
      <c r="P12">
        <v>756.7780888954203</v>
      </c>
      <c r="U12" s="2">
        <v>4738</v>
      </c>
      <c r="X12">
        <v>1052.4642289348101</v>
      </c>
      <c r="AD12">
        <v>1052.4642289348101</v>
      </c>
    </row>
    <row r="13" spans="1:30" x14ac:dyDescent="0.2">
      <c r="A13" s="3">
        <v>1961</v>
      </c>
      <c r="B13" s="5">
        <v>4081.7108178051399</v>
      </c>
      <c r="E13" s="2">
        <v>4081</v>
      </c>
      <c r="F13">
        <v>4081.7108178051399</v>
      </c>
      <c r="O13">
        <v>3881.6008291886701</v>
      </c>
      <c r="P13">
        <v>679.20279541781019</v>
      </c>
      <c r="U13" s="2">
        <v>5050</v>
      </c>
      <c r="X13">
        <v>1240.0635930047699</v>
      </c>
      <c r="AD13">
        <v>1240.0635930047699</v>
      </c>
    </row>
    <row r="14" spans="1:30" x14ac:dyDescent="0.2">
      <c r="A14" s="3">
        <v>1962</v>
      </c>
      <c r="B14" s="5">
        <v>4219.4996283917799</v>
      </c>
      <c r="E14" s="2">
        <v>4216</v>
      </c>
      <c r="F14">
        <v>4145.26188120392</v>
      </c>
      <c r="O14">
        <v>4036.5499846589701</v>
      </c>
      <c r="P14">
        <v>659.81702930780011</v>
      </c>
      <c r="U14" s="2">
        <v>5048</v>
      </c>
      <c r="X14">
        <v>1240.0635930047699</v>
      </c>
      <c r="AD14">
        <v>1240.0635930047699</v>
      </c>
    </row>
    <row r="15" spans="1:30" x14ac:dyDescent="0.2">
      <c r="A15" s="3">
        <v>1963</v>
      </c>
      <c r="B15" s="5">
        <v>4283.0538183803101</v>
      </c>
      <c r="E15" s="2">
        <v>4286</v>
      </c>
      <c r="F15">
        <v>4198.2106787370403</v>
      </c>
      <c r="O15">
        <v>4172.0086296471</v>
      </c>
      <c r="P15">
        <v>834.57898563615981</v>
      </c>
      <c r="U15" s="2">
        <v>5500</v>
      </c>
      <c r="X15">
        <v>1211.4467408585001</v>
      </c>
      <c r="AD15">
        <v>1211.4467408585001</v>
      </c>
    </row>
    <row r="16" spans="1:30" x14ac:dyDescent="0.2">
      <c r="A16" s="3">
        <v>1964</v>
      </c>
      <c r="B16" s="5">
        <v>4442.0534138777502</v>
      </c>
      <c r="E16" s="2">
        <v>4443</v>
      </c>
      <c r="F16">
        <v>4325.39409686826</v>
      </c>
      <c r="O16">
        <v>4462.7870640378096</v>
      </c>
      <c r="P16">
        <v>737.53735345456062</v>
      </c>
      <c r="U16" s="2">
        <v>5995</v>
      </c>
      <c r="X16">
        <v>1825.1192368839399</v>
      </c>
      <c r="AD16">
        <v>1825.1192368839399</v>
      </c>
    </row>
    <row r="17" spans="1:30" x14ac:dyDescent="0.2">
      <c r="A17" s="3">
        <v>1965</v>
      </c>
      <c r="B17" s="5">
        <v>4770.7424152514996</v>
      </c>
      <c r="E17" s="2">
        <v>4769</v>
      </c>
      <c r="F17">
        <v>4643.4777057866004</v>
      </c>
      <c r="O17">
        <v>4675.9338041351102</v>
      </c>
      <c r="P17">
        <v>951.0788992623402</v>
      </c>
      <c r="U17" s="2">
        <v>6193</v>
      </c>
      <c r="X17">
        <v>1863.27503974562</v>
      </c>
      <c r="AD17">
        <v>1863.27503974562</v>
      </c>
    </row>
    <row r="18" spans="1:30" x14ac:dyDescent="0.2">
      <c r="A18" s="3">
        <v>1966</v>
      </c>
      <c r="B18" s="5">
        <v>4982.7689730259899</v>
      </c>
      <c r="E18" s="2">
        <v>4987</v>
      </c>
      <c r="F18">
        <v>4866.1096560164997</v>
      </c>
      <c r="O18">
        <v>5024.9742812280001</v>
      </c>
      <c r="P18">
        <v>951.10307104053027</v>
      </c>
      <c r="U18" s="2">
        <v>6445</v>
      </c>
      <c r="X18">
        <v>1875.99364069952</v>
      </c>
      <c r="AD18">
        <v>1875.99364069952</v>
      </c>
    </row>
    <row r="19" spans="1:30" x14ac:dyDescent="0.2">
      <c r="A19" s="3">
        <v>1967</v>
      </c>
      <c r="B19" s="5">
        <v>4749.36904767333</v>
      </c>
      <c r="E19" s="2">
        <v>4743</v>
      </c>
      <c r="F19">
        <v>4399.3910966448402</v>
      </c>
      <c r="O19">
        <v>4714.0446410845398</v>
      </c>
      <c r="P19">
        <v>1067.5465838509299</v>
      </c>
      <c r="U19" s="2">
        <v>6195</v>
      </c>
      <c r="X19">
        <v>1799.6820349761499</v>
      </c>
      <c r="AD19">
        <v>1799.6820349761499</v>
      </c>
    </row>
    <row r="20" spans="1:30" x14ac:dyDescent="0.2">
      <c r="A20" s="3">
        <v>1968</v>
      </c>
      <c r="B20" s="5">
        <v>5014.4256943146202</v>
      </c>
      <c r="E20" s="2">
        <v>5010</v>
      </c>
      <c r="F20">
        <v>4643.2369583753198</v>
      </c>
      <c r="O20">
        <v>5218.3807358018103</v>
      </c>
      <c r="P20">
        <v>1125.7683402561397</v>
      </c>
      <c r="U20" s="2">
        <v>6523</v>
      </c>
      <c r="X20">
        <v>1939.5866454689899</v>
      </c>
      <c r="AD20">
        <v>1939.5866454689899</v>
      </c>
    </row>
    <row r="21" spans="1:30" x14ac:dyDescent="0.2">
      <c r="A21" s="3">
        <v>1969</v>
      </c>
      <c r="B21" s="5">
        <v>5682.4841276716797</v>
      </c>
      <c r="E21" s="2">
        <v>5682</v>
      </c>
      <c r="F21">
        <v>5290.0846068215596</v>
      </c>
      <c r="O21">
        <v>5664.4870168544903</v>
      </c>
      <c r="P21">
        <v>1203.3758627713396</v>
      </c>
      <c r="U21" s="2">
        <v>7137</v>
      </c>
      <c r="X21">
        <v>2149.4435612082598</v>
      </c>
      <c r="AD21">
        <v>2149.4435612082598</v>
      </c>
    </row>
    <row r="22" spans="1:30" x14ac:dyDescent="0.2">
      <c r="A22" s="3">
        <v>1970</v>
      </c>
      <c r="B22" s="5">
        <v>5894.5106854461801</v>
      </c>
      <c r="E22" s="2">
        <v>5900</v>
      </c>
      <c r="F22">
        <v>5470.2949872298304</v>
      </c>
      <c r="O22">
        <v>5702.9765449956003</v>
      </c>
      <c r="P22">
        <v>1358.6875949145096</v>
      </c>
      <c r="U22" s="2">
        <v>7291</v>
      </c>
      <c r="X22">
        <v>1984.10174880763</v>
      </c>
      <c r="AD22">
        <v>1984.10174880763</v>
      </c>
    </row>
    <row r="23" spans="1:30" x14ac:dyDescent="0.2">
      <c r="A23" s="3">
        <v>1971</v>
      </c>
      <c r="B23" s="5">
        <v>5936.85096393413</v>
      </c>
      <c r="E23" s="2">
        <v>5941</v>
      </c>
      <c r="F23">
        <v>5491.4244808069698</v>
      </c>
      <c r="O23">
        <v>5663.7940925463199</v>
      </c>
      <c r="P23">
        <v>1106.3584023679305</v>
      </c>
      <c r="U23" s="2">
        <v>7296</v>
      </c>
      <c r="X23">
        <v>2054.0540540540501</v>
      </c>
      <c r="AD23">
        <v>2054.0540540540501</v>
      </c>
    </row>
    <row r="24" spans="1:30" x14ac:dyDescent="0.2">
      <c r="A24" s="3">
        <v>1972</v>
      </c>
      <c r="B24" s="5">
        <v>6541.2801691485001</v>
      </c>
      <c r="E24" s="2">
        <v>6541</v>
      </c>
      <c r="F24">
        <v>6042.8267237442997</v>
      </c>
      <c r="O24">
        <v>6342.7793419604004</v>
      </c>
      <c r="P24">
        <v>1145.2024499225199</v>
      </c>
      <c r="U24" s="2">
        <v>7942</v>
      </c>
      <c r="X24">
        <v>2143.0842607313198</v>
      </c>
      <c r="AD24">
        <v>2143.0842607313198</v>
      </c>
    </row>
    <row r="25" spans="1:30" x14ac:dyDescent="0.2">
      <c r="A25" s="3">
        <v>1973</v>
      </c>
      <c r="B25" s="5">
        <v>6912.3876137541301</v>
      </c>
      <c r="E25" s="2">
        <v>6915</v>
      </c>
      <c r="F25">
        <v>6392.7233834391</v>
      </c>
      <c r="O25">
        <v>6555.9583110952899</v>
      </c>
      <c r="P25">
        <v>1203.4403208465201</v>
      </c>
      <c r="U25" s="2">
        <v>8740</v>
      </c>
      <c r="X25">
        <v>2422.8934817170102</v>
      </c>
      <c r="AD25">
        <v>2422.8934817170102</v>
      </c>
    </row>
    <row r="26" spans="1:30" x14ac:dyDescent="0.2">
      <c r="A26" s="3">
        <v>1974</v>
      </c>
      <c r="B26" s="5">
        <v>7092.59799416239</v>
      </c>
      <c r="E26" s="2">
        <v>7097</v>
      </c>
      <c r="F26">
        <v>6583.5391563027797</v>
      </c>
      <c r="O26">
        <v>6846.77703178298</v>
      </c>
      <c r="P26">
        <v>1281.0559006211197</v>
      </c>
      <c r="U26" s="2">
        <v>8310</v>
      </c>
      <c r="X26">
        <v>2235.2941176470499</v>
      </c>
      <c r="AD26">
        <v>2235.2941176470499</v>
      </c>
    </row>
    <row r="27" spans="1:30" x14ac:dyDescent="0.2">
      <c r="A27" s="3">
        <v>1975</v>
      </c>
      <c r="B27" s="5">
        <v>6753.1441442556397</v>
      </c>
      <c r="E27" s="2">
        <v>6735</v>
      </c>
      <c r="F27">
        <v>6254.6906988514302</v>
      </c>
      <c r="O27">
        <v>6535.88767793651</v>
      </c>
      <c r="P27">
        <v>1009.30065566754</v>
      </c>
      <c r="U27" s="2">
        <v>7445</v>
      </c>
      <c r="X27">
        <v>1796.5023847376699</v>
      </c>
      <c r="AD27">
        <v>1796.5023847376699</v>
      </c>
    </row>
    <row r="28" spans="1:30" x14ac:dyDescent="0.2">
      <c r="A28" s="3">
        <v>1976</v>
      </c>
      <c r="B28" s="5">
        <v>7293.9409947375598</v>
      </c>
      <c r="E28" s="2">
        <v>7289</v>
      </c>
      <c r="F28">
        <v>6731.8551946009002</v>
      </c>
      <c r="O28">
        <v>6923.7238590276102</v>
      </c>
      <c r="P28">
        <v>1125.8730846282997</v>
      </c>
      <c r="U28" s="2">
        <v>8539</v>
      </c>
      <c r="X28">
        <v>2063.5930047694701</v>
      </c>
      <c r="AD28">
        <v>2063.5930047694701</v>
      </c>
    </row>
    <row r="29" spans="1:30" x14ac:dyDescent="0.2">
      <c r="A29" s="3">
        <v>1977</v>
      </c>
      <c r="B29" s="5">
        <v>7442.3351977796001</v>
      </c>
      <c r="E29" s="2">
        <v>7444</v>
      </c>
      <c r="F29">
        <v>6859.0386127321199</v>
      </c>
      <c r="O29">
        <v>7195.1245845677004</v>
      </c>
      <c r="P29">
        <v>1145.1702208849292</v>
      </c>
      <c r="U29" s="2">
        <v>9057</v>
      </c>
      <c r="X29">
        <v>2025.43720190779</v>
      </c>
      <c r="AD29">
        <v>2025.43720190779</v>
      </c>
    </row>
    <row r="30" spans="1:30" x14ac:dyDescent="0.2">
      <c r="A30" s="3">
        <v>1978</v>
      </c>
      <c r="B30" s="5">
        <v>7304.3838045256098</v>
      </c>
      <c r="E30" s="2">
        <v>7306</v>
      </c>
      <c r="F30">
        <v>6763.5087892997599</v>
      </c>
      <c r="O30">
        <v>7194.8103514512004</v>
      </c>
      <c r="P30">
        <v>1281.0075570647296</v>
      </c>
      <c r="U30" s="2">
        <v>9527</v>
      </c>
      <c r="X30">
        <v>2200.3179650238399</v>
      </c>
      <c r="AD30">
        <v>2200.3179650238399</v>
      </c>
    </row>
    <row r="31" spans="1:30" x14ac:dyDescent="0.2">
      <c r="A31" s="3">
        <v>1979</v>
      </c>
      <c r="B31" s="5">
        <v>7367.9348679243803</v>
      </c>
      <c r="E31" s="2">
        <v>7371</v>
      </c>
      <c r="F31">
        <v>6848.2706376093502</v>
      </c>
      <c r="O31">
        <v>7136.2340756325202</v>
      </c>
      <c r="P31">
        <v>1416.9496376166999</v>
      </c>
      <c r="U31" s="2">
        <v>9848</v>
      </c>
      <c r="X31">
        <v>2527.8219395866399</v>
      </c>
      <c r="AD31">
        <v>2527.8219395866399</v>
      </c>
    </row>
    <row r="32" spans="1:30" x14ac:dyDescent="0.2">
      <c r="A32" s="3">
        <v>1980</v>
      </c>
      <c r="B32" s="5">
        <v>7229.9866012601397</v>
      </c>
      <c r="E32" s="2">
        <v>7227</v>
      </c>
      <c r="F32">
        <v>6636.0846237572596</v>
      </c>
      <c r="J32" s="5">
        <v>7116.9208424110302</v>
      </c>
      <c r="K32" s="5">
        <v>7610.7541913702398</v>
      </c>
      <c r="O32">
        <v>7077.6255707762502</v>
      </c>
      <c r="P32">
        <v>1455.7453416149092</v>
      </c>
      <c r="U32" s="2">
        <v>9396</v>
      </c>
      <c r="X32">
        <v>2585.05564387917</v>
      </c>
      <c r="AD32">
        <v>2585.05564387917</v>
      </c>
    </row>
    <row r="33" spans="1:30" x14ac:dyDescent="0.2">
      <c r="A33" s="3">
        <v>1981</v>
      </c>
      <c r="B33" s="5">
        <v>7728.3587553306697</v>
      </c>
      <c r="E33" s="2">
        <v>7721</v>
      </c>
      <c r="F33">
        <v>7039.0082457291101</v>
      </c>
      <c r="J33" s="5">
        <v>7451.4259616643103</v>
      </c>
      <c r="K33" s="5">
        <v>7959.7712619425702</v>
      </c>
      <c r="O33">
        <v>7407.3125107967198</v>
      </c>
      <c r="P33">
        <v>1475.106935946721</v>
      </c>
      <c r="U33" s="2">
        <v>9522</v>
      </c>
      <c r="X33">
        <v>2597.77424483306</v>
      </c>
      <c r="AD33">
        <v>2597.77424483306</v>
      </c>
    </row>
    <row r="34" spans="1:30" x14ac:dyDescent="0.2">
      <c r="A34" s="3">
        <v>1982</v>
      </c>
      <c r="B34" s="5">
        <v>7749.48824890781</v>
      </c>
      <c r="E34" s="2">
        <v>7745</v>
      </c>
      <c r="F34">
        <v>7102.5593091278797</v>
      </c>
      <c r="J34" s="5">
        <v>7335.6397743809202</v>
      </c>
      <c r="K34" s="5">
        <v>7916.6129043736601</v>
      </c>
      <c r="O34">
        <v>7174.0145649466704</v>
      </c>
      <c r="P34">
        <v>1436.2951174297104</v>
      </c>
      <c r="U34" s="2">
        <v>9090</v>
      </c>
      <c r="X34">
        <v>2349.7615262321101</v>
      </c>
      <c r="AD34">
        <v>2349.7615262321101</v>
      </c>
    </row>
    <row r="35" spans="1:30" x14ac:dyDescent="0.2">
      <c r="A35" s="3">
        <v>1983</v>
      </c>
      <c r="B35" s="5">
        <v>7823.64783135175</v>
      </c>
      <c r="E35" s="2">
        <v>7824</v>
      </c>
      <c r="F35">
        <v>7176.7188915718198</v>
      </c>
      <c r="J35" s="5">
        <v>7481.2976840596502</v>
      </c>
      <c r="K35" s="5">
        <v>8076.7889538368299</v>
      </c>
      <c r="O35">
        <v>7406.5793001915599</v>
      </c>
      <c r="P35">
        <v>1494.5732746506992</v>
      </c>
      <c r="U35" s="2">
        <v>9510</v>
      </c>
      <c r="X35">
        <v>2372.0190779014301</v>
      </c>
      <c r="AD35">
        <v>2372.0190779014301</v>
      </c>
    </row>
    <row r="36" spans="1:30" x14ac:dyDescent="0.2">
      <c r="A36" s="3">
        <v>1984</v>
      </c>
      <c r="B36" s="5">
        <v>8141.7283136803298</v>
      </c>
      <c r="E36" s="2">
        <v>8135</v>
      </c>
      <c r="F36">
        <v>7484.1939814449897</v>
      </c>
      <c r="J36" s="5">
        <v>7612.44364241933</v>
      </c>
      <c r="K36" s="5">
        <v>8411.2569422978195</v>
      </c>
      <c r="O36">
        <v>7619.7743838452498</v>
      </c>
      <c r="P36">
        <v>1339.2293134699303</v>
      </c>
      <c r="U36" s="2">
        <v>9930</v>
      </c>
      <c r="X36">
        <v>2629.5707472178001</v>
      </c>
      <c r="AD36">
        <v>2629.5707472178001</v>
      </c>
    </row>
    <row r="37" spans="1:30" x14ac:dyDescent="0.2">
      <c r="A37" s="3">
        <v>1985</v>
      </c>
      <c r="B37" s="5">
        <v>8311.3333016331799</v>
      </c>
      <c r="E37" s="2">
        <v>8288</v>
      </c>
      <c r="F37">
        <v>7706.8259316748899</v>
      </c>
      <c r="J37" s="5">
        <v>7641.8883607033604</v>
      </c>
      <c r="K37" s="5">
        <v>8585.9511315454201</v>
      </c>
      <c r="O37">
        <v>7697.0273869469802</v>
      </c>
      <c r="P37">
        <v>1572.237197981689</v>
      </c>
      <c r="U37" s="2">
        <v>9798</v>
      </c>
      <c r="X37">
        <v>2658.1875993640701</v>
      </c>
      <c r="AD37">
        <v>2658.1875993640701</v>
      </c>
    </row>
    <row r="38" spans="1:30" x14ac:dyDescent="0.2">
      <c r="A38" s="3">
        <v>1986</v>
      </c>
      <c r="B38" s="5">
        <v>8300.6466178441005</v>
      </c>
      <c r="E38" s="2">
        <v>8295</v>
      </c>
      <c r="F38">
        <v>7590.0853233317202</v>
      </c>
      <c r="J38" s="5">
        <v>7772.9971882707496</v>
      </c>
      <c r="K38" s="5">
        <v>8731.6214181549094</v>
      </c>
      <c r="O38">
        <v>8181.99383007304</v>
      </c>
      <c r="P38">
        <v>1416.9012940603197</v>
      </c>
      <c r="U38" s="2">
        <v>10112</v>
      </c>
      <c r="X38">
        <v>2740.8585055643798</v>
      </c>
      <c r="AD38">
        <v>2740.8585055643798</v>
      </c>
    </row>
    <row r="39" spans="1:30" x14ac:dyDescent="0.2">
      <c r="A39" s="3">
        <v>1987</v>
      </c>
      <c r="B39" s="5">
        <v>8618.7302267624309</v>
      </c>
      <c r="E39" s="2">
        <v>8620</v>
      </c>
      <c r="F39">
        <v>7897.5604132048902</v>
      </c>
      <c r="J39" s="5">
        <v>7918.6736633456203</v>
      </c>
      <c r="K39" s="5">
        <v>8891.7974676180802</v>
      </c>
      <c r="O39">
        <v>8181.6715396971404</v>
      </c>
      <c r="P39">
        <v>1630.4025535711089</v>
      </c>
      <c r="U39" s="2">
        <v>10293</v>
      </c>
      <c r="X39">
        <v>2896.6613672496001</v>
      </c>
      <c r="AD39">
        <v>2896.6613672496001</v>
      </c>
    </row>
    <row r="40" spans="1:30" x14ac:dyDescent="0.2">
      <c r="A40" s="3">
        <v>1988</v>
      </c>
      <c r="B40" s="5">
        <v>8777.7298222598802</v>
      </c>
      <c r="E40" s="2">
        <v>8773</v>
      </c>
      <c r="F40">
        <v>8035.3523503812803</v>
      </c>
      <c r="J40" s="5">
        <v>8180.5200105575204</v>
      </c>
      <c r="K40" s="5">
        <v>9269.8322523631396</v>
      </c>
      <c r="O40">
        <v>8336.6045806486509</v>
      </c>
      <c r="P40">
        <v>1785.6498276390485</v>
      </c>
      <c r="U40" s="2">
        <v>10668</v>
      </c>
      <c r="X40">
        <v>2947.5357710651801</v>
      </c>
      <c r="AD40">
        <v>2947.5357710651801</v>
      </c>
    </row>
    <row r="41" spans="1:30" x14ac:dyDescent="0.2">
      <c r="A41" s="3">
        <v>1989</v>
      </c>
      <c r="B41" s="5">
        <v>9085.2080387228107</v>
      </c>
      <c r="E41" s="2">
        <v>9086</v>
      </c>
      <c r="F41">
        <v>8268.5896930665895</v>
      </c>
      <c r="J41" s="5">
        <v>8427.8667833811196</v>
      </c>
      <c r="K41" s="5">
        <v>9662.4284961502999</v>
      </c>
      <c r="O41">
        <v>8452.7016313049608</v>
      </c>
      <c r="P41">
        <v>1940.9857315604386</v>
      </c>
      <c r="U41" s="2">
        <v>11081</v>
      </c>
      <c r="X41">
        <v>2858.50556438791</v>
      </c>
      <c r="AD41">
        <v>2858.50556438791</v>
      </c>
    </row>
    <row r="42" spans="1:30" x14ac:dyDescent="0.2">
      <c r="A42" s="3">
        <v>1990</v>
      </c>
      <c r="B42" s="5">
        <v>9233.5991151750895</v>
      </c>
      <c r="E42" s="2">
        <v>9227</v>
      </c>
      <c r="F42">
        <v>8353.3515413761797</v>
      </c>
      <c r="J42" s="5">
        <v>8297.5686447786793</v>
      </c>
      <c r="K42" s="5">
        <v>9459.5025278333906</v>
      </c>
      <c r="O42">
        <v>8238.8619668994907</v>
      </c>
      <c r="P42">
        <v>1882.7398033770096</v>
      </c>
      <c r="U42" s="2">
        <v>10886</v>
      </c>
      <c r="X42">
        <v>2988.8712241653402</v>
      </c>
      <c r="AD42">
        <v>2988.8712241653402</v>
      </c>
    </row>
    <row r="43" spans="1:30" x14ac:dyDescent="0.2">
      <c r="A43" s="3">
        <v>1991</v>
      </c>
      <c r="B43" s="5">
        <v>9371.3910523514896</v>
      </c>
      <c r="E43" s="2">
        <v>9373</v>
      </c>
      <c r="F43">
        <v>8682.04054274993</v>
      </c>
      <c r="J43" s="5">
        <v>8181.7824574952901</v>
      </c>
      <c r="K43" s="5">
        <v>9358.2530457305893</v>
      </c>
      <c r="O43">
        <v>8122.05587741621</v>
      </c>
      <c r="P43">
        <v>1843.9763284164592</v>
      </c>
      <c r="U43" s="2">
        <v>10563</v>
      </c>
      <c r="X43">
        <v>3007.9491255961798</v>
      </c>
      <c r="AD43">
        <v>3007.9491255961798</v>
      </c>
    </row>
    <row r="44" spans="1:30" x14ac:dyDescent="0.2">
      <c r="A44" s="3">
        <v>1992</v>
      </c>
      <c r="B44" s="5">
        <v>9498.5744704827102</v>
      </c>
      <c r="E44" s="2">
        <v>9497</v>
      </c>
      <c r="F44">
        <v>8724.3839478276295</v>
      </c>
      <c r="J44" s="5">
        <v>8530.7809626714807</v>
      </c>
      <c r="K44" s="5">
        <v>9823.4461769053196</v>
      </c>
      <c r="O44">
        <v>8393.4324311781093</v>
      </c>
      <c r="P44">
        <v>1863.3459800075907</v>
      </c>
      <c r="U44" s="2">
        <v>10866</v>
      </c>
      <c r="X44">
        <v>3208.2670906200301</v>
      </c>
      <c r="AD44">
        <v>3208.2670906200301</v>
      </c>
    </row>
    <row r="45" spans="1:30" x14ac:dyDescent="0.2">
      <c r="A45" s="3">
        <v>1993</v>
      </c>
      <c r="B45" s="5">
        <v>9572.7340529266494</v>
      </c>
      <c r="E45" s="2">
        <v>9571</v>
      </c>
      <c r="F45">
        <v>8798.54040368182</v>
      </c>
      <c r="J45" s="5">
        <v>8618.3415593509399</v>
      </c>
      <c r="K45" s="5">
        <v>10056.250056082899</v>
      </c>
      <c r="O45">
        <v>8626.0052236824104</v>
      </c>
      <c r="P45">
        <v>1882.78008967399</v>
      </c>
      <c r="U45" s="2">
        <v>10992</v>
      </c>
      <c r="X45">
        <v>3160.57233704292</v>
      </c>
      <c r="AD45">
        <v>3160.57233704292</v>
      </c>
    </row>
    <row r="46" spans="1:30" x14ac:dyDescent="0.2">
      <c r="A46" s="3">
        <v>1994</v>
      </c>
      <c r="B46" s="5">
        <v>9540.8365842267394</v>
      </c>
      <c r="E46" s="2">
        <v>9539</v>
      </c>
      <c r="F46">
        <v>8713.6159727048707</v>
      </c>
      <c r="J46" s="5">
        <v>8575.1832017820198</v>
      </c>
      <c r="K46" s="5">
        <v>9984.0430420144094</v>
      </c>
      <c r="O46">
        <v>8470.4276019791105</v>
      </c>
      <c r="P46">
        <v>1785.65788489849</v>
      </c>
      <c r="U46" s="2">
        <v>11560</v>
      </c>
      <c r="X46">
        <v>3465.8187599364001</v>
      </c>
      <c r="AD46">
        <v>3465.8187599364001</v>
      </c>
    </row>
    <row r="47" spans="1:30" x14ac:dyDescent="0.2">
      <c r="A47" s="3">
        <v>1995</v>
      </c>
      <c r="B47" s="5">
        <v>10071.0249156635</v>
      </c>
      <c r="E47" s="2">
        <v>10070</v>
      </c>
      <c r="F47">
        <v>8999.8802776672201</v>
      </c>
      <c r="J47" s="5">
        <v>8648.2132817462807</v>
      </c>
      <c r="K47" s="5">
        <v>10231.3712494418</v>
      </c>
      <c r="O47">
        <v>8586.5085381166391</v>
      </c>
      <c r="P47">
        <v>2154.5353346275606</v>
      </c>
      <c r="U47" s="2">
        <v>12043</v>
      </c>
      <c r="X47">
        <v>3481.7170111287701</v>
      </c>
      <c r="AD47">
        <v>3481.7170111287701</v>
      </c>
    </row>
    <row r="48" spans="1:30" x14ac:dyDescent="0.2">
      <c r="A48" s="3">
        <v>1996</v>
      </c>
      <c r="B48" s="5">
        <v>11089.061300048999</v>
      </c>
      <c r="E48" s="2">
        <v>11084</v>
      </c>
      <c r="F48">
        <v>9625.5202677924099</v>
      </c>
      <c r="J48" s="5">
        <v>9142.4303155591297</v>
      </c>
      <c r="K48" s="5">
        <v>10841.795286184</v>
      </c>
      <c r="O48">
        <v>9187.9023795343001</v>
      </c>
      <c r="P48">
        <v>1979.8056073368007</v>
      </c>
      <c r="U48" s="2">
        <v>12489</v>
      </c>
      <c r="X48">
        <v>3809.2209856915701</v>
      </c>
      <c r="AD48">
        <v>3809.2209856915701</v>
      </c>
    </row>
    <row r="49" spans="1:30" x14ac:dyDescent="0.2">
      <c r="A49" s="3">
        <v>1997</v>
      </c>
      <c r="B49" s="5">
        <v>11523.801099387099</v>
      </c>
      <c r="E49" s="2">
        <v>11514</v>
      </c>
      <c r="F49">
        <v>9763.3090783790394</v>
      </c>
      <c r="J49" s="5">
        <v>9767.4219998087701</v>
      </c>
      <c r="K49" s="5">
        <v>11292.470277574301</v>
      </c>
      <c r="O49">
        <v>9536.9428566271908</v>
      </c>
      <c r="P49">
        <v>2135.036766886009</v>
      </c>
      <c r="U49" s="2">
        <v>13082</v>
      </c>
      <c r="X49">
        <v>4146.2639109697902</v>
      </c>
      <c r="AD49">
        <v>4146.2639109697902</v>
      </c>
    </row>
    <row r="50" spans="1:30" x14ac:dyDescent="0.2">
      <c r="A50" s="3">
        <v>1998</v>
      </c>
      <c r="B50" s="5">
        <v>12223.678836700101</v>
      </c>
      <c r="E50" s="2">
        <v>12228</v>
      </c>
      <c r="F50">
        <v>10219.259662627899</v>
      </c>
      <c r="J50" s="5">
        <v>10043.792675270401</v>
      </c>
      <c r="K50" s="5">
        <v>11568.840953036</v>
      </c>
      <c r="O50">
        <v>9905.3529853112905</v>
      </c>
      <c r="P50">
        <v>2115.6912870730102</v>
      </c>
      <c r="U50" s="2">
        <v>13440</v>
      </c>
      <c r="X50">
        <v>4435.6120826709002</v>
      </c>
      <c r="AD50">
        <v>4435.6120826709002</v>
      </c>
    </row>
    <row r="51" spans="1:30" x14ac:dyDescent="0.2">
      <c r="A51" s="3">
        <v>1999</v>
      </c>
      <c r="B51" s="5">
        <v>12764.475687181999</v>
      </c>
      <c r="E51" s="2">
        <v>12767</v>
      </c>
      <c r="F51">
        <v>10452.500131903</v>
      </c>
      <c r="J51" s="5">
        <v>10233.029758164001</v>
      </c>
      <c r="K51" s="5">
        <v>11903.321318427699</v>
      </c>
      <c r="O51">
        <v>10118.5238971867</v>
      </c>
      <c r="P51">
        <v>2115.6832298136997</v>
      </c>
      <c r="U51" s="2">
        <v>14223</v>
      </c>
      <c r="X51">
        <v>4906.2003179650201</v>
      </c>
      <c r="AD51">
        <v>4906.2003179650201</v>
      </c>
    </row>
    <row r="52" spans="1:30" x14ac:dyDescent="0.2">
      <c r="A52" s="3">
        <v>2000</v>
      </c>
      <c r="B52" s="5">
        <v>13199.2123599304</v>
      </c>
      <c r="E52" s="2">
        <v>13199</v>
      </c>
      <c r="F52">
        <v>10876.6314121959</v>
      </c>
      <c r="J52" s="5">
        <v>10335.108494627901</v>
      </c>
      <c r="K52" s="5">
        <v>12019.930571606799</v>
      </c>
      <c r="O52">
        <v>10389.9568517644</v>
      </c>
      <c r="P52">
        <v>2057.4292443709001</v>
      </c>
      <c r="U52" s="2">
        <v>15122</v>
      </c>
      <c r="X52">
        <v>5096.9793322734504</v>
      </c>
      <c r="Y52" s="2">
        <v>5654</v>
      </c>
      <c r="AD52" s="31">
        <v>5654</v>
      </c>
    </row>
    <row r="53" spans="1:30" x14ac:dyDescent="0.2">
      <c r="A53" s="3">
        <v>2001</v>
      </c>
      <c r="B53" s="5">
        <v>13633.9521592684</v>
      </c>
      <c r="E53" s="2">
        <v>13636</v>
      </c>
      <c r="F53">
        <v>11025.025615237901</v>
      </c>
      <c r="J53" s="5">
        <v>11105.312519048801</v>
      </c>
      <c r="K53" s="5">
        <v>12630.3731737451</v>
      </c>
      <c r="O53">
        <v>11165.975676100699</v>
      </c>
      <c r="P53">
        <v>1843.9440993789012</v>
      </c>
      <c r="U53" s="2">
        <v>14938</v>
      </c>
      <c r="X53">
        <v>5020.6677265500803</v>
      </c>
      <c r="Y53">
        <v>5129</v>
      </c>
      <c r="AD53" s="32">
        <v>5129</v>
      </c>
    </row>
    <row r="54" spans="1:30" x14ac:dyDescent="0.2">
      <c r="A54" s="3">
        <v>2002</v>
      </c>
      <c r="B54" s="5">
        <v>13496.0038926042</v>
      </c>
      <c r="E54" s="2">
        <v>13487</v>
      </c>
      <c r="F54">
        <v>10834.0503862966</v>
      </c>
      <c r="H54" s="9">
        <v>10809.58676650121</v>
      </c>
      <c r="J54" s="5">
        <v>10960.4838637312</v>
      </c>
      <c r="K54" s="5">
        <v>12456.483484997099</v>
      </c>
      <c r="N54" s="8">
        <v>10941.278744914807</v>
      </c>
      <c r="O54">
        <v>10816.2825609966</v>
      </c>
      <c r="P54">
        <v>1921.5838509317</v>
      </c>
      <c r="U54" s="2">
        <v>15133</v>
      </c>
      <c r="X54">
        <v>4979.3322734499197</v>
      </c>
      <c r="Y54">
        <v>5059</v>
      </c>
      <c r="Z54">
        <v>5159</v>
      </c>
      <c r="AD54" s="33">
        <v>5159</v>
      </c>
    </row>
    <row r="55" spans="1:30" x14ac:dyDescent="0.2">
      <c r="A55" s="3">
        <v>2003</v>
      </c>
      <c r="B55" s="5">
        <v>13708.030450378699</v>
      </c>
      <c r="E55" s="2">
        <v>13699</v>
      </c>
      <c r="F55">
        <v>10982.4445893387</v>
      </c>
      <c r="H55" s="9">
        <v>10866.733056392211</v>
      </c>
      <c r="J55" s="5">
        <v>11135.1904299095</v>
      </c>
      <c r="K55" s="5">
        <v>12485.959145608</v>
      </c>
      <c r="N55" s="8">
        <v>10960.979235500001</v>
      </c>
      <c r="O55">
        <v>10738.280232771</v>
      </c>
      <c r="P55">
        <v>1785.7465147517996</v>
      </c>
      <c r="U55" s="2">
        <v>15641</v>
      </c>
      <c r="X55">
        <v>4944.3561208267001</v>
      </c>
      <c r="Y55">
        <v>5167</v>
      </c>
      <c r="Z55">
        <v>5061</v>
      </c>
      <c r="AA55">
        <v>5062</v>
      </c>
      <c r="AD55" s="34">
        <v>5062</v>
      </c>
    </row>
    <row r="56" spans="1:30" x14ac:dyDescent="0.2">
      <c r="A56" s="3">
        <v>2004</v>
      </c>
      <c r="B56" s="5">
        <v>14598.8052518891</v>
      </c>
      <c r="E56" s="2">
        <v>14594</v>
      </c>
      <c r="F56">
        <v>11873.219390849101</v>
      </c>
      <c r="H56" s="9">
        <v>11708.63189590732</v>
      </c>
      <c r="J56" s="5">
        <v>11222.7572150544</v>
      </c>
      <c r="K56" s="5">
        <v>12834.951462318801</v>
      </c>
      <c r="N56" s="8">
        <v>11339.042038999998</v>
      </c>
      <c r="O56">
        <v>11165.0168622324</v>
      </c>
      <c r="P56">
        <v>2076.8311249997005</v>
      </c>
      <c r="U56" s="2">
        <v>16743</v>
      </c>
      <c r="X56">
        <v>5246.4228934817102</v>
      </c>
      <c r="Y56">
        <v>5451</v>
      </c>
      <c r="Z56">
        <v>5331</v>
      </c>
      <c r="AA56">
        <v>5394</v>
      </c>
      <c r="AD56" s="34">
        <v>5394</v>
      </c>
    </row>
    <row r="57" spans="1:30" x14ac:dyDescent="0.2">
      <c r="A57" s="3">
        <v>2005</v>
      </c>
      <c r="B57" s="5">
        <v>14938.096519128499</v>
      </c>
      <c r="C57" s="1">
        <v>14947</v>
      </c>
      <c r="E57" s="2">
        <v>14927</v>
      </c>
      <c r="F57">
        <v>12233.7183164095</v>
      </c>
      <c r="H57" s="9">
        <v>12116.306508800702</v>
      </c>
      <c r="J57" s="5">
        <v>11775.102504193401</v>
      </c>
      <c r="K57" s="5">
        <v>13488.9670492066</v>
      </c>
      <c r="N57" s="8">
        <v>11842.371557000002</v>
      </c>
      <c r="O57">
        <v>11746.9604794649</v>
      </c>
      <c r="P57">
        <v>2135.0528814048994</v>
      </c>
      <c r="Q57">
        <v>14389</v>
      </c>
      <c r="R57">
        <v>2115</v>
      </c>
      <c r="U57" s="2">
        <v>16558</v>
      </c>
      <c r="W57">
        <v>16460</v>
      </c>
      <c r="X57">
        <v>5224.1653418123997</v>
      </c>
      <c r="Y57">
        <v>5461</v>
      </c>
      <c r="Z57">
        <v>5375</v>
      </c>
      <c r="AA57">
        <v>5314</v>
      </c>
      <c r="AD57" s="34">
        <v>5314</v>
      </c>
    </row>
    <row r="58" spans="1:30" x14ac:dyDescent="0.2">
      <c r="A58" s="3">
        <v>2006</v>
      </c>
      <c r="B58" s="5">
        <v>14991.042190071899</v>
      </c>
      <c r="C58" s="1">
        <v>14993</v>
      </c>
      <c r="E58" s="2">
        <v>14983</v>
      </c>
      <c r="F58">
        <v>12159.4024044777</v>
      </c>
      <c r="H58" s="9">
        <v>12032.764959251204</v>
      </c>
      <c r="J58" s="5">
        <v>11964.3086447601</v>
      </c>
      <c r="K58" s="5">
        <v>13896.0319250552</v>
      </c>
      <c r="N58" s="8">
        <v>12108.665204999996</v>
      </c>
      <c r="O58">
        <v>11804.827716456601</v>
      </c>
      <c r="P58">
        <v>2639.7032092386999</v>
      </c>
      <c r="Q58">
        <v>14956</v>
      </c>
      <c r="R58">
        <v>2369</v>
      </c>
      <c r="U58" s="2">
        <v>16926</v>
      </c>
      <c r="W58">
        <v>16860</v>
      </c>
      <c r="X58">
        <v>5542.1303656597702</v>
      </c>
      <c r="Z58">
        <v>5812</v>
      </c>
      <c r="AA58">
        <v>5719</v>
      </c>
      <c r="AB58">
        <v>5083</v>
      </c>
      <c r="AD58" s="32">
        <v>5083</v>
      </c>
    </row>
    <row r="59" spans="1:30" x14ac:dyDescent="0.2">
      <c r="A59" s="3">
        <v>2007</v>
      </c>
      <c r="B59" s="5">
        <v>15521.2305215086</v>
      </c>
      <c r="C59" s="1">
        <v>15399</v>
      </c>
      <c r="E59" s="2">
        <v>15508</v>
      </c>
      <c r="F59">
        <v>12519.901330038199</v>
      </c>
      <c r="H59" s="9">
        <v>12290.122073197888</v>
      </c>
      <c r="J59" s="5">
        <v>12139.0213994038</v>
      </c>
      <c r="K59" s="5">
        <v>14186.9578710936</v>
      </c>
      <c r="N59" s="8">
        <v>12352.159975999999</v>
      </c>
      <c r="O59">
        <v>12173.2459024001</v>
      </c>
      <c r="P59">
        <v>2678.5875430901997</v>
      </c>
      <c r="Q59">
        <v>15460</v>
      </c>
      <c r="R59">
        <v>2706</v>
      </c>
      <c r="U59" s="2">
        <v>18036</v>
      </c>
      <c r="W59">
        <v>18248</v>
      </c>
      <c r="X59">
        <v>5497.6152623211401</v>
      </c>
      <c r="Z59">
        <v>5702</v>
      </c>
      <c r="AA59">
        <v>5710</v>
      </c>
      <c r="AB59">
        <v>5717</v>
      </c>
      <c r="AD59" s="32">
        <v>5717</v>
      </c>
    </row>
    <row r="60" spans="1:30" x14ac:dyDescent="0.2">
      <c r="A60" s="3">
        <v>2008</v>
      </c>
      <c r="B60" s="5">
        <v>15542.3600150857</v>
      </c>
      <c r="C60" s="1">
        <v>15612</v>
      </c>
      <c r="D60" s="2">
        <v>15537</v>
      </c>
      <c r="E60" s="2">
        <v>15537</v>
      </c>
      <c r="F60">
        <v>12456.1908105618</v>
      </c>
      <c r="G60" s="7">
        <v>12455.7</v>
      </c>
      <c r="H60" s="9">
        <v>12214.234572190644</v>
      </c>
      <c r="I60" s="7">
        <v>3081.7</v>
      </c>
      <c r="J60" s="5">
        <v>12415.398263330901</v>
      </c>
      <c r="K60" s="5">
        <v>14506.889154373999</v>
      </c>
      <c r="L60" s="7">
        <v>12428.7</v>
      </c>
      <c r="M60" s="7">
        <v>14518.9</v>
      </c>
      <c r="N60" s="8">
        <v>12458.037888000003</v>
      </c>
      <c r="O60">
        <v>12308.817349019801</v>
      </c>
      <c r="P60">
        <v>2756.2031228647993</v>
      </c>
      <c r="Q60">
        <v>15791</v>
      </c>
      <c r="R60">
        <v>2696</v>
      </c>
      <c r="S60" s="7">
        <v>12284.9</v>
      </c>
      <c r="T60" s="7">
        <v>2824.9</v>
      </c>
      <c r="U60" s="2">
        <v>17888</v>
      </c>
      <c r="V60">
        <v>17888</v>
      </c>
      <c r="W60">
        <v>17961</v>
      </c>
      <c r="X60">
        <v>5370.4292527821899</v>
      </c>
      <c r="Z60">
        <v>5407</v>
      </c>
      <c r="AA60">
        <v>5788</v>
      </c>
      <c r="AB60">
        <v>5257</v>
      </c>
      <c r="AD60" s="32">
        <v>5257</v>
      </c>
    </row>
    <row r="61" spans="1:30" x14ac:dyDescent="0.2">
      <c r="A61" s="3">
        <v>2009</v>
      </c>
      <c r="B61" s="5">
        <v>15955.8921561028</v>
      </c>
      <c r="C61" s="1">
        <v>15737</v>
      </c>
      <c r="D61" s="2">
        <v>15945</v>
      </c>
      <c r="E61" s="2">
        <v>15945</v>
      </c>
      <c r="F61">
        <v>12668.220494926099</v>
      </c>
      <c r="G61" s="7">
        <v>12680.5</v>
      </c>
      <c r="H61" s="9">
        <v>12511.266133154695</v>
      </c>
      <c r="I61" s="7">
        <v>3264.4</v>
      </c>
      <c r="J61" s="5">
        <v>12648.2021425085</v>
      </c>
      <c r="K61" s="5">
        <v>14725.1934591633</v>
      </c>
      <c r="L61" s="7">
        <v>12662.4</v>
      </c>
      <c r="M61" s="7">
        <v>14726.5</v>
      </c>
      <c r="N61" s="8">
        <v>12473.208410000001</v>
      </c>
      <c r="O61">
        <v>12094.937398317301</v>
      </c>
      <c r="P61">
        <v>2833.867046195799</v>
      </c>
      <c r="Q61">
        <v>15459</v>
      </c>
      <c r="R61">
        <v>2889</v>
      </c>
      <c r="S61" s="7">
        <v>12121.9</v>
      </c>
      <c r="T61" s="7">
        <v>2847.4</v>
      </c>
      <c r="U61" s="2">
        <v>17899</v>
      </c>
      <c r="V61">
        <v>17899</v>
      </c>
      <c r="W61">
        <v>18215</v>
      </c>
      <c r="AA61">
        <v>4594</v>
      </c>
      <c r="AB61">
        <v>5246</v>
      </c>
      <c r="AD61" s="32">
        <v>5246</v>
      </c>
    </row>
    <row r="62" spans="1:30" x14ac:dyDescent="0.2">
      <c r="A62" s="3">
        <v>2010</v>
      </c>
      <c r="B62" s="5">
        <v>16008.8378270461</v>
      </c>
      <c r="C62" s="1">
        <v>16076</v>
      </c>
      <c r="D62" s="2">
        <v>15990</v>
      </c>
      <c r="E62" s="2">
        <v>15990</v>
      </c>
      <c r="F62">
        <v>12668.1392035924</v>
      </c>
      <c r="G62" s="7">
        <v>12666.1</v>
      </c>
      <c r="H62" s="9">
        <v>12719.949931938118</v>
      </c>
      <c r="I62" s="7">
        <v>3324.4</v>
      </c>
      <c r="J62" s="5">
        <v>12939.115711616199</v>
      </c>
      <c r="K62" s="5">
        <v>15321.0993561211</v>
      </c>
      <c r="L62" s="7">
        <v>12939.7</v>
      </c>
      <c r="M62" s="7">
        <v>15324.1</v>
      </c>
      <c r="N62" s="8">
        <v>12534.391609999995</v>
      </c>
      <c r="O62">
        <v>12366.362295635599</v>
      </c>
      <c r="P62">
        <v>3260.8373361798003</v>
      </c>
      <c r="Q62">
        <v>15726</v>
      </c>
      <c r="R62">
        <v>3375</v>
      </c>
      <c r="S62" s="7">
        <v>12419.7</v>
      </c>
      <c r="T62" s="7">
        <v>3236.4</v>
      </c>
      <c r="U62" s="2">
        <v>19141</v>
      </c>
      <c r="V62" s="2">
        <v>19141</v>
      </c>
      <c r="W62">
        <v>19438</v>
      </c>
      <c r="AA62">
        <v>5192</v>
      </c>
      <c r="AB62">
        <v>5008</v>
      </c>
      <c r="AC62">
        <v>5053.5217316856397</v>
      </c>
      <c r="AD62" s="33">
        <v>5053.5217316856397</v>
      </c>
    </row>
    <row r="63" spans="1:30" x14ac:dyDescent="0.2">
      <c r="A63" s="3">
        <v>2011</v>
      </c>
      <c r="B63" s="5">
        <v>15976.943484936</v>
      </c>
      <c r="C63" s="1">
        <v>16059</v>
      </c>
      <c r="D63" s="2">
        <v>15965</v>
      </c>
      <c r="E63" s="2">
        <v>15965</v>
      </c>
      <c r="F63">
        <v>12508.980152017401</v>
      </c>
      <c r="G63" s="7">
        <v>12506.1</v>
      </c>
      <c r="H63" s="9">
        <v>12571.869195216097</v>
      </c>
      <c r="I63" s="7">
        <v>3458.9</v>
      </c>
      <c r="J63" s="5">
        <v>12779.7627280488</v>
      </c>
      <c r="K63" s="5">
        <v>15306.989655051801</v>
      </c>
      <c r="L63" s="7">
        <v>12781.7</v>
      </c>
      <c r="M63" s="7">
        <v>15311.4</v>
      </c>
      <c r="N63" s="8">
        <v>12963.65742</v>
      </c>
      <c r="O63">
        <v>12657.108500988699</v>
      </c>
      <c r="P63">
        <v>3493.8452206916008</v>
      </c>
      <c r="Q63">
        <v>16135</v>
      </c>
      <c r="R63">
        <v>3515</v>
      </c>
      <c r="S63" s="7">
        <v>12674.1</v>
      </c>
      <c r="T63" s="7">
        <v>3467.6</v>
      </c>
      <c r="U63" s="2">
        <v>19713</v>
      </c>
      <c r="V63" s="2">
        <v>19715</v>
      </c>
      <c r="W63">
        <v>19964</v>
      </c>
      <c r="AA63">
        <v>5173</v>
      </c>
      <c r="AB63">
        <v>5336</v>
      </c>
      <c r="AC63">
        <v>5374.2908995347098</v>
      </c>
      <c r="AD63" s="33">
        <v>5374.2908995347098</v>
      </c>
    </row>
    <row r="64" spans="1:30" x14ac:dyDescent="0.2">
      <c r="A64" s="3">
        <v>2012</v>
      </c>
      <c r="B64" s="5">
        <v>16698.028880570098</v>
      </c>
      <c r="C64" s="1">
        <v>16740</v>
      </c>
      <c r="D64" s="2">
        <v>16692</v>
      </c>
      <c r="E64" s="2">
        <v>16692</v>
      </c>
      <c r="F64">
        <v>13060.376141775199</v>
      </c>
      <c r="G64" s="7">
        <v>13047.6</v>
      </c>
      <c r="H64" s="9">
        <v>13050.538947059174</v>
      </c>
      <c r="I64" s="7">
        <v>3643.9</v>
      </c>
      <c r="J64" s="5">
        <v>13244.931105362</v>
      </c>
      <c r="K64" s="5">
        <v>15917.4013148632</v>
      </c>
      <c r="L64" s="7">
        <v>13269.8</v>
      </c>
      <c r="M64" s="7">
        <v>15955.3</v>
      </c>
      <c r="N64" s="8">
        <v>13008.89264</v>
      </c>
      <c r="O64">
        <v>12947.951393454599</v>
      </c>
      <c r="P64">
        <v>3629.6825568713994</v>
      </c>
      <c r="Q64">
        <v>16530</v>
      </c>
      <c r="R64">
        <v>3606</v>
      </c>
      <c r="S64" s="7">
        <v>12954.4</v>
      </c>
      <c r="T64" s="7">
        <v>3596.5</v>
      </c>
      <c r="U64" s="2">
        <v>20478</v>
      </c>
      <c r="V64" s="2">
        <v>20483</v>
      </c>
      <c r="W64">
        <v>20478</v>
      </c>
      <c r="AB64">
        <v>4799</v>
      </c>
      <c r="AC64">
        <v>4814.9755570491998</v>
      </c>
      <c r="AD64" s="33">
        <v>4814.9755570491998</v>
      </c>
    </row>
    <row r="65" spans="1:30" x14ac:dyDescent="0.2">
      <c r="A65" s="3">
        <v>2013</v>
      </c>
      <c r="B65" s="5">
        <v>18193.307925449</v>
      </c>
      <c r="C65" s="1">
        <v>18032</v>
      </c>
      <c r="D65" s="2">
        <v>18190</v>
      </c>
      <c r="E65" s="2">
        <v>18190</v>
      </c>
      <c r="F65">
        <v>14396.577426412699</v>
      </c>
      <c r="G65" s="7">
        <v>14398.7</v>
      </c>
      <c r="H65" s="9">
        <v>14230.405848390043</v>
      </c>
      <c r="I65" s="7">
        <v>3791.4</v>
      </c>
      <c r="J65" s="5">
        <v>13840.867944646599</v>
      </c>
      <c r="K65" s="5">
        <v>16644.063296861601</v>
      </c>
      <c r="L65" s="7">
        <v>13844.4</v>
      </c>
      <c r="M65" s="7">
        <v>16625.5</v>
      </c>
      <c r="N65" s="8">
        <v>13717.09456</v>
      </c>
      <c r="O65">
        <v>13432.8694930243</v>
      </c>
      <c r="P65">
        <v>3843.1918736414991</v>
      </c>
      <c r="Q65">
        <v>17269</v>
      </c>
      <c r="R65">
        <v>3954</v>
      </c>
      <c r="S65" s="7">
        <v>13463</v>
      </c>
      <c r="T65" s="7">
        <v>3803.5</v>
      </c>
      <c r="U65" s="2">
        <v>21413</v>
      </c>
      <c r="V65" s="2">
        <v>21417</v>
      </c>
      <c r="W65">
        <v>21540</v>
      </c>
      <c r="AB65">
        <v>4783</v>
      </c>
      <c r="AC65">
        <v>4842.7676237565302</v>
      </c>
      <c r="AD65" s="33">
        <v>4842.7676237565302</v>
      </c>
    </row>
    <row r="66" spans="1:30" x14ac:dyDescent="0.2">
      <c r="A66" s="3">
        <v>2014</v>
      </c>
      <c r="B66" s="5">
        <v>18447.756053045199</v>
      </c>
      <c r="C66" s="1">
        <v>18361</v>
      </c>
      <c r="D66" s="2">
        <v>18426</v>
      </c>
      <c r="E66" s="2">
        <v>18426</v>
      </c>
      <c r="F66">
        <v>14523.7639711337</v>
      </c>
      <c r="G66" s="7">
        <v>14520.5</v>
      </c>
      <c r="H66" s="9">
        <v>14420.430333935617</v>
      </c>
      <c r="I66" s="7">
        <v>3905.7</v>
      </c>
      <c r="J66" s="5">
        <v>15206.5694273101</v>
      </c>
      <c r="K66" s="5">
        <v>18067.862092524301</v>
      </c>
      <c r="L66" s="7">
        <v>15220.9</v>
      </c>
      <c r="M66" s="7">
        <v>18045.8</v>
      </c>
      <c r="N66" s="8">
        <v>14696.705820707002</v>
      </c>
      <c r="O66">
        <v>14635.955294457301</v>
      </c>
      <c r="P66">
        <v>3920.7913388974011</v>
      </c>
      <c r="Q66">
        <v>18616</v>
      </c>
      <c r="R66">
        <v>4148</v>
      </c>
      <c r="S66" s="7">
        <v>14669.8</v>
      </c>
      <c r="T66" s="7">
        <v>3915</v>
      </c>
      <c r="U66" s="2">
        <v>22922</v>
      </c>
      <c r="V66" s="2">
        <v>22927</v>
      </c>
      <c r="W66">
        <v>23211</v>
      </c>
      <c r="AB66">
        <v>4603</v>
      </c>
      <c r="AC66">
        <v>4967.8319239396405</v>
      </c>
      <c r="AD66" s="33">
        <v>4967.8319239396405</v>
      </c>
    </row>
    <row r="67" spans="1:30" x14ac:dyDescent="0.2">
      <c r="A67" s="3">
        <v>2015</v>
      </c>
      <c r="B67" s="5">
        <v>19147.630663768399</v>
      </c>
      <c r="C67" s="1">
        <v>19272</v>
      </c>
      <c r="D67" s="2">
        <v>19149</v>
      </c>
      <c r="E67" s="2">
        <v>19168</v>
      </c>
      <c r="F67">
        <v>15202.4277969462</v>
      </c>
      <c r="G67" s="7">
        <v>15234.4</v>
      </c>
      <c r="H67" s="9">
        <v>15060.121037994417</v>
      </c>
      <c r="I67" s="7">
        <v>3914.4</v>
      </c>
      <c r="J67" s="5">
        <v>15700.8112149845</v>
      </c>
      <c r="K67" s="5">
        <v>18576.634396913902</v>
      </c>
      <c r="L67" s="7">
        <v>15696.8</v>
      </c>
      <c r="M67" s="7">
        <v>18511.8</v>
      </c>
      <c r="N67" s="8">
        <v>15292.377624000001</v>
      </c>
      <c r="O67">
        <v>15004.3734804008</v>
      </c>
      <c r="P67">
        <v>3901.4539163438003</v>
      </c>
      <c r="Q67">
        <v>18817</v>
      </c>
      <c r="R67">
        <v>4110</v>
      </c>
      <c r="S67" s="7">
        <v>14982.7</v>
      </c>
      <c r="T67" s="7">
        <v>3945.5</v>
      </c>
      <c r="U67" s="2">
        <v>23077</v>
      </c>
      <c r="V67" s="2">
        <v>23081</v>
      </c>
      <c r="W67">
        <v>22882</v>
      </c>
      <c r="AC67">
        <v>4897.1937543917702</v>
      </c>
      <c r="AD67" s="33">
        <v>4897.1937543917702</v>
      </c>
    </row>
    <row r="68" spans="1:30" x14ac:dyDescent="0.2">
      <c r="A68" s="3">
        <v>2016</v>
      </c>
      <c r="B68" s="5">
        <v>20197.486352110001</v>
      </c>
      <c r="C68" s="1">
        <v>20088</v>
      </c>
      <c r="D68" s="2">
        <v>20357</v>
      </c>
      <c r="E68" s="2">
        <v>20357</v>
      </c>
      <c r="F68">
        <v>16390.150460618301</v>
      </c>
      <c r="G68" s="7">
        <v>16474.7</v>
      </c>
      <c r="H68" s="9">
        <v>16148.220232331854</v>
      </c>
      <c r="I68" s="7">
        <v>3881.8</v>
      </c>
      <c r="J68" s="5">
        <v>16093.370327979301</v>
      </c>
      <c r="K68" s="5">
        <v>19012.766494658201</v>
      </c>
      <c r="L68" s="7">
        <v>16062.1</v>
      </c>
      <c r="M68" s="7">
        <v>18951.900000000001</v>
      </c>
      <c r="N68" s="8">
        <v>16183.556444</v>
      </c>
      <c r="O68">
        <v>15566.9232742639</v>
      </c>
      <c r="P68">
        <v>3920.8316251942997</v>
      </c>
      <c r="Q68">
        <v>19341</v>
      </c>
      <c r="R68">
        <v>4112</v>
      </c>
      <c r="S68" s="7">
        <v>15589.9</v>
      </c>
      <c r="T68" s="7">
        <v>3866.1</v>
      </c>
      <c r="U68" s="2">
        <v>23600</v>
      </c>
      <c r="V68" s="2">
        <v>23605</v>
      </c>
      <c r="W68">
        <v>23299</v>
      </c>
      <c r="AC68">
        <v>4915.7217988633502</v>
      </c>
      <c r="AD68" s="33">
        <v>4915.7217988633502</v>
      </c>
    </row>
    <row r="69" spans="1:30" x14ac:dyDescent="0.2">
      <c r="A69" s="3">
        <v>2017</v>
      </c>
      <c r="B69" s="5">
        <v>19997</v>
      </c>
      <c r="C69" s="1">
        <v>20087</v>
      </c>
      <c r="D69" s="2">
        <v>20038</v>
      </c>
      <c r="E69" s="2">
        <v>20000</v>
      </c>
      <c r="F69">
        <v>16240</v>
      </c>
      <c r="G69" s="7">
        <v>16291</v>
      </c>
      <c r="H69" s="9">
        <v>15888.273756140754</v>
      </c>
      <c r="I69" s="7">
        <v>3747.4</v>
      </c>
      <c r="J69" s="5">
        <v>16142.502699999999</v>
      </c>
      <c r="K69" s="5">
        <v>19172.798900000002</v>
      </c>
      <c r="L69" s="7">
        <v>16209.3</v>
      </c>
      <c r="M69" s="7">
        <v>19230.7</v>
      </c>
      <c r="N69" s="8">
        <v>16150.639048035602</v>
      </c>
      <c r="O69">
        <v>15720.2628</v>
      </c>
      <c r="P69">
        <v>4057.7777000000001</v>
      </c>
      <c r="Q69">
        <v>19513</v>
      </c>
      <c r="R69">
        <v>4165</v>
      </c>
      <c r="S69" s="7">
        <v>15722.2</v>
      </c>
      <c r="T69" s="7">
        <v>4053.1</v>
      </c>
      <c r="U69" s="2">
        <v>23755</v>
      </c>
      <c r="V69" s="2">
        <v>23789</v>
      </c>
      <c r="W69">
        <v>23631</v>
      </c>
    </row>
    <row r="70" spans="1:30" x14ac:dyDescent="0.2">
      <c r="A70" s="3">
        <v>2018</v>
      </c>
      <c r="C70" s="1">
        <v>20539</v>
      </c>
      <c r="H70" s="9">
        <v>16304.162847032028</v>
      </c>
      <c r="N70" s="8">
        <v>16814.887597693334</v>
      </c>
      <c r="Q70">
        <v>19520</v>
      </c>
      <c r="R70">
        <v>4312</v>
      </c>
      <c r="W70">
        <v>22131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baseColWidth="10" defaultColWidth="8.83203125" defaultRowHeight="15" x14ac:dyDescent="0.2"/>
  <cols>
    <col min="1" max="1" width="9.83203125" customWidth="1"/>
    <col min="2" max="3" width="19.5" bestFit="1" customWidth="1"/>
    <col min="4" max="4" width="15" bestFit="1" customWidth="1"/>
    <col min="5" max="5" width="21" bestFit="1" customWidth="1"/>
    <col min="6" max="6" width="23.1640625" bestFit="1" customWidth="1"/>
    <col min="7" max="7" width="25.33203125" bestFit="1" customWidth="1"/>
    <col min="8" max="8" width="23.1640625" bestFit="1" customWidth="1"/>
    <col min="9" max="9" width="28.33203125" bestFit="1" customWidth="1"/>
    <col min="10" max="10" width="13.6640625" bestFit="1" customWidth="1"/>
    <col min="11" max="11" width="12" bestFit="1" customWidth="1"/>
  </cols>
  <sheetData>
    <row r="1" spans="1:14" x14ac:dyDescent="0.2">
      <c r="B1" t="s">
        <v>6</v>
      </c>
      <c r="C1" t="s">
        <v>15</v>
      </c>
      <c r="D1" t="s">
        <v>19</v>
      </c>
      <c r="E1" t="s">
        <v>32</v>
      </c>
      <c r="F1" t="s">
        <v>40</v>
      </c>
      <c r="G1" t="s">
        <v>49</v>
      </c>
      <c r="H1" t="s">
        <v>56</v>
      </c>
      <c r="I1" t="s">
        <v>57</v>
      </c>
      <c r="J1" t="s">
        <v>58</v>
      </c>
      <c r="K1" t="s">
        <v>83</v>
      </c>
      <c r="M1" t="s">
        <v>92</v>
      </c>
      <c r="N1" t="s">
        <v>93</v>
      </c>
    </row>
    <row r="2" spans="1:14" x14ac:dyDescent="0.2">
      <c r="A2" s="3">
        <v>1950</v>
      </c>
      <c r="B2" s="5">
        <v>2385.7328498409602</v>
      </c>
      <c r="C2" s="5">
        <v>2385.7328498409602</v>
      </c>
      <c r="D2" s="5">
        <f>B2-C2</f>
        <v>0</v>
      </c>
      <c r="E2" s="5"/>
      <c r="F2" s="5"/>
      <c r="G2" s="5"/>
      <c r="H2" s="5"/>
      <c r="I2" s="5"/>
      <c r="J2" s="5"/>
      <c r="M2" s="5">
        <f>K2+J2</f>
        <v>0</v>
      </c>
    </row>
    <row r="3" spans="1:14" x14ac:dyDescent="0.2">
      <c r="A3" s="3">
        <v>1951</v>
      </c>
      <c r="B3" s="5">
        <v>2491.7023564716101</v>
      </c>
      <c r="C3" s="5">
        <v>2491.7023564716101</v>
      </c>
      <c r="D3" s="5">
        <f t="shared" ref="D3:D66" si="0">B3-C3</f>
        <v>0</v>
      </c>
      <c r="E3" s="5"/>
      <c r="F3" s="5"/>
      <c r="G3" s="5"/>
      <c r="H3" s="5"/>
      <c r="I3" s="5"/>
      <c r="J3" s="5"/>
      <c r="M3" s="5">
        <f t="shared" ref="M3:M66" si="1">K3+J3</f>
        <v>0</v>
      </c>
    </row>
    <row r="4" spans="1:14" x14ac:dyDescent="0.2">
      <c r="A4" s="3">
        <v>1952</v>
      </c>
      <c r="B4" s="5">
        <v>2565.8650655053102</v>
      </c>
      <c r="C4" s="5">
        <v>2565.8650655053102</v>
      </c>
      <c r="D4" s="5">
        <f t="shared" si="0"/>
        <v>0</v>
      </c>
      <c r="E4" s="5"/>
      <c r="F4" s="5"/>
      <c r="G4" s="5"/>
      <c r="H4" s="5"/>
      <c r="I4" s="5"/>
      <c r="J4" s="5"/>
      <c r="M4" s="5">
        <f t="shared" si="1"/>
        <v>0</v>
      </c>
    </row>
    <row r="5" spans="1:14" x14ac:dyDescent="0.2">
      <c r="A5" s="3">
        <v>1953</v>
      </c>
      <c r="B5" s="5">
        <v>2586.99455908245</v>
      </c>
      <c r="C5" s="5">
        <v>2586.99455908245</v>
      </c>
      <c r="D5" s="5">
        <f t="shared" si="0"/>
        <v>0</v>
      </c>
      <c r="E5" s="5"/>
      <c r="F5" s="5"/>
      <c r="G5" s="5"/>
      <c r="H5" s="5"/>
      <c r="I5" s="5"/>
      <c r="J5" s="5"/>
      <c r="M5" s="5">
        <f t="shared" si="1"/>
        <v>0</v>
      </c>
    </row>
    <row r="6" spans="1:14" x14ac:dyDescent="0.2">
      <c r="A6" s="3">
        <v>1954</v>
      </c>
      <c r="B6" s="5">
        <v>2639.9402300258098</v>
      </c>
      <c r="C6" s="5">
        <v>2639.9402300258098</v>
      </c>
      <c r="D6" s="5">
        <f t="shared" si="0"/>
        <v>0</v>
      </c>
      <c r="E6" s="5"/>
      <c r="F6" s="5"/>
      <c r="G6" s="5"/>
      <c r="H6" s="5"/>
      <c r="I6" s="5"/>
      <c r="J6" s="5"/>
      <c r="M6" s="5">
        <f t="shared" si="1"/>
        <v>0</v>
      </c>
    </row>
    <row r="7" spans="1:14" x14ac:dyDescent="0.2">
      <c r="A7" s="3">
        <v>1955</v>
      </c>
      <c r="B7" s="5">
        <v>2926.20140839841</v>
      </c>
      <c r="C7" s="5">
        <v>2926.20140839841</v>
      </c>
      <c r="D7" s="5">
        <f t="shared" si="0"/>
        <v>0</v>
      </c>
      <c r="E7" s="5"/>
      <c r="F7" s="5"/>
      <c r="G7" s="5"/>
      <c r="H7" s="5"/>
      <c r="I7" s="5"/>
      <c r="J7" s="5"/>
      <c r="M7" s="5">
        <f t="shared" si="1"/>
        <v>0</v>
      </c>
    </row>
    <row r="8" spans="1:14" x14ac:dyDescent="0.2">
      <c r="A8" s="3">
        <v>1956</v>
      </c>
      <c r="B8" s="5">
        <v>3212.4719665402799</v>
      </c>
      <c r="C8" s="5">
        <v>3212.4719665402799</v>
      </c>
      <c r="D8" s="5">
        <f t="shared" si="0"/>
        <v>0</v>
      </c>
      <c r="E8" s="5"/>
      <c r="F8" s="5"/>
      <c r="G8" s="5"/>
      <c r="H8" s="5"/>
      <c r="I8" s="5"/>
      <c r="J8" s="5"/>
      <c r="M8" s="5">
        <f t="shared" si="1"/>
        <v>0</v>
      </c>
    </row>
    <row r="9" spans="1:14" x14ac:dyDescent="0.2">
      <c r="A9" s="3">
        <v>1957</v>
      </c>
      <c r="B9" s="5">
        <v>3286.6284223944599</v>
      </c>
      <c r="C9" s="5">
        <v>3286.6284223944599</v>
      </c>
      <c r="D9" s="5">
        <f t="shared" si="0"/>
        <v>0</v>
      </c>
      <c r="E9" s="5"/>
      <c r="F9" s="5"/>
      <c r="G9" s="5"/>
      <c r="H9" s="5"/>
      <c r="I9" s="5"/>
      <c r="J9" s="5"/>
      <c r="M9" s="5">
        <f t="shared" si="1"/>
        <v>0</v>
      </c>
    </row>
    <row r="10" spans="1:14" x14ac:dyDescent="0.2">
      <c r="A10" s="3">
        <v>1958</v>
      </c>
      <c r="B10" s="5">
        <v>3191.10172555186</v>
      </c>
      <c r="C10" s="5">
        <v>3191.10172555186</v>
      </c>
      <c r="D10" s="5">
        <f t="shared" si="0"/>
        <v>0</v>
      </c>
      <c r="E10" s="5"/>
      <c r="F10" s="5"/>
      <c r="G10" s="5"/>
      <c r="H10" s="5"/>
      <c r="I10" s="5"/>
      <c r="J10" s="5"/>
      <c r="M10" s="5">
        <f t="shared" si="1"/>
        <v>0</v>
      </c>
    </row>
    <row r="11" spans="1:14" x14ac:dyDescent="0.2">
      <c r="A11" s="3">
        <v>1959</v>
      </c>
      <c r="B11" s="5">
        <v>3445.5498531479898</v>
      </c>
      <c r="C11" s="5">
        <v>3445.5498531479898</v>
      </c>
      <c r="D11" s="5">
        <f t="shared" si="0"/>
        <v>0</v>
      </c>
      <c r="E11" s="5"/>
      <c r="F11" s="5"/>
      <c r="G11" s="5"/>
      <c r="H11" s="5"/>
      <c r="I11" s="5"/>
      <c r="J11" s="5"/>
      <c r="M11" s="5">
        <f t="shared" si="1"/>
        <v>0</v>
      </c>
    </row>
    <row r="12" spans="1:14" x14ac:dyDescent="0.2">
      <c r="A12" s="3">
        <v>1960</v>
      </c>
      <c r="B12" s="5">
        <v>3924</v>
      </c>
      <c r="C12" s="5">
        <v>3933.3166147631</v>
      </c>
      <c r="D12" s="5">
        <v>0</v>
      </c>
      <c r="E12" s="5"/>
      <c r="F12" s="5"/>
      <c r="G12" s="5"/>
      <c r="H12" s="5">
        <v>3746.1180124223602</v>
      </c>
      <c r="I12" s="5">
        <v>756.7780888954203</v>
      </c>
      <c r="J12" s="5">
        <v>4738</v>
      </c>
      <c r="K12">
        <v>1052.4642289348101</v>
      </c>
      <c r="L12" s="2"/>
      <c r="M12" s="5">
        <f t="shared" si="1"/>
        <v>5790.4642289348103</v>
      </c>
    </row>
    <row r="13" spans="1:14" x14ac:dyDescent="0.2">
      <c r="A13" s="3">
        <v>1961</v>
      </c>
      <c r="B13" s="5">
        <v>4081</v>
      </c>
      <c r="C13" s="5">
        <v>4081.7108178051399</v>
      </c>
      <c r="D13" s="5">
        <v>0</v>
      </c>
      <c r="E13" s="5"/>
      <c r="F13" s="5"/>
      <c r="G13" s="5"/>
      <c r="H13" s="5">
        <v>3881.6008291886701</v>
      </c>
      <c r="I13" s="5">
        <v>679.20279541781019</v>
      </c>
      <c r="J13" s="5">
        <v>5050</v>
      </c>
      <c r="K13">
        <v>1240.0635930047699</v>
      </c>
      <c r="L13" s="2"/>
      <c r="M13" s="5">
        <f t="shared" si="1"/>
        <v>6290.0635930047702</v>
      </c>
    </row>
    <row r="14" spans="1:14" x14ac:dyDescent="0.2">
      <c r="A14" s="3">
        <v>1962</v>
      </c>
      <c r="B14" s="5">
        <v>4216</v>
      </c>
      <c r="C14" s="5">
        <v>4145.26188120392</v>
      </c>
      <c r="D14" s="5">
        <f t="shared" si="0"/>
        <v>70.738118796080016</v>
      </c>
      <c r="E14" s="5"/>
      <c r="F14" s="5"/>
      <c r="G14" s="5"/>
      <c r="H14" s="5">
        <v>4036.5499846589701</v>
      </c>
      <c r="I14" s="5">
        <v>659.81702930780011</v>
      </c>
      <c r="J14" s="5">
        <v>5048</v>
      </c>
      <c r="K14">
        <v>1240.0635930047699</v>
      </c>
      <c r="L14" s="2"/>
      <c r="M14" s="5">
        <f t="shared" si="1"/>
        <v>6288.0635930047702</v>
      </c>
    </row>
    <row r="15" spans="1:14" x14ac:dyDescent="0.2">
      <c r="A15" s="3">
        <v>1963</v>
      </c>
      <c r="B15" s="5">
        <v>4286</v>
      </c>
      <c r="C15" s="5">
        <v>4198.2106787370403</v>
      </c>
      <c r="D15" s="5">
        <f t="shared" si="0"/>
        <v>87.789321262959675</v>
      </c>
      <c r="E15" s="5"/>
      <c r="F15" s="5"/>
      <c r="G15" s="5"/>
      <c r="H15" s="5">
        <v>4172.0086296471</v>
      </c>
      <c r="I15" s="5">
        <v>834.57898563615981</v>
      </c>
      <c r="J15" s="5">
        <v>5500</v>
      </c>
      <c r="K15">
        <v>1211.4467408585001</v>
      </c>
      <c r="L15" s="2"/>
      <c r="M15" s="5">
        <f t="shared" si="1"/>
        <v>6711.4467408585006</v>
      </c>
    </row>
    <row r="16" spans="1:14" x14ac:dyDescent="0.2">
      <c r="A16" s="3">
        <v>1964</v>
      </c>
      <c r="B16" s="5">
        <v>4443</v>
      </c>
      <c r="C16" s="5">
        <v>4325.39409686826</v>
      </c>
      <c r="D16" s="5">
        <f t="shared" si="0"/>
        <v>117.60590313173998</v>
      </c>
      <c r="E16" s="5"/>
      <c r="F16" s="5"/>
      <c r="G16" s="5"/>
      <c r="H16" s="5">
        <v>4462.7870640378096</v>
      </c>
      <c r="I16" s="5">
        <v>737.53735345456062</v>
      </c>
      <c r="J16" s="5">
        <v>5995</v>
      </c>
      <c r="K16">
        <v>1825.1192368839399</v>
      </c>
      <c r="L16" s="2"/>
      <c r="M16" s="5">
        <f t="shared" si="1"/>
        <v>7820.1192368839402</v>
      </c>
    </row>
    <row r="17" spans="1:13" x14ac:dyDescent="0.2">
      <c r="A17" s="3">
        <v>1965</v>
      </c>
      <c r="B17" s="5">
        <v>4769</v>
      </c>
      <c r="C17" s="5">
        <v>4643.4777057866004</v>
      </c>
      <c r="D17" s="5">
        <f t="shared" si="0"/>
        <v>125.52229421339962</v>
      </c>
      <c r="E17" s="5"/>
      <c r="F17" s="5"/>
      <c r="G17" s="5"/>
      <c r="H17" s="5">
        <v>4675.9338041351102</v>
      </c>
      <c r="I17" s="5">
        <v>951.0788992623402</v>
      </c>
      <c r="J17" s="5">
        <v>6193</v>
      </c>
      <c r="K17">
        <v>1863.27503974562</v>
      </c>
      <c r="L17" s="2"/>
      <c r="M17" s="5">
        <f t="shared" si="1"/>
        <v>8056.2750397456202</v>
      </c>
    </row>
    <row r="18" spans="1:13" x14ac:dyDescent="0.2">
      <c r="A18" s="3">
        <v>1966</v>
      </c>
      <c r="B18" s="5">
        <v>4987</v>
      </c>
      <c r="C18" s="5">
        <v>4866.1096560164997</v>
      </c>
      <c r="D18" s="5">
        <f t="shared" si="0"/>
        <v>120.89034398350032</v>
      </c>
      <c r="E18" s="5"/>
      <c r="F18" s="5"/>
      <c r="G18" s="5"/>
      <c r="H18" s="5">
        <v>5024.9742812280001</v>
      </c>
      <c r="I18" s="5">
        <v>951.10307104053027</v>
      </c>
      <c r="J18" s="5">
        <v>6445</v>
      </c>
      <c r="K18">
        <v>1875.99364069952</v>
      </c>
      <c r="L18" s="2"/>
      <c r="M18" s="5">
        <f t="shared" si="1"/>
        <v>8320.9936406995203</v>
      </c>
    </row>
    <row r="19" spans="1:13" x14ac:dyDescent="0.2">
      <c r="A19" s="3">
        <v>1967</v>
      </c>
      <c r="B19" s="5">
        <v>4743</v>
      </c>
      <c r="C19" s="5">
        <v>4399.3910966448402</v>
      </c>
      <c r="D19" s="5">
        <f t="shared" si="0"/>
        <v>343.60890335515978</v>
      </c>
      <c r="E19" s="5"/>
      <c r="F19" s="5"/>
      <c r="G19" s="5"/>
      <c r="H19" s="5">
        <v>4714.0446410845398</v>
      </c>
      <c r="I19" s="5">
        <v>1067.5465838509299</v>
      </c>
      <c r="J19" s="5">
        <v>6195</v>
      </c>
      <c r="K19">
        <v>1799.6820349761499</v>
      </c>
      <c r="L19" s="2"/>
      <c r="M19" s="5">
        <f t="shared" si="1"/>
        <v>7994.6820349761501</v>
      </c>
    </row>
    <row r="20" spans="1:13" x14ac:dyDescent="0.2">
      <c r="A20" s="3">
        <v>1968</v>
      </c>
      <c r="B20" s="5">
        <v>5010</v>
      </c>
      <c r="C20" s="5">
        <v>4643.2369583753198</v>
      </c>
      <c r="D20" s="5">
        <f t="shared" si="0"/>
        <v>366.76304162468023</v>
      </c>
      <c r="E20" s="5"/>
      <c r="F20" s="5"/>
      <c r="G20" s="5"/>
      <c r="H20" s="5">
        <v>5218.3807358018103</v>
      </c>
      <c r="I20" s="5">
        <v>1125.7683402561397</v>
      </c>
      <c r="J20" s="5">
        <v>6523</v>
      </c>
      <c r="K20">
        <v>1939.5866454689899</v>
      </c>
      <c r="L20" s="2"/>
      <c r="M20" s="5">
        <f t="shared" si="1"/>
        <v>8462.5866454689894</v>
      </c>
    </row>
    <row r="21" spans="1:13" x14ac:dyDescent="0.2">
      <c r="A21" s="3">
        <v>1969</v>
      </c>
      <c r="B21" s="5">
        <v>5682</v>
      </c>
      <c r="C21" s="5">
        <v>5290.0846068215596</v>
      </c>
      <c r="D21" s="5">
        <f t="shared" si="0"/>
        <v>391.91539317844035</v>
      </c>
      <c r="E21" s="5"/>
      <c r="F21" s="5"/>
      <c r="G21" s="5"/>
      <c r="H21" s="5">
        <v>5664.4870168544903</v>
      </c>
      <c r="I21" s="5">
        <v>1203.3758627713396</v>
      </c>
      <c r="J21" s="5">
        <v>7137</v>
      </c>
      <c r="K21">
        <v>2149.4435612082598</v>
      </c>
      <c r="L21" s="2"/>
      <c r="M21" s="5">
        <f t="shared" si="1"/>
        <v>9286.4435612082598</v>
      </c>
    </row>
    <row r="22" spans="1:13" x14ac:dyDescent="0.2">
      <c r="A22" s="3">
        <v>1970</v>
      </c>
      <c r="B22" s="5">
        <v>5900</v>
      </c>
      <c r="C22" s="5">
        <v>5470.2949872298304</v>
      </c>
      <c r="D22" s="5">
        <f t="shared" si="0"/>
        <v>429.70501277016956</v>
      </c>
      <c r="E22" s="5"/>
      <c r="F22" s="5"/>
      <c r="G22" s="5"/>
      <c r="H22" s="5">
        <v>5702.9765449956003</v>
      </c>
      <c r="I22" s="5">
        <v>1358.6875949145096</v>
      </c>
      <c r="J22" s="5">
        <v>7291</v>
      </c>
      <c r="K22">
        <v>1984.10174880763</v>
      </c>
      <c r="L22" s="2"/>
      <c r="M22" s="5">
        <f t="shared" si="1"/>
        <v>9275.1017488076304</v>
      </c>
    </row>
    <row r="23" spans="1:13" x14ac:dyDescent="0.2">
      <c r="A23" s="3">
        <v>1971</v>
      </c>
      <c r="B23" s="5">
        <v>5941</v>
      </c>
      <c r="C23" s="5">
        <v>5491.4244808069698</v>
      </c>
      <c r="D23" s="5">
        <f t="shared" si="0"/>
        <v>449.57551919303023</v>
      </c>
      <c r="E23" s="5"/>
      <c r="F23" s="5"/>
      <c r="G23" s="5"/>
      <c r="H23" s="5">
        <v>5663.7940925463199</v>
      </c>
      <c r="I23" s="5">
        <v>1106.3584023679305</v>
      </c>
      <c r="J23" s="5">
        <v>7296</v>
      </c>
      <c r="K23">
        <v>2054.0540540540501</v>
      </c>
      <c r="L23" s="2"/>
      <c r="M23" s="5">
        <f t="shared" si="1"/>
        <v>9350.0540540540496</v>
      </c>
    </row>
    <row r="24" spans="1:13" x14ac:dyDescent="0.2">
      <c r="A24" s="3">
        <v>1972</v>
      </c>
      <c r="B24" s="5">
        <v>6541</v>
      </c>
      <c r="C24" s="5">
        <v>6042.8267237442997</v>
      </c>
      <c r="D24" s="5">
        <f t="shared" si="0"/>
        <v>498.17327625570033</v>
      </c>
      <c r="E24" s="5"/>
      <c r="F24" s="5"/>
      <c r="G24" s="5"/>
      <c r="H24" s="5">
        <v>6342.7793419604004</v>
      </c>
      <c r="I24" s="5">
        <v>1145.2024499225199</v>
      </c>
      <c r="J24" s="5">
        <v>7942</v>
      </c>
      <c r="K24">
        <v>2143.0842607313198</v>
      </c>
      <c r="L24" s="2"/>
      <c r="M24" s="5">
        <f t="shared" si="1"/>
        <v>10085.084260731321</v>
      </c>
    </row>
    <row r="25" spans="1:13" x14ac:dyDescent="0.2">
      <c r="A25" s="3">
        <v>1973</v>
      </c>
      <c r="B25" s="5">
        <v>6915</v>
      </c>
      <c r="C25" s="5">
        <v>6392.7233834391</v>
      </c>
      <c r="D25" s="5">
        <f t="shared" si="0"/>
        <v>522.27661656090004</v>
      </c>
      <c r="E25" s="5"/>
      <c r="F25" s="5"/>
      <c r="G25" s="5"/>
      <c r="H25" s="5">
        <v>6555.9583110952899</v>
      </c>
      <c r="I25" s="5">
        <v>1203.4403208465201</v>
      </c>
      <c r="J25" s="5">
        <v>8740</v>
      </c>
      <c r="K25">
        <v>2422.8934817170102</v>
      </c>
      <c r="L25" s="2"/>
      <c r="M25" s="5">
        <f t="shared" si="1"/>
        <v>11162.89348171701</v>
      </c>
    </row>
    <row r="26" spans="1:13" x14ac:dyDescent="0.2">
      <c r="A26" s="3">
        <v>1974</v>
      </c>
      <c r="B26" s="5">
        <v>7097</v>
      </c>
      <c r="C26" s="5">
        <v>6583.5391563027797</v>
      </c>
      <c r="D26" s="5">
        <f t="shared" si="0"/>
        <v>513.4608436972203</v>
      </c>
      <c r="E26" s="5"/>
      <c r="F26" s="5"/>
      <c r="G26" s="5"/>
      <c r="H26" s="5">
        <v>6846.77703178298</v>
      </c>
      <c r="I26" s="5">
        <v>1281.0559006211197</v>
      </c>
      <c r="J26" s="5">
        <v>8310</v>
      </c>
      <c r="K26">
        <v>2235.2941176470499</v>
      </c>
      <c r="L26" s="2"/>
      <c r="M26" s="5">
        <f t="shared" si="1"/>
        <v>10545.29411764705</v>
      </c>
    </row>
    <row r="27" spans="1:13" x14ac:dyDescent="0.2">
      <c r="A27" s="3">
        <v>1975</v>
      </c>
      <c r="B27" s="5">
        <v>6735</v>
      </c>
      <c r="C27" s="5">
        <v>6254.6906988514302</v>
      </c>
      <c r="D27" s="5">
        <f t="shared" si="0"/>
        <v>480.30930114856983</v>
      </c>
      <c r="E27" s="5"/>
      <c r="F27" s="5"/>
      <c r="G27" s="5"/>
      <c r="H27" s="5">
        <v>6535.88767793651</v>
      </c>
      <c r="I27" s="5">
        <v>1009.30065566754</v>
      </c>
      <c r="J27" s="5">
        <v>7445</v>
      </c>
      <c r="K27">
        <v>1796.5023847376699</v>
      </c>
      <c r="L27" s="2"/>
      <c r="M27" s="5">
        <f t="shared" si="1"/>
        <v>9241.5023847376706</v>
      </c>
    </row>
    <row r="28" spans="1:13" x14ac:dyDescent="0.2">
      <c r="A28" s="3">
        <v>1976</v>
      </c>
      <c r="B28" s="5">
        <v>7289</v>
      </c>
      <c r="C28" s="5">
        <v>6731.8551946009002</v>
      </c>
      <c r="D28" s="5">
        <f t="shared" si="0"/>
        <v>557.14480539909982</v>
      </c>
      <c r="E28" s="5"/>
      <c r="F28" s="5"/>
      <c r="G28" s="5"/>
      <c r="H28" s="5">
        <v>6923.7238590276102</v>
      </c>
      <c r="I28" s="5">
        <v>1125.8730846282997</v>
      </c>
      <c r="J28" s="5">
        <v>8539</v>
      </c>
      <c r="K28">
        <v>2063.5930047694701</v>
      </c>
      <c r="L28" s="2"/>
      <c r="M28" s="5">
        <f t="shared" si="1"/>
        <v>10602.593004769471</v>
      </c>
    </row>
    <row r="29" spans="1:13" x14ac:dyDescent="0.2">
      <c r="A29" s="3">
        <v>1977</v>
      </c>
      <c r="B29" s="5">
        <v>7444</v>
      </c>
      <c r="C29" s="5">
        <v>6859.0386127321199</v>
      </c>
      <c r="D29" s="5">
        <f t="shared" si="0"/>
        <v>584.96138726788013</v>
      </c>
      <c r="E29" s="5"/>
      <c r="F29" s="5"/>
      <c r="G29" s="5"/>
      <c r="H29" s="5">
        <v>7195.1245845677004</v>
      </c>
      <c r="I29" s="5">
        <v>1145.1702208849292</v>
      </c>
      <c r="J29" s="5">
        <v>9057</v>
      </c>
      <c r="K29">
        <v>2025.43720190779</v>
      </c>
      <c r="L29" s="2"/>
      <c r="M29" s="5">
        <f t="shared" si="1"/>
        <v>11082.437201907789</v>
      </c>
    </row>
    <row r="30" spans="1:13" x14ac:dyDescent="0.2">
      <c r="A30" s="3">
        <v>1978</v>
      </c>
      <c r="B30" s="5">
        <v>7306</v>
      </c>
      <c r="C30" s="5">
        <v>6763.5087892997599</v>
      </c>
      <c r="D30" s="5">
        <f t="shared" si="0"/>
        <v>542.49121070024012</v>
      </c>
      <c r="E30" s="5"/>
      <c r="F30" s="5"/>
      <c r="G30" s="5"/>
      <c r="H30" s="5">
        <v>7194.8103514512004</v>
      </c>
      <c r="I30" s="5">
        <v>1281.0075570647296</v>
      </c>
      <c r="J30" s="5">
        <v>9527</v>
      </c>
      <c r="K30">
        <v>2200.3179650238399</v>
      </c>
      <c r="L30" s="2"/>
      <c r="M30" s="5">
        <f t="shared" si="1"/>
        <v>11727.31796502384</v>
      </c>
    </row>
    <row r="31" spans="1:13" x14ac:dyDescent="0.2">
      <c r="A31" s="3">
        <v>1979</v>
      </c>
      <c r="B31" s="5">
        <v>7371</v>
      </c>
      <c r="C31" s="5">
        <v>6848.2706376093502</v>
      </c>
      <c r="D31" s="5">
        <f t="shared" si="0"/>
        <v>522.72936239064984</v>
      </c>
      <c r="E31" s="5"/>
      <c r="F31" s="5"/>
      <c r="G31" s="5"/>
      <c r="H31" s="5">
        <v>7136.2340756325202</v>
      </c>
      <c r="I31" s="5">
        <v>1416.9496376166999</v>
      </c>
      <c r="J31" s="5">
        <v>9848</v>
      </c>
      <c r="K31">
        <v>2527.8219395866399</v>
      </c>
      <c r="L31" s="2"/>
      <c r="M31" s="5">
        <f t="shared" si="1"/>
        <v>12375.82193958664</v>
      </c>
    </row>
    <row r="32" spans="1:13" x14ac:dyDescent="0.2">
      <c r="A32" s="3">
        <v>1980</v>
      </c>
      <c r="B32" s="5">
        <v>7227</v>
      </c>
      <c r="C32" s="5">
        <v>6636.0846237572596</v>
      </c>
      <c r="D32" s="5">
        <f t="shared" si="0"/>
        <v>590.91537624274042</v>
      </c>
      <c r="E32" s="5">
        <v>7610.7541913702398</v>
      </c>
      <c r="F32" s="5">
        <v>7116.9208424110302</v>
      </c>
      <c r="G32" s="5">
        <f>E32-F32</f>
        <v>493.83334895920962</v>
      </c>
      <c r="H32" s="5">
        <v>7077.6255707762502</v>
      </c>
      <c r="I32" s="5">
        <v>1455.7453416149092</v>
      </c>
      <c r="J32" s="5">
        <v>9396</v>
      </c>
      <c r="K32">
        <v>2585.05564387917</v>
      </c>
      <c r="L32" s="2"/>
      <c r="M32" s="5">
        <f t="shared" si="1"/>
        <v>11981.05564387917</v>
      </c>
    </row>
    <row r="33" spans="1:13" x14ac:dyDescent="0.2">
      <c r="A33" s="3">
        <v>1981</v>
      </c>
      <c r="B33" s="5">
        <v>7721</v>
      </c>
      <c r="C33" s="5">
        <v>7039.0082457291101</v>
      </c>
      <c r="D33" s="5">
        <f t="shared" si="0"/>
        <v>681.99175427088994</v>
      </c>
      <c r="E33" s="5">
        <v>7959.7712619425702</v>
      </c>
      <c r="F33" s="5">
        <v>7451.4259616643103</v>
      </c>
      <c r="G33" s="5">
        <f t="shared" ref="G33:G69" si="2">E33-F33</f>
        <v>508.34530027825986</v>
      </c>
      <c r="H33" s="5">
        <v>7407.3125107967198</v>
      </c>
      <c r="I33" s="5">
        <v>1475.106935946721</v>
      </c>
      <c r="J33" s="5">
        <v>9522</v>
      </c>
      <c r="K33">
        <v>2597.77424483306</v>
      </c>
      <c r="L33" s="2"/>
      <c r="M33" s="5">
        <f t="shared" si="1"/>
        <v>12119.774244833061</v>
      </c>
    </row>
    <row r="34" spans="1:13" x14ac:dyDescent="0.2">
      <c r="A34" s="3">
        <v>1982</v>
      </c>
      <c r="B34" s="5">
        <v>7745</v>
      </c>
      <c r="C34" s="5">
        <v>7102.5593091278797</v>
      </c>
      <c r="D34" s="5">
        <f t="shared" si="0"/>
        <v>642.44069087212029</v>
      </c>
      <c r="E34" s="5">
        <v>7916.6129043736601</v>
      </c>
      <c r="F34" s="5">
        <v>7335.6397743809202</v>
      </c>
      <c r="G34" s="5">
        <f t="shared" si="2"/>
        <v>580.97312999273981</v>
      </c>
      <c r="H34" s="5">
        <v>7174.0145649466704</v>
      </c>
      <c r="I34" s="5">
        <v>1436.2951174297104</v>
      </c>
      <c r="J34" s="5">
        <v>9090</v>
      </c>
      <c r="K34">
        <v>2349.7615262321101</v>
      </c>
      <c r="L34" s="2"/>
      <c r="M34" s="5">
        <f t="shared" si="1"/>
        <v>11439.761526232111</v>
      </c>
    </row>
    <row r="35" spans="1:13" x14ac:dyDescent="0.2">
      <c r="A35" s="3">
        <v>1983</v>
      </c>
      <c r="B35" s="5">
        <v>7824</v>
      </c>
      <c r="C35" s="5">
        <v>7176.7188915718198</v>
      </c>
      <c r="D35" s="5">
        <f t="shared" si="0"/>
        <v>647.28110842818023</v>
      </c>
      <c r="E35" s="5">
        <v>8076.7889538368299</v>
      </c>
      <c r="F35" s="5">
        <v>7481.2976840596502</v>
      </c>
      <c r="G35" s="5">
        <f t="shared" si="2"/>
        <v>595.4912697771797</v>
      </c>
      <c r="H35" s="5">
        <v>7406.5793001915599</v>
      </c>
      <c r="I35" s="5">
        <v>1494.5732746506992</v>
      </c>
      <c r="J35" s="5">
        <v>9510</v>
      </c>
      <c r="K35">
        <v>2372.0190779014301</v>
      </c>
      <c r="L35" s="2"/>
      <c r="M35" s="5">
        <f t="shared" si="1"/>
        <v>11882.01907790143</v>
      </c>
    </row>
    <row r="36" spans="1:13" x14ac:dyDescent="0.2">
      <c r="A36" s="3">
        <v>1984</v>
      </c>
      <c r="B36" s="5">
        <v>8135</v>
      </c>
      <c r="C36" s="5">
        <v>7484.1939814449897</v>
      </c>
      <c r="D36" s="5">
        <f t="shared" si="0"/>
        <v>650.80601855501027</v>
      </c>
      <c r="E36" s="5">
        <v>8411.2569422978195</v>
      </c>
      <c r="F36" s="5">
        <v>7612.44364241933</v>
      </c>
      <c r="G36" s="5">
        <f t="shared" si="2"/>
        <v>798.81329987848949</v>
      </c>
      <c r="H36" s="5">
        <v>7619.7743838452498</v>
      </c>
      <c r="I36" s="5">
        <v>1339.2293134699303</v>
      </c>
      <c r="J36" s="5">
        <v>9930</v>
      </c>
      <c r="K36">
        <v>2629.5707472178001</v>
      </c>
      <c r="L36" s="2"/>
      <c r="M36" s="5">
        <f t="shared" si="1"/>
        <v>12559.5707472178</v>
      </c>
    </row>
    <row r="37" spans="1:13" x14ac:dyDescent="0.2">
      <c r="A37" s="3">
        <v>1985</v>
      </c>
      <c r="B37" s="5">
        <v>8288</v>
      </c>
      <c r="C37" s="5">
        <v>7706.8259316748899</v>
      </c>
      <c r="D37" s="5">
        <f t="shared" si="0"/>
        <v>581.17406832511006</v>
      </c>
      <c r="E37" s="5">
        <v>8585.9511315454201</v>
      </c>
      <c r="F37" s="5">
        <v>7641.8883607033604</v>
      </c>
      <c r="G37" s="5">
        <f t="shared" si="2"/>
        <v>944.06277084205976</v>
      </c>
      <c r="H37" s="5">
        <v>7697.0273869469802</v>
      </c>
      <c r="I37" s="5">
        <v>1572.237197981689</v>
      </c>
      <c r="J37" s="5">
        <v>9798</v>
      </c>
      <c r="K37">
        <v>2658.1875993640701</v>
      </c>
      <c r="L37" s="2"/>
      <c r="M37" s="5">
        <f t="shared" si="1"/>
        <v>12456.18759936407</v>
      </c>
    </row>
    <row r="38" spans="1:13" x14ac:dyDescent="0.2">
      <c r="A38" s="3">
        <v>1986</v>
      </c>
      <c r="B38" s="5">
        <v>8295</v>
      </c>
      <c r="C38" s="5">
        <v>7590.0853233317202</v>
      </c>
      <c r="D38" s="5">
        <f t="shared" si="0"/>
        <v>704.91467666827975</v>
      </c>
      <c r="E38" s="5">
        <v>8731.6214181549094</v>
      </c>
      <c r="F38" s="5">
        <v>7772.9971882707496</v>
      </c>
      <c r="G38" s="5">
        <f t="shared" si="2"/>
        <v>958.62422988415983</v>
      </c>
      <c r="H38" s="5">
        <v>8181.99383007304</v>
      </c>
      <c r="I38" s="5">
        <v>1416.9012940603197</v>
      </c>
      <c r="J38" s="5">
        <v>10112</v>
      </c>
      <c r="K38">
        <v>2740.8585055643798</v>
      </c>
      <c r="L38" s="2"/>
      <c r="M38" s="5">
        <f t="shared" si="1"/>
        <v>12852.85850556438</v>
      </c>
    </row>
    <row r="39" spans="1:13" x14ac:dyDescent="0.2">
      <c r="A39" s="3">
        <v>1987</v>
      </c>
      <c r="B39" s="5">
        <v>8620</v>
      </c>
      <c r="C39" s="5">
        <v>7897.5604132048902</v>
      </c>
      <c r="D39" s="5">
        <f t="shared" si="0"/>
        <v>722.43958679510979</v>
      </c>
      <c r="E39" s="5">
        <v>8891.7974676180802</v>
      </c>
      <c r="F39" s="5">
        <v>7918.6736633456203</v>
      </c>
      <c r="G39" s="5">
        <f t="shared" si="2"/>
        <v>973.12380427245989</v>
      </c>
      <c r="H39" s="5">
        <v>8181.6715396971404</v>
      </c>
      <c r="I39" s="5">
        <v>1630.4025535711089</v>
      </c>
      <c r="J39" s="5">
        <v>10293</v>
      </c>
      <c r="K39">
        <v>2896.6613672496001</v>
      </c>
      <c r="L39" s="2"/>
      <c r="M39" s="5">
        <f t="shared" si="1"/>
        <v>13189.661367249601</v>
      </c>
    </row>
    <row r="40" spans="1:13" x14ac:dyDescent="0.2">
      <c r="A40" s="3">
        <v>1988</v>
      </c>
      <c r="B40" s="5">
        <v>8773</v>
      </c>
      <c r="C40" s="5">
        <v>8035.3523503812803</v>
      </c>
      <c r="D40" s="5">
        <f t="shared" si="0"/>
        <v>737.6476496187197</v>
      </c>
      <c r="E40" s="5">
        <v>9269.8322523631396</v>
      </c>
      <c r="F40" s="5">
        <v>8180.5200105575204</v>
      </c>
      <c r="G40" s="5">
        <f t="shared" si="2"/>
        <v>1089.3122418056191</v>
      </c>
      <c r="H40" s="5">
        <v>8336.6045806486509</v>
      </c>
      <c r="I40" s="5">
        <v>1785.6498276390485</v>
      </c>
      <c r="J40" s="5">
        <v>10668</v>
      </c>
      <c r="K40">
        <v>2947.5357710651801</v>
      </c>
      <c r="L40" s="2"/>
      <c r="M40" s="5">
        <f t="shared" si="1"/>
        <v>13615.535771065181</v>
      </c>
    </row>
    <row r="41" spans="1:13" x14ac:dyDescent="0.2">
      <c r="A41" s="3">
        <v>1989</v>
      </c>
      <c r="B41" s="5">
        <v>9086</v>
      </c>
      <c r="C41" s="5">
        <v>8268.5896930665895</v>
      </c>
      <c r="D41" s="5">
        <f t="shared" si="0"/>
        <v>817.41030693341054</v>
      </c>
      <c r="E41" s="5">
        <v>9662.4284961502999</v>
      </c>
      <c r="F41" s="5">
        <v>8427.8667833811196</v>
      </c>
      <c r="G41" s="5">
        <f t="shared" si="2"/>
        <v>1234.5617127691803</v>
      </c>
      <c r="H41" s="5">
        <v>8452.7016313049608</v>
      </c>
      <c r="I41" s="5">
        <v>1940.9857315604386</v>
      </c>
      <c r="J41" s="5">
        <v>11081</v>
      </c>
      <c r="K41">
        <v>2858.50556438791</v>
      </c>
      <c r="L41" s="2"/>
      <c r="M41" s="5">
        <f t="shared" si="1"/>
        <v>13939.50556438791</v>
      </c>
    </row>
    <row r="42" spans="1:13" x14ac:dyDescent="0.2">
      <c r="A42" s="3">
        <v>1990</v>
      </c>
      <c r="B42" s="5">
        <v>9227</v>
      </c>
      <c r="C42" s="5">
        <v>8353.3515413761797</v>
      </c>
      <c r="D42" s="5">
        <f t="shared" si="0"/>
        <v>873.64845862382026</v>
      </c>
      <c r="E42" s="5">
        <v>9459.5025278333906</v>
      </c>
      <c r="F42" s="5">
        <v>8297.5686447786793</v>
      </c>
      <c r="G42" s="5">
        <f t="shared" si="2"/>
        <v>1161.9338830547113</v>
      </c>
      <c r="H42" s="5">
        <v>8238.8619668994907</v>
      </c>
      <c r="I42" s="5">
        <v>1882.7398033770096</v>
      </c>
      <c r="J42" s="5">
        <v>10886</v>
      </c>
      <c r="K42">
        <v>2988.8712241653402</v>
      </c>
      <c r="L42" s="2"/>
      <c r="M42" s="5">
        <f t="shared" si="1"/>
        <v>13874.871224165341</v>
      </c>
    </row>
    <row r="43" spans="1:13" x14ac:dyDescent="0.2">
      <c r="A43" s="3">
        <v>1991</v>
      </c>
      <c r="B43" s="5">
        <v>9373</v>
      </c>
      <c r="C43" s="5">
        <v>8682.04054274993</v>
      </c>
      <c r="D43" s="5">
        <f t="shared" si="0"/>
        <v>690.95945725007005</v>
      </c>
      <c r="E43" s="5">
        <v>9358.2530457305893</v>
      </c>
      <c r="F43" s="5">
        <v>8181.7824574952901</v>
      </c>
      <c r="G43" s="5">
        <f t="shared" si="2"/>
        <v>1176.4705882352991</v>
      </c>
      <c r="H43" s="5">
        <v>8122.05587741621</v>
      </c>
      <c r="I43" s="5">
        <v>1843.9763284164592</v>
      </c>
      <c r="J43" s="5">
        <v>10563</v>
      </c>
      <c r="K43">
        <v>3007.9491255961798</v>
      </c>
      <c r="L43" s="2"/>
      <c r="M43" s="5">
        <f t="shared" si="1"/>
        <v>13570.94912559618</v>
      </c>
    </row>
    <row r="44" spans="1:13" x14ac:dyDescent="0.2">
      <c r="A44" s="3">
        <v>1992</v>
      </c>
      <c r="B44" s="5">
        <v>9497</v>
      </c>
      <c r="C44" s="5">
        <v>8724.3839478276295</v>
      </c>
      <c r="D44" s="5">
        <f t="shared" si="0"/>
        <v>772.61605217237047</v>
      </c>
      <c r="E44" s="5">
        <v>9823.4461769053196</v>
      </c>
      <c r="F44" s="5">
        <v>8530.7809626714807</v>
      </c>
      <c r="G44" s="5">
        <f t="shared" si="2"/>
        <v>1292.6652142338389</v>
      </c>
      <c r="H44" s="5">
        <v>8393.4324311781093</v>
      </c>
      <c r="I44" s="5">
        <v>1863.3459800075907</v>
      </c>
      <c r="J44" s="5">
        <v>10866</v>
      </c>
      <c r="K44">
        <v>3208.2670906200301</v>
      </c>
      <c r="L44" s="2"/>
      <c r="M44" s="5">
        <f t="shared" si="1"/>
        <v>14074.267090620029</v>
      </c>
    </row>
    <row r="45" spans="1:13" x14ac:dyDescent="0.2">
      <c r="A45" s="3">
        <v>1993</v>
      </c>
      <c r="B45" s="5">
        <v>9571</v>
      </c>
      <c r="C45" s="5">
        <v>8798.54040368182</v>
      </c>
      <c r="D45" s="5">
        <f t="shared" si="0"/>
        <v>772.45959631818005</v>
      </c>
      <c r="E45" s="5">
        <v>10056.250056082899</v>
      </c>
      <c r="F45" s="5">
        <v>8618.3415593509399</v>
      </c>
      <c r="G45" s="5">
        <f t="shared" si="2"/>
        <v>1437.9084967319595</v>
      </c>
      <c r="H45" s="5">
        <v>8626.0052236824104</v>
      </c>
      <c r="I45" s="5">
        <v>1882.78008967399</v>
      </c>
      <c r="J45" s="5">
        <v>10992</v>
      </c>
      <c r="K45">
        <v>3160.57233704292</v>
      </c>
      <c r="L45" s="2"/>
      <c r="M45" s="5">
        <f t="shared" si="1"/>
        <v>14152.57233704292</v>
      </c>
    </row>
    <row r="46" spans="1:13" x14ac:dyDescent="0.2">
      <c r="A46" s="3">
        <v>1994</v>
      </c>
      <c r="B46" s="5">
        <v>9539</v>
      </c>
      <c r="C46" s="5">
        <v>8713.6159727048707</v>
      </c>
      <c r="D46" s="5">
        <f t="shared" si="0"/>
        <v>825.38402729512927</v>
      </c>
      <c r="E46" s="5">
        <v>9984.0430420144094</v>
      </c>
      <c r="F46" s="5">
        <v>8575.1832017820198</v>
      </c>
      <c r="G46" s="5">
        <f t="shared" si="2"/>
        <v>1408.8598402323896</v>
      </c>
      <c r="H46" s="5">
        <v>8470.4276019791105</v>
      </c>
      <c r="I46" s="5">
        <v>1785.65788489849</v>
      </c>
      <c r="J46" s="5">
        <v>11560</v>
      </c>
      <c r="K46">
        <v>3465.8187599364001</v>
      </c>
      <c r="L46" s="2"/>
      <c r="M46" s="5">
        <f t="shared" si="1"/>
        <v>15025.818759936399</v>
      </c>
    </row>
    <row r="47" spans="1:13" x14ac:dyDescent="0.2">
      <c r="A47" s="3">
        <v>1995</v>
      </c>
      <c r="B47" s="5">
        <v>10070</v>
      </c>
      <c r="C47" s="5">
        <v>8999.8802776672201</v>
      </c>
      <c r="D47" s="5">
        <f t="shared" si="0"/>
        <v>1070.1197223327799</v>
      </c>
      <c r="E47" s="5">
        <v>10231.3712494418</v>
      </c>
      <c r="F47" s="5">
        <v>8648.2132817462807</v>
      </c>
      <c r="G47" s="5">
        <f t="shared" si="2"/>
        <v>1583.1579676955189</v>
      </c>
      <c r="H47" s="5">
        <v>8586.5085381166391</v>
      </c>
      <c r="I47" s="5">
        <v>2154.5353346275606</v>
      </c>
      <c r="J47" s="5">
        <v>12043</v>
      </c>
      <c r="K47">
        <v>3481.7170111287701</v>
      </c>
      <c r="L47" s="2"/>
      <c r="M47" s="5">
        <f t="shared" si="1"/>
        <v>15524.717011128771</v>
      </c>
    </row>
    <row r="48" spans="1:13" x14ac:dyDescent="0.2">
      <c r="A48" s="3">
        <v>1996</v>
      </c>
      <c r="B48" s="5">
        <v>11084</v>
      </c>
      <c r="C48" s="5">
        <v>9625.5202677924099</v>
      </c>
      <c r="D48" s="5">
        <f t="shared" si="0"/>
        <v>1458.4797322075901</v>
      </c>
      <c r="E48" s="5">
        <v>10841.795286184</v>
      </c>
      <c r="F48" s="5">
        <v>9142.4303155591297</v>
      </c>
      <c r="G48" s="5">
        <f t="shared" si="2"/>
        <v>1699.3649706248707</v>
      </c>
      <c r="H48" s="5">
        <v>9187.9023795343001</v>
      </c>
      <c r="I48" s="5">
        <v>1979.8056073368007</v>
      </c>
      <c r="J48" s="5">
        <v>12489</v>
      </c>
      <c r="K48">
        <v>3809.2209856915701</v>
      </c>
      <c r="L48" s="2"/>
      <c r="M48" s="5">
        <f t="shared" si="1"/>
        <v>16298.220985691571</v>
      </c>
    </row>
    <row r="49" spans="1:13" x14ac:dyDescent="0.2">
      <c r="A49" s="3">
        <v>1997</v>
      </c>
      <c r="B49" s="5">
        <v>11514</v>
      </c>
      <c r="C49" s="5">
        <v>9763.3090783790394</v>
      </c>
      <c r="D49" s="5">
        <f t="shared" si="0"/>
        <v>1750.6909216209606</v>
      </c>
      <c r="E49" s="5">
        <v>11292.470277574301</v>
      </c>
      <c r="F49" s="5">
        <v>9767.4219998087701</v>
      </c>
      <c r="G49" s="5">
        <f t="shared" si="2"/>
        <v>1525.0482777655307</v>
      </c>
      <c r="H49" s="5">
        <v>9536.9428566271908</v>
      </c>
      <c r="I49" s="5">
        <v>2135.036766886009</v>
      </c>
      <c r="J49" s="5">
        <v>13082</v>
      </c>
      <c r="K49">
        <v>4146.2639109697902</v>
      </c>
      <c r="L49" s="2"/>
      <c r="M49" s="5">
        <f t="shared" si="1"/>
        <v>17228.263910969792</v>
      </c>
    </row>
    <row r="50" spans="1:13" x14ac:dyDescent="0.2">
      <c r="A50" s="3">
        <v>1998</v>
      </c>
      <c r="B50" s="5">
        <v>12228</v>
      </c>
      <c r="C50" s="5">
        <v>10219.259662627899</v>
      </c>
      <c r="D50" s="5">
        <f t="shared" si="0"/>
        <v>2008.7403373721008</v>
      </c>
      <c r="E50" s="5">
        <v>11568.840953036</v>
      </c>
      <c r="F50" s="5">
        <v>10043.792675270401</v>
      </c>
      <c r="G50" s="5">
        <f t="shared" si="2"/>
        <v>1525.0482777655998</v>
      </c>
      <c r="H50" s="5">
        <v>9905.3529853112905</v>
      </c>
      <c r="I50" s="5">
        <v>2115.6912870730102</v>
      </c>
      <c r="J50" s="5">
        <v>13440</v>
      </c>
      <c r="K50">
        <v>4435.6120826709002</v>
      </c>
      <c r="L50" s="2"/>
      <c r="M50" s="5">
        <f t="shared" si="1"/>
        <v>17875.612082670901</v>
      </c>
    </row>
    <row r="51" spans="1:13" x14ac:dyDescent="0.2">
      <c r="A51" s="3">
        <v>1999</v>
      </c>
      <c r="B51" s="5">
        <v>12767</v>
      </c>
      <c r="C51" s="5">
        <v>10452.500131903</v>
      </c>
      <c r="D51" s="5">
        <f t="shared" si="0"/>
        <v>2314.4998680970002</v>
      </c>
      <c r="E51" s="5">
        <v>11903.321318427699</v>
      </c>
      <c r="F51" s="5">
        <v>10233.029758164001</v>
      </c>
      <c r="G51" s="5">
        <f t="shared" si="2"/>
        <v>1670.2915602636986</v>
      </c>
      <c r="H51" s="5">
        <v>10118.5238971867</v>
      </c>
      <c r="I51" s="5">
        <v>2115.6832298136997</v>
      </c>
      <c r="J51" s="5">
        <v>14223</v>
      </c>
      <c r="K51">
        <v>4906.2003179650201</v>
      </c>
      <c r="L51" s="2"/>
      <c r="M51" s="5">
        <f t="shared" si="1"/>
        <v>19129.20031796502</v>
      </c>
    </row>
    <row r="52" spans="1:13" x14ac:dyDescent="0.2">
      <c r="A52" s="3">
        <v>2000</v>
      </c>
      <c r="B52" s="5">
        <v>13199</v>
      </c>
      <c r="C52" s="5">
        <v>10876.6314121959</v>
      </c>
      <c r="D52" s="5">
        <f t="shared" si="0"/>
        <v>2322.3685878040997</v>
      </c>
      <c r="E52" s="5">
        <v>12019.930571606799</v>
      </c>
      <c r="F52" s="5">
        <v>10335.108494627901</v>
      </c>
      <c r="G52" s="5">
        <f t="shared" si="2"/>
        <v>1684.8220769788986</v>
      </c>
      <c r="H52" s="5">
        <v>10389.9568517644</v>
      </c>
      <c r="I52" s="5">
        <v>2057.4292443709001</v>
      </c>
      <c r="J52" s="5">
        <v>15122</v>
      </c>
      <c r="K52" s="31">
        <v>5654</v>
      </c>
      <c r="L52" s="2"/>
      <c r="M52" s="5">
        <f t="shared" si="1"/>
        <v>20776</v>
      </c>
    </row>
    <row r="53" spans="1:13" x14ac:dyDescent="0.2">
      <c r="A53" s="3">
        <v>2001</v>
      </c>
      <c r="B53" s="5">
        <v>13636</v>
      </c>
      <c r="C53" s="5">
        <v>11025.025615237901</v>
      </c>
      <c r="D53" s="5">
        <f t="shared" si="0"/>
        <v>2610.9743847620994</v>
      </c>
      <c r="E53" s="5">
        <v>12630.3731737451</v>
      </c>
      <c r="F53" s="5">
        <v>11105.312519048801</v>
      </c>
      <c r="G53" s="5">
        <f t="shared" si="2"/>
        <v>1525.060654696299</v>
      </c>
      <c r="H53" s="5">
        <v>11165.975676100699</v>
      </c>
      <c r="I53" s="5">
        <v>1843.9440993789012</v>
      </c>
      <c r="J53" s="5">
        <v>14938</v>
      </c>
      <c r="K53" s="32">
        <v>5129</v>
      </c>
      <c r="L53" s="2"/>
      <c r="M53" s="5">
        <f t="shared" si="1"/>
        <v>20067</v>
      </c>
    </row>
    <row r="54" spans="1:13" x14ac:dyDescent="0.2">
      <c r="A54" s="3">
        <v>2002</v>
      </c>
      <c r="B54" s="5">
        <v>13487</v>
      </c>
      <c r="C54" s="5">
        <v>10834.0503862966</v>
      </c>
      <c r="D54" s="5">
        <f t="shared" si="0"/>
        <v>2652.9496137034002</v>
      </c>
      <c r="E54" s="5">
        <v>12456.483484997099</v>
      </c>
      <c r="F54" s="5">
        <v>10960.4838637312</v>
      </c>
      <c r="G54" s="5">
        <f t="shared" si="2"/>
        <v>1495.9996212658989</v>
      </c>
      <c r="H54" s="5">
        <v>10816.2825609966</v>
      </c>
      <c r="I54" s="5">
        <v>1921.5838509317</v>
      </c>
      <c r="J54" s="5">
        <v>15133</v>
      </c>
      <c r="K54" s="33">
        <v>5159</v>
      </c>
      <c r="L54" s="2"/>
      <c r="M54" s="5">
        <f t="shared" si="1"/>
        <v>20292</v>
      </c>
    </row>
    <row r="55" spans="1:13" x14ac:dyDescent="0.2">
      <c r="A55" s="3">
        <v>2003</v>
      </c>
      <c r="B55" s="5">
        <v>13699</v>
      </c>
      <c r="C55" s="5">
        <v>10982.4445893387</v>
      </c>
      <c r="D55" s="5">
        <f t="shared" si="0"/>
        <v>2716.5554106612999</v>
      </c>
      <c r="E55" s="5">
        <v>12485.959145608</v>
      </c>
      <c r="F55" s="5">
        <v>11135.1904299095</v>
      </c>
      <c r="G55" s="5">
        <f t="shared" si="2"/>
        <v>1350.7687156984994</v>
      </c>
      <c r="H55" s="5">
        <v>10738.280232771</v>
      </c>
      <c r="I55" s="5">
        <v>1785.7465147517996</v>
      </c>
      <c r="J55" s="5">
        <v>15641</v>
      </c>
      <c r="K55" s="34">
        <v>5062</v>
      </c>
      <c r="L55" s="2"/>
      <c r="M55" s="5">
        <f t="shared" si="1"/>
        <v>20703</v>
      </c>
    </row>
    <row r="56" spans="1:13" x14ac:dyDescent="0.2">
      <c r="A56" s="3">
        <v>2004</v>
      </c>
      <c r="B56" s="5">
        <v>14594</v>
      </c>
      <c r="C56" s="5">
        <v>11873.219390849101</v>
      </c>
      <c r="D56" s="5">
        <f t="shared" si="0"/>
        <v>2720.7806091508992</v>
      </c>
      <c r="E56" s="5">
        <v>12834.951462318801</v>
      </c>
      <c r="F56" s="5">
        <v>11222.7572150544</v>
      </c>
      <c r="G56" s="5">
        <f t="shared" si="2"/>
        <v>1612.1942472644005</v>
      </c>
      <c r="H56" s="5">
        <v>11165.0168622324</v>
      </c>
      <c r="I56" s="5">
        <v>2076.8311249997005</v>
      </c>
      <c r="J56" s="5">
        <v>16743</v>
      </c>
      <c r="K56" s="34">
        <v>5394</v>
      </c>
      <c r="L56" s="2"/>
      <c r="M56" s="5">
        <f t="shared" si="1"/>
        <v>22137</v>
      </c>
    </row>
    <row r="57" spans="1:13" x14ac:dyDescent="0.2">
      <c r="A57" s="3">
        <v>2005</v>
      </c>
      <c r="B57" s="5">
        <v>14927</v>
      </c>
      <c r="C57" s="5">
        <v>12233.7183164095</v>
      </c>
      <c r="D57" s="5">
        <f t="shared" si="0"/>
        <v>2693.2816835904996</v>
      </c>
      <c r="E57" s="5">
        <v>13488.9670492066</v>
      </c>
      <c r="F57" s="5">
        <v>11775.102504193401</v>
      </c>
      <c r="G57" s="5">
        <f t="shared" si="2"/>
        <v>1713.8645450131989</v>
      </c>
      <c r="H57" s="5">
        <v>11746.9604794649</v>
      </c>
      <c r="I57" s="5">
        <v>2135.0528814048994</v>
      </c>
      <c r="J57" s="5">
        <v>16558</v>
      </c>
      <c r="K57" s="34">
        <v>5314</v>
      </c>
      <c r="L57" s="2"/>
      <c r="M57" s="5">
        <f t="shared" si="1"/>
        <v>21872</v>
      </c>
    </row>
    <row r="58" spans="1:13" x14ac:dyDescent="0.2">
      <c r="A58" s="3">
        <v>2006</v>
      </c>
      <c r="B58" s="5">
        <v>14983</v>
      </c>
      <c r="C58" s="5">
        <v>12159.4024044777</v>
      </c>
      <c r="D58" s="5">
        <f t="shared" si="0"/>
        <v>2823.5975955223003</v>
      </c>
      <c r="E58" s="5">
        <v>13896.0319250552</v>
      </c>
      <c r="F58" s="5">
        <v>11964.3086447601</v>
      </c>
      <c r="G58" s="5">
        <f t="shared" si="2"/>
        <v>1931.7232802951003</v>
      </c>
      <c r="H58" s="5">
        <v>11804.827716456601</v>
      </c>
      <c r="I58" s="5">
        <v>2639.7032092386999</v>
      </c>
      <c r="J58" s="5">
        <v>16926</v>
      </c>
      <c r="K58" s="32">
        <v>5083</v>
      </c>
      <c r="L58" s="2"/>
      <c r="M58" s="5">
        <f t="shared" si="1"/>
        <v>22009</v>
      </c>
    </row>
    <row r="59" spans="1:13" x14ac:dyDescent="0.2">
      <c r="A59" s="3">
        <v>2007</v>
      </c>
      <c r="B59" s="5">
        <v>15508</v>
      </c>
      <c r="C59" s="5">
        <v>12519.901330038199</v>
      </c>
      <c r="D59" s="5">
        <f t="shared" si="0"/>
        <v>2988.0986699618006</v>
      </c>
      <c r="E59" s="5">
        <v>14186.9578710936</v>
      </c>
      <c r="F59" s="5">
        <v>12139.0213994038</v>
      </c>
      <c r="G59" s="5">
        <f t="shared" si="2"/>
        <v>2047.9364716897999</v>
      </c>
      <c r="H59" s="5">
        <v>12173.2459024001</v>
      </c>
      <c r="I59" s="5">
        <v>2678.5875430901997</v>
      </c>
      <c r="J59" s="5">
        <v>18036</v>
      </c>
      <c r="K59" s="32">
        <v>5717</v>
      </c>
      <c r="L59" s="2"/>
      <c r="M59" s="5">
        <f t="shared" si="1"/>
        <v>23753</v>
      </c>
    </row>
    <row r="60" spans="1:13" x14ac:dyDescent="0.2">
      <c r="A60" s="3">
        <v>2008</v>
      </c>
      <c r="B60" s="5">
        <v>15537</v>
      </c>
      <c r="C60" s="5">
        <v>12455.7</v>
      </c>
      <c r="D60" s="5">
        <f t="shared" si="0"/>
        <v>3081.2999999999993</v>
      </c>
      <c r="E60" s="5">
        <v>14518.9</v>
      </c>
      <c r="F60" s="5">
        <v>12428.7</v>
      </c>
      <c r="G60" s="5">
        <f t="shared" si="2"/>
        <v>2090.1999999999989</v>
      </c>
      <c r="H60" s="5">
        <v>12284.9</v>
      </c>
      <c r="I60" s="5">
        <v>2824.9</v>
      </c>
      <c r="J60" s="5">
        <v>17888</v>
      </c>
      <c r="K60" s="32">
        <v>5257</v>
      </c>
      <c r="L60" s="2"/>
      <c r="M60" s="5">
        <f t="shared" si="1"/>
        <v>23145</v>
      </c>
    </row>
    <row r="61" spans="1:13" x14ac:dyDescent="0.2">
      <c r="A61" s="3">
        <v>2009</v>
      </c>
      <c r="B61" s="5">
        <v>15945</v>
      </c>
      <c r="C61" s="5">
        <v>12680.5</v>
      </c>
      <c r="D61" s="5">
        <f t="shared" si="0"/>
        <v>3264.5</v>
      </c>
      <c r="E61" s="5">
        <v>14726.5</v>
      </c>
      <c r="F61" s="5">
        <v>12662.4</v>
      </c>
      <c r="G61" s="5">
        <f t="shared" si="2"/>
        <v>2064.1000000000004</v>
      </c>
      <c r="H61" s="5">
        <v>12121.9</v>
      </c>
      <c r="I61" s="5">
        <v>2847.4</v>
      </c>
      <c r="J61" s="5">
        <v>17899</v>
      </c>
      <c r="K61" s="32">
        <v>5246</v>
      </c>
      <c r="L61" s="2"/>
      <c r="M61" s="5">
        <f t="shared" si="1"/>
        <v>23145</v>
      </c>
    </row>
    <row r="62" spans="1:13" x14ac:dyDescent="0.2">
      <c r="A62" s="3">
        <v>2010</v>
      </c>
      <c r="B62" s="5">
        <v>15990</v>
      </c>
      <c r="C62" s="5">
        <v>12666.1</v>
      </c>
      <c r="D62" s="5">
        <f t="shared" si="0"/>
        <v>3323.8999999999996</v>
      </c>
      <c r="E62" s="5">
        <v>15324.1</v>
      </c>
      <c r="F62" s="5">
        <v>12939.7</v>
      </c>
      <c r="G62" s="5">
        <f t="shared" si="2"/>
        <v>2384.3999999999996</v>
      </c>
      <c r="H62" s="5">
        <v>12419.7</v>
      </c>
      <c r="I62" s="5">
        <v>3236.4</v>
      </c>
      <c r="J62" s="5">
        <v>19141</v>
      </c>
      <c r="K62" s="33">
        <v>5053.5217316856397</v>
      </c>
      <c r="L62" s="2"/>
      <c r="M62" s="5">
        <f t="shared" si="1"/>
        <v>24194.52173168564</v>
      </c>
    </row>
    <row r="63" spans="1:13" x14ac:dyDescent="0.2">
      <c r="A63" s="3">
        <v>2011</v>
      </c>
      <c r="B63" s="5">
        <v>15965</v>
      </c>
      <c r="C63" s="5">
        <v>12506.1</v>
      </c>
      <c r="D63" s="5">
        <f t="shared" si="0"/>
        <v>3458.8999999999996</v>
      </c>
      <c r="E63" s="5">
        <v>15311.4</v>
      </c>
      <c r="F63" s="5">
        <v>12781.7</v>
      </c>
      <c r="G63" s="5">
        <f t="shared" si="2"/>
        <v>2529.6999999999989</v>
      </c>
      <c r="H63" s="5">
        <v>12674.1</v>
      </c>
      <c r="I63" s="5">
        <v>3467.6</v>
      </c>
      <c r="J63" s="5">
        <v>19715</v>
      </c>
      <c r="K63" s="33">
        <v>5374.2908995347098</v>
      </c>
      <c r="L63" s="2"/>
      <c r="M63" s="5">
        <f t="shared" si="1"/>
        <v>25089.29089953471</v>
      </c>
    </row>
    <row r="64" spans="1:13" x14ac:dyDescent="0.2">
      <c r="A64" s="3">
        <v>2012</v>
      </c>
      <c r="B64" s="5">
        <v>16692</v>
      </c>
      <c r="C64" s="5">
        <v>13047.6</v>
      </c>
      <c r="D64" s="5">
        <f t="shared" si="0"/>
        <v>3644.3999999999996</v>
      </c>
      <c r="E64" s="5">
        <v>15955.3</v>
      </c>
      <c r="F64" s="5">
        <v>13269.8</v>
      </c>
      <c r="G64" s="5">
        <f t="shared" si="2"/>
        <v>2685.5</v>
      </c>
      <c r="H64" s="5">
        <v>12954.4</v>
      </c>
      <c r="I64" s="5">
        <v>3596.5</v>
      </c>
      <c r="J64" s="5">
        <v>20483</v>
      </c>
      <c r="K64" s="33">
        <v>4814.9755570491998</v>
      </c>
      <c r="L64" s="2"/>
      <c r="M64" s="5">
        <f t="shared" si="1"/>
        <v>25297.975557049198</v>
      </c>
    </row>
    <row r="65" spans="1:13" x14ac:dyDescent="0.2">
      <c r="A65" s="3">
        <v>2013</v>
      </c>
      <c r="B65" s="5">
        <v>18190</v>
      </c>
      <c r="C65" s="5">
        <v>14398.7</v>
      </c>
      <c r="D65" s="5">
        <f t="shared" si="0"/>
        <v>3791.2999999999993</v>
      </c>
      <c r="E65" s="5">
        <v>16625.5</v>
      </c>
      <c r="F65" s="5">
        <v>13844.4</v>
      </c>
      <c r="G65" s="5">
        <f t="shared" si="2"/>
        <v>2781.1000000000004</v>
      </c>
      <c r="H65" s="5">
        <v>13463</v>
      </c>
      <c r="I65" s="5">
        <v>3803.5</v>
      </c>
      <c r="J65" s="5">
        <v>21417</v>
      </c>
      <c r="K65" s="33">
        <v>4842.7676237565302</v>
      </c>
      <c r="L65" s="2"/>
      <c r="M65" s="5">
        <f t="shared" si="1"/>
        <v>26259.767623756532</v>
      </c>
    </row>
    <row r="66" spans="1:13" x14ac:dyDescent="0.2">
      <c r="A66" s="3">
        <v>2014</v>
      </c>
      <c r="B66" s="5">
        <v>18426</v>
      </c>
      <c r="C66" s="5">
        <v>14520.5</v>
      </c>
      <c r="D66" s="5">
        <f t="shared" si="0"/>
        <v>3905.5</v>
      </c>
      <c r="E66" s="5">
        <v>18045.8</v>
      </c>
      <c r="F66" s="5">
        <v>15220.9</v>
      </c>
      <c r="G66" s="5">
        <f t="shared" si="2"/>
        <v>2824.8999999999996</v>
      </c>
      <c r="H66" s="5">
        <v>14669.8</v>
      </c>
      <c r="I66" s="5">
        <v>3915</v>
      </c>
      <c r="J66" s="5">
        <v>22927</v>
      </c>
      <c r="K66" s="33">
        <v>4967.8319239396405</v>
      </c>
      <c r="L66" s="2"/>
      <c r="M66" s="5">
        <f t="shared" si="1"/>
        <v>27894.831923939641</v>
      </c>
    </row>
    <row r="67" spans="1:13" x14ac:dyDescent="0.2">
      <c r="A67" s="3">
        <v>2015</v>
      </c>
      <c r="B67" s="5">
        <v>19149</v>
      </c>
      <c r="C67" s="5">
        <v>15234.4</v>
      </c>
      <c r="D67" s="5">
        <f t="shared" ref="D67:D69" si="3">B67-C67</f>
        <v>3914.6000000000004</v>
      </c>
      <c r="E67" s="5">
        <v>18511.8</v>
      </c>
      <c r="F67" s="5">
        <v>15696.8</v>
      </c>
      <c r="G67" s="5">
        <f t="shared" si="2"/>
        <v>2815</v>
      </c>
      <c r="H67" s="5">
        <v>14982.7</v>
      </c>
      <c r="I67" s="5">
        <v>3945.5</v>
      </c>
      <c r="J67" s="5">
        <v>23081</v>
      </c>
      <c r="K67" s="33">
        <v>4897.1937543917702</v>
      </c>
      <c r="L67" s="2"/>
      <c r="M67" s="5">
        <f t="shared" ref="M67:M70" si="4">K67+J67</f>
        <v>27978.19375439177</v>
      </c>
    </row>
    <row r="68" spans="1:13" x14ac:dyDescent="0.2">
      <c r="A68" s="3">
        <v>2016</v>
      </c>
      <c r="B68" s="5">
        <v>20357</v>
      </c>
      <c r="C68" s="5">
        <v>16474.7</v>
      </c>
      <c r="D68" s="5">
        <f t="shared" si="3"/>
        <v>3882.2999999999993</v>
      </c>
      <c r="E68" s="5">
        <v>18951.900000000001</v>
      </c>
      <c r="F68" s="5">
        <v>16062.1</v>
      </c>
      <c r="G68" s="5">
        <f t="shared" si="2"/>
        <v>2889.8000000000011</v>
      </c>
      <c r="H68" s="5">
        <v>15589.9</v>
      </c>
      <c r="I68" s="5">
        <v>3866.1</v>
      </c>
      <c r="J68" s="5">
        <v>23605</v>
      </c>
      <c r="K68" s="33">
        <v>4915.7217988633502</v>
      </c>
      <c r="L68" s="2"/>
      <c r="M68" s="5">
        <f t="shared" si="4"/>
        <v>28520.721798863349</v>
      </c>
    </row>
    <row r="69" spans="1:13" x14ac:dyDescent="0.2">
      <c r="A69" s="3">
        <v>2017</v>
      </c>
      <c r="B69" s="5">
        <v>20038</v>
      </c>
      <c r="C69" s="5">
        <v>16291</v>
      </c>
      <c r="D69" s="5">
        <f t="shared" si="3"/>
        <v>3747</v>
      </c>
      <c r="E69" s="5">
        <v>19230.7</v>
      </c>
      <c r="F69" s="5">
        <v>16209.3</v>
      </c>
      <c r="G69" s="5">
        <f t="shared" si="2"/>
        <v>3021.4000000000015</v>
      </c>
      <c r="H69" s="5">
        <v>15722.2</v>
      </c>
      <c r="I69" s="5">
        <v>4053.1</v>
      </c>
      <c r="J69" s="5">
        <v>23789</v>
      </c>
      <c r="L69" s="2"/>
      <c r="M69" s="5">
        <f t="shared" si="4"/>
        <v>23789</v>
      </c>
    </row>
    <row r="70" spans="1:13" x14ac:dyDescent="0.2">
      <c r="A70" s="3">
        <v>2018</v>
      </c>
      <c r="B70" s="25">
        <v>20539</v>
      </c>
      <c r="C70" s="24">
        <v>16304.162847032028</v>
      </c>
      <c r="D70" s="24">
        <f>B70-C70</f>
        <v>4234.8371529679716</v>
      </c>
      <c r="E70" s="24"/>
      <c r="F70" s="24">
        <v>16814.887597693301</v>
      </c>
      <c r="G70" s="24"/>
      <c r="H70" s="24">
        <v>15285.162847032028</v>
      </c>
      <c r="I70" s="25">
        <v>4312</v>
      </c>
      <c r="J70" s="25">
        <v>24216</v>
      </c>
      <c r="L70" s="2"/>
      <c r="M70" s="5">
        <f t="shared" si="4"/>
        <v>24216</v>
      </c>
    </row>
    <row r="71" spans="1:13" x14ac:dyDescent="0.2">
      <c r="H7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8.83203125" style="13"/>
    <col min="2" max="2" width="36.1640625" style="13" customWidth="1"/>
    <col min="3" max="3" width="30.1640625" style="13" bestFit="1" customWidth="1"/>
    <col min="4" max="4" width="28.5" style="10" bestFit="1" customWidth="1"/>
    <col min="5" max="5" width="29.1640625" style="10" bestFit="1" customWidth="1"/>
    <col min="6" max="6" width="30.5" style="10" bestFit="1" customWidth="1"/>
    <col min="7" max="7" width="26.1640625" style="10" bestFit="1" customWidth="1"/>
    <col min="8" max="8" width="33.5" style="21" bestFit="1" customWidth="1"/>
    <col min="9" max="10" width="29.1640625" style="10" bestFit="1" customWidth="1"/>
    <col min="11" max="16384" width="8.83203125" style="10"/>
  </cols>
  <sheetData>
    <row r="1" spans="1:9" ht="16" x14ac:dyDescent="0.2">
      <c r="A1" s="16" t="s">
        <v>63</v>
      </c>
      <c r="B1" s="16" t="s">
        <v>0</v>
      </c>
      <c r="C1" s="17" t="s">
        <v>1</v>
      </c>
      <c r="E1" s="11" t="s">
        <v>63</v>
      </c>
      <c r="F1" s="11" t="s">
        <v>0</v>
      </c>
      <c r="G1" s="15" t="s">
        <v>1</v>
      </c>
      <c r="H1" s="21" t="s">
        <v>71</v>
      </c>
    </row>
    <row r="2" spans="1:9" ht="48" x14ac:dyDescent="0.2">
      <c r="A2" s="16" t="s">
        <v>7</v>
      </c>
      <c r="B2" s="18" t="s">
        <v>21</v>
      </c>
      <c r="C2" s="19" t="s">
        <v>4</v>
      </c>
      <c r="E2" s="14" t="s">
        <v>7</v>
      </c>
      <c r="F2" s="22" t="s">
        <v>6</v>
      </c>
      <c r="G2" s="12" t="s">
        <v>62</v>
      </c>
      <c r="H2" s="23" t="s">
        <v>72</v>
      </c>
      <c r="I2" s="10" t="s">
        <v>81</v>
      </c>
    </row>
    <row r="3" spans="1:9" ht="32" x14ac:dyDescent="0.2">
      <c r="A3" s="16" t="s">
        <v>8</v>
      </c>
      <c r="B3" s="18" t="s">
        <v>22</v>
      </c>
      <c r="C3" s="19" t="s">
        <v>2</v>
      </c>
      <c r="E3" s="14" t="s">
        <v>8</v>
      </c>
      <c r="F3" s="22" t="s">
        <v>15</v>
      </c>
      <c r="G3" s="12" t="s">
        <v>18</v>
      </c>
      <c r="H3" s="23" t="s">
        <v>73</v>
      </c>
      <c r="I3" s="10" t="s">
        <v>79</v>
      </c>
    </row>
    <row r="4" spans="1:9" ht="32" x14ac:dyDescent="0.2">
      <c r="A4" s="16" t="s">
        <v>9</v>
      </c>
      <c r="B4" s="18" t="s">
        <v>20</v>
      </c>
      <c r="C4" s="19" t="s">
        <v>3</v>
      </c>
      <c r="E4" s="14" t="s">
        <v>9</v>
      </c>
      <c r="F4" s="22" t="s">
        <v>19</v>
      </c>
      <c r="G4" s="12" t="s">
        <v>64</v>
      </c>
      <c r="H4" s="23" t="s">
        <v>74</v>
      </c>
      <c r="I4" s="10" t="s">
        <v>80</v>
      </c>
    </row>
    <row r="5" spans="1:9" ht="32" x14ac:dyDescent="0.2">
      <c r="A5" s="16" t="s">
        <v>10</v>
      </c>
      <c r="B5" s="18" t="s">
        <v>23</v>
      </c>
      <c r="C5" s="19" t="s">
        <v>26</v>
      </c>
      <c r="E5" s="14" t="s">
        <v>10</v>
      </c>
      <c r="F5" s="22" t="s">
        <v>32</v>
      </c>
      <c r="G5" s="12" t="s">
        <v>65</v>
      </c>
    </row>
    <row r="6" spans="1:9" ht="32" x14ac:dyDescent="0.2">
      <c r="A6" s="16" t="s">
        <v>11</v>
      </c>
      <c r="B6" s="18" t="s">
        <v>24</v>
      </c>
      <c r="C6" s="19" t="s">
        <v>4</v>
      </c>
      <c r="E6" s="14" t="s">
        <v>11</v>
      </c>
      <c r="F6" s="22" t="s">
        <v>40</v>
      </c>
      <c r="G6" s="12" t="s">
        <v>66</v>
      </c>
      <c r="H6" s="23" t="s">
        <v>75</v>
      </c>
    </row>
    <row r="7" spans="1:9" ht="16" x14ac:dyDescent="0.2">
      <c r="A7" s="16" t="s">
        <v>12</v>
      </c>
      <c r="B7" s="18" t="s">
        <v>25</v>
      </c>
      <c r="C7" s="19" t="s">
        <v>3</v>
      </c>
      <c r="E7" s="14" t="s">
        <v>12</v>
      </c>
      <c r="F7" s="22" t="s">
        <v>49</v>
      </c>
      <c r="G7" s="14" t="s">
        <v>67</v>
      </c>
      <c r="H7" s="23"/>
    </row>
    <row r="8" spans="1:9" ht="32" x14ac:dyDescent="0.2">
      <c r="A8" s="16" t="s">
        <v>13</v>
      </c>
      <c r="B8" s="18" t="s">
        <v>5</v>
      </c>
      <c r="C8" s="19" t="s">
        <v>34</v>
      </c>
      <c r="E8" s="14" t="s">
        <v>13</v>
      </c>
      <c r="F8" s="22" t="s">
        <v>56</v>
      </c>
      <c r="G8" s="12" t="s">
        <v>68</v>
      </c>
      <c r="H8" s="23" t="s">
        <v>78</v>
      </c>
      <c r="I8" s="10" t="s">
        <v>82</v>
      </c>
    </row>
    <row r="9" spans="1:9" ht="32" x14ac:dyDescent="0.2">
      <c r="A9" s="16" t="s">
        <v>14</v>
      </c>
      <c r="B9" s="18" t="s">
        <v>27</v>
      </c>
      <c r="C9" s="19" t="s">
        <v>3</v>
      </c>
      <c r="E9" s="14" t="s">
        <v>14</v>
      </c>
      <c r="F9" s="22" t="s">
        <v>57</v>
      </c>
      <c r="G9" s="12" t="s">
        <v>69</v>
      </c>
      <c r="H9" s="23" t="s">
        <v>76</v>
      </c>
    </row>
    <row r="10" spans="1:9" ht="32" x14ac:dyDescent="0.2">
      <c r="A10" s="16" t="s">
        <v>16</v>
      </c>
      <c r="B10" s="18" t="s">
        <v>28</v>
      </c>
      <c r="C10" s="19" t="s">
        <v>4</v>
      </c>
      <c r="E10" s="14" t="s">
        <v>16</v>
      </c>
      <c r="F10" s="14" t="s">
        <v>58</v>
      </c>
      <c r="G10" s="12" t="s">
        <v>70</v>
      </c>
      <c r="H10" s="23" t="s">
        <v>77</v>
      </c>
    </row>
    <row r="11" spans="1:9" ht="32" x14ac:dyDescent="0.2">
      <c r="A11" s="16" t="s">
        <v>17</v>
      </c>
      <c r="B11" s="18" t="s">
        <v>29</v>
      </c>
      <c r="C11" s="19" t="s">
        <v>4</v>
      </c>
    </row>
    <row r="12" spans="1:9" ht="16" x14ac:dyDescent="0.2">
      <c r="A12" s="16" t="s">
        <v>36</v>
      </c>
      <c r="B12" s="18" t="s">
        <v>30</v>
      </c>
      <c r="C12" s="19" t="s">
        <v>3</v>
      </c>
    </row>
    <row r="13" spans="1:9" ht="16" x14ac:dyDescent="0.2">
      <c r="A13" s="16" t="s">
        <v>37</v>
      </c>
      <c r="B13" s="18" t="s">
        <v>31</v>
      </c>
      <c r="C13" s="19" t="s">
        <v>3</v>
      </c>
    </row>
    <row r="14" spans="1:9" ht="16" x14ac:dyDescent="0.2">
      <c r="A14" s="16" t="s">
        <v>38</v>
      </c>
      <c r="B14" s="18" t="s">
        <v>33</v>
      </c>
      <c r="C14" s="19" t="s">
        <v>35</v>
      </c>
    </row>
    <row r="15" spans="1:9" ht="32" x14ac:dyDescent="0.2">
      <c r="A15" s="16" t="s">
        <v>39</v>
      </c>
      <c r="B15" s="18" t="s">
        <v>50</v>
      </c>
      <c r="C15" s="19" t="s">
        <v>4</v>
      </c>
    </row>
    <row r="16" spans="1:9" ht="32" x14ac:dyDescent="0.2">
      <c r="A16" s="16" t="s">
        <v>41</v>
      </c>
      <c r="B16" s="18" t="s">
        <v>51</v>
      </c>
      <c r="C16" s="19" t="s">
        <v>4</v>
      </c>
    </row>
    <row r="17" spans="1:3" ht="32" x14ac:dyDescent="0.2">
      <c r="A17" s="16" t="s">
        <v>42</v>
      </c>
      <c r="B17" s="18" t="s">
        <v>52</v>
      </c>
      <c r="C17" s="19" t="s">
        <v>2</v>
      </c>
    </row>
    <row r="18" spans="1:3" ht="32" x14ac:dyDescent="0.2">
      <c r="A18" s="16" t="s">
        <v>43</v>
      </c>
      <c r="B18" s="18" t="s">
        <v>53</v>
      </c>
      <c r="C18" s="19" t="s">
        <v>2</v>
      </c>
    </row>
    <row r="19" spans="1:3" ht="16" x14ac:dyDescent="0.2">
      <c r="A19" s="16" t="s">
        <v>44</v>
      </c>
      <c r="B19" s="18" t="s">
        <v>54</v>
      </c>
      <c r="C19" s="19" t="s">
        <v>3</v>
      </c>
    </row>
    <row r="20" spans="1:3" ht="16" x14ac:dyDescent="0.2">
      <c r="A20" s="16" t="s">
        <v>45</v>
      </c>
      <c r="B20" s="18" t="s">
        <v>55</v>
      </c>
      <c r="C20" s="19" t="s">
        <v>3</v>
      </c>
    </row>
    <row r="21" spans="1:3" ht="32" x14ac:dyDescent="0.2">
      <c r="A21" s="13" t="s">
        <v>46</v>
      </c>
      <c r="B21" s="20" t="s">
        <v>59</v>
      </c>
      <c r="C21" s="19" t="s">
        <v>26</v>
      </c>
    </row>
    <row r="22" spans="1:3" ht="16" x14ac:dyDescent="0.2">
      <c r="A22" s="13" t="s">
        <v>47</v>
      </c>
      <c r="B22" s="20" t="s">
        <v>61</v>
      </c>
      <c r="C22" s="19" t="s">
        <v>3</v>
      </c>
    </row>
    <row r="23" spans="1:3" ht="32" x14ac:dyDescent="0.2">
      <c r="A23" s="13" t="s">
        <v>48</v>
      </c>
      <c r="B23" s="20" t="s">
        <v>60</v>
      </c>
      <c r="C23" s="19" t="s">
        <v>2</v>
      </c>
    </row>
    <row r="24" spans="1:3" ht="32" x14ac:dyDescent="0.2">
      <c r="A24" s="13" t="s">
        <v>86</v>
      </c>
      <c r="B24" s="30" t="s">
        <v>84</v>
      </c>
      <c r="C24" s="29" t="s">
        <v>87</v>
      </c>
    </row>
    <row r="25" spans="1:3" ht="48" x14ac:dyDescent="0.2">
      <c r="A25" s="13" t="s">
        <v>88</v>
      </c>
      <c r="B25" s="30" t="s">
        <v>89</v>
      </c>
      <c r="C25" s="1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sources</vt:lpstr>
      <vt:lpstr>Selected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2022-08-18T20:31:07Z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{87623AEC-1F9B-4B5B-961B-1922D517BDD9}</vt:lpwstr>
  </property>
</Properties>
</file>