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er\Dropbox (MIT)\Group Research Folder_Olivetti\Displacement\00 Simulation\06 Module integration\Other scenarios\China import ban\Integration\Data\scrap supply\"/>
    </mc:Choice>
  </mc:AlternateContent>
  <xr:revisionPtr revIDLastSave="0" documentId="13_ncr:1_{09D96F44-70EF-4DD5-95EF-7AEAEF297426}" xr6:coauthVersionLast="36" xr6:coauthVersionMax="36" xr10:uidLastSave="{00000000-0000-0000-0000-000000000000}"/>
  <bookViews>
    <workbookView xWindow="0" yWindow="0" windowWidth="23040" windowHeight="9204" xr2:uid="{5708DC90-239D-4101-A259-5D3DEA2C8769}"/>
  </bookViews>
  <sheets>
    <sheet name="Sheet1" sheetId="1" r:id="rId1"/>
    <sheet name="Note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3" i="1"/>
  <c r="E3" i="1"/>
  <c r="C3" i="1"/>
  <c r="G2" i="1"/>
  <c r="E2" i="1"/>
  <c r="C2" i="1"/>
</calcChain>
</file>

<file path=xl/sharedStrings.xml><?xml version="1.0" encoding="utf-8"?>
<sst xmlns="http://schemas.openxmlformats.org/spreadsheetml/2006/main" count="10" uniqueCount="10">
  <si>
    <t>Lower bound gross</t>
  </si>
  <si>
    <t>Lower bound (kt)</t>
  </si>
  <si>
    <t>Mean gross</t>
  </si>
  <si>
    <t>Mean (kt)</t>
  </si>
  <si>
    <t>Upper bound gross</t>
  </si>
  <si>
    <t>Upper bound (kt)</t>
  </si>
  <si>
    <t>Notes:</t>
  </si>
  <si>
    <t>Values taken from Zeng, X., Ali, S.H., Tian, J. et al. Mapping anthropogenic mineral generation in China and its implications for a circular economy. Nat Commun 11, 1544 (2020). https://doi.org/10.1038/s41467-020-15246-4
(https://www.nature.com/articles/s41467-020-15246-4)</t>
  </si>
  <si>
    <t>The values they gave were gross weight, so multiplied by the average copper scrap content from Production data compile.xlsx column Y which was 0.378 and converted from Mt to kt</t>
  </si>
  <si>
    <t>Scrap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</si>
</sst>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Scrap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9329396325459323"/>
          <c:h val="0.698317658209390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Lower bound (kt)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1035.7200000000003</c:v>
                </c:pt>
                <c:pt idx="1">
                  <c:v>827.82</c:v>
                </c:pt>
                <c:pt idx="2">
                  <c:v>642.59999999999991</c:v>
                </c:pt>
                <c:pt idx="3">
                  <c:v>483.84</c:v>
                </c:pt>
                <c:pt idx="4">
                  <c:v>343.98</c:v>
                </c:pt>
                <c:pt idx="5">
                  <c:v>226.8</c:v>
                </c:pt>
                <c:pt idx="6">
                  <c:v>136.08000000000001</c:v>
                </c:pt>
                <c:pt idx="7">
                  <c:v>68.040000000000006</c:v>
                </c:pt>
                <c:pt idx="8">
                  <c:v>22.68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2-4A30-98AB-03FF7A25A86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Mean (kt)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1152.9000000000001</c:v>
                </c:pt>
                <c:pt idx="1">
                  <c:v>1035.7200000000003</c:v>
                </c:pt>
                <c:pt idx="2">
                  <c:v>918.54000000000008</c:v>
                </c:pt>
                <c:pt idx="3">
                  <c:v>805.14</c:v>
                </c:pt>
                <c:pt idx="4">
                  <c:v>687.96</c:v>
                </c:pt>
                <c:pt idx="5">
                  <c:v>570.78</c:v>
                </c:pt>
                <c:pt idx="6">
                  <c:v>453.6</c:v>
                </c:pt>
                <c:pt idx="7">
                  <c:v>336.42</c:v>
                </c:pt>
                <c:pt idx="8">
                  <c:v>219.23999999999998</c:v>
                </c:pt>
                <c:pt idx="9">
                  <c:v>102.06000000000002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2-4A30-98AB-03FF7A25A86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Upper bound (kt)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1270.08</c:v>
                </c:pt>
                <c:pt idx="1">
                  <c:v>1243.6199999999999</c:v>
                </c:pt>
                <c:pt idx="2">
                  <c:v>1194.48</c:v>
                </c:pt>
                <c:pt idx="3">
                  <c:v>1126.44</c:v>
                </c:pt>
                <c:pt idx="4">
                  <c:v>1031.94</c:v>
                </c:pt>
                <c:pt idx="5">
                  <c:v>914.76</c:v>
                </c:pt>
                <c:pt idx="6">
                  <c:v>771.12</c:v>
                </c:pt>
                <c:pt idx="7">
                  <c:v>604.79999999999995</c:v>
                </c:pt>
                <c:pt idx="8">
                  <c:v>415.80000000000007</c:v>
                </c:pt>
                <c:pt idx="9">
                  <c:v>204.12000000000003</c:v>
                </c:pt>
                <c:pt idx="10">
                  <c:v>102.06000000000002</c:v>
                </c:pt>
                <c:pt idx="11">
                  <c:v>102.06000000000002</c:v>
                </c:pt>
                <c:pt idx="12">
                  <c:v>102.06000000000002</c:v>
                </c:pt>
                <c:pt idx="13">
                  <c:v>102.06000000000002</c:v>
                </c:pt>
                <c:pt idx="14">
                  <c:v>102.06000000000002</c:v>
                </c:pt>
                <c:pt idx="15">
                  <c:v>102.06000000000002</c:v>
                </c:pt>
                <c:pt idx="16">
                  <c:v>102.06000000000002</c:v>
                </c:pt>
                <c:pt idx="17">
                  <c:v>102.06000000000002</c:v>
                </c:pt>
                <c:pt idx="18">
                  <c:v>102.06000000000002</c:v>
                </c:pt>
                <c:pt idx="19">
                  <c:v>102.06000000000002</c:v>
                </c:pt>
                <c:pt idx="20">
                  <c:v>102.06000000000002</c:v>
                </c:pt>
                <c:pt idx="21">
                  <c:v>102.06000000000002</c:v>
                </c:pt>
                <c:pt idx="22">
                  <c:v>102.06000000000002</c:v>
                </c:pt>
                <c:pt idx="23">
                  <c:v>102.06000000000002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2-4A30-98AB-03FF7A2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83672"/>
        <c:axId val="623681048"/>
      </c:scatterChart>
      <c:valAx>
        <c:axId val="62368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1048"/>
        <c:crosses val="autoZero"/>
        <c:crossBetween val="midCat"/>
      </c:valAx>
      <c:valAx>
        <c:axId val="6236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China scrap imports (kt Cu content)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58573928258968"/>
          <c:y val="0.18576334208223969"/>
          <c:w val="0.6383838582677164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68580</xdr:rowOff>
    </xdr:from>
    <xdr:to>
      <xdr:col>15</xdr:col>
      <xdr:colOff>228600</xdr:colOff>
      <xdr:row>22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2BF50-681D-4133-B586-32C152B54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6275-ADB7-4F22-8C5F-7E1BF21AD11C}">
  <dimension ref="A1:G25"/>
  <sheetViews>
    <sheetView tabSelected="1" workbookViewId="0">
      <selection activeCell="G2" activeCellId="2" sqref="C2 E2 G2"/>
    </sheetView>
  </sheetViews>
  <sheetFormatPr defaultRowHeight="14.4" x14ac:dyDescent="0.3"/>
  <sheetData>
    <row r="1" spans="1:7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</row>
    <row r="2" spans="1:7" x14ac:dyDescent="0.3">
      <c r="A2" s="1">
        <v>2017</v>
      </c>
      <c r="B2" s="1">
        <v>2.74</v>
      </c>
      <c r="C2" s="1">
        <f>B2*0.378*1000</f>
        <v>1035.7200000000003</v>
      </c>
      <c r="D2" s="1">
        <v>3.05</v>
      </c>
      <c r="E2" s="1">
        <f>D2*0.378*1000</f>
        <v>1152.9000000000001</v>
      </c>
      <c r="F2" s="2">
        <v>3.36</v>
      </c>
      <c r="G2" s="2">
        <f>F2*0.378*1000</f>
        <v>1270.08</v>
      </c>
    </row>
    <row r="3" spans="1:7" x14ac:dyDescent="0.3">
      <c r="A3" s="1">
        <v>2018</v>
      </c>
      <c r="B3" s="1">
        <v>2.19</v>
      </c>
      <c r="C3" s="1">
        <f t="shared" ref="C3:C25" si="0">B3*0.378*1000</f>
        <v>827.82</v>
      </c>
      <c r="D3" s="1">
        <v>2.74</v>
      </c>
      <c r="E3" s="1">
        <f t="shared" ref="E3:E25" si="1">D3*0.378*1000</f>
        <v>1035.7200000000003</v>
      </c>
      <c r="F3" s="2">
        <v>3.29</v>
      </c>
      <c r="G3" s="2">
        <f t="shared" ref="G3:G25" si="2">F3*0.378*1000</f>
        <v>1243.6199999999999</v>
      </c>
    </row>
    <row r="4" spans="1:7" x14ac:dyDescent="0.3">
      <c r="A4" s="1">
        <v>2019</v>
      </c>
      <c r="B4" s="1">
        <v>1.7</v>
      </c>
      <c r="C4" s="1">
        <f t="shared" si="0"/>
        <v>642.59999999999991</v>
      </c>
      <c r="D4" s="1">
        <v>2.4300000000000002</v>
      </c>
      <c r="E4" s="1">
        <f t="shared" si="1"/>
        <v>918.54000000000008</v>
      </c>
      <c r="F4" s="2">
        <v>3.16</v>
      </c>
      <c r="G4" s="2">
        <f t="shared" si="2"/>
        <v>1194.48</v>
      </c>
    </row>
    <row r="5" spans="1:7" x14ac:dyDescent="0.3">
      <c r="A5" s="1">
        <v>2020</v>
      </c>
      <c r="B5" s="1">
        <v>1.28</v>
      </c>
      <c r="C5" s="1">
        <f t="shared" si="0"/>
        <v>483.84</v>
      </c>
      <c r="D5" s="1">
        <v>2.13</v>
      </c>
      <c r="E5" s="1">
        <f t="shared" si="1"/>
        <v>805.14</v>
      </c>
      <c r="F5" s="2">
        <v>2.98</v>
      </c>
      <c r="G5" s="2">
        <f t="shared" si="2"/>
        <v>1126.44</v>
      </c>
    </row>
    <row r="6" spans="1:7" x14ac:dyDescent="0.3">
      <c r="A6" s="1">
        <v>2021</v>
      </c>
      <c r="B6" s="1">
        <v>0.91</v>
      </c>
      <c r="C6" s="1">
        <f t="shared" si="0"/>
        <v>343.98</v>
      </c>
      <c r="D6" s="1">
        <v>1.82</v>
      </c>
      <c r="E6" s="1">
        <f t="shared" si="1"/>
        <v>687.96</v>
      </c>
      <c r="F6" s="2">
        <v>2.73</v>
      </c>
      <c r="G6" s="2">
        <f t="shared" si="2"/>
        <v>1031.94</v>
      </c>
    </row>
    <row r="7" spans="1:7" x14ac:dyDescent="0.3">
      <c r="A7" s="1">
        <v>2022</v>
      </c>
      <c r="B7" s="1">
        <v>0.6</v>
      </c>
      <c r="C7" s="1">
        <f t="shared" si="0"/>
        <v>226.8</v>
      </c>
      <c r="D7" s="1">
        <v>1.51</v>
      </c>
      <c r="E7" s="1">
        <f t="shared" si="1"/>
        <v>570.78</v>
      </c>
      <c r="F7" s="2">
        <v>2.42</v>
      </c>
      <c r="G7" s="2">
        <f t="shared" si="2"/>
        <v>914.76</v>
      </c>
    </row>
    <row r="8" spans="1:7" x14ac:dyDescent="0.3">
      <c r="A8" s="1">
        <v>2023</v>
      </c>
      <c r="B8" s="1">
        <v>0.36</v>
      </c>
      <c r="C8" s="1">
        <f t="shared" si="0"/>
        <v>136.08000000000001</v>
      </c>
      <c r="D8" s="1">
        <v>1.2</v>
      </c>
      <c r="E8" s="1">
        <f t="shared" si="1"/>
        <v>453.6</v>
      </c>
      <c r="F8" s="2">
        <v>2.04</v>
      </c>
      <c r="G8" s="2">
        <f t="shared" si="2"/>
        <v>771.12</v>
      </c>
    </row>
    <row r="9" spans="1:7" x14ac:dyDescent="0.3">
      <c r="A9" s="1">
        <v>2024</v>
      </c>
      <c r="B9" s="1">
        <v>0.18</v>
      </c>
      <c r="C9" s="1">
        <f t="shared" si="0"/>
        <v>68.040000000000006</v>
      </c>
      <c r="D9" s="1">
        <v>0.89</v>
      </c>
      <c r="E9" s="1">
        <f t="shared" si="1"/>
        <v>336.42</v>
      </c>
      <c r="F9" s="2">
        <v>1.6</v>
      </c>
      <c r="G9" s="2">
        <f t="shared" si="2"/>
        <v>604.79999999999995</v>
      </c>
    </row>
    <row r="10" spans="1:7" x14ac:dyDescent="0.3">
      <c r="A10" s="1">
        <v>2025</v>
      </c>
      <c r="B10" s="1">
        <v>0.06</v>
      </c>
      <c r="C10" s="1">
        <f t="shared" si="0"/>
        <v>22.68</v>
      </c>
      <c r="D10" s="1">
        <v>0.57999999999999996</v>
      </c>
      <c r="E10" s="1">
        <f t="shared" si="1"/>
        <v>219.23999999999998</v>
      </c>
      <c r="F10" s="2">
        <v>1.1000000000000001</v>
      </c>
      <c r="G10" s="2">
        <f t="shared" si="2"/>
        <v>415.80000000000007</v>
      </c>
    </row>
    <row r="11" spans="1:7" x14ac:dyDescent="0.3">
      <c r="A11" s="1">
        <v>2026</v>
      </c>
      <c r="B11" s="1">
        <v>0</v>
      </c>
      <c r="C11" s="1">
        <f t="shared" si="0"/>
        <v>0</v>
      </c>
      <c r="D11" s="1">
        <v>0.27</v>
      </c>
      <c r="E11" s="1">
        <f t="shared" si="1"/>
        <v>102.06000000000002</v>
      </c>
      <c r="F11" s="2">
        <v>0.54</v>
      </c>
      <c r="G11" s="2">
        <f t="shared" si="2"/>
        <v>204.12000000000003</v>
      </c>
    </row>
    <row r="12" spans="1:7" x14ac:dyDescent="0.3">
      <c r="A12" s="1">
        <v>2027</v>
      </c>
      <c r="B12" s="1">
        <v>0</v>
      </c>
      <c r="C12" s="1">
        <f t="shared" si="0"/>
        <v>0</v>
      </c>
      <c r="D12" s="1">
        <v>0</v>
      </c>
      <c r="E12" s="1">
        <f t="shared" si="1"/>
        <v>0</v>
      </c>
      <c r="F12" s="2">
        <v>0.27</v>
      </c>
      <c r="G12" s="2">
        <f t="shared" si="2"/>
        <v>102.06000000000002</v>
      </c>
    </row>
    <row r="13" spans="1:7" x14ac:dyDescent="0.3">
      <c r="A13" s="1">
        <v>2028</v>
      </c>
      <c r="B13" s="1">
        <v>0</v>
      </c>
      <c r="C13" s="1">
        <f t="shared" si="0"/>
        <v>0</v>
      </c>
      <c r="D13" s="1">
        <v>0</v>
      </c>
      <c r="E13" s="1">
        <f t="shared" si="1"/>
        <v>0</v>
      </c>
      <c r="F13" s="2">
        <v>0.27</v>
      </c>
      <c r="G13" s="2">
        <f t="shared" si="2"/>
        <v>102.06000000000002</v>
      </c>
    </row>
    <row r="14" spans="1:7" x14ac:dyDescent="0.3">
      <c r="A14" s="1">
        <v>2029</v>
      </c>
      <c r="B14" s="1">
        <v>0</v>
      </c>
      <c r="C14" s="1">
        <f t="shared" si="0"/>
        <v>0</v>
      </c>
      <c r="D14" s="1">
        <v>0</v>
      </c>
      <c r="E14" s="1">
        <f t="shared" si="1"/>
        <v>0</v>
      </c>
      <c r="F14" s="2">
        <v>0.27</v>
      </c>
      <c r="G14" s="2">
        <f t="shared" si="2"/>
        <v>102.06000000000002</v>
      </c>
    </row>
    <row r="15" spans="1:7" x14ac:dyDescent="0.3">
      <c r="A15" s="1">
        <v>2030</v>
      </c>
      <c r="B15" s="1">
        <v>0</v>
      </c>
      <c r="C15" s="1">
        <f t="shared" si="0"/>
        <v>0</v>
      </c>
      <c r="D15" s="1">
        <v>0</v>
      </c>
      <c r="E15" s="1">
        <f t="shared" si="1"/>
        <v>0</v>
      </c>
      <c r="F15" s="2">
        <v>0.27</v>
      </c>
      <c r="G15" s="2">
        <f t="shared" si="2"/>
        <v>102.06000000000002</v>
      </c>
    </row>
    <row r="16" spans="1:7" x14ac:dyDescent="0.3">
      <c r="A16" s="1">
        <v>2031</v>
      </c>
      <c r="B16" s="1">
        <v>0</v>
      </c>
      <c r="C16" s="1">
        <f t="shared" si="0"/>
        <v>0</v>
      </c>
      <c r="D16" s="1">
        <v>0</v>
      </c>
      <c r="E16" s="1">
        <f t="shared" si="1"/>
        <v>0</v>
      </c>
      <c r="F16" s="2">
        <v>0.27</v>
      </c>
      <c r="G16" s="2">
        <f t="shared" si="2"/>
        <v>102.06000000000002</v>
      </c>
    </row>
    <row r="17" spans="1:7" x14ac:dyDescent="0.3">
      <c r="A17" s="1">
        <v>2032</v>
      </c>
      <c r="B17" s="1">
        <v>0</v>
      </c>
      <c r="C17" s="1">
        <f t="shared" si="0"/>
        <v>0</v>
      </c>
      <c r="D17" s="1">
        <v>0</v>
      </c>
      <c r="E17" s="1">
        <f t="shared" si="1"/>
        <v>0</v>
      </c>
      <c r="F17" s="2">
        <v>0.27</v>
      </c>
      <c r="G17" s="2">
        <f t="shared" si="2"/>
        <v>102.06000000000002</v>
      </c>
    </row>
    <row r="18" spans="1:7" x14ac:dyDescent="0.3">
      <c r="A18" s="1">
        <v>2033</v>
      </c>
      <c r="B18" s="1">
        <v>0</v>
      </c>
      <c r="C18" s="1">
        <f t="shared" si="0"/>
        <v>0</v>
      </c>
      <c r="D18" s="1">
        <v>0</v>
      </c>
      <c r="E18" s="1">
        <f t="shared" si="1"/>
        <v>0</v>
      </c>
      <c r="F18" s="2">
        <v>0.27</v>
      </c>
      <c r="G18" s="2">
        <f t="shared" si="2"/>
        <v>102.06000000000002</v>
      </c>
    </row>
    <row r="19" spans="1:7" x14ac:dyDescent="0.3">
      <c r="A19" s="1">
        <v>2034</v>
      </c>
      <c r="B19" s="1">
        <v>0</v>
      </c>
      <c r="C19" s="1">
        <f t="shared" si="0"/>
        <v>0</v>
      </c>
      <c r="D19" s="1">
        <v>0</v>
      </c>
      <c r="E19" s="1">
        <f t="shared" si="1"/>
        <v>0</v>
      </c>
      <c r="F19" s="2">
        <v>0.27</v>
      </c>
      <c r="G19" s="2">
        <f t="shared" si="2"/>
        <v>102.06000000000002</v>
      </c>
    </row>
    <row r="20" spans="1:7" x14ac:dyDescent="0.3">
      <c r="A20" s="1">
        <v>2035</v>
      </c>
      <c r="B20" s="1">
        <v>0</v>
      </c>
      <c r="C20" s="1">
        <f t="shared" si="0"/>
        <v>0</v>
      </c>
      <c r="D20" s="1">
        <v>0</v>
      </c>
      <c r="E20" s="1">
        <f t="shared" si="1"/>
        <v>0</v>
      </c>
      <c r="F20" s="2">
        <v>0.27</v>
      </c>
      <c r="G20" s="2">
        <f t="shared" si="2"/>
        <v>102.06000000000002</v>
      </c>
    </row>
    <row r="21" spans="1:7" x14ac:dyDescent="0.3">
      <c r="A21" s="1">
        <v>2036</v>
      </c>
      <c r="B21" s="1">
        <v>0</v>
      </c>
      <c r="C21" s="1">
        <f t="shared" si="0"/>
        <v>0</v>
      </c>
      <c r="D21" s="1">
        <v>0</v>
      </c>
      <c r="E21" s="1">
        <f t="shared" si="1"/>
        <v>0</v>
      </c>
      <c r="F21" s="2">
        <v>0.27</v>
      </c>
      <c r="G21" s="2">
        <f t="shared" si="2"/>
        <v>102.06000000000002</v>
      </c>
    </row>
    <row r="22" spans="1:7" x14ac:dyDescent="0.3">
      <c r="A22" s="1">
        <v>2037</v>
      </c>
      <c r="B22" s="1">
        <v>0</v>
      </c>
      <c r="C22" s="1">
        <f t="shared" si="0"/>
        <v>0</v>
      </c>
      <c r="D22" s="1">
        <v>0</v>
      </c>
      <c r="E22" s="1">
        <f t="shared" si="1"/>
        <v>0</v>
      </c>
      <c r="F22" s="2">
        <v>0.27</v>
      </c>
      <c r="G22" s="2">
        <f t="shared" si="2"/>
        <v>102.06000000000002</v>
      </c>
    </row>
    <row r="23" spans="1:7" x14ac:dyDescent="0.3">
      <c r="A23" s="1">
        <v>2038</v>
      </c>
      <c r="B23" s="1">
        <v>0</v>
      </c>
      <c r="C23" s="1">
        <f t="shared" si="0"/>
        <v>0</v>
      </c>
      <c r="D23" s="1">
        <v>0</v>
      </c>
      <c r="E23" s="1">
        <f t="shared" si="1"/>
        <v>0</v>
      </c>
      <c r="F23" s="2">
        <v>0.27</v>
      </c>
      <c r="G23" s="2">
        <f t="shared" si="2"/>
        <v>102.06000000000002</v>
      </c>
    </row>
    <row r="24" spans="1:7" x14ac:dyDescent="0.3">
      <c r="A24" s="1">
        <v>2039</v>
      </c>
      <c r="B24" s="1">
        <v>0</v>
      </c>
      <c r="C24" s="1">
        <f t="shared" si="0"/>
        <v>0</v>
      </c>
      <c r="D24" s="1">
        <v>0</v>
      </c>
      <c r="E24" s="1">
        <f t="shared" si="1"/>
        <v>0</v>
      </c>
      <c r="F24" s="2">
        <v>0.27</v>
      </c>
      <c r="G24" s="2">
        <f t="shared" si="2"/>
        <v>102.06000000000002</v>
      </c>
    </row>
    <row r="25" spans="1:7" x14ac:dyDescent="0.3">
      <c r="A25" s="1">
        <v>2040</v>
      </c>
      <c r="B25" s="1">
        <v>0</v>
      </c>
      <c r="C25" s="1">
        <f t="shared" si="0"/>
        <v>0</v>
      </c>
      <c r="D25" s="1">
        <v>0</v>
      </c>
      <c r="E25" s="1">
        <f t="shared" si="1"/>
        <v>0</v>
      </c>
      <c r="F25" s="2">
        <v>0.27</v>
      </c>
      <c r="G25" s="2">
        <f t="shared" si="2"/>
        <v>102.06000000000002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55D-7A0A-4F3C-834A-897EDCFEE746}">
  <dimension ref="A1:T7"/>
  <sheetViews>
    <sheetView workbookViewId="0">
      <selection activeCell="A3" sqref="A3:T7"/>
    </sheetView>
  </sheetViews>
  <sheetFormatPr defaultRowHeight="14.4" x14ac:dyDescent="0.3"/>
  <sheetData>
    <row r="1" spans="1:20" x14ac:dyDescent="0.3">
      <c r="A1" t="s">
        <v>6</v>
      </c>
    </row>
    <row r="2" spans="1:20" ht="46.8" customHeight="1" x14ac:dyDescent="0.3">
      <c r="A2" s="3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4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</sheetData>
  <mergeCells count="2">
    <mergeCell ref="A2:T2"/>
    <mergeCell ref="A3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2020-03-31T22:08:22Z</dcterms:created>
  <dcterms:modified xsi:type="dcterms:W3CDTF">2020-04-30T16:32:58Z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{8C4CDECA-92CE-4C42-B092-739A71BEE54E}</vt:lpwstr>
  </property>
</Properties>
</file>