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060ac0a7f9c7ae2/main/CRAMC_Desktop/EU/BOND_EQT/"/>
    </mc:Choice>
  </mc:AlternateContent>
  <xr:revisionPtr revIDLastSave="67" documentId="11_F25DC773A252ABDACC10481FB9187D7A5BDE58ED" xr6:coauthVersionLast="47" xr6:coauthVersionMax="47" xr10:uidLastSave="{09A88472-87F7-4826-9AE3-5188F2278D61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3" i="1" a="1"/>
  <c r="B3" i="1"/>
  <c r="B3" i="1" a="1"/>
  <c r="F11" i="1"/>
  <c r="F11" i="1" a="1"/>
  <c r="B11" i="1"/>
  <c r="B11" i="1" a="1"/>
  <c r="F2" i="1"/>
  <c r="F2" i="1" a="1"/>
  <c r="B2" i="1"/>
  <c r="B2" i="1" a="1"/>
  <c r="F10" i="1"/>
  <c r="F10" i="1" a="1"/>
  <c r="B10" i="1"/>
  <c r="B10" i="1" a="1"/>
  <c r="F8" i="1"/>
  <c r="F8" i="1" a="1"/>
  <c r="B8" i="1"/>
  <c r="B8" i="1" a="1"/>
  <c r="F9" i="1"/>
  <c r="F9" i="1" a="1"/>
  <c r="B9" i="1"/>
  <c r="B9" i="1" a="1"/>
  <c r="F6" i="1"/>
  <c r="F6" i="1" a="1"/>
  <c r="B6" i="1"/>
  <c r="B6" i="1" a="1"/>
  <c r="F4" i="1"/>
  <c r="F4" i="1" a="1"/>
  <c r="B4" i="1"/>
  <c r="B4" i="1" a="1"/>
  <c r="F7" i="1"/>
  <c r="F7" i="1" a="1"/>
  <c r="B7" i="1"/>
  <c r="B7" i="1" a="1"/>
  <c r="F5" i="1"/>
  <c r="F5" i="1" a="1"/>
  <c r="B5" i="1"/>
  <c r="B5" i="1" a="1"/>
  <c r="B14" i="1"/>
  <c r="F14" i="1"/>
  <c r="B14" i="1" a="1"/>
  <c r="F14" i="1" a="1"/>
  <c r="B13" i="1"/>
  <c r="F13" i="1"/>
  <c r="B13" i="1" a="1"/>
  <c r="F13" i="1" a="1"/>
  <c r="B15" i="1"/>
  <c r="F15" i="1"/>
  <c r="B15" i="1" a="1"/>
  <c r="F15" i="1" a="1"/>
  <c r="B18" i="1"/>
  <c r="F18" i="1"/>
  <c r="B18" i="1" a="1"/>
  <c r="F18" i="1" a="1"/>
  <c r="B16" i="1"/>
  <c r="F16" i="1"/>
  <c r="B16" i="1" a="1"/>
  <c r="F16" i="1" a="1"/>
  <c r="B19" i="1"/>
  <c r="F19" i="1"/>
  <c r="B19" i="1" a="1"/>
  <c r="F19" i="1" a="1"/>
  <c r="B17" i="1"/>
  <c r="F17" i="1"/>
  <c r="B17" i="1" a="1"/>
  <c r="F17" i="1" a="1"/>
  <c r="B20" i="1"/>
  <c r="F20" i="1"/>
  <c r="B20" i="1" a="1"/>
  <c r="F20" i="1" a="1"/>
  <c r="B12" i="1"/>
  <c r="F12" i="1"/>
  <c r="B12" i="1" a="1"/>
  <c r="F1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<sst xmlns="http://schemas.openxmlformats.org/spreadsheetml/2006/main" count="44" uniqueCount="27">
  <si>
    <t>阿里巴巴集团控股有限公司</t>
  </si>
  <si>
    <t>京东集团股份有限公司</t>
  </si>
  <si>
    <t>唯品会控股有限公司</t>
  </si>
  <si>
    <t>拼多多</t>
  </si>
  <si>
    <t>网易股份有限公司</t>
  </si>
  <si>
    <t>看准科技有限公司</t>
  </si>
  <si>
    <t>快手科技</t>
  </si>
  <si>
    <t>哔哩哔哩股份有限公司</t>
  </si>
  <si>
    <t>百度集团股份有限公司</t>
  </si>
  <si>
    <t>猫途鹰股份有限公司</t>
  </si>
  <si>
    <t>eBay股份有限公司</t>
  </si>
  <si>
    <t>亚马逊公司</t>
  </si>
  <si>
    <t>Alphabet公司</t>
  </si>
  <si>
    <t>Meta平台股份有限公司</t>
  </si>
  <si>
    <t>奈飞公司</t>
  </si>
  <si>
    <t>优步技术股份有限公司</t>
  </si>
  <si>
    <t>Spotify科技股份有限公司</t>
  </si>
  <si>
    <t>DoorDash股份有限公司</t>
  </si>
  <si>
    <t>微软</t>
  </si>
  <si>
    <t>前瞻PS</t>
  </si>
  <si>
    <t>简称</t>
  </si>
  <si>
    <t>中文名称</t>
  </si>
  <si>
    <t>中国</t>
  </si>
  <si>
    <t>美国</t>
  </si>
  <si>
    <t>地区</t>
  </si>
  <si>
    <t>未来3年收入CAGR</t>
  </si>
  <si>
    <t>市值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</si>
</sst>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2" fillId="0" borderId="0" xfId="0" applyNumberFormat="1" applyFont="1"/>
    <xf numFmtId="165" fontId="2" fillId="0" borderId="0" xfId="1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2" fillId="2" borderId="0" xfId="0" applyFont="1" applyFill="1"/>
    <xf numFmtId="164" fontId="2" fillId="2" borderId="0" xfId="0" applyNumberFormat="1" applyFont="1" applyFill="1"/>
    <xf numFmtId="165" fontId="2" fillId="2" borderId="0" xfId="1" applyNumberFormat="1" applyFont="1" applyFill="1"/>
    <xf numFmtId="0" fontId="2" fillId="0" borderId="0" xfId="0" quotePrefix="1" applyFont="1"/>
    <xf numFmtId="43" fontId="2" fillId="0" borderId="0" xfId="2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BDP|10451871569717875365</stp>
        <tr r="F15" s="1"/>
      </tp>
      <tp t="s">
        <v>#N/A N/A</v>
        <stp/>
        <stp>BDP|12432712876131454902</stp>
        <tr r="F17" s="1"/>
      </tp>
      <tp t="s">
        <v>#N/A N/A</v>
        <stp/>
        <stp>BDP|16082249521485208816</stp>
        <tr r="F20" s="1"/>
      </tp>
      <tp t="s">
        <v>#N/A N/A</v>
        <stp/>
        <stp>BDP|11816260256696852838</stp>
        <tr r="F12" s="1"/>
      </tp>
      <tp t="s">
        <v>#N/A N/A</v>
        <stp/>
        <stp>BDP|12500996684167741970</stp>
        <tr r="F9" s="1"/>
      </tp>
      <tp t="s">
        <v>#N/A N/A</v>
        <stp/>
        <stp>BDP|16043548645853954675</stp>
        <tr r="F11" s="1"/>
      </tp>
      <tp t="s">
        <v>#N/A N/A</v>
        <stp/>
        <stp>BDP|11099255637106709663</stp>
        <tr r="F6" s="1"/>
      </tp>
      <tp t="s">
        <v>#N/A N/A</v>
        <stp/>
        <stp>BDP|12298139085475513867</stp>
        <tr r="F16" s="1"/>
      </tp>
      <tp t="s">
        <v>#N/A N/A</v>
        <stp/>
        <stp>BDP|14425486046770704120</stp>
        <tr r="F8" s="1"/>
      </tp>
      <tp t="s">
        <v>#N/A N/A</v>
        <stp/>
        <stp>BDP|12622201445880920143</stp>
        <tr r="F18" s="1"/>
      </tp>
      <tp t="s">
        <v>#N/A N/A</v>
        <stp/>
        <stp>BDP|13874129373940932050</stp>
        <tr r="F5" s="1"/>
      </tp>
    </main>
    <main first="bofaddin.rtdserver">
      <tp t="s">
        <v>#N/A N/A</v>
        <stp/>
        <stp>BDP|2276936849975299420</stp>
        <tr r="F14" s="1"/>
      </tp>
      <tp t="s">
        <v>#N/A N/A</v>
        <stp/>
        <stp>BDP|6217847001135281524</stp>
        <tr r="F2" s="1"/>
      </tp>
      <tp t="s">
        <v>#N/A N/A</v>
        <stp/>
        <stp>BDP|9421402977173882382</stp>
        <tr r="F13" s="1"/>
      </tp>
      <tp t="s">
        <v>#N/A N/A</v>
        <stp/>
        <stp>BDP|5769056425601775234</stp>
        <tr r="F7" s="1"/>
      </tp>
      <tp t="s">
        <v>#N/A N/A</v>
        <stp/>
        <stp>BDP|2621969287410080617</stp>
        <tr r="F10" s="1"/>
      </tp>
      <tp t="s">
        <v>#N/A N/A</v>
        <stp/>
        <stp>BDP|5656936180027779467</stp>
        <tr r="F3" s="1"/>
      </tp>
      <tp t="s">
        <v>#N/A N/A</v>
        <stp/>
        <stp>BDP|2666215638020682224</stp>
        <tr r="F19" s="1"/>
      </tp>
      <tp t="s">
        <v>#N/A N/A</v>
        <stp/>
        <stp>BDP|2061247741526120363</stp>
        <tr r="F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" sqref="F2"/>
    </sheetView>
  </sheetViews>
  <sheetFormatPr defaultRowHeight="16.5" x14ac:dyDescent="0.3"/>
  <cols>
    <col min="1" max="1" width="27.28515625" style="5" bestFit="1" customWidth="1"/>
    <col min="2" max="2" width="27.28515625" style="5" customWidth="1"/>
    <col min="3" max="3" width="12.42578125" style="5" customWidth="1"/>
    <col min="4" max="16384" width="9.140625" style="5"/>
  </cols>
  <sheetData>
    <row r="1" spans="1:6" x14ac:dyDescent="0.3">
      <c r="A1" s="3" t="s">
        <v>21</v>
      </c>
      <c r="B1" s="3" t="s">
        <v>20</v>
      </c>
      <c r="C1" s="4" t="s">
        <v>19</v>
      </c>
      <c r="D1" s="9" t="s">
        <v>25</v>
      </c>
      <c r="E1" s="5" t="s">
        <v>24</v>
      </c>
      <c r="F1" s="5" t="s">
        <v>26</v>
      </c>
    </row>
    <row r="2" spans="1:6" x14ac:dyDescent="0.3">
      <c r="A2" s="5" t="s">
        <v>0</v>
      </c>
      <c r="B2" s="5" t="str" cm="1">
        <f t="array" aca="1" ref="B2" ca="1">_xll.BDP($B2,B$2)</f>
        <v>Alibaba Group Holding Ltd</v>
      </c>
      <c r="C2" s="1">
        <v>2.3080225676250881</v>
      </c>
      <c r="D2" s="2">
        <v>5.3163868751910703E-2</v>
      </c>
      <c r="E2" s="5" t="s">
        <v>22</v>
      </c>
      <c r="F2" s="10" cm="1">
        <f t="array" aca="1" ref="F2" ca="1">_xll.BDP($B2,F$4,"SCALING_FORMAT=BLN","EQY_FUND_CRNCY=USD")</f>
        <v>330.30706301880008</v>
      </c>
    </row>
    <row r="3" spans="1:6" x14ac:dyDescent="0.3">
      <c r="A3" s="5" t="s">
        <v>1</v>
      </c>
      <c r="B3" s="5" t="str" cm="1">
        <f t="array" aca="1" ref="B3" ca="1">_xll.BDP($B3,B$2)</f>
        <v>JD.com Inc</v>
      </c>
      <c r="C3" s="1">
        <v>0.38187992539540094</v>
      </c>
      <c r="D3" s="2">
        <v>6.2537487280635018E-2</v>
      </c>
      <c r="E3" s="5" t="s">
        <v>22</v>
      </c>
      <c r="F3" s="10" cm="1">
        <f t="array" aca="1" ref="F3" ca="1">_xll.BDP($B3,F$4,"SCALING_FORMAT=BLN","EQY_FUND_CRNCY=USD")</f>
        <v>66.02246996400001</v>
      </c>
    </row>
    <row r="4" spans="1:6" x14ac:dyDescent="0.3">
      <c r="A4" s="5" t="s">
        <v>2</v>
      </c>
      <c r="B4" s="5" t="str" cm="1">
        <f t="array" aca="1" ref="B4" ca="1">_xll.BDP($B4,B$2)</f>
        <v>Vipshop Holdings Ltd</v>
      </c>
      <c r="C4" s="1">
        <v>0.5658458867488203</v>
      </c>
      <c r="D4" s="2">
        <v>1.3084924495458727E-2</v>
      </c>
      <c r="E4" s="5" t="s">
        <v>22</v>
      </c>
      <c r="F4" s="10" cm="1">
        <f t="array" aca="1" ref="F4" ca="1">_xll.BDP($B4,F$4,"SCALING_FORMAT=BLN","EQY_FUND_CRNCY=USD")</f>
        <v>8.454629270782533</v>
      </c>
    </row>
    <row r="5" spans="1:6" x14ac:dyDescent="0.3">
      <c r="A5" s="5" t="s">
        <v>3</v>
      </c>
      <c r="B5" s="5" t="str" cm="1">
        <f t="array" aca="1" ref="B5" ca="1">_xll.BDP($B5,B$2)</f>
        <v>PDD Holdings Inc</v>
      </c>
      <c r="C5" s="1">
        <v>2.5271306475526276</v>
      </c>
      <c r="D5" s="2">
        <v>0.16802059151292981</v>
      </c>
      <c r="E5" s="5" t="s">
        <v>22</v>
      </c>
      <c r="F5" s="10" cm="1">
        <f t="array" aca="1" ref="F5" ca="1">_xll.BDP($B5,F$4,"SCALING_FORMAT=BLN","EQY_FUND_CRNCY=USD")</f>
        <v>163.8471571577</v>
      </c>
    </row>
    <row r="6" spans="1:6" x14ac:dyDescent="0.3">
      <c r="A6" s="5" t="s">
        <v>4</v>
      </c>
      <c r="B6" s="5" t="str" cm="1">
        <f t="array" aca="1" ref="B6" ca="1">_xll.BDP($B6,B$2)</f>
        <v>NetEase Inc</v>
      </c>
      <c r="C6" s="1">
        <v>4.2753219925367798</v>
      </c>
      <c r="D6" s="2">
        <v>7.3197360000651912E-2</v>
      </c>
      <c r="E6" s="5" t="s">
        <v>22</v>
      </c>
      <c r="F6" s="10" cm="1">
        <f t="array" aca="1" ref="F6" ca="1">_xll.BDP($B6,F$4,"SCALING_FORMAT=BLN","EQY_FUND_CRNCY=USD")</f>
        <v>67.345894418459991</v>
      </c>
    </row>
    <row r="7" spans="1:6" x14ac:dyDescent="0.3">
      <c r="A7" s="5" t="s">
        <v>5</v>
      </c>
      <c r="B7" s="5" t="str" cm="1">
        <f t="array" aca="1" ref="B7" ca="1">_xll.BDP($B7,B$2)</f>
        <v>Kanzhun Ltd</v>
      </c>
      <c r="C7" s="1">
        <v>7.227477251636075</v>
      </c>
      <c r="D7" s="2">
        <v>0.12796719096613285</v>
      </c>
      <c r="E7" s="5" t="s">
        <v>22</v>
      </c>
      <c r="F7" s="10" cm="1">
        <f t="array" aca="1" ref="F7" ca="1">_xll.BDP($B7,F$4,"SCALING_FORMAT=BLN","EQY_FUND_CRNCY=USD")</f>
        <v>8.2782603681749993</v>
      </c>
    </row>
    <row r="8" spans="1:6" x14ac:dyDescent="0.3">
      <c r="A8" s="5" t="s">
        <v>6</v>
      </c>
      <c r="B8" s="5" t="str" cm="1">
        <f t="array" aca="1" ref="B8" ca="1">_xll.BDP($B8,B$2)</f>
        <v>Kuaishou Technology</v>
      </c>
      <c r="C8" s="1">
        <v>1.902224443937613</v>
      </c>
      <c r="D8" s="2">
        <v>7.4507284311895239E-2</v>
      </c>
      <c r="E8" s="5" t="s">
        <v>22</v>
      </c>
      <c r="F8" s="10" cm="1">
        <f t="array" aca="1" ref="F8" ca="1">_xll.BDP($B8,F$4,"SCALING_FORMAT=BLN","EQY_FUND_CRNCY=USD")</f>
        <v>283.38758371454998</v>
      </c>
    </row>
    <row r="9" spans="1:6" x14ac:dyDescent="0.3">
      <c r="A9" s="5" t="s">
        <v>7</v>
      </c>
      <c r="B9" s="5" t="str" cm="1">
        <f t="array" aca="1" ref="B9" ca="1">_xll.BDP($B9,B$2)</f>
        <v>Bilibili Inc</v>
      </c>
      <c r="C9" s="1">
        <v>2.2809970927800145</v>
      </c>
      <c r="D9" s="2">
        <v>0.10467857952675708</v>
      </c>
      <c r="E9" s="5" t="s">
        <v>22</v>
      </c>
      <c r="F9" s="10" cm="1">
        <f t="array" aca="1" ref="F9" ca="1">_xll.BDP($B9,F$4,"SCALING_FORMAT=BLN","EQY_FUND_CRNCY=USD")</f>
        <v>9.5921224650899983</v>
      </c>
    </row>
    <row r="10" spans="1:6" x14ac:dyDescent="0.3">
      <c r="A10" s="5" t="s">
        <v>8</v>
      </c>
      <c r="B10" s="5" t="str" cm="1">
        <f t="array" aca="1" ref="B10" ca="1">_xll.BDP($B10,B$2)</f>
        <v>Baidu Inc</v>
      </c>
      <c r="C10" s="1">
        <v>1.7491987691546558</v>
      </c>
      <c r="D10" s="2">
        <v>4.5444416314450065E-2</v>
      </c>
      <c r="E10" s="5" t="s">
        <v>22</v>
      </c>
      <c r="F10" s="10" cm="1">
        <f t="array" aca="1" ref="F10" ca="1">_xll.BDP($B10,F$4,"SCALING_FORMAT=BLN","EQY_FUND_CRNCY=USD")</f>
        <v>33.126138746430001</v>
      </c>
    </row>
    <row r="11" spans="1:6" x14ac:dyDescent="0.3">
      <c r="A11" s="5" t="s">
        <v>9</v>
      </c>
      <c r="B11" s="5" t="str" cm="1">
        <f t="array" aca="1" ref="B11" ca="1">_xll.BDP($B11,B$2)</f>
        <v>TripAdvisor Inc</v>
      </c>
      <c r="C11" s="1">
        <v>0.98373997594588491</v>
      </c>
      <c r="D11" s="2">
        <v>6.8259192108412359E-2</v>
      </c>
      <c r="E11" s="5" t="s">
        <v>22</v>
      </c>
      <c r="F11" s="10" cm="1">
        <f t="array" aca="1" ref="F11" ca="1">_xll.BDP($B11,F$4,"SCALING_FORMAT=BLN","EQY_FUND_CRNCY=USD")</f>
        <v>1.9049800625300002</v>
      </c>
    </row>
    <row r="12" spans="1:6" x14ac:dyDescent="0.3">
      <c r="A12" s="6" t="s">
        <v>10</v>
      </c>
      <c r="B12" s="6" t="str" cm="1">
        <f t="array" aca="1" ref="B12" ca="1">_xll.BDP($B12,B$2)</f>
        <v>eBay Inc</v>
      </c>
      <c r="C12" s="7">
        <v>2.8940560503324031</v>
      </c>
      <c r="D12" s="8">
        <v>3.5508948362673376E-2</v>
      </c>
      <c r="E12" s="6" t="s">
        <v>23</v>
      </c>
      <c r="F12" s="10" cm="1">
        <f t="array" aca="1" ref="F12" ca="1">_xll.BDP($B12,F$4,"SCALING_FORMAT=BLN","EQY_FUND_CRNCY=USD")</f>
        <v>30.392520000000001</v>
      </c>
    </row>
    <row r="13" spans="1:6" x14ac:dyDescent="0.3">
      <c r="A13" s="6" t="s">
        <v>11</v>
      </c>
      <c r="B13" s="6" t="str" cm="1">
        <f t="array" aca="1" ref="B13" ca="1">_xll.BDP($B13,B$2)</f>
        <v>Amazon.com Inc</v>
      </c>
      <c r="C13" s="7">
        <v>2.9831931871505093</v>
      </c>
      <c r="D13" s="8">
        <v>9.9961851886795516E-2</v>
      </c>
      <c r="E13" s="6" t="s">
        <v>23</v>
      </c>
      <c r="F13" s="10" cm="1">
        <f t="array" aca="1" ref="F13" ca="1">_xll.BDP($B13,F$4,"SCALING_FORMAT=BLN","EQY_FUND_CRNCY=USD")</f>
        <v>2083.4076133096801</v>
      </c>
    </row>
    <row r="14" spans="1:6" x14ac:dyDescent="0.3">
      <c r="A14" s="6" t="s">
        <v>12</v>
      </c>
      <c r="B14" s="6" t="str" cm="1">
        <f t="array" aca="1" ref="B14" ca="1">_xll.BDP($B14,B$2)</f>
        <v>Alphabet Inc</v>
      </c>
      <c r="C14" s="7">
        <v>6.0814917777501343</v>
      </c>
      <c r="D14" s="8">
        <v>5.4903076514198679E-2</v>
      </c>
      <c r="E14" s="6" t="s">
        <v>23</v>
      </c>
      <c r="F14" s="10" cm="1">
        <f t="array" aca="1" ref="F14" ca="1">_xll.BDP($B14,F$4,"SCALING_FORMAT=BLN","EQY_FUND_CRNCY=USD")</f>
        <v>2011.14598</v>
      </c>
    </row>
    <row r="15" spans="1:6" x14ac:dyDescent="0.3">
      <c r="A15" s="6" t="s">
        <v>13</v>
      </c>
      <c r="B15" s="6" t="str" cm="1">
        <f t="array" aca="1" ref="B15" ca="1">_xll.BDP($B15,B$2)</f>
        <v>Meta Platforms Inc</v>
      </c>
      <c r="C15" s="7">
        <v>8.1450410675114764</v>
      </c>
      <c r="D15" s="8">
        <v>0.13742899465468672</v>
      </c>
      <c r="E15" s="6" t="s">
        <v>23</v>
      </c>
      <c r="F15" s="10" cm="1">
        <f t="array" aca="1" ref="F15" ca="1">_xll.BDP($B15,F$4,"SCALING_FORMAT=BLN","EQY_FUND_CRNCY=USD")</f>
        <v>1534.6627534031497</v>
      </c>
    </row>
    <row r="16" spans="1:6" x14ac:dyDescent="0.3">
      <c r="A16" s="6" t="s">
        <v>14</v>
      </c>
      <c r="B16" s="6" t="str" cm="1">
        <f t="array" aca="1" ref="B16" ca="1">_xll.BDP($B16,B$2)</f>
        <v>Netflix Inc</v>
      </c>
      <c r="C16" s="7">
        <v>8.647978249538097</v>
      </c>
      <c r="D16" s="8">
        <v>0.12273298718510439</v>
      </c>
      <c r="E16" s="6" t="s">
        <v>23</v>
      </c>
      <c r="F16" s="10" cm="1">
        <f t="array" aca="1" ref="F16" ca="1">_xll.BDP($B16,F$4,"SCALING_FORMAT=BLN","EQY_FUND_CRNCY=USD")</f>
        <v>382.88538021000005</v>
      </c>
    </row>
    <row r="17" spans="1:6" x14ac:dyDescent="0.3">
      <c r="A17" s="6" t="s">
        <v>15</v>
      </c>
      <c r="B17" s="6" t="str" cm="1">
        <f t="array" aca="1" ref="B17" ca="1">_xll.BDP($B17,B$2)</f>
        <v>Uber Technologies Inc</v>
      </c>
      <c r="C17" s="7">
        <v>2.9710628295386883</v>
      </c>
      <c r="D17" s="8">
        <v>0.14539097880978646</v>
      </c>
      <c r="E17" s="6" t="s">
        <v>23</v>
      </c>
      <c r="F17" s="10" cm="1">
        <f t="array" aca="1" ref="F17" ca="1">_xll.BDP($B17,F$4,"SCALING_FORMAT=BLN","EQY_FUND_CRNCY=USD")</f>
        <v>147.58847631224998</v>
      </c>
    </row>
    <row r="18" spans="1:6" x14ac:dyDescent="0.3">
      <c r="A18" s="6" t="s">
        <v>16</v>
      </c>
      <c r="B18" s="6" t="str" cm="1">
        <f t="array" aca="1" ref="B18" ca="1">_xll.BDP($B18,B$2)</f>
        <v>Spotify Technology SA</v>
      </c>
      <c r="C18" s="7">
        <v>5.2240243650828324</v>
      </c>
      <c r="D18" s="8">
        <v>0.14663239556283036</v>
      </c>
      <c r="E18" s="6" t="s">
        <v>23</v>
      </c>
      <c r="F18" s="10" cm="1">
        <f t="array" aca="1" ref="F18" ca="1">_xll.BDP($B18,F$4,"SCALING_FORMAT=BLN","EQY_FUND_CRNCY=USD")</f>
        <v>103.64265147706723</v>
      </c>
    </row>
    <row r="19" spans="1:6" x14ac:dyDescent="0.3">
      <c r="A19" s="6" t="s">
        <v>17</v>
      </c>
      <c r="B19" s="6" t="str" cm="1">
        <f t="array" aca="1" ref="B19" ca="1">_xll.BDP($B19,B$2)</f>
        <v>DoorDash Inc</v>
      </c>
      <c r="C19" s="7">
        <v>5.8273346874767826</v>
      </c>
      <c r="D19" s="8">
        <v>0.18482077569209832</v>
      </c>
      <c r="E19" s="6" t="s">
        <v>23</v>
      </c>
      <c r="F19" s="10" cm="1">
        <f t="array" aca="1" ref="F19" ca="1">_xll.BDP($B19,F$4,"SCALING_FORMAT=BLN","EQY_FUND_CRNCY=USD")</f>
        <v>75.612488193440015</v>
      </c>
    </row>
    <row r="20" spans="1:6" x14ac:dyDescent="0.3">
      <c r="A20" s="6" t="s">
        <v>18</v>
      </c>
      <c r="B20" s="6" t="str" cm="1">
        <f t="array" aca="1" ref="B20" ca="1">_xll.BDP($B20,B$2)</f>
        <v>Microsoft Corp</v>
      </c>
      <c r="C20" s="7">
        <v>9.6196453247394551</v>
      </c>
      <c r="D20" s="8">
        <v>0.1126019699467895</v>
      </c>
      <c r="E20" s="6" t="s">
        <v>23</v>
      </c>
      <c r="F20" s="10" cm="1">
        <f t="array" aca="1" ref="F20" ca="1">_xll.BDP($B20,F$4,"SCALING_FORMAT=BLN","EQY_FUND_CRNCY=USD")</f>
        <v>2828.2585413057491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Guan Zhong</dc:creator>
  <cp:lastModifiedBy>Johnson ZOU</cp:lastModifiedBy>
  <dcterms:created xsi:type="dcterms:W3CDTF">2015-06-05T18:17:20Z</dcterms:created>
  <dcterms:modified xsi:type="dcterms:W3CDTF">2025-03-12T10:01:26Z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8A494626-9068-4B65-8FB1-193A51F308EE</vt:lpwstr>
  </property>
</Properties>
</file>