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ra\Desktop\"/>
    </mc:Choice>
  </mc:AlternateContent>
  <bookViews>
    <workbookView xWindow="0" yWindow="0" windowWidth="19200" windowHeight="6735" activeTab="2"/>
  </bookViews>
  <sheets>
    <sheet name="Team" sheetId="3" r:id="rId1"/>
    <sheet name="Product Backlog" sheetId="1" r:id="rId2"/>
    <sheet name="Sprint Backlog" sheetId="2" r:id="rId3"/>
    <sheet name="Burndown Chart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F8" i="4" l="1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G7" i="4"/>
  <c r="F7" i="4"/>
  <c r="G6" i="4"/>
  <c r="F6" i="4"/>
  <c r="G5" i="4"/>
</calcChain>
</file>

<file path=xl/sharedStrings.xml><?xml version="1.0" encoding="utf-8"?>
<sst xmlns="http://schemas.openxmlformats.org/spreadsheetml/2006/main" count="280" uniqueCount="157">
  <si>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</si>
  <si>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</si>
  <si>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</si>
  <si>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</si>
  <si>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</si>
  <si>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</si>
  <si>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</si>
  <si>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</si>
  <si>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</si>
  <si>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</si>
  <si>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</si>
  <si>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</si>
  <si>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</si>
  <si>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</si>
  <si>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Database</t>
  </si>
  <si>
    <t>Effort Plan Original</t>
  </si>
  <si>
    <t>Effort Plan Updated</t>
  </si>
  <si>
    <t>0h</t>
  </si>
  <si>
    <t>Scrum</t>
  </si>
  <si>
    <t>Member</t>
  </si>
  <si>
    <t>Role</t>
  </si>
  <si>
    <t>Email</t>
  </si>
  <si>
    <t>Jürgen Vogel</t>
  </si>
  <si>
    <t>Pira Mahendran</t>
  </si>
  <si>
    <t>Stefan Johner</t>
  </si>
  <si>
    <t>Amin Ghodrati</t>
  </si>
  <si>
    <t>Michel Murbach</t>
  </si>
  <si>
    <t>Sabine Martin</t>
  </si>
  <si>
    <t>Riza Ramsauer</t>
  </si>
  <si>
    <t>Product owner</t>
  </si>
  <si>
    <t>Scrum master</t>
  </si>
  <si>
    <t>Developer</t>
  </si>
  <si>
    <t>juergen.vogel@bfh.ch</t>
  </si>
  <si>
    <t>mahep1@bfh.ch</t>
  </si>
  <si>
    <t>murbm1@bfh.ch</t>
  </si>
  <si>
    <t>marts1@bfh.ch</t>
  </si>
  <si>
    <t>ghodm1@bfh.ch</t>
  </si>
  <si>
    <t>ramsr4@bfh.ch</t>
  </si>
  <si>
    <t>johns2@bfh.ch</t>
  </si>
  <si>
    <t>Time</t>
  </si>
  <si>
    <t>Room</t>
  </si>
  <si>
    <t>Wednesday</t>
  </si>
  <si>
    <t>Scrum meetings</t>
  </si>
  <si>
    <t>Friday</t>
  </si>
  <si>
    <t>Thursday</t>
  </si>
  <si>
    <t>N421</t>
  </si>
  <si>
    <t>N522</t>
  </si>
  <si>
    <t>Login success</t>
  </si>
  <si>
    <t>Only authorized user can login</t>
  </si>
  <si>
    <t>Login rejection</t>
  </si>
  <si>
    <t>Unauthorized user can not to login</t>
  </si>
  <si>
    <t>Renew the password with authorized email address</t>
  </si>
  <si>
    <t>User add a new patient (connect to database)</t>
  </si>
  <si>
    <t xml:space="preserve">Add patient </t>
  </si>
  <si>
    <t>Forgot password</t>
  </si>
  <si>
    <t>Notification</t>
  </si>
  <si>
    <t>Add a medication</t>
  </si>
  <si>
    <t>User add a new medication plan</t>
  </si>
  <si>
    <t>Add therapy/tasks/medication</t>
  </si>
  <si>
    <t>User add a new therapy/ tasks/ medication (connect to database)</t>
  </si>
  <si>
    <t>Medication info search</t>
  </si>
  <si>
    <t>Therapy/ task info search</t>
  </si>
  <si>
    <t>Update the task</t>
  </si>
  <si>
    <t>Create a report</t>
  </si>
  <si>
    <t>User wants to get/ to see the report at the end</t>
  </si>
  <si>
    <t>User wants see the progress</t>
  </si>
  <si>
    <t>User should obtain notification: Well Done, Correction/Reminder, Alert</t>
  </si>
  <si>
    <t>User wants search external info about the medication</t>
  </si>
  <si>
    <t>User wants search external info about therapy/ task</t>
  </si>
  <si>
    <t>15h</t>
  </si>
  <si>
    <t>10h</t>
  </si>
  <si>
    <t>30h</t>
  </si>
  <si>
    <t>20h</t>
  </si>
  <si>
    <t>GUI Login</t>
  </si>
  <si>
    <t>Create GUIs for the home site</t>
  </si>
  <si>
    <t>Information about the patient</t>
  </si>
  <si>
    <t>Information about the doctor</t>
  </si>
  <si>
    <t>GUI for the view of therapy/ task</t>
  </si>
  <si>
    <t>GUI for view of the medication</t>
  </si>
  <si>
    <t>GUI for the notifiactions</t>
  </si>
  <si>
    <t>Create GUI for the therapy/ task tool</t>
  </si>
  <si>
    <t>Create GUI for the medication info</t>
  </si>
  <si>
    <t>Create GUI for the therapy info</t>
  </si>
  <si>
    <t>Create GUI for the medication tool</t>
  </si>
  <si>
    <t>Comment</t>
  </si>
  <si>
    <t>Java Doc</t>
  </si>
  <si>
    <t>Test</t>
  </si>
  <si>
    <t>Create XML-File and Schema for the patient data</t>
  </si>
  <si>
    <t>XML Schema medication</t>
  </si>
  <si>
    <t>Create XML-File and Schema for the medication data</t>
  </si>
  <si>
    <t>XML Schema patient</t>
  </si>
  <si>
    <t>Create GUI for the notification Well done, advice/ reminder, alert</t>
  </si>
  <si>
    <t>GUI home site</t>
  </si>
  <si>
    <t>GUI for the info search therapy</t>
  </si>
  <si>
    <t>GUI for the info search medication</t>
  </si>
  <si>
    <t>XML Schema therapy</t>
  </si>
  <si>
    <t>Create XML-File and Schema for the therapy data</t>
  </si>
  <si>
    <t xml:space="preserve">read and update the report </t>
  </si>
  <si>
    <t>external medication info</t>
  </si>
  <si>
    <t>external therapy info</t>
  </si>
  <si>
    <t>Summary about the patient</t>
  </si>
  <si>
    <t>Get patient summary info</t>
  </si>
  <si>
    <t>Get external info about the doctor/ hospital</t>
  </si>
  <si>
    <t>Get the summary about the actual patient therapy</t>
  </si>
  <si>
    <t xml:space="preserve">read and update (override) the actual XML report </t>
  </si>
  <si>
    <t>3,4,1</t>
  </si>
  <si>
    <t>3,5,1</t>
  </si>
  <si>
    <t>Search external info for the specific therapy</t>
  </si>
  <si>
    <t>Search external info for the specific medication</t>
  </si>
  <si>
    <t>Therapy Window</t>
  </si>
  <si>
    <t>Medication Window</t>
  </si>
  <si>
    <t>Notification View</t>
  </si>
  <si>
    <t>Search Window /Database</t>
  </si>
  <si>
    <t>Summary Window/ Database</t>
  </si>
  <si>
    <t>Pira/Stefan</t>
  </si>
  <si>
    <t>Pira</t>
  </si>
  <si>
    <t>Stefan</t>
  </si>
  <si>
    <t>Amin</t>
  </si>
  <si>
    <t>Sabine/Riza</t>
  </si>
  <si>
    <t>Michel</t>
  </si>
  <si>
    <t>Sabine/ Riza</t>
  </si>
  <si>
    <t>Michel/ Stefan</t>
  </si>
  <si>
    <t>all</t>
  </si>
  <si>
    <t xml:space="preserve">Testing </t>
  </si>
  <si>
    <t>testing</t>
  </si>
  <si>
    <t>Amin/Riza</t>
  </si>
  <si>
    <t>Sabine</t>
  </si>
  <si>
    <t>Burned down</t>
  </si>
  <si>
    <t>Balance</t>
  </si>
  <si>
    <t>Daily Completed</t>
  </si>
  <si>
    <t>Date</t>
  </si>
  <si>
    <t>Day</t>
  </si>
  <si>
    <t>Planned</t>
  </si>
  <si>
    <t>Actual</t>
  </si>
  <si>
    <t>Burndown chart</t>
  </si>
  <si>
    <t>Patient-Doctor-Notification</t>
  </si>
  <si>
    <t>Merge MVC Classes</t>
  </si>
  <si>
    <t>Therapy-Task-Medication</t>
  </si>
  <si>
    <t>Models</t>
  </si>
  <si>
    <t>Hours</t>
  </si>
  <si>
    <t>Days</t>
  </si>
  <si>
    <t>Grafik</t>
  </si>
  <si>
    <t>UI Controller</t>
  </si>
  <si>
    <t>Controller</t>
  </si>
  <si>
    <t>UI, controller, navigator, models</t>
  </si>
  <si>
    <t>Michel/ Amin</t>
  </si>
  <si>
    <t>Pira/ Amin</t>
  </si>
  <si>
    <t>Pira/ Stefan</t>
  </si>
  <si>
    <t>Merging and test of the created classes</t>
  </si>
  <si>
    <t>Create GUI for login</t>
  </si>
  <si>
    <t>Implementation of controller</t>
  </si>
  <si>
    <t>Implementation and Definition of classes</t>
  </si>
  <si>
    <t>GUI home site Navigator</t>
  </si>
  <si>
    <t>Start View</t>
  </si>
  <si>
    <t>Main View</t>
  </si>
  <si>
    <t>Implementation of view navigator</t>
  </si>
  <si>
    <t>View Navigator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</si>
</sst>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24"/>
      <color theme="0"/>
      <name val="Calibri"/>
      <family val="2"/>
    </font>
    <font>
      <sz val="8"/>
      <color theme="0"/>
      <name val="Calibri"/>
      <family val="2"/>
    </font>
    <font>
      <b/>
      <sz val="9"/>
      <color theme="0"/>
      <name val="Calibri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51"/>
      </patternFill>
    </fill>
    <fill>
      <patternFill patternType="solid">
        <fgColor theme="3" tint="-0.499984740745262"/>
        <bgColor indexed="51"/>
      </patternFill>
    </fill>
    <fill>
      <patternFill patternType="solid">
        <fgColor theme="3" tint="-0.499984740745262"/>
        <bgColor indexed="26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3" fillId="0" borderId="0" xfId="1"/>
    <xf numFmtId="0" fontId="2" fillId="3" borderId="0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6" fillId="2" borderId="0" xfId="0" applyFont="1" applyFill="1" applyBorder="1"/>
    <xf numFmtId="0" fontId="7" fillId="5" borderId="0" xfId="0" applyFont="1" applyFill="1" applyBorder="1" applyAlignment="1">
      <alignment horizontal="center"/>
    </xf>
    <xf numFmtId="0" fontId="7" fillId="2" borderId="0" xfId="0" applyFont="1" applyFill="1" applyBorder="1"/>
    <xf numFmtId="0" fontId="8" fillId="0" borderId="0" xfId="0" applyFont="1" applyAlignment="1">
      <alignment textRotation="90"/>
    </xf>
    <xf numFmtId="0" fontId="0" fillId="0" borderId="0" xfId="0" applyAlignment="1">
      <alignment textRotation="90"/>
    </xf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8208875299275"/>
          <c:y val="0.14754137727698427"/>
          <c:w val="0.56106939938846734"/>
          <c:h val="0.62841697729085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'[1]Burndown Chart Example'!$G$3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</c:spPr>
          <c:invertIfNegative val="0"/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'[1]Burndown Chart Example'!$G$5:$G$25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10.5</c:v>
                </c:pt>
                <c:pt idx="6">
                  <c:v>12</c:v>
                </c:pt>
                <c:pt idx="7">
                  <c:v>13</c:v>
                </c:pt>
                <c:pt idx="8">
                  <c:v>18</c:v>
                </c:pt>
                <c:pt idx="9">
                  <c:v>8.25</c:v>
                </c:pt>
                <c:pt idx="10">
                  <c:v>7.5</c:v>
                </c:pt>
                <c:pt idx="11">
                  <c:v>12</c:v>
                </c:pt>
                <c:pt idx="12">
                  <c:v>8.25</c:v>
                </c:pt>
                <c:pt idx="13">
                  <c:v>20</c:v>
                </c:pt>
                <c:pt idx="14">
                  <c:v>20</c:v>
                </c:pt>
                <c:pt idx="15">
                  <c:v>16.75</c:v>
                </c:pt>
                <c:pt idx="16">
                  <c:v>0.75</c:v>
                </c:pt>
                <c:pt idx="17">
                  <c:v>26.5</c:v>
                </c:pt>
                <c:pt idx="18">
                  <c:v>8</c:v>
                </c:pt>
                <c:pt idx="19">
                  <c:v>5.5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78257616"/>
        <c:axId val="278262320"/>
      </c:barChart>
      <c:lineChart>
        <c:grouping val="standard"/>
        <c:varyColors val="0"/>
        <c:ser>
          <c:idx val="0"/>
          <c:order val="1"/>
          <c:tx>
            <c:strRef>
              <c:f>'[1]Burndown Chart Example'!$E$4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'[1]Burndown Chart Example'!$E$5:$E$25</c:f>
              <c:numCache>
                <c:formatCode>General</c:formatCode>
                <c:ptCount val="21"/>
                <c:pt idx="0">
                  <c:v>315</c:v>
                </c:pt>
                <c:pt idx="1">
                  <c:v>302</c:v>
                </c:pt>
                <c:pt idx="2">
                  <c:v>289</c:v>
                </c:pt>
                <c:pt idx="3">
                  <c:v>276</c:v>
                </c:pt>
                <c:pt idx="4">
                  <c:v>263</c:v>
                </c:pt>
                <c:pt idx="5">
                  <c:v>250</c:v>
                </c:pt>
                <c:pt idx="6">
                  <c:v>233</c:v>
                </c:pt>
                <c:pt idx="7">
                  <c:v>216</c:v>
                </c:pt>
                <c:pt idx="8">
                  <c:v>199</c:v>
                </c:pt>
                <c:pt idx="9">
                  <c:v>182</c:v>
                </c:pt>
                <c:pt idx="10">
                  <c:v>166</c:v>
                </c:pt>
                <c:pt idx="11">
                  <c:v>149</c:v>
                </c:pt>
                <c:pt idx="12">
                  <c:v>132</c:v>
                </c:pt>
                <c:pt idx="13">
                  <c:v>115</c:v>
                </c:pt>
                <c:pt idx="14">
                  <c:v>98</c:v>
                </c:pt>
                <c:pt idx="15">
                  <c:v>80</c:v>
                </c:pt>
                <c:pt idx="16">
                  <c:v>64</c:v>
                </c:pt>
                <c:pt idx="17">
                  <c:v>48</c:v>
                </c:pt>
                <c:pt idx="18">
                  <c:v>40</c:v>
                </c:pt>
                <c:pt idx="19">
                  <c:v>32</c:v>
                </c:pt>
                <c:pt idx="20">
                  <c:v>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'[1]Burndown Chart Example'!$F$4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'[1]Burndown Chart Example'!$F$5:$F$25</c:f>
              <c:numCache>
                <c:formatCode>General</c:formatCode>
                <c:ptCount val="21"/>
                <c:pt idx="0">
                  <c:v>315</c:v>
                </c:pt>
                <c:pt idx="1">
                  <c:v>307</c:v>
                </c:pt>
                <c:pt idx="2">
                  <c:v>300</c:v>
                </c:pt>
                <c:pt idx="3">
                  <c:v>292</c:v>
                </c:pt>
                <c:pt idx="4">
                  <c:v>284</c:v>
                </c:pt>
                <c:pt idx="5">
                  <c:v>273.5</c:v>
                </c:pt>
                <c:pt idx="6">
                  <c:v>261.5</c:v>
                </c:pt>
                <c:pt idx="7">
                  <c:v>248.5</c:v>
                </c:pt>
                <c:pt idx="8">
                  <c:v>230.5</c:v>
                </c:pt>
                <c:pt idx="9">
                  <c:v>222.25</c:v>
                </c:pt>
                <c:pt idx="10">
                  <c:v>214.75</c:v>
                </c:pt>
                <c:pt idx="11">
                  <c:v>202.75</c:v>
                </c:pt>
                <c:pt idx="12">
                  <c:v>194.5</c:v>
                </c:pt>
                <c:pt idx="13">
                  <c:v>174.5</c:v>
                </c:pt>
                <c:pt idx="14">
                  <c:v>154.5</c:v>
                </c:pt>
                <c:pt idx="15">
                  <c:v>137.75</c:v>
                </c:pt>
                <c:pt idx="16">
                  <c:v>137</c:v>
                </c:pt>
                <c:pt idx="17">
                  <c:v>110.5</c:v>
                </c:pt>
                <c:pt idx="18">
                  <c:v>102.5</c:v>
                </c:pt>
                <c:pt idx="19">
                  <c:v>97</c:v>
                </c:pt>
                <c:pt idx="20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257616"/>
        <c:axId val="278262320"/>
      </c:lineChart>
      <c:catAx>
        <c:axId val="27825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27826232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7826232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2782576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1246886412485511"/>
          <c:y val="0.17854673057172202"/>
          <c:w val="0.27099276712548337"/>
          <c:h val="0.633881502517103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28</xdr:row>
      <xdr:rowOff>80962</xdr:rowOff>
    </xdr:from>
    <xdr:to>
      <xdr:col>5</xdr:col>
      <xdr:colOff>709613</xdr:colOff>
      <xdr:row>37</xdr:row>
      <xdr:rowOff>4762</xdr:rowOff>
    </xdr:to>
    <xdr:graphicFrame macro="">
      <xdr:nvGraphicFramePr>
        <xdr:cNvPr id="3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n_down_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down Chart Example"/>
      <sheetName val="Burndown Chart Template"/>
    </sheetNames>
    <sheetDataSet>
      <sheetData sheetId="0">
        <row r="3">
          <cell r="G3" t="str">
            <v>Daily Completed</v>
          </cell>
        </row>
        <row r="4">
          <cell r="E4" t="str">
            <v>Planned</v>
          </cell>
          <cell r="F4" t="str">
            <v>Actual</v>
          </cell>
        </row>
        <row r="5">
          <cell r="B5">
            <v>0</v>
          </cell>
          <cell r="E5">
            <v>315</v>
          </cell>
          <cell r="F5">
            <v>315</v>
          </cell>
          <cell r="G5">
            <v>0</v>
          </cell>
        </row>
        <row r="6">
          <cell r="B6">
            <v>1</v>
          </cell>
          <cell r="E6">
            <v>302</v>
          </cell>
          <cell r="F6">
            <v>307</v>
          </cell>
          <cell r="G6">
            <v>8</v>
          </cell>
        </row>
        <row r="7">
          <cell r="B7">
            <v>2</v>
          </cell>
          <cell r="E7">
            <v>289</v>
          </cell>
          <cell r="F7">
            <v>300</v>
          </cell>
          <cell r="G7">
            <v>7</v>
          </cell>
        </row>
        <row r="8">
          <cell r="B8">
            <v>3</v>
          </cell>
          <cell r="E8">
            <v>276</v>
          </cell>
          <cell r="F8">
            <v>292</v>
          </cell>
          <cell r="G8">
            <v>8</v>
          </cell>
        </row>
        <row r="9">
          <cell r="B9">
            <v>4</v>
          </cell>
          <cell r="E9">
            <v>263</v>
          </cell>
          <cell r="F9">
            <v>284</v>
          </cell>
          <cell r="G9">
            <v>8</v>
          </cell>
        </row>
        <row r="10">
          <cell r="B10">
            <v>5</v>
          </cell>
          <cell r="E10">
            <v>250</v>
          </cell>
          <cell r="F10">
            <v>273.5</v>
          </cell>
          <cell r="G10">
            <v>10.5</v>
          </cell>
        </row>
        <row r="11">
          <cell r="B11">
            <v>6</v>
          </cell>
          <cell r="E11">
            <v>233</v>
          </cell>
          <cell r="F11">
            <v>261.5</v>
          </cell>
          <cell r="G11">
            <v>12</v>
          </cell>
        </row>
        <row r="12">
          <cell r="B12">
            <v>7</v>
          </cell>
          <cell r="E12">
            <v>216</v>
          </cell>
          <cell r="F12">
            <v>248.5</v>
          </cell>
          <cell r="G12">
            <v>13</v>
          </cell>
        </row>
        <row r="13">
          <cell r="B13">
            <v>8</v>
          </cell>
          <cell r="E13">
            <v>199</v>
          </cell>
          <cell r="F13">
            <v>230.5</v>
          </cell>
          <cell r="G13">
            <v>18</v>
          </cell>
        </row>
        <row r="14">
          <cell r="B14">
            <v>9</v>
          </cell>
          <cell r="E14">
            <v>182</v>
          </cell>
          <cell r="F14">
            <v>222.25</v>
          </cell>
          <cell r="G14">
            <v>8.25</v>
          </cell>
        </row>
        <row r="15">
          <cell r="B15">
            <v>10</v>
          </cell>
          <cell r="E15">
            <v>166</v>
          </cell>
          <cell r="F15">
            <v>214.75</v>
          </cell>
          <cell r="G15">
            <v>7.5</v>
          </cell>
        </row>
        <row r="16">
          <cell r="B16">
            <v>11</v>
          </cell>
          <cell r="E16">
            <v>149</v>
          </cell>
          <cell r="F16">
            <v>202.75</v>
          </cell>
          <cell r="G16">
            <v>12</v>
          </cell>
        </row>
        <row r="17">
          <cell r="B17">
            <v>12</v>
          </cell>
          <cell r="E17">
            <v>132</v>
          </cell>
          <cell r="F17">
            <v>194.5</v>
          </cell>
          <cell r="G17">
            <v>8.25</v>
          </cell>
        </row>
        <row r="18">
          <cell r="B18">
            <v>13</v>
          </cell>
          <cell r="E18">
            <v>115</v>
          </cell>
          <cell r="F18">
            <v>174.5</v>
          </cell>
          <cell r="G18">
            <v>20</v>
          </cell>
        </row>
        <row r="19">
          <cell r="B19">
            <v>14</v>
          </cell>
          <cell r="E19">
            <v>98</v>
          </cell>
          <cell r="F19">
            <v>154.5</v>
          </cell>
          <cell r="G19">
            <v>20</v>
          </cell>
        </row>
        <row r="20">
          <cell r="B20">
            <v>15</v>
          </cell>
          <cell r="E20">
            <v>80</v>
          </cell>
          <cell r="F20">
            <v>137.75</v>
          </cell>
          <cell r="G20">
            <v>16.75</v>
          </cell>
        </row>
        <row r="21">
          <cell r="B21">
            <v>16</v>
          </cell>
          <cell r="E21">
            <v>64</v>
          </cell>
          <cell r="F21">
            <v>137</v>
          </cell>
          <cell r="G21">
            <v>0.75</v>
          </cell>
        </row>
        <row r="22">
          <cell r="B22">
            <v>17</v>
          </cell>
          <cell r="E22">
            <v>48</v>
          </cell>
          <cell r="F22">
            <v>110.5</v>
          </cell>
          <cell r="G22">
            <v>26.5</v>
          </cell>
        </row>
        <row r="23">
          <cell r="B23">
            <v>18</v>
          </cell>
          <cell r="E23">
            <v>40</v>
          </cell>
          <cell r="F23">
            <v>102.5</v>
          </cell>
          <cell r="G23">
            <v>8</v>
          </cell>
        </row>
        <row r="24">
          <cell r="B24">
            <v>19</v>
          </cell>
          <cell r="E24">
            <v>32</v>
          </cell>
          <cell r="F24">
            <v>97</v>
          </cell>
          <cell r="G24">
            <v>5.5</v>
          </cell>
        </row>
        <row r="25">
          <cell r="B25">
            <v>20</v>
          </cell>
          <cell r="E25">
            <v>24</v>
          </cell>
          <cell r="F25">
            <v>95</v>
          </cell>
          <cell r="G25">
            <v>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johns2@bfh.ch" TargetMode="External"/><Relationship Id="rId7" Type="http://schemas.openxmlformats.org/officeDocument/2006/relationships/hyperlink" Target="mailto:ramsr4@bfh.ch" TargetMode="External"/><Relationship Id="rId2" Type="http://schemas.openxmlformats.org/officeDocument/2006/relationships/hyperlink" Target="mailto:mahep1@bfh.ch" TargetMode="External"/><Relationship Id="rId1" Type="http://schemas.openxmlformats.org/officeDocument/2006/relationships/hyperlink" Target="mailto:juergen.vogel@bfh.ch" TargetMode="External"/><Relationship Id="rId6" Type="http://schemas.openxmlformats.org/officeDocument/2006/relationships/hyperlink" Target="mailto:marts1@bfh.ch" TargetMode="External"/><Relationship Id="rId5" Type="http://schemas.openxmlformats.org/officeDocument/2006/relationships/hyperlink" Target="mailto:murbm1@bfh.ch" TargetMode="External"/><Relationship Id="rId4" Type="http://schemas.openxmlformats.org/officeDocument/2006/relationships/hyperlink" Target="mailto:ghodm1@bfh.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G12" sqref="G12"/>
    </sheetView>
  </sheetViews>
  <sheetFormatPr baseColWidth="10" defaultRowHeight="14.25" x14ac:dyDescent="0.45"/>
  <cols>
    <col min="1" max="1" width="16.86328125" customWidth="1"/>
    <col min="2" max="2" width="17.3984375" customWidth="1"/>
    <col min="3" max="3" width="20.53125" customWidth="1"/>
  </cols>
  <sheetData>
    <row r="1" spans="1:11" ht="30.75" x14ac:dyDescent="0.45">
      <c r="A1" s="19" t="s">
        <v>18</v>
      </c>
      <c r="B1" s="20"/>
      <c r="C1" s="20"/>
      <c r="D1" s="6"/>
      <c r="E1" s="6"/>
      <c r="F1" s="6"/>
      <c r="G1" s="6"/>
      <c r="H1" s="6"/>
      <c r="I1" s="6"/>
      <c r="J1" s="6"/>
      <c r="K1" s="6"/>
    </row>
    <row r="3" spans="1:11" x14ac:dyDescent="0.45">
      <c r="A3" s="1" t="s">
        <v>19</v>
      </c>
      <c r="B3" s="1" t="s">
        <v>20</v>
      </c>
      <c r="C3" s="1" t="s">
        <v>21</v>
      </c>
    </row>
    <row r="4" spans="1:11" x14ac:dyDescent="0.45">
      <c r="A4" t="s">
        <v>22</v>
      </c>
      <c r="B4" t="s">
        <v>29</v>
      </c>
      <c r="C4" s="5" t="s">
        <v>32</v>
      </c>
    </row>
    <row r="5" spans="1:11" x14ac:dyDescent="0.45">
      <c r="A5" t="s">
        <v>23</v>
      </c>
      <c r="B5" t="s">
        <v>30</v>
      </c>
      <c r="C5" s="5" t="s">
        <v>33</v>
      </c>
    </row>
    <row r="6" spans="1:11" x14ac:dyDescent="0.45">
      <c r="A6" t="s">
        <v>24</v>
      </c>
      <c r="B6" t="s">
        <v>31</v>
      </c>
      <c r="C6" s="5" t="s">
        <v>38</v>
      </c>
    </row>
    <row r="7" spans="1:11" x14ac:dyDescent="0.45">
      <c r="A7" t="s">
        <v>25</v>
      </c>
      <c r="B7" t="s">
        <v>31</v>
      </c>
      <c r="C7" s="5" t="s">
        <v>36</v>
      </c>
    </row>
    <row r="8" spans="1:11" x14ac:dyDescent="0.45">
      <c r="A8" t="s">
        <v>26</v>
      </c>
      <c r="B8" t="s">
        <v>31</v>
      </c>
      <c r="C8" s="5" t="s">
        <v>34</v>
      </c>
    </row>
    <row r="9" spans="1:11" x14ac:dyDescent="0.45">
      <c r="A9" t="s">
        <v>27</v>
      </c>
      <c r="B9" t="s">
        <v>31</v>
      </c>
      <c r="C9" s="5" t="s">
        <v>35</v>
      </c>
    </row>
    <row r="10" spans="1:11" x14ac:dyDescent="0.45">
      <c r="A10" t="s">
        <v>28</v>
      </c>
      <c r="B10" t="s">
        <v>31</v>
      </c>
      <c r="C10" s="5" t="s">
        <v>37</v>
      </c>
    </row>
    <row r="12" spans="1:11" x14ac:dyDescent="0.45">
      <c r="A12" s="1" t="s">
        <v>42</v>
      </c>
      <c r="B12" s="1" t="s">
        <v>39</v>
      </c>
      <c r="C12" s="1" t="s">
        <v>40</v>
      </c>
    </row>
    <row r="13" spans="1:11" x14ac:dyDescent="0.45">
      <c r="A13" t="s">
        <v>41</v>
      </c>
      <c r="B13" s="7">
        <v>0.67708333333333337</v>
      </c>
      <c r="C13" s="8" t="s">
        <v>45</v>
      </c>
    </row>
    <row r="14" spans="1:11" x14ac:dyDescent="0.45">
      <c r="A14" t="s">
        <v>44</v>
      </c>
      <c r="B14" s="7">
        <v>0.60069444444444442</v>
      </c>
      <c r="C14" s="8" t="s">
        <v>46</v>
      </c>
    </row>
    <row r="15" spans="1:11" x14ac:dyDescent="0.45">
      <c r="A15" t="s">
        <v>43</v>
      </c>
      <c r="B15" s="7">
        <v>0.60069444444444442</v>
      </c>
      <c r="C15" s="8">
        <v>308</v>
      </c>
    </row>
  </sheetData>
  <mergeCells count="1">
    <mergeCell ref="A1:C1"/>
  </mergeCells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</hyperlinks>
  <pageMargins left="0.7" right="0.7" top="0.78740157499999996" bottom="0.78740157499999996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G16" sqref="G16"/>
    </sheetView>
  </sheetViews>
  <sheetFormatPr baseColWidth="10" defaultColWidth="9.06640625" defaultRowHeight="14.25" x14ac:dyDescent="0.45"/>
  <cols>
    <col min="1" max="1" width="3.796875" customWidth="1"/>
    <col min="2" max="2" width="25.796875" customWidth="1"/>
    <col min="3" max="3" width="59.46484375" customWidth="1"/>
    <col min="4" max="4" width="7.33203125" customWidth="1"/>
    <col min="5" max="5" width="11.6640625" customWidth="1"/>
    <col min="6" max="6" width="13.1328125" customWidth="1"/>
    <col min="7" max="7" width="10.1328125" customWidth="1"/>
    <col min="8" max="8" width="14.46484375" customWidth="1"/>
  </cols>
  <sheetData>
    <row r="1" spans="1:8" s="4" customFormat="1" ht="28.5" x14ac:dyDescent="0.45">
      <c r="A1" s="4" t="s">
        <v>0</v>
      </c>
      <c r="B1" s="4" t="s">
        <v>10</v>
      </c>
      <c r="C1" s="4" t="s">
        <v>2</v>
      </c>
      <c r="D1" s="4" t="s">
        <v>3</v>
      </c>
      <c r="E1" s="4" t="s">
        <v>15</v>
      </c>
      <c r="F1" s="4" t="s">
        <v>16</v>
      </c>
      <c r="G1" s="4" t="s">
        <v>13</v>
      </c>
      <c r="H1" s="4" t="s">
        <v>4</v>
      </c>
    </row>
    <row r="2" spans="1:8" s="2" customFormat="1" x14ac:dyDescent="0.45">
      <c r="A2" s="2">
        <v>1</v>
      </c>
      <c r="B2" s="2" t="s">
        <v>47</v>
      </c>
      <c r="C2" s="3" t="s">
        <v>48</v>
      </c>
      <c r="D2" s="2" t="s">
        <v>5</v>
      </c>
      <c r="E2" s="2" t="s">
        <v>70</v>
      </c>
      <c r="G2" s="2" t="s">
        <v>17</v>
      </c>
      <c r="H2" s="2" t="s">
        <v>8</v>
      </c>
    </row>
    <row r="3" spans="1:8" x14ac:dyDescent="0.45">
      <c r="A3">
        <v>2</v>
      </c>
      <c r="B3" t="s">
        <v>49</v>
      </c>
      <c r="C3" t="s">
        <v>50</v>
      </c>
      <c r="D3" t="s">
        <v>5</v>
      </c>
      <c r="E3" t="s">
        <v>70</v>
      </c>
      <c r="F3" s="2"/>
      <c r="G3" s="2" t="s">
        <v>17</v>
      </c>
      <c r="H3" t="s">
        <v>8</v>
      </c>
    </row>
    <row r="4" spans="1:8" x14ac:dyDescent="0.45">
      <c r="A4">
        <v>3</v>
      </c>
      <c r="B4" t="s">
        <v>54</v>
      </c>
      <c r="C4" t="s">
        <v>51</v>
      </c>
      <c r="D4" t="s">
        <v>6</v>
      </c>
      <c r="E4" t="s">
        <v>70</v>
      </c>
      <c r="F4" s="2"/>
      <c r="G4" s="2" t="s">
        <v>17</v>
      </c>
      <c r="H4" t="s">
        <v>8</v>
      </c>
    </row>
    <row r="5" spans="1:8" x14ac:dyDescent="0.45">
      <c r="A5">
        <v>4</v>
      </c>
      <c r="B5" t="s">
        <v>53</v>
      </c>
      <c r="C5" t="s">
        <v>52</v>
      </c>
      <c r="D5" t="s">
        <v>5</v>
      </c>
      <c r="E5" t="s">
        <v>69</v>
      </c>
      <c r="F5" s="2"/>
      <c r="G5" s="2" t="s">
        <v>17</v>
      </c>
      <c r="H5" t="s">
        <v>8</v>
      </c>
    </row>
    <row r="6" spans="1:8" x14ac:dyDescent="0.45">
      <c r="A6">
        <v>5</v>
      </c>
      <c r="B6" t="s">
        <v>58</v>
      </c>
      <c r="C6" t="s">
        <v>59</v>
      </c>
      <c r="D6" t="s">
        <v>5</v>
      </c>
      <c r="E6" t="s">
        <v>69</v>
      </c>
      <c r="F6" s="2"/>
      <c r="G6" s="2" t="s">
        <v>17</v>
      </c>
      <c r="H6" t="s">
        <v>8</v>
      </c>
    </row>
    <row r="7" spans="1:8" x14ac:dyDescent="0.45">
      <c r="A7">
        <v>6</v>
      </c>
      <c r="B7" t="s">
        <v>56</v>
      </c>
      <c r="C7" t="s">
        <v>57</v>
      </c>
      <c r="D7" t="s">
        <v>5</v>
      </c>
      <c r="E7" t="s">
        <v>69</v>
      </c>
      <c r="F7" s="2"/>
      <c r="G7" s="2" t="s">
        <v>17</v>
      </c>
      <c r="H7" t="s">
        <v>8</v>
      </c>
    </row>
    <row r="8" spans="1:8" x14ac:dyDescent="0.45">
      <c r="A8">
        <v>7</v>
      </c>
      <c r="B8" t="s">
        <v>55</v>
      </c>
      <c r="C8" t="s">
        <v>66</v>
      </c>
      <c r="D8" t="s">
        <v>5</v>
      </c>
      <c r="E8" t="s">
        <v>71</v>
      </c>
      <c r="F8" s="2"/>
      <c r="G8" s="2" t="s">
        <v>17</v>
      </c>
      <c r="H8" t="s">
        <v>8</v>
      </c>
    </row>
    <row r="9" spans="1:8" x14ac:dyDescent="0.45">
      <c r="A9">
        <v>8</v>
      </c>
      <c r="B9" t="s">
        <v>60</v>
      </c>
      <c r="C9" t="s">
        <v>67</v>
      </c>
      <c r="D9" t="s">
        <v>6</v>
      </c>
      <c r="E9" t="s">
        <v>69</v>
      </c>
      <c r="F9" s="2"/>
      <c r="G9" s="2" t="s">
        <v>17</v>
      </c>
      <c r="H9" t="s">
        <v>8</v>
      </c>
    </row>
    <row r="10" spans="1:8" x14ac:dyDescent="0.45">
      <c r="A10">
        <v>9</v>
      </c>
      <c r="B10" t="s">
        <v>61</v>
      </c>
      <c r="C10" t="s">
        <v>68</v>
      </c>
      <c r="D10" t="s">
        <v>6</v>
      </c>
      <c r="E10" t="s">
        <v>69</v>
      </c>
      <c r="F10" s="2"/>
      <c r="G10" s="2" t="s">
        <v>17</v>
      </c>
      <c r="H10" t="s">
        <v>8</v>
      </c>
    </row>
    <row r="11" spans="1:8" x14ac:dyDescent="0.45">
      <c r="A11">
        <v>10</v>
      </c>
      <c r="B11" t="s">
        <v>62</v>
      </c>
      <c r="C11" t="s">
        <v>65</v>
      </c>
      <c r="D11" t="s">
        <v>5</v>
      </c>
      <c r="E11" t="s">
        <v>69</v>
      </c>
      <c r="F11" s="2"/>
      <c r="G11" s="2" t="s">
        <v>17</v>
      </c>
      <c r="H11" t="s">
        <v>8</v>
      </c>
    </row>
    <row r="12" spans="1:8" x14ac:dyDescent="0.45">
      <c r="A12">
        <v>11</v>
      </c>
      <c r="B12" t="s">
        <v>63</v>
      </c>
      <c r="C12" t="s">
        <v>64</v>
      </c>
      <c r="D12" t="s">
        <v>5</v>
      </c>
      <c r="E12" t="s">
        <v>72</v>
      </c>
      <c r="F12" s="2"/>
      <c r="G12" s="2" t="s">
        <v>17</v>
      </c>
      <c r="H12" t="s">
        <v>8</v>
      </c>
    </row>
    <row r="13" spans="1:8" x14ac:dyDescent="0.45">
      <c r="A13">
        <v>12</v>
      </c>
      <c r="B13" t="s">
        <v>75</v>
      </c>
      <c r="C13" t="s">
        <v>101</v>
      </c>
      <c r="D13" t="s">
        <v>6</v>
      </c>
      <c r="E13" t="s">
        <v>70</v>
      </c>
      <c r="G13" s="2" t="s">
        <v>17</v>
      </c>
      <c r="H13" t="s">
        <v>8</v>
      </c>
    </row>
    <row r="14" spans="1:8" x14ac:dyDescent="0.45">
      <c r="A14">
        <v>13</v>
      </c>
      <c r="B14" t="s">
        <v>76</v>
      </c>
      <c r="C14" t="s">
        <v>102</v>
      </c>
      <c r="D14" t="s">
        <v>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="80" zoomScaleNormal="80" workbookViewId="0">
      <selection activeCell="E7" sqref="E7"/>
    </sheetView>
  </sheetViews>
  <sheetFormatPr baseColWidth="10" defaultColWidth="9.06640625" defaultRowHeight="14.25" x14ac:dyDescent="0.45"/>
  <cols>
    <col min="1" max="1" width="6.19921875" customWidth="1"/>
    <col min="2" max="2" width="7" customWidth="1"/>
    <col min="3" max="3" width="32.46484375" customWidth="1"/>
    <col min="4" max="4" width="53.265625" customWidth="1"/>
    <col min="5" max="5" width="26.6640625" customWidth="1"/>
    <col min="6" max="6" width="13.3984375" customWidth="1"/>
    <col min="7" max="7" width="10.46484375" customWidth="1"/>
    <col min="8" max="8" width="17.19921875" customWidth="1"/>
    <col min="9" max="9" width="18.19921875" customWidth="1"/>
    <col min="10" max="10" width="10.9296875" customWidth="1"/>
    <col min="11" max="11" width="16.86328125" customWidth="1"/>
  </cols>
  <sheetData>
    <row r="1" spans="1:11" s="1" customFormat="1" x14ac:dyDescent="0.45">
      <c r="A1" s="1" t="s">
        <v>0</v>
      </c>
      <c r="B1" s="1" t="s">
        <v>11</v>
      </c>
      <c r="C1" s="1" t="s">
        <v>1</v>
      </c>
      <c r="D1" s="1" t="s">
        <v>2</v>
      </c>
      <c r="E1" s="1" t="s">
        <v>12</v>
      </c>
      <c r="F1" s="1" t="s">
        <v>9</v>
      </c>
      <c r="G1" s="1" t="s">
        <v>3</v>
      </c>
      <c r="H1" s="1" t="s">
        <v>15</v>
      </c>
      <c r="I1" s="1" t="s">
        <v>16</v>
      </c>
      <c r="J1" s="1" t="s">
        <v>13</v>
      </c>
      <c r="K1" s="1" t="s">
        <v>4</v>
      </c>
    </row>
    <row r="2" spans="1:11" x14ac:dyDescent="0.45">
      <c r="A2">
        <v>1.1000000000000001</v>
      </c>
      <c r="B2">
        <v>1</v>
      </c>
      <c r="C2" t="s">
        <v>73</v>
      </c>
      <c r="D2" s="3" t="s">
        <v>149</v>
      </c>
      <c r="E2" t="s">
        <v>153</v>
      </c>
      <c r="F2" t="s">
        <v>120</v>
      </c>
      <c r="G2" t="s">
        <v>5</v>
      </c>
      <c r="H2">
        <v>10</v>
      </c>
      <c r="J2">
        <v>0</v>
      </c>
      <c r="K2" t="s">
        <v>8</v>
      </c>
    </row>
    <row r="3" spans="1:11" x14ac:dyDescent="0.45">
      <c r="A3">
        <v>1.2</v>
      </c>
      <c r="B3">
        <v>1</v>
      </c>
      <c r="C3" t="s">
        <v>92</v>
      </c>
      <c r="D3" t="s">
        <v>74</v>
      </c>
      <c r="E3" t="s">
        <v>154</v>
      </c>
      <c r="F3" t="s">
        <v>120</v>
      </c>
      <c r="G3" t="s">
        <v>5</v>
      </c>
      <c r="H3">
        <v>10</v>
      </c>
      <c r="J3">
        <v>0</v>
      </c>
      <c r="K3" t="s">
        <v>8</v>
      </c>
    </row>
    <row r="4" spans="1:11" x14ac:dyDescent="0.45">
      <c r="A4">
        <v>1.3</v>
      </c>
      <c r="B4">
        <v>1</v>
      </c>
      <c r="C4" t="s">
        <v>135</v>
      </c>
      <c r="D4" t="s">
        <v>151</v>
      </c>
      <c r="E4" t="s">
        <v>138</v>
      </c>
      <c r="F4" t="s">
        <v>121</v>
      </c>
      <c r="G4" t="s">
        <v>5</v>
      </c>
      <c r="H4">
        <v>8</v>
      </c>
      <c r="J4">
        <v>0</v>
      </c>
      <c r="K4" t="s">
        <v>8</v>
      </c>
    </row>
    <row r="5" spans="1:11" x14ac:dyDescent="0.45">
      <c r="A5">
        <v>1.4</v>
      </c>
      <c r="B5">
        <v>1</v>
      </c>
      <c r="C5" t="s">
        <v>137</v>
      </c>
      <c r="D5" t="s">
        <v>151</v>
      </c>
      <c r="E5" t="s">
        <v>138</v>
      </c>
      <c r="F5" t="s">
        <v>145</v>
      </c>
      <c r="G5" t="s">
        <v>5</v>
      </c>
      <c r="H5">
        <v>4</v>
      </c>
      <c r="J5">
        <v>0</v>
      </c>
      <c r="K5" t="s">
        <v>8</v>
      </c>
    </row>
    <row r="6" spans="1:11" x14ac:dyDescent="0.45">
      <c r="A6">
        <v>1.5</v>
      </c>
      <c r="B6">
        <v>1</v>
      </c>
      <c r="C6" t="s">
        <v>142</v>
      </c>
      <c r="D6" t="s">
        <v>150</v>
      </c>
      <c r="E6" t="s">
        <v>143</v>
      </c>
      <c r="F6" t="s">
        <v>145</v>
      </c>
      <c r="G6" t="s">
        <v>5</v>
      </c>
      <c r="H6">
        <v>8</v>
      </c>
    </row>
    <row r="7" spans="1:11" x14ac:dyDescent="0.45">
      <c r="A7">
        <v>1.6</v>
      </c>
      <c r="B7">
        <v>1</v>
      </c>
      <c r="C7" t="s">
        <v>152</v>
      </c>
      <c r="D7" t="s">
        <v>155</v>
      </c>
      <c r="E7" t="s">
        <v>156</v>
      </c>
      <c r="F7" t="s">
        <v>146</v>
      </c>
      <c r="G7" t="s">
        <v>5</v>
      </c>
      <c r="H7">
        <v>8</v>
      </c>
      <c r="J7">
        <v>0</v>
      </c>
      <c r="K7" t="s">
        <v>8</v>
      </c>
    </row>
    <row r="8" spans="1:11" x14ac:dyDescent="0.45">
      <c r="A8">
        <v>1.7</v>
      </c>
      <c r="B8">
        <v>1</v>
      </c>
      <c r="C8" t="s">
        <v>136</v>
      </c>
      <c r="D8" t="s">
        <v>148</v>
      </c>
      <c r="E8" t="s">
        <v>144</v>
      </c>
      <c r="F8" t="s">
        <v>147</v>
      </c>
      <c r="G8" t="s">
        <v>5</v>
      </c>
      <c r="H8">
        <v>12</v>
      </c>
      <c r="J8">
        <v>0</v>
      </c>
      <c r="K8" t="s">
        <v>8</v>
      </c>
    </row>
    <row r="10" spans="1:11" x14ac:dyDescent="0.45">
      <c r="A10">
        <v>2.1</v>
      </c>
      <c r="B10">
        <v>2</v>
      </c>
      <c r="C10" t="s">
        <v>77</v>
      </c>
      <c r="D10" t="s">
        <v>80</v>
      </c>
      <c r="E10" t="s">
        <v>109</v>
      </c>
      <c r="F10" t="s">
        <v>115</v>
      </c>
      <c r="G10" t="s">
        <v>5</v>
      </c>
      <c r="H10">
        <v>5</v>
      </c>
      <c r="J10">
        <v>0</v>
      </c>
      <c r="K10" t="s">
        <v>8</v>
      </c>
    </row>
    <row r="11" spans="1:11" x14ac:dyDescent="0.45">
      <c r="A11">
        <v>2.2000000000000002</v>
      </c>
      <c r="B11">
        <v>2</v>
      </c>
      <c r="C11" t="s">
        <v>78</v>
      </c>
      <c r="D11" t="s">
        <v>83</v>
      </c>
      <c r="E11" t="s">
        <v>110</v>
      </c>
      <c r="F11" t="s">
        <v>116</v>
      </c>
      <c r="G11" t="s">
        <v>5</v>
      </c>
      <c r="H11">
        <v>5</v>
      </c>
      <c r="J11">
        <v>0</v>
      </c>
      <c r="K11" t="s">
        <v>8</v>
      </c>
    </row>
    <row r="12" spans="1:11" x14ac:dyDescent="0.45">
      <c r="A12">
        <v>2.2999999999999998</v>
      </c>
      <c r="B12">
        <v>2</v>
      </c>
      <c r="C12" t="s">
        <v>79</v>
      </c>
      <c r="D12" t="s">
        <v>91</v>
      </c>
      <c r="E12" t="s">
        <v>111</v>
      </c>
      <c r="F12" t="s">
        <v>125</v>
      </c>
      <c r="G12" t="s">
        <v>5</v>
      </c>
      <c r="H12">
        <v>18</v>
      </c>
      <c r="J12">
        <v>0</v>
      </c>
      <c r="K12" t="s">
        <v>8</v>
      </c>
    </row>
    <row r="13" spans="1:11" x14ac:dyDescent="0.45">
      <c r="A13">
        <v>2.4</v>
      </c>
      <c r="B13">
        <v>2</v>
      </c>
      <c r="C13" t="s">
        <v>93</v>
      </c>
      <c r="D13" t="s">
        <v>82</v>
      </c>
      <c r="E13" t="s">
        <v>109</v>
      </c>
      <c r="F13" t="s">
        <v>126</v>
      </c>
      <c r="G13" t="s">
        <v>5</v>
      </c>
      <c r="H13">
        <v>9</v>
      </c>
      <c r="J13">
        <v>0</v>
      </c>
      <c r="K13" t="s">
        <v>8</v>
      </c>
    </row>
    <row r="14" spans="1:11" x14ac:dyDescent="0.45">
      <c r="A14">
        <v>2.5</v>
      </c>
      <c r="B14">
        <v>2</v>
      </c>
      <c r="C14" t="s">
        <v>94</v>
      </c>
      <c r="D14" t="s">
        <v>81</v>
      </c>
      <c r="E14" t="s">
        <v>110</v>
      </c>
      <c r="F14" t="s">
        <v>119</v>
      </c>
      <c r="G14" t="s">
        <v>5</v>
      </c>
      <c r="H14">
        <v>9</v>
      </c>
      <c r="J14">
        <v>0</v>
      </c>
      <c r="K14" t="s">
        <v>8</v>
      </c>
    </row>
    <row r="15" spans="1:11" x14ac:dyDescent="0.45">
      <c r="A15">
        <v>2.6</v>
      </c>
      <c r="B15">
        <v>2</v>
      </c>
      <c r="C15" t="s">
        <v>84</v>
      </c>
      <c r="D15" t="s">
        <v>85</v>
      </c>
      <c r="E15" t="s">
        <v>122</v>
      </c>
      <c r="F15" t="s">
        <v>122</v>
      </c>
      <c r="G15" t="s">
        <v>7</v>
      </c>
      <c r="H15">
        <v>1</v>
      </c>
      <c r="J15">
        <v>0</v>
      </c>
      <c r="K15" t="s">
        <v>8</v>
      </c>
    </row>
    <row r="16" spans="1:11" x14ac:dyDescent="0.45">
      <c r="A16">
        <v>2.7</v>
      </c>
      <c r="B16">
        <v>2</v>
      </c>
      <c r="C16" t="s">
        <v>86</v>
      </c>
      <c r="D16" t="s">
        <v>123</v>
      </c>
      <c r="E16" t="s">
        <v>122</v>
      </c>
      <c r="F16" t="s">
        <v>114</v>
      </c>
      <c r="G16" t="s">
        <v>5</v>
      </c>
      <c r="H16">
        <v>8</v>
      </c>
      <c r="J16">
        <v>0</v>
      </c>
      <c r="K16" t="s">
        <v>8</v>
      </c>
    </row>
    <row r="17" spans="1:11" x14ac:dyDescent="0.45">
      <c r="J17">
        <v>0</v>
      </c>
      <c r="K17" t="s">
        <v>8</v>
      </c>
    </row>
    <row r="18" spans="1:11" x14ac:dyDescent="0.45">
      <c r="A18">
        <v>3.1</v>
      </c>
      <c r="B18">
        <v>3</v>
      </c>
      <c r="C18" t="s">
        <v>90</v>
      </c>
      <c r="D18" t="s">
        <v>87</v>
      </c>
      <c r="E18" t="s">
        <v>14</v>
      </c>
      <c r="F18" t="s">
        <v>115</v>
      </c>
      <c r="G18" t="s">
        <v>6</v>
      </c>
      <c r="H18">
        <v>4</v>
      </c>
      <c r="J18">
        <v>0</v>
      </c>
      <c r="K18" t="s">
        <v>8</v>
      </c>
    </row>
    <row r="19" spans="1:11" x14ac:dyDescent="0.45">
      <c r="A19">
        <v>3.2</v>
      </c>
      <c r="B19">
        <v>3</v>
      </c>
      <c r="C19" t="s">
        <v>95</v>
      </c>
      <c r="D19" t="s">
        <v>96</v>
      </c>
      <c r="E19" t="s">
        <v>14</v>
      </c>
      <c r="F19" t="s">
        <v>118</v>
      </c>
      <c r="G19" t="s">
        <v>6</v>
      </c>
      <c r="H19">
        <v>8</v>
      </c>
      <c r="J19">
        <v>0</v>
      </c>
      <c r="K19" t="s">
        <v>8</v>
      </c>
    </row>
    <row r="20" spans="1:11" x14ac:dyDescent="0.45">
      <c r="A20">
        <v>3.3</v>
      </c>
      <c r="B20">
        <v>3</v>
      </c>
      <c r="C20" t="s">
        <v>88</v>
      </c>
      <c r="D20" t="s">
        <v>89</v>
      </c>
      <c r="E20" t="s">
        <v>14</v>
      </c>
      <c r="F20" t="s">
        <v>116</v>
      </c>
      <c r="G20" t="s">
        <v>6</v>
      </c>
      <c r="H20">
        <v>4</v>
      </c>
      <c r="J20">
        <v>0</v>
      </c>
      <c r="K20" t="s">
        <v>8</v>
      </c>
    </row>
    <row r="21" spans="1:11" x14ac:dyDescent="0.45">
      <c r="A21">
        <v>3.4</v>
      </c>
      <c r="B21">
        <v>3</v>
      </c>
      <c r="C21" t="s">
        <v>97</v>
      </c>
      <c r="D21" t="s">
        <v>104</v>
      </c>
      <c r="E21" t="s">
        <v>14</v>
      </c>
      <c r="F21" t="s">
        <v>117</v>
      </c>
      <c r="G21" t="s">
        <v>6</v>
      </c>
      <c r="H21">
        <v>18</v>
      </c>
      <c r="J21">
        <v>0</v>
      </c>
      <c r="K21" t="s">
        <v>8</v>
      </c>
    </row>
    <row r="22" spans="1:11" x14ac:dyDescent="0.45">
      <c r="A22" s="10" t="s">
        <v>105</v>
      </c>
      <c r="B22">
        <v>3</v>
      </c>
      <c r="C22" t="s">
        <v>99</v>
      </c>
      <c r="D22" t="s">
        <v>107</v>
      </c>
      <c r="E22" t="s">
        <v>112</v>
      </c>
      <c r="F22" t="s">
        <v>119</v>
      </c>
      <c r="G22" t="s">
        <v>7</v>
      </c>
      <c r="H22">
        <v>8</v>
      </c>
      <c r="J22">
        <v>0</v>
      </c>
      <c r="K22" t="s">
        <v>8</v>
      </c>
    </row>
    <row r="23" spans="1:11" x14ac:dyDescent="0.45">
      <c r="A23" s="11" t="s">
        <v>106</v>
      </c>
      <c r="B23">
        <v>3</v>
      </c>
      <c r="C23" t="s">
        <v>98</v>
      </c>
      <c r="D23" t="s">
        <v>108</v>
      </c>
      <c r="E23" t="s">
        <v>112</v>
      </c>
      <c r="F23" t="s">
        <v>118</v>
      </c>
      <c r="G23" t="s">
        <v>7</v>
      </c>
      <c r="H23">
        <v>8</v>
      </c>
      <c r="J23">
        <v>0</v>
      </c>
      <c r="K23" t="s">
        <v>8</v>
      </c>
    </row>
    <row r="24" spans="1:11" x14ac:dyDescent="0.45">
      <c r="A24">
        <v>3.6</v>
      </c>
      <c r="B24">
        <v>3</v>
      </c>
      <c r="C24" t="s">
        <v>100</v>
      </c>
      <c r="D24" t="s">
        <v>103</v>
      </c>
      <c r="E24" t="s">
        <v>113</v>
      </c>
      <c r="F24" t="s">
        <v>114</v>
      </c>
      <c r="G24" t="s">
        <v>6</v>
      </c>
      <c r="H24">
        <v>8</v>
      </c>
      <c r="J24">
        <v>0</v>
      </c>
      <c r="K24" t="s">
        <v>8</v>
      </c>
    </row>
    <row r="25" spans="1:11" x14ac:dyDescent="0.45">
      <c r="A25">
        <v>3.8</v>
      </c>
      <c r="B25">
        <v>3</v>
      </c>
      <c r="C25" t="s">
        <v>84</v>
      </c>
      <c r="D25" t="s">
        <v>85</v>
      </c>
      <c r="E25" t="s">
        <v>122</v>
      </c>
      <c r="F25" t="s">
        <v>122</v>
      </c>
      <c r="G25" t="s">
        <v>7</v>
      </c>
      <c r="H25">
        <v>0.5</v>
      </c>
      <c r="J25">
        <v>0</v>
      </c>
      <c r="K25" t="s">
        <v>8</v>
      </c>
    </row>
    <row r="26" spans="1:11" x14ac:dyDescent="0.45">
      <c r="A26">
        <v>3.9</v>
      </c>
      <c r="B26">
        <v>3</v>
      </c>
      <c r="C26" t="s">
        <v>86</v>
      </c>
      <c r="D26" t="s">
        <v>124</v>
      </c>
      <c r="E26" t="s">
        <v>122</v>
      </c>
      <c r="F26" t="s">
        <v>122</v>
      </c>
      <c r="G26" t="s">
        <v>5</v>
      </c>
      <c r="H26">
        <v>1.5</v>
      </c>
      <c r="J26">
        <v>0</v>
      </c>
      <c r="K26" t="s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9" zoomScaleNormal="100" workbookViewId="0">
      <selection activeCell="F41" sqref="F41"/>
    </sheetView>
  </sheetViews>
  <sheetFormatPr baseColWidth="10" defaultRowHeight="14.25" x14ac:dyDescent="0.45"/>
  <sheetData>
    <row r="1" spans="1:11" ht="30.75" x14ac:dyDescent="0.45">
      <c r="A1" s="19" t="s">
        <v>134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3" spans="1:11" x14ac:dyDescent="0.45">
      <c r="A3" s="14"/>
      <c r="B3" s="15"/>
      <c r="C3" s="22" t="s">
        <v>127</v>
      </c>
      <c r="D3" s="22"/>
      <c r="E3" s="23" t="s">
        <v>128</v>
      </c>
      <c r="F3" s="23"/>
      <c r="G3" s="23" t="s">
        <v>129</v>
      </c>
    </row>
    <row r="4" spans="1:11" x14ac:dyDescent="0.45">
      <c r="A4" s="16" t="s">
        <v>130</v>
      </c>
      <c r="B4" s="15" t="s">
        <v>131</v>
      </c>
      <c r="C4" s="15" t="s">
        <v>132</v>
      </c>
      <c r="D4" s="15" t="s">
        <v>133</v>
      </c>
      <c r="E4" s="15" t="s">
        <v>132</v>
      </c>
      <c r="F4" s="15" t="s">
        <v>133</v>
      </c>
      <c r="G4" s="23"/>
    </row>
    <row r="5" spans="1:11" x14ac:dyDescent="0.45">
      <c r="A5" s="9">
        <v>41969</v>
      </c>
      <c r="B5">
        <v>0</v>
      </c>
      <c r="C5" s="12">
        <v>0</v>
      </c>
      <c r="D5" s="13">
        <v>0</v>
      </c>
      <c r="E5" s="12">
        <v>180</v>
      </c>
      <c r="F5" s="13">
        <v>180</v>
      </c>
      <c r="G5" s="13">
        <f t="shared" ref="G5:G7" si="0">IF(D5="",NA(),D5)</f>
        <v>0</v>
      </c>
    </row>
    <row r="6" spans="1:11" x14ac:dyDescent="0.45">
      <c r="B6">
        <v>1</v>
      </c>
      <c r="C6">
        <v>2</v>
      </c>
      <c r="D6">
        <v>3</v>
      </c>
      <c r="E6">
        <v>178</v>
      </c>
      <c r="F6" s="13">
        <f>IF(D6="",NA(),$F$5-SUM($D$6:D6))</f>
        <v>177</v>
      </c>
      <c r="G6" s="13">
        <f t="shared" si="0"/>
        <v>3</v>
      </c>
    </row>
    <row r="7" spans="1:11" x14ac:dyDescent="0.45">
      <c r="B7">
        <v>2</v>
      </c>
      <c r="C7">
        <v>3</v>
      </c>
      <c r="D7">
        <v>3</v>
      </c>
      <c r="E7">
        <v>175</v>
      </c>
      <c r="F7" s="13">
        <f>IF(D7="",NA(),$F$5-SUM($D$6:D7))</f>
        <v>174</v>
      </c>
      <c r="G7" s="13">
        <f t="shared" si="0"/>
        <v>3</v>
      </c>
    </row>
    <row r="8" spans="1:11" x14ac:dyDescent="0.45">
      <c r="B8">
        <v>3</v>
      </c>
      <c r="C8">
        <v>5</v>
      </c>
      <c r="D8">
        <v>3</v>
      </c>
      <c r="E8">
        <v>170</v>
      </c>
      <c r="F8" s="13">
        <f>IF(D8="",NA(),$F$5-SUM($D$6:D8))</f>
        <v>171</v>
      </c>
      <c r="G8" s="13">
        <f t="shared" ref="G8:G25" si="1">IF(D8="",NA(),D8)</f>
        <v>3</v>
      </c>
    </row>
    <row r="9" spans="1:11" x14ac:dyDescent="0.45">
      <c r="B9">
        <v>4</v>
      </c>
      <c r="F9" s="13" t="e">
        <f>IF(D9="",NA(),$F$5-SUM($D$6:D9))</f>
        <v>#N/A</v>
      </c>
      <c r="G9" s="13" t="e">
        <f t="shared" si="1"/>
        <v>#N/A</v>
      </c>
    </row>
    <row r="10" spans="1:11" x14ac:dyDescent="0.45">
      <c r="B10">
        <v>5</v>
      </c>
      <c r="F10" s="13" t="e">
        <f>IF(D10="",NA(),$F$5-SUM($D$6:D10))</f>
        <v>#N/A</v>
      </c>
      <c r="G10" s="13" t="e">
        <f t="shared" si="1"/>
        <v>#N/A</v>
      </c>
    </row>
    <row r="11" spans="1:11" x14ac:dyDescent="0.45">
      <c r="B11">
        <v>6</v>
      </c>
      <c r="F11" s="13" t="e">
        <f>IF(D11="",NA(),$F$5-SUM($D$6:D11))</f>
        <v>#N/A</v>
      </c>
      <c r="G11" s="13" t="e">
        <f t="shared" si="1"/>
        <v>#N/A</v>
      </c>
    </row>
    <row r="12" spans="1:11" x14ac:dyDescent="0.45">
      <c r="B12">
        <v>7</v>
      </c>
      <c r="F12" s="13" t="e">
        <f>IF(D12="",NA(),$F$5-SUM($D$6:D12))</f>
        <v>#N/A</v>
      </c>
      <c r="G12" s="13" t="e">
        <f t="shared" si="1"/>
        <v>#N/A</v>
      </c>
    </row>
    <row r="13" spans="1:11" x14ac:dyDescent="0.45">
      <c r="B13">
        <v>8</v>
      </c>
      <c r="F13" s="13" t="e">
        <f>IF(D13="",NA(),$F$5-SUM($D$6:D13))</f>
        <v>#N/A</v>
      </c>
      <c r="G13" s="13" t="e">
        <f t="shared" si="1"/>
        <v>#N/A</v>
      </c>
    </row>
    <row r="14" spans="1:11" x14ac:dyDescent="0.45">
      <c r="B14">
        <v>9</v>
      </c>
      <c r="F14" s="13" t="e">
        <f>IF(D14="",NA(),$F$5-SUM($D$6:D14))</f>
        <v>#N/A</v>
      </c>
      <c r="G14" s="13" t="e">
        <f t="shared" si="1"/>
        <v>#N/A</v>
      </c>
    </row>
    <row r="15" spans="1:11" x14ac:dyDescent="0.45">
      <c r="B15">
        <v>10</v>
      </c>
      <c r="F15" s="13" t="e">
        <f>IF(D15="",NA(),$F$5-SUM($D$6:D15))</f>
        <v>#N/A</v>
      </c>
      <c r="G15" s="13" t="e">
        <f t="shared" si="1"/>
        <v>#N/A</v>
      </c>
    </row>
    <row r="16" spans="1:11" x14ac:dyDescent="0.45">
      <c r="B16">
        <v>11</v>
      </c>
      <c r="F16" s="13" t="e">
        <f>IF(D16="",NA(),$F$5-SUM($D$6:D16))</f>
        <v>#N/A</v>
      </c>
      <c r="G16" s="13" t="e">
        <f t="shared" si="1"/>
        <v>#N/A</v>
      </c>
    </row>
    <row r="17" spans="1:7" x14ac:dyDescent="0.45">
      <c r="B17">
        <v>12</v>
      </c>
      <c r="F17" s="13" t="e">
        <f>IF(D17="",NA(),$F$5-SUM($D$6:D17))</f>
        <v>#N/A</v>
      </c>
      <c r="G17" s="13" t="e">
        <f t="shared" si="1"/>
        <v>#N/A</v>
      </c>
    </row>
    <row r="18" spans="1:7" x14ac:dyDescent="0.45">
      <c r="B18">
        <v>13</v>
      </c>
      <c r="F18" s="13" t="e">
        <f>IF(D18="",NA(),$F$5-SUM($D$6:D18))</f>
        <v>#N/A</v>
      </c>
      <c r="G18" s="13" t="e">
        <f t="shared" si="1"/>
        <v>#N/A</v>
      </c>
    </row>
    <row r="19" spans="1:7" x14ac:dyDescent="0.45">
      <c r="B19">
        <v>14</v>
      </c>
      <c r="F19" s="13" t="e">
        <f>IF(D19="",NA(),$F$5-SUM($D$6:D19))</f>
        <v>#N/A</v>
      </c>
      <c r="G19" s="13" t="e">
        <f t="shared" si="1"/>
        <v>#N/A</v>
      </c>
    </row>
    <row r="20" spans="1:7" x14ac:dyDescent="0.45">
      <c r="B20">
        <v>15</v>
      </c>
      <c r="F20" s="13" t="e">
        <f>IF(D20="",NA(),$F$5-SUM($D$6:D20))</f>
        <v>#N/A</v>
      </c>
      <c r="G20" s="13" t="e">
        <f t="shared" si="1"/>
        <v>#N/A</v>
      </c>
    </row>
    <row r="21" spans="1:7" x14ac:dyDescent="0.45">
      <c r="B21">
        <v>16</v>
      </c>
      <c r="F21" s="13" t="e">
        <f>IF(D21="",NA(),$F$5-SUM($D$6:D21))</f>
        <v>#N/A</v>
      </c>
      <c r="G21" s="13" t="e">
        <f t="shared" si="1"/>
        <v>#N/A</v>
      </c>
    </row>
    <row r="22" spans="1:7" x14ac:dyDescent="0.45">
      <c r="B22">
        <v>17</v>
      </c>
      <c r="F22" s="13" t="e">
        <f>IF(D22="",NA(),$F$5-SUM($D$6:D22))</f>
        <v>#N/A</v>
      </c>
      <c r="G22" s="13" t="e">
        <f t="shared" si="1"/>
        <v>#N/A</v>
      </c>
    </row>
    <row r="23" spans="1:7" x14ac:dyDescent="0.45">
      <c r="B23">
        <v>18</v>
      </c>
      <c r="F23" s="13" t="e">
        <f>IF(D23="",NA(),$F$5-SUM($D$6:D23))</f>
        <v>#N/A</v>
      </c>
      <c r="G23" s="13" t="e">
        <f t="shared" si="1"/>
        <v>#N/A</v>
      </c>
    </row>
    <row r="24" spans="1:7" x14ac:dyDescent="0.45">
      <c r="B24">
        <v>19</v>
      </c>
      <c r="F24" s="13" t="e">
        <f>IF(D24="",NA(),$F$5-SUM($D$6:D24))</f>
        <v>#N/A</v>
      </c>
      <c r="G24" s="13" t="e">
        <f t="shared" si="1"/>
        <v>#N/A</v>
      </c>
    </row>
    <row r="25" spans="1:7" x14ac:dyDescent="0.45">
      <c r="B25">
        <v>20</v>
      </c>
      <c r="F25" s="13" t="e">
        <f>IF(D25="",NA(),$F$5-SUM($D$6:D25))</f>
        <v>#N/A</v>
      </c>
      <c r="G25" s="13" t="e">
        <f t="shared" si="1"/>
        <v>#N/A</v>
      </c>
    </row>
    <row r="27" spans="1:7" x14ac:dyDescent="0.45">
      <c r="A27" s="21" t="s">
        <v>141</v>
      </c>
      <c r="B27" s="21"/>
      <c r="C27" s="21"/>
      <c r="D27" s="21"/>
      <c r="E27" s="21"/>
      <c r="F27" s="21"/>
      <c r="G27" s="21"/>
    </row>
    <row r="32" spans="1:7" x14ac:dyDescent="0.45">
      <c r="A32" s="17"/>
    </row>
    <row r="33" spans="1:3" ht="30" x14ac:dyDescent="0.45">
      <c r="A33" s="18" t="s">
        <v>139</v>
      </c>
    </row>
    <row r="38" spans="1:3" x14ac:dyDescent="0.45">
      <c r="C38" t="s">
        <v>140</v>
      </c>
    </row>
  </sheetData>
  <mergeCells count="5">
    <mergeCell ref="A27:G27"/>
    <mergeCell ref="A1:K1"/>
    <mergeCell ref="C3:D3"/>
    <mergeCell ref="E3:F3"/>
    <mergeCell ref="G3:G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Team</vt:lpstr>
      <vt:lpstr>Product Backlog</vt:lpstr>
      <vt:lpstr>Sprint Backlog</vt:lpstr>
      <vt:lpstr>Burndown 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Pira Mahendran</cp:lastModifiedBy>
  <cp:lastPrinted>2014-11-26T10:37:39Z</cp:lastPrinted>
  <dcterms:created xsi:type="dcterms:W3CDTF">2012-11-08T11:09:41Z</dcterms:created>
  <dcterms:modified xsi:type="dcterms:W3CDTF">2014-11-26T12:13:04Z</dcterms:modified>
</cp:coreProperties>
</file>