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140" yWindow="3280" windowWidth="25600" windowHeight="19020" tabRatio="500"/>
  </bookViews>
  <sheets>
    <sheet name="Sheet1" sheetId="1" r:id="rId1"/>
  </sheets>
  <definedNames>
    <definedName name="fixed_cache_stats" localSheetId="0">Sheet1!$A$2:$D$8</definedName>
    <definedName name="fixed_cache_stats_1" localSheetId="0">Sheet1!$A$16:$D$22</definedName>
    <definedName name="mobile_cache_stats" localSheetId="0">Sheet1!$A$20:$D$26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H23" i="1"/>
  <c r="H17" i="1"/>
  <c r="D18" i="1"/>
  <c r="D19" i="1"/>
  <c r="D20" i="1"/>
  <c r="D21" i="1"/>
  <c r="D22" i="1"/>
  <c r="D23" i="1"/>
  <c r="D17" i="1"/>
  <c r="I18" i="1"/>
  <c r="I19" i="1"/>
  <c r="I20" i="1"/>
  <c r="I21" i="1"/>
  <c r="I22" i="1"/>
  <c r="I23" i="1"/>
  <c r="I17" i="1"/>
  <c r="E18" i="1"/>
  <c r="E19" i="1"/>
  <c r="E20" i="1"/>
  <c r="E21" i="1"/>
  <c r="E22" i="1"/>
  <c r="E23" i="1"/>
  <c r="E17" i="1"/>
  <c r="I9" i="1"/>
  <c r="I8" i="1"/>
  <c r="I7" i="1"/>
  <c r="I6" i="1"/>
  <c r="I5" i="1"/>
  <c r="I4" i="1"/>
  <c r="I3" i="1"/>
  <c r="E4" i="1"/>
  <c r="E5" i="1"/>
  <c r="E6" i="1"/>
  <c r="E7" i="1"/>
  <c r="E8" i="1"/>
  <c r="E9" i="1"/>
  <c r="E3" i="1"/>
  <c r="F18" i="1"/>
  <c r="F19" i="1"/>
  <c r="F20" i="1"/>
  <c r="F21" i="1"/>
  <c r="F22" i="1"/>
  <c r="F23" i="1"/>
  <c r="F17" i="1"/>
  <c r="B18" i="1"/>
  <c r="B19" i="1"/>
  <c r="B20" i="1"/>
  <c r="B21" i="1"/>
  <c r="B22" i="1"/>
  <c r="B23" i="1"/>
  <c r="B17" i="1"/>
  <c r="G23" i="1"/>
  <c r="C23" i="1"/>
  <c r="G9" i="1"/>
  <c r="H9" i="1"/>
  <c r="F9" i="1"/>
  <c r="C9" i="1"/>
  <c r="D9" i="1"/>
  <c r="B9" i="1"/>
</calcChain>
</file>

<file path=xl/connections.xml><?xml version="1.0" encoding="utf-8"?>
<connections xmlns="http://schemas.openxmlformats.org/spreadsheetml/2006/main">
  <connection id="1" name="fixed_cache_stats.csv" type="6" refreshedVersion="0" background="1" saveData="1">
    <textPr fileType="mac" sourceFile="Macintosh HD:Users:pseeling:Desktop:fixed_cache_stats.csv" comma="1">
      <textFields count="4">
        <textField/>
        <textField/>
        <textField/>
        <textField/>
      </textFields>
    </textPr>
  </connection>
  <connection id="2" name="fixed_cache_stats.csv1" type="6" refreshedVersion="0" background="1" saveData="1">
    <textPr fileType="mac" sourceFile="Macintosh HD:Users:pseeling:Desktop:fixed_cache_stats.csv" comma="1">
      <textFields count="4">
        <textField/>
        <textField/>
        <textField/>
        <textField/>
      </textFields>
    </textPr>
  </connection>
  <connection id="3" name="mobile_cache_stats.csv" type="6" refreshedVersion="0" background="1" saveData="1">
    <textPr fileType="mac" codePage="10000" sourceFile="Macintosh HD:Users:pseeling:Desktop:mobile_cache_stat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<sst xmlns="http://schemas.openxmlformats.org/spreadsheetml/2006/main" count="36" uniqueCount="16">
  <si>
    <t>Category</t>
  </si>
  <si>
    <t>Sum of bytes</t>
  </si>
  <si>
    <t>Number of requests</t>
  </si>
  <si>
    <t>Standard Deviation for sum of bytes among pages</t>
  </si>
  <si>
    <t>expAge&gt;30 Seconds</t>
  </si>
  <si>
    <t>30&lt;= expAge &lt; 1 Minute</t>
  </si>
  <si>
    <t>1 Minute &lt;= expAge &lt; 1 Hour</t>
  </si>
  <si>
    <t>1 Hour &lt;= expAge &lt; 12 hours</t>
  </si>
  <si>
    <t>12 hours &lt;= expAge &lt; 1 day</t>
  </si>
  <si>
    <t>1 day &lt;= expAge</t>
  </si>
  <si>
    <t>Fixed</t>
  </si>
  <si>
    <t>Mobile</t>
  </si>
  <si>
    <t>Average</t>
  </si>
  <si>
    <t>Average [kB]</t>
  </si>
  <si>
    <t>Standard Deviation for sum of bytes among pages [kB]</t>
  </si>
  <si>
    <t>Sum of bytes [MB]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</si>
</sst>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3" fillId="0" borderId="0" xfId="0" applyNumberFormat="1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xed_cache_stat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bile_cache_stats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fixed_cache_stat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7" sqref="F17"/>
    </sheetView>
  </sheetViews>
  <sheetFormatPr baseColWidth="10" defaultColWidth="18.1640625" defaultRowHeight="15" x14ac:dyDescent="0"/>
  <sheetData>
    <row r="1" spans="1:9">
      <c r="B1" t="s">
        <v>10</v>
      </c>
      <c r="F1" t="s">
        <v>11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</v>
      </c>
      <c r="G2" t="s">
        <v>2</v>
      </c>
      <c r="H2" t="s">
        <v>3</v>
      </c>
      <c r="I2" t="s">
        <v>12</v>
      </c>
    </row>
    <row r="3" spans="1:9">
      <c r="A3" t="s">
        <v>4</v>
      </c>
      <c r="B3" s="1">
        <v>238490280461</v>
      </c>
      <c r="C3" s="1">
        <v>15670679</v>
      </c>
      <c r="D3" s="1">
        <v>1698587.6464404</v>
      </c>
      <c r="E3" s="1">
        <f>B3/C3</f>
        <v>15218.886205313758</v>
      </c>
      <c r="F3" s="1">
        <v>1355236081</v>
      </c>
      <c r="G3" s="1">
        <v>122598</v>
      </c>
      <c r="H3" s="1">
        <v>582975.43807102903</v>
      </c>
      <c r="I3" s="1">
        <f>F3/G3</f>
        <v>11054.308235044617</v>
      </c>
    </row>
    <row r="4" spans="1:9">
      <c r="A4" t="s">
        <v>5</v>
      </c>
      <c r="B4" s="1">
        <v>170939856</v>
      </c>
      <c r="C4" s="1">
        <v>29130</v>
      </c>
      <c r="D4" s="1">
        <v>27381.144933815602</v>
      </c>
      <c r="E4" s="1">
        <f t="shared" ref="E4:E9" si="0">B4/C4</f>
        <v>5868.1721936148297</v>
      </c>
      <c r="F4" s="1">
        <v>12681767</v>
      </c>
      <c r="G4" s="1">
        <v>898</v>
      </c>
      <c r="H4" s="1">
        <v>70377.230950699406</v>
      </c>
      <c r="I4" s="1">
        <f t="shared" ref="I4:I9" si="1">F4/G4</f>
        <v>14122.234966592428</v>
      </c>
    </row>
    <row r="5" spans="1:9">
      <c r="A5" t="s">
        <v>6</v>
      </c>
      <c r="B5" s="1">
        <v>15192403743</v>
      </c>
      <c r="C5" s="1">
        <v>797450</v>
      </c>
      <c r="D5" s="1">
        <v>270064.488861683</v>
      </c>
      <c r="E5" s="1">
        <f t="shared" si="0"/>
        <v>19051.230475891905</v>
      </c>
      <c r="F5" s="1">
        <v>282356240</v>
      </c>
      <c r="G5" s="1">
        <v>15854</v>
      </c>
      <c r="H5" s="1">
        <v>226621.467687119</v>
      </c>
      <c r="I5" s="1">
        <f t="shared" si="1"/>
        <v>17809.779235524158</v>
      </c>
    </row>
    <row r="6" spans="1:9">
      <c r="A6" t="s">
        <v>7</v>
      </c>
      <c r="B6" s="1">
        <v>29798679230</v>
      </c>
      <c r="C6" s="1">
        <v>1186947</v>
      </c>
      <c r="D6" s="1">
        <v>751452.670249313</v>
      </c>
      <c r="E6" s="1">
        <f t="shared" si="0"/>
        <v>25105.315763888364</v>
      </c>
      <c r="F6" s="1">
        <v>244140166</v>
      </c>
      <c r="G6" s="1">
        <v>17424</v>
      </c>
      <c r="H6" s="1">
        <v>209835.49771203101</v>
      </c>
      <c r="I6" s="1">
        <f t="shared" si="1"/>
        <v>14011.717516069788</v>
      </c>
    </row>
    <row r="7" spans="1:9">
      <c r="A7" t="s">
        <v>8</v>
      </c>
      <c r="B7" s="1">
        <v>6188568390</v>
      </c>
      <c r="C7" s="1">
        <v>358998</v>
      </c>
      <c r="D7" s="1">
        <v>227633.70379635101</v>
      </c>
      <c r="E7" s="1">
        <f t="shared" si="0"/>
        <v>17238.448097203884</v>
      </c>
      <c r="F7" s="1">
        <v>91366304</v>
      </c>
      <c r="G7" s="1">
        <v>5952</v>
      </c>
      <c r="H7" s="1">
        <v>91369.063061098001</v>
      </c>
      <c r="I7" s="1">
        <f t="shared" si="1"/>
        <v>15350.521505376344</v>
      </c>
    </row>
    <row r="8" spans="1:9">
      <c r="A8" t="s">
        <v>9</v>
      </c>
      <c r="B8" s="1">
        <v>195784640936</v>
      </c>
      <c r="C8" s="1">
        <v>9888147</v>
      </c>
      <c r="D8" s="1">
        <v>1337358.5838687001</v>
      </c>
      <c r="E8" s="1">
        <f t="shared" si="0"/>
        <v>19799.932276087726</v>
      </c>
      <c r="F8" s="1">
        <v>2122956415</v>
      </c>
      <c r="G8" s="1">
        <v>126629</v>
      </c>
      <c r="H8" s="1">
        <v>750505.61285206897</v>
      </c>
      <c r="I8" s="1">
        <f t="shared" si="1"/>
        <v>16765.167655118497</v>
      </c>
    </row>
    <row r="9" spans="1:9">
      <c r="A9" t="s">
        <v>12</v>
      </c>
      <c r="B9" s="1">
        <f>AVERAGE(B3:B8)</f>
        <v>80937585436</v>
      </c>
      <c r="C9" s="1">
        <f t="shared" ref="C9:H9" si="2">AVERAGE(C3:C8)</f>
        <v>4655225.166666667</v>
      </c>
      <c r="D9" s="1">
        <f t="shared" si="2"/>
        <v>718746.37302504387</v>
      </c>
      <c r="E9" s="1">
        <f t="shared" si="0"/>
        <v>17386.395402642713</v>
      </c>
      <c r="F9" s="1">
        <f>AVERAGE(F3:F8)</f>
        <v>684789495.5</v>
      </c>
      <c r="G9" s="1">
        <f t="shared" ref="G9:H9" si="3">AVERAGE(G3:G8)</f>
        <v>48225.833333333336</v>
      </c>
      <c r="H9" s="1">
        <f t="shared" si="3"/>
        <v>321947.38505567424</v>
      </c>
      <c r="I9" s="1">
        <f t="shared" si="1"/>
        <v>14199.640486599505</v>
      </c>
    </row>
    <row r="15" spans="1:9">
      <c r="B15" t="s">
        <v>10</v>
      </c>
      <c r="F15" t="s">
        <v>11</v>
      </c>
    </row>
    <row r="16" spans="1:9">
      <c r="A16" t="s">
        <v>0</v>
      </c>
      <c r="B16" t="s">
        <v>15</v>
      </c>
      <c r="C16" t="s">
        <v>2</v>
      </c>
      <c r="D16" t="s">
        <v>14</v>
      </c>
      <c r="E16" s="2" t="s">
        <v>13</v>
      </c>
      <c r="F16" t="s">
        <v>15</v>
      </c>
      <c r="G16" t="s">
        <v>2</v>
      </c>
      <c r="H16" t="s">
        <v>14</v>
      </c>
      <c r="I16" t="s">
        <v>13</v>
      </c>
    </row>
    <row r="17" spans="1:9">
      <c r="A17" t="s">
        <v>4</v>
      </c>
      <c r="B17" s="1">
        <f>B3/1000000</f>
        <v>238490.28046099999</v>
      </c>
      <c r="C17" s="1">
        <v>15670679</v>
      </c>
      <c r="D17" s="1">
        <f>D3/1000</f>
        <v>1698.5876464404</v>
      </c>
      <c r="E17" s="2">
        <f>B17*1000/C17</f>
        <v>15.218886205313758</v>
      </c>
      <c r="F17" s="1">
        <f>F3/1000000</f>
        <v>1355.236081</v>
      </c>
      <c r="G17" s="1">
        <v>122598</v>
      </c>
      <c r="H17" s="1">
        <f>H3/1000</f>
        <v>582.97543807102898</v>
      </c>
      <c r="I17" s="2">
        <f>F17*1000/G17</f>
        <v>11.054308235044617</v>
      </c>
    </row>
    <row r="18" spans="1:9">
      <c r="A18" t="s">
        <v>5</v>
      </c>
      <c r="B18" s="1">
        <f t="shared" ref="B18:B23" si="4">B4/1000000</f>
        <v>170.93985599999999</v>
      </c>
      <c r="C18" s="1">
        <v>29130</v>
      </c>
      <c r="D18" s="1">
        <f t="shared" ref="D18:D23" si="5">D4/1000</f>
        <v>27.381144933815602</v>
      </c>
      <c r="E18" s="2">
        <f t="shared" ref="E18:E23" si="6">B18*1000/C18</f>
        <v>5.8681721936148303</v>
      </c>
      <c r="F18" s="1">
        <f t="shared" ref="D18:F23" si="7">F4/1000000</f>
        <v>12.681767000000001</v>
      </c>
      <c r="G18" s="1">
        <v>898</v>
      </c>
      <c r="H18" s="1">
        <f t="shared" ref="H18:H23" si="8">H4/1000</f>
        <v>70.377230950699399</v>
      </c>
      <c r="I18" s="2">
        <f t="shared" ref="I18:I23" si="9">F18*1000/G18</f>
        <v>14.122234966592428</v>
      </c>
    </row>
    <row r="19" spans="1:9">
      <c r="A19" t="s">
        <v>6</v>
      </c>
      <c r="B19" s="1">
        <f t="shared" si="4"/>
        <v>15192.403743000001</v>
      </c>
      <c r="C19" s="1">
        <v>797450</v>
      </c>
      <c r="D19" s="1">
        <f t="shared" si="5"/>
        <v>270.064488861683</v>
      </c>
      <c r="E19" s="2">
        <f t="shared" si="6"/>
        <v>19.051230475891906</v>
      </c>
      <c r="F19" s="1">
        <f t="shared" si="7"/>
        <v>282.35624000000001</v>
      </c>
      <c r="G19" s="1">
        <v>15854</v>
      </c>
      <c r="H19" s="1">
        <f t="shared" si="8"/>
        <v>226.62146768711901</v>
      </c>
      <c r="I19" s="2">
        <f t="shared" si="9"/>
        <v>17.809779235524157</v>
      </c>
    </row>
    <row r="20" spans="1:9">
      <c r="A20" t="s">
        <v>7</v>
      </c>
      <c r="B20" s="1">
        <f t="shared" si="4"/>
        <v>29798.679230000002</v>
      </c>
      <c r="C20" s="1">
        <v>1186947</v>
      </c>
      <c r="D20" s="1">
        <f t="shared" si="5"/>
        <v>751.45267024931297</v>
      </c>
      <c r="E20" s="2">
        <f t="shared" si="6"/>
        <v>25.105315763888363</v>
      </c>
      <c r="F20" s="1">
        <f t="shared" si="7"/>
        <v>244.14016599999999</v>
      </c>
      <c r="G20" s="1">
        <v>17424</v>
      </c>
      <c r="H20" s="1">
        <f t="shared" si="8"/>
        <v>209.83549771203101</v>
      </c>
      <c r="I20" s="2">
        <f t="shared" si="9"/>
        <v>14.011717516069789</v>
      </c>
    </row>
    <row r="21" spans="1:9">
      <c r="A21" t="s">
        <v>8</v>
      </c>
      <c r="B21" s="1">
        <f t="shared" si="4"/>
        <v>6188.5683900000004</v>
      </c>
      <c r="C21" s="1">
        <v>358998</v>
      </c>
      <c r="D21" s="1">
        <f t="shared" si="5"/>
        <v>227.633703796351</v>
      </c>
      <c r="E21" s="2">
        <f t="shared" si="6"/>
        <v>17.238448097203886</v>
      </c>
      <c r="F21" s="1">
        <f t="shared" si="7"/>
        <v>91.366304</v>
      </c>
      <c r="G21" s="1">
        <v>5952</v>
      </c>
      <c r="H21" s="1">
        <f t="shared" si="8"/>
        <v>91.369063061098004</v>
      </c>
      <c r="I21" s="2">
        <f t="shared" si="9"/>
        <v>15.350521505376344</v>
      </c>
    </row>
    <row r="22" spans="1:9">
      <c r="A22" t="s">
        <v>9</v>
      </c>
      <c r="B22" s="1">
        <f t="shared" si="4"/>
        <v>195784.64093600001</v>
      </c>
      <c r="C22" s="1">
        <v>9888147</v>
      </c>
      <c r="D22" s="1">
        <f t="shared" si="5"/>
        <v>1337.3585838687002</v>
      </c>
      <c r="E22" s="2">
        <f t="shared" si="6"/>
        <v>19.799932276087727</v>
      </c>
      <c r="F22" s="1">
        <f t="shared" si="7"/>
        <v>2122.9564150000001</v>
      </c>
      <c r="G22" s="1">
        <v>126629</v>
      </c>
      <c r="H22" s="1">
        <f t="shared" si="8"/>
        <v>750.50561285206902</v>
      </c>
      <c r="I22" s="2">
        <f t="shared" si="9"/>
        <v>16.765167655118496</v>
      </c>
    </row>
    <row r="23" spans="1:9">
      <c r="A23" t="s">
        <v>12</v>
      </c>
      <c r="B23" s="1">
        <f t="shared" si="4"/>
        <v>80937.585435999994</v>
      </c>
      <c r="C23" s="1">
        <f t="shared" ref="C23" si="10">AVERAGE(C17:C22)</f>
        <v>4655225.166666667</v>
      </c>
      <c r="D23" s="1">
        <f t="shared" si="5"/>
        <v>718.74637302504391</v>
      </c>
      <c r="E23" s="2">
        <f t="shared" si="6"/>
        <v>17.386395402642712</v>
      </c>
      <c r="F23" s="1">
        <f t="shared" si="7"/>
        <v>684.78949550000004</v>
      </c>
      <c r="G23" s="1">
        <f t="shared" ref="G23" si="11">AVERAGE(G17:G22)</f>
        <v>48225.833333333336</v>
      </c>
      <c r="H23" s="1">
        <f t="shared" si="8"/>
        <v>321.94738505567426</v>
      </c>
      <c r="I23" s="2">
        <f t="shared" si="9"/>
        <v>14.199640486599506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Seeling</dc:creator>
  <cp:lastModifiedBy>Patrick Seeling</cp:lastModifiedBy>
  <dcterms:created xsi:type="dcterms:W3CDTF">2014-03-05T21:32:54Z</dcterms:created>
  <dcterms:modified xsi:type="dcterms:W3CDTF">2014-03-05T21:42:24Z</dcterms:modified>
</cp:coreProperties>
</file>