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hnstowe/Google Drive/Modules/Sem I UGFT RDGY30590 Computed Tomography/"/>
    </mc:Choice>
  </mc:AlternateContent>
  <bookViews>
    <workbookView xWindow="0" yWindow="460" windowWidth="25000" windowHeight="15540" tabRatio="500"/>
  </bookViews>
  <sheets>
    <sheet name="Doses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13" i="1"/>
  <c r="D14" i="1"/>
  <c r="D15" i="1"/>
  <c r="D16" i="1"/>
  <c r="F14" i="1"/>
  <c r="F15" i="1"/>
  <c r="F16" i="1"/>
  <c r="F13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<sst xmlns="http://schemas.openxmlformats.org/spreadsheetml/2006/main" count="17" uniqueCount="12">
  <si>
    <t>Graphing of Dose vs CT Parameters</t>
  </si>
  <si>
    <t>kVp</t>
  </si>
  <si>
    <t>CTDIvol (mGy)</t>
  </si>
  <si>
    <t>DLP (mGy.cm)</t>
  </si>
  <si>
    <t>Task 1</t>
  </si>
  <si>
    <t>110 kVP, 250 mAs, Kernal B40, Slice 3mm, Detector Size 0.6mm, Measurements on</t>
  </si>
  <si>
    <t xml:space="preserve">Vary the </t>
  </si>
  <si>
    <t>Then vary only the parameter under focus to see the effect on the scan CTDIvol and DLP doses.</t>
  </si>
  <si>
    <t>Before attempting the SIX tasks below, reset the CT Simulator Scan parameters to the following settings :</t>
  </si>
  <si>
    <t>CTDIvol (linear trend)</t>
  </si>
  <si>
    <t>DLP (linear trend)</t>
  </si>
  <si>
    <t>Exponent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</si>
</sst>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2" borderId="10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2" xfId="0" applyFill="1" applyBorder="1"/>
    <xf numFmtId="0" fontId="6" fillId="2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Dose Vs kVp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Doses!$C$10</c:f>
              <c:strCache>
                <c:ptCount val="1"/>
                <c:pt idx="0">
                  <c:v>CTDIvol (mGy)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Doses!$B$11:$B$16</c:f>
              <c:numCache>
                <c:formatCode>General</c:formatCode>
                <c:ptCount val="6"/>
                <c:pt idx="0">
                  <c:v>80.0</c:v>
                </c:pt>
                <c:pt idx="1">
                  <c:v>90.0</c:v>
                </c:pt>
                <c:pt idx="2">
                  <c:v>100.0</c:v>
                </c:pt>
                <c:pt idx="3">
                  <c:v>110.0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cat>
          <c:val>
            <c:numRef>
              <c:f>Doses!$C$11:$C$16</c:f>
              <c:numCache>
                <c:formatCode>General</c:formatCode>
                <c:ptCount val="6"/>
                <c:pt idx="0">
                  <c:v>7.35</c:v>
                </c:pt>
                <c:pt idx="3">
                  <c:v>19.525</c:v>
                </c:pt>
                <c:pt idx="5">
                  <c:v>28.975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Doses!$D$10</c:f>
              <c:strCache>
                <c:ptCount val="1"/>
                <c:pt idx="0">
                  <c:v>CTDIvol (linear trend)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Doses!$B$11:$B$16</c:f>
              <c:numCache>
                <c:formatCode>General</c:formatCode>
                <c:ptCount val="6"/>
                <c:pt idx="0">
                  <c:v>80.0</c:v>
                </c:pt>
                <c:pt idx="1">
                  <c:v>90.0</c:v>
                </c:pt>
                <c:pt idx="2">
                  <c:v>100.0</c:v>
                </c:pt>
                <c:pt idx="3">
                  <c:v>110.0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cat>
          <c:val>
            <c:numRef>
              <c:f>Doses!$D$11:$D$16</c:f>
              <c:numCache>
                <c:formatCode>General</c:formatCode>
                <c:ptCount val="6"/>
                <c:pt idx="0">
                  <c:v>7.35</c:v>
                </c:pt>
                <c:pt idx="1">
                  <c:v>10.25205303</c:v>
                </c:pt>
                <c:pt idx="2">
                  <c:v>13.15410606</c:v>
                </c:pt>
                <c:pt idx="3">
                  <c:v>16.05615909</c:v>
                </c:pt>
                <c:pt idx="4">
                  <c:v>18.95821212</c:v>
                </c:pt>
                <c:pt idx="5">
                  <c:v>21.86026515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Doses!$E$10</c:f>
              <c:strCache>
                <c:ptCount val="1"/>
                <c:pt idx="0">
                  <c:v>DLP (mGy.cm)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Doses!$B$11:$B$16</c:f>
              <c:numCache>
                <c:formatCode>General</c:formatCode>
                <c:ptCount val="6"/>
                <c:pt idx="0">
                  <c:v>80.0</c:v>
                </c:pt>
                <c:pt idx="1">
                  <c:v>90.0</c:v>
                </c:pt>
                <c:pt idx="2">
                  <c:v>100.0</c:v>
                </c:pt>
                <c:pt idx="3">
                  <c:v>110.0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cat>
          <c:val>
            <c:numRef>
              <c:f>Doses!$E$11:$E$16</c:f>
              <c:numCache>
                <c:formatCode>General</c:formatCode>
                <c:ptCount val="6"/>
                <c:pt idx="0">
                  <c:v>2.205</c:v>
                </c:pt>
                <c:pt idx="3">
                  <c:v>5.8575</c:v>
                </c:pt>
                <c:pt idx="5">
                  <c:v>8.6925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Doses!$F$10</c:f>
              <c:strCache>
                <c:ptCount val="1"/>
                <c:pt idx="0">
                  <c:v>DLP (linear trend)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Doses!$B$11:$B$16</c:f>
              <c:numCache>
                <c:formatCode>General</c:formatCode>
                <c:ptCount val="6"/>
                <c:pt idx="0">
                  <c:v>80.0</c:v>
                </c:pt>
                <c:pt idx="1">
                  <c:v>90.0</c:v>
                </c:pt>
                <c:pt idx="2">
                  <c:v>100.0</c:v>
                </c:pt>
                <c:pt idx="3">
                  <c:v>110.0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cat>
          <c:val>
            <c:numRef>
              <c:f>Doses!$F$11:$F$16</c:f>
              <c:numCache>
                <c:formatCode>General</c:formatCode>
                <c:ptCount val="6"/>
                <c:pt idx="0">
                  <c:v>2.205</c:v>
                </c:pt>
                <c:pt idx="1">
                  <c:v>3.075615909</c:v>
                </c:pt>
                <c:pt idx="2">
                  <c:v>3.946231818</c:v>
                </c:pt>
                <c:pt idx="3">
                  <c:v>4.816847727000001</c:v>
                </c:pt>
                <c:pt idx="4">
                  <c:v>5.687463636000001</c:v>
                </c:pt>
                <c:pt idx="5">
                  <c:v>6.558079545000002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205024"/>
        <c:axId val="1066208144"/>
      </c:lineChart>
      <c:catAx>
        <c:axId val="106620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kVp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08144"/>
        <c:crosses val="autoZero"/>
        <c:auto val="1"/>
        <c:lblAlgn val="ctr"/>
        <c:lblOffset val="100"/>
        <c:noMultiLvlLbl val="0"/>
      </c:catAx>
      <c:valAx>
        <c:axId val="1066208144"/>
        <c:scaling>
          <c:orientation val="minMax"/>
          <c:max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2468287037037"/>
          <c:y val="0.886794444444444"/>
          <c:w val="0.645465740740741"/>
          <c:h val="0.0921024018175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9</xdr:row>
      <xdr:rowOff>38100</xdr:rowOff>
    </xdr:from>
    <xdr:to>
      <xdr:col>12</xdr:col>
      <xdr:colOff>243300</xdr:colOff>
      <xdr:row>33</xdr:row>
      <xdr:rowOff>90900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showGridLines="0" tabSelected="1" topLeftCell="A6" workbookViewId="0">
      <selection activeCell="D24" sqref="D24"/>
    </sheetView>
  </sheetViews>
  <sheetFormatPr baseColWidth="10" defaultRowHeight="16" x14ac:dyDescent="0.2"/>
  <cols>
    <col min="1" max="1" width="13.5" customWidth="1"/>
    <col min="2" max="2" width="12.1640625" customWidth="1"/>
    <col min="3" max="6" width="16.1640625" style="5" customWidth="1"/>
  </cols>
  <sheetData>
    <row r="1" spans="1:6" x14ac:dyDescent="0.2">
      <c r="A1" s="12" t="s">
        <v>0</v>
      </c>
    </row>
    <row r="2" spans="1:6" ht="16" customHeight="1" x14ac:dyDescent="0.2"/>
    <row r="3" spans="1:6" ht="16" customHeight="1" x14ac:dyDescent="0.2">
      <c r="A3">
        <v>1</v>
      </c>
      <c r="B3" t="s">
        <v>8</v>
      </c>
    </row>
    <row r="4" spans="1:6" ht="16" customHeight="1" x14ac:dyDescent="0.2">
      <c r="B4" t="s">
        <v>5</v>
      </c>
    </row>
    <row r="5" spans="1:6" ht="16" customHeight="1" x14ac:dyDescent="0.2"/>
    <row r="6" spans="1:6" ht="16" customHeight="1" x14ac:dyDescent="0.2">
      <c r="A6">
        <v>2</v>
      </c>
      <c r="B6" t="s">
        <v>7</v>
      </c>
    </row>
    <row r="7" spans="1:6" ht="16" customHeight="1" x14ac:dyDescent="0.2"/>
    <row r="8" spans="1:6" ht="16" customHeight="1" x14ac:dyDescent="0.2"/>
    <row r="9" spans="1:6" ht="16" customHeight="1" thickBot="1" x14ac:dyDescent="0.25"/>
    <row r="10" spans="1:6" ht="16" customHeight="1" x14ac:dyDescent="0.2">
      <c r="A10" s="13" t="s">
        <v>4</v>
      </c>
      <c r="B10" s="2" t="s">
        <v>1</v>
      </c>
      <c r="C10" s="6" t="s">
        <v>2</v>
      </c>
      <c r="D10" s="6" t="s">
        <v>9</v>
      </c>
      <c r="E10" s="6" t="s">
        <v>3</v>
      </c>
      <c r="F10" s="7" t="s">
        <v>10</v>
      </c>
    </row>
    <row r="11" spans="1:6" ht="16" customHeight="1" x14ac:dyDescent="0.2">
      <c r="A11" s="14" t="s">
        <v>6</v>
      </c>
      <c r="B11" s="3">
        <v>80</v>
      </c>
      <c r="C11" s="8">
        <v>7.35</v>
      </c>
      <c r="D11" s="8">
        <v>7.35</v>
      </c>
      <c r="E11" s="8">
        <v>2.2050000000000001</v>
      </c>
      <c r="F11" s="9">
        <v>2.2050000000000001</v>
      </c>
    </row>
    <row r="12" spans="1:6" ht="16" customHeight="1" x14ac:dyDescent="0.2">
      <c r="A12" s="14"/>
      <c r="B12" s="3">
        <v>90</v>
      </c>
      <c r="C12" s="8"/>
      <c r="D12" s="8">
        <v>10.252053030000001</v>
      </c>
      <c r="E12" s="8"/>
      <c r="F12" s="9">
        <v>3.0756159090000001</v>
      </c>
    </row>
    <row r="13" spans="1:6" ht="16" customHeight="1" x14ac:dyDescent="0.2">
      <c r="A13" s="14"/>
      <c r="B13" s="3">
        <v>100</v>
      </c>
      <c r="C13" s="8"/>
      <c r="D13" s="8">
        <f t="shared" ref="D13:D16" si="0">D12+(D12-D11)</f>
        <v>13.154106060000002</v>
      </c>
      <c r="E13" s="8"/>
      <c r="F13" s="9">
        <f>F12+(F12-F11)</f>
        <v>3.9462318180000002</v>
      </c>
    </row>
    <row r="14" spans="1:6" ht="16" customHeight="1" thickBot="1" x14ac:dyDescent="0.25">
      <c r="A14" s="15" t="s">
        <v>1</v>
      </c>
      <c r="B14" s="3">
        <v>110</v>
      </c>
      <c r="C14" s="8">
        <v>19.524999999999999</v>
      </c>
      <c r="D14" s="8">
        <f t="shared" si="0"/>
        <v>16.056159090000001</v>
      </c>
      <c r="E14" s="8">
        <v>5.8574999999999999</v>
      </c>
      <c r="F14" s="9">
        <f t="shared" ref="F14:F16" si="1">F13+(F13-F12)</f>
        <v>4.8168477270000007</v>
      </c>
    </row>
    <row r="15" spans="1:6" ht="16" customHeight="1" x14ac:dyDescent="0.2">
      <c r="B15" s="3">
        <v>120</v>
      </c>
      <c r="C15" s="8"/>
      <c r="D15" s="8">
        <f t="shared" si="0"/>
        <v>18.958212119999999</v>
      </c>
      <c r="E15" s="8"/>
      <c r="F15" s="9">
        <f t="shared" si="1"/>
        <v>5.6874636360000013</v>
      </c>
    </row>
    <row r="16" spans="1:6" ht="16" customHeight="1" thickBot="1" x14ac:dyDescent="0.25">
      <c r="B16" s="4">
        <v>130</v>
      </c>
      <c r="C16" s="10">
        <v>28.975000000000001</v>
      </c>
      <c r="D16" s="10">
        <f t="shared" si="0"/>
        <v>21.860265149999996</v>
      </c>
      <c r="E16" s="10">
        <v>8.6925000000000008</v>
      </c>
      <c r="F16" s="11">
        <f t="shared" si="1"/>
        <v>6.5580795450000018</v>
      </c>
    </row>
    <row r="17" spans="1:5" ht="16" customHeight="1" x14ac:dyDescent="0.2">
      <c r="B17" s="1"/>
    </row>
    <row r="18" spans="1:5" ht="16" customHeight="1" thickBot="1" x14ac:dyDescent="0.25">
      <c r="B18" s="1"/>
    </row>
    <row r="19" spans="1:5" ht="16" customHeight="1" x14ac:dyDescent="0.2">
      <c r="A19" s="18"/>
      <c r="B19" s="19" t="s">
        <v>11</v>
      </c>
      <c r="C19" s="20">
        <v>2.8253446344440758</v>
      </c>
      <c r="D19" s="21"/>
      <c r="E19" s="22"/>
    </row>
    <row r="20" spans="1:5" ht="16" customHeight="1" x14ac:dyDescent="0.2">
      <c r="A20" s="23"/>
      <c r="B20" s="16" t="s">
        <v>1</v>
      </c>
      <c r="C20" s="16" t="s">
        <v>2</v>
      </c>
      <c r="D20" s="16" t="s">
        <v>3</v>
      </c>
      <c r="E20" s="24"/>
    </row>
    <row r="21" spans="1:5" ht="16" customHeight="1" x14ac:dyDescent="0.2">
      <c r="A21" s="23"/>
      <c r="B21" s="17">
        <v>80</v>
      </c>
      <c r="C21" s="29">
        <v>7.35</v>
      </c>
      <c r="D21" s="30">
        <v>2.2050000000000001</v>
      </c>
      <c r="E21" s="24"/>
    </row>
    <row r="22" spans="1:5" ht="16" customHeight="1" x14ac:dyDescent="0.2">
      <c r="A22" s="23"/>
      <c r="B22" s="17">
        <v>90</v>
      </c>
      <c r="C22" s="29">
        <f>C21*(($B22/$B21)^$C$19)</f>
        <v>10.252053029050227</v>
      </c>
      <c r="D22" s="30">
        <f>D21*(($B22/$B21)^$C$19)</f>
        <v>3.0756159087150685</v>
      </c>
      <c r="E22" s="24"/>
    </row>
    <row r="23" spans="1:5" ht="16" customHeight="1" x14ac:dyDescent="0.2">
      <c r="A23" s="23"/>
      <c r="B23" s="17">
        <v>100</v>
      </c>
      <c r="C23" s="29">
        <f>C22*((B23/B22)^$C$19)</f>
        <v>13.806752010656441</v>
      </c>
      <c r="D23" s="30">
        <f>D22*(($B23/$B22)^$C$19)</f>
        <v>4.1420256031969327</v>
      </c>
      <c r="E23" s="24"/>
    </row>
    <row r="24" spans="1:5" ht="16" customHeight="1" x14ac:dyDescent="0.2">
      <c r="A24" s="23"/>
      <c r="B24" s="17">
        <v>110</v>
      </c>
      <c r="C24" s="29">
        <f>C23*((B24/B23)^$C$19)</f>
        <v>18.073411019135239</v>
      </c>
      <c r="D24" s="30">
        <f>D23*(($B24/$B23)^$C$19)</f>
        <v>5.4220233057405718</v>
      </c>
      <c r="E24" s="24"/>
    </row>
    <row r="25" spans="1:5" ht="16" customHeight="1" x14ac:dyDescent="0.2">
      <c r="A25" s="23"/>
      <c r="B25" s="17">
        <v>120</v>
      </c>
      <c r="C25" s="29">
        <f>C24*((B25/B24)^$C$19)</f>
        <v>23.110313294829421</v>
      </c>
      <c r="D25" s="30">
        <f>D24*(($B25/$B24)^$C$19)</f>
        <v>6.9330939884488263</v>
      </c>
      <c r="E25" s="24"/>
    </row>
    <row r="26" spans="1:5" ht="16" customHeight="1" x14ac:dyDescent="0.2">
      <c r="A26" s="23"/>
      <c r="B26" s="17">
        <v>130</v>
      </c>
      <c r="C26" s="29">
        <f>C25*((B26/B25)^$C$19)</f>
        <v>28.974821117548931</v>
      </c>
      <c r="D26" s="30">
        <f>D25*(($B26/$B25)^$C$19)</f>
        <v>8.6924463352646786</v>
      </c>
      <c r="E26" s="24"/>
    </row>
    <row r="27" spans="1:5" ht="16" customHeight="1" thickBot="1" x14ac:dyDescent="0.25">
      <c r="A27" s="25"/>
      <c r="B27" s="26"/>
      <c r="C27" s="27"/>
      <c r="D27" s="27"/>
      <c r="E27" s="28"/>
    </row>
    <row r="28" spans="1:5" ht="16" customHeight="1" x14ac:dyDescent="0.2"/>
    <row r="29" spans="1:5" ht="16" customHeight="1" x14ac:dyDescent="0.2"/>
    <row r="30" spans="1:5" ht="16" customHeight="1" x14ac:dyDescent="0.2"/>
    <row r="31" spans="1:5" ht="16" customHeight="1" x14ac:dyDescent="0.2"/>
    <row r="32" spans="1:5" ht="16" customHeight="1" x14ac:dyDescent="0.2"/>
    <row r="33" spans="2:2" ht="16" customHeight="1" x14ac:dyDescent="0.2"/>
    <row r="34" spans="2:2" ht="16" customHeight="1" x14ac:dyDescent="0.2"/>
    <row r="35" spans="2:2" ht="16" customHeight="1" x14ac:dyDescent="0.2"/>
    <row r="42" spans="2:2" x14ac:dyDescent="0.2">
      <c r="B42" t="s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Doses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2017-07-04T12:06:06Z</dcterms:created>
  <dcterms:modified xsi:type="dcterms:W3CDTF">2017-07-04T14:52:12Z</dcterms:modified>
</cp:coreProperties>
</file>