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ah\DataBootcamp\Analysis_Projects\20_Project_Collection_Folder\20-Final_Project\Olympics\Olympics\Trey_Graham\Regression Data Spreadsheets\"/>
    </mc:Choice>
  </mc:AlternateContent>
  <xr:revisionPtr revIDLastSave="0" documentId="13_ncr:1_{CFB13127-4035-4DE1-B667-9422AD6F9251}" xr6:coauthVersionLast="47" xr6:coauthVersionMax="47" xr10:uidLastSave="{00000000-0000-0000-0000-000000000000}"/>
  <bookViews>
    <workbookView xWindow="-96" yWindow="-96" windowWidth="23232" windowHeight="12552" activeTab="3" xr2:uid="{ACA85120-1295-4AC3-B10F-21FE98E30910}"/>
  </bookViews>
  <sheets>
    <sheet name="Sheet2" sheetId="2" r:id="rId1"/>
    <sheet name="Sheet4" sheetId="4" r:id="rId2"/>
    <sheet name="Sheet5" sheetId="5" r:id="rId3"/>
    <sheet name="Sheet1" sheetId="1" r:id="rId4"/>
  </sheets>
  <definedNames>
    <definedName name="_xlnm._FilterDatabase" localSheetId="3" hidden="1">Sheet1!$AF$1:$AJ$1</definedName>
  </definedNames>
  <calcPr calcId="191029"/>
  <pivotCaches>
    <pivotCache cacheId="3" r:id="rId5"/>
    <pivotCache cacheId="12" r:id="rId6"/>
    <pivotCache cacheId="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89" i="1"/>
  <c r="Z289" i="1"/>
  <c r="AA289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2" i="1"/>
  <c r="Z302" i="1"/>
  <c r="AA302" i="1"/>
  <c r="Y303" i="1"/>
  <c r="Z303" i="1"/>
  <c r="AA303" i="1"/>
  <c r="Y304" i="1"/>
  <c r="Z304" i="1"/>
  <c r="AA304" i="1"/>
  <c r="Y305" i="1"/>
  <c r="Z305" i="1"/>
  <c r="AA305" i="1"/>
  <c r="Y306" i="1"/>
  <c r="Z306" i="1"/>
  <c r="AA306" i="1"/>
  <c r="Y307" i="1"/>
  <c r="Z307" i="1"/>
  <c r="AA307" i="1"/>
  <c r="Y308" i="1"/>
  <c r="Z308" i="1"/>
  <c r="AA308" i="1"/>
  <c r="Y309" i="1"/>
  <c r="Z309" i="1"/>
  <c r="AA309" i="1"/>
  <c r="Y310" i="1"/>
  <c r="Z310" i="1"/>
  <c r="AA310" i="1"/>
  <c r="Y311" i="1"/>
  <c r="Z311" i="1"/>
  <c r="AA311" i="1"/>
  <c r="Y312" i="1"/>
  <c r="Z312" i="1"/>
  <c r="AA312" i="1"/>
  <c r="Y313" i="1"/>
  <c r="Z313" i="1"/>
  <c r="AA313" i="1"/>
  <c r="Y314" i="1"/>
  <c r="Z314" i="1"/>
  <c r="AA314" i="1"/>
  <c r="Y315" i="1"/>
  <c r="Z315" i="1"/>
  <c r="AA315" i="1"/>
  <c r="Y316" i="1"/>
  <c r="Z316" i="1"/>
  <c r="AA316" i="1"/>
  <c r="Y317" i="1"/>
  <c r="Z317" i="1"/>
  <c r="AA317" i="1"/>
  <c r="Y318" i="1"/>
  <c r="Z318" i="1"/>
  <c r="AA318" i="1"/>
  <c r="Y319" i="1"/>
  <c r="Z319" i="1"/>
  <c r="AA319" i="1"/>
  <c r="Y320" i="1"/>
  <c r="Z320" i="1"/>
  <c r="AA320" i="1"/>
  <c r="Y321" i="1"/>
  <c r="Z321" i="1"/>
  <c r="AA321" i="1"/>
  <c r="Y322" i="1"/>
  <c r="Z322" i="1"/>
  <c r="AA322" i="1"/>
  <c r="Y323" i="1"/>
  <c r="Z323" i="1"/>
  <c r="AA323" i="1"/>
  <c r="Y324" i="1"/>
  <c r="Z324" i="1"/>
  <c r="AA324" i="1"/>
  <c r="Y325" i="1"/>
  <c r="Z325" i="1"/>
  <c r="AA325" i="1"/>
  <c r="Y326" i="1"/>
  <c r="Z326" i="1"/>
  <c r="AA326" i="1"/>
  <c r="Y327" i="1"/>
  <c r="Z327" i="1"/>
  <c r="AA327" i="1"/>
  <c r="Y328" i="1"/>
  <c r="Z328" i="1"/>
  <c r="AA328" i="1"/>
  <c r="Y329" i="1"/>
  <c r="Z329" i="1"/>
  <c r="AA329" i="1"/>
  <c r="Y330" i="1"/>
  <c r="Z330" i="1"/>
  <c r="AA330" i="1"/>
  <c r="Y331" i="1"/>
  <c r="Z331" i="1"/>
  <c r="AA331" i="1"/>
  <c r="Y332" i="1"/>
  <c r="Z332" i="1"/>
  <c r="AA332" i="1"/>
  <c r="Y333" i="1"/>
  <c r="Z333" i="1"/>
  <c r="AA333" i="1"/>
  <c r="Y334" i="1"/>
  <c r="Z334" i="1"/>
  <c r="AA334" i="1"/>
  <c r="Y335" i="1"/>
  <c r="Z335" i="1"/>
  <c r="AA335" i="1"/>
  <c r="Y336" i="1"/>
  <c r="Z336" i="1"/>
  <c r="AA336" i="1"/>
  <c r="Y337" i="1"/>
  <c r="Z337" i="1"/>
  <c r="AA337" i="1"/>
  <c r="Y338" i="1"/>
  <c r="Z338" i="1"/>
  <c r="AA338" i="1"/>
  <c r="Y339" i="1"/>
  <c r="Z339" i="1"/>
  <c r="AA339" i="1"/>
  <c r="Y340" i="1"/>
  <c r="Z340" i="1"/>
  <c r="AA340" i="1"/>
  <c r="Y341" i="1"/>
  <c r="Z341" i="1"/>
  <c r="AA341" i="1"/>
  <c r="Y342" i="1"/>
  <c r="Z342" i="1"/>
  <c r="AA342" i="1"/>
  <c r="Y343" i="1"/>
  <c r="Z343" i="1"/>
  <c r="AA343" i="1"/>
  <c r="Y344" i="1"/>
  <c r="Z344" i="1"/>
  <c r="AA344" i="1"/>
  <c r="Y345" i="1"/>
  <c r="Z345" i="1"/>
  <c r="AA345" i="1"/>
  <c r="Y346" i="1"/>
  <c r="Z346" i="1"/>
  <c r="AA346" i="1"/>
  <c r="Y347" i="1"/>
  <c r="Z347" i="1"/>
  <c r="AA347" i="1"/>
  <c r="Y348" i="1"/>
  <c r="Z348" i="1"/>
  <c r="AA348" i="1"/>
  <c r="Y349" i="1"/>
  <c r="Z349" i="1"/>
  <c r="AA349" i="1"/>
  <c r="Y350" i="1"/>
  <c r="Z350" i="1"/>
  <c r="AA350" i="1"/>
  <c r="Y351" i="1"/>
  <c r="Z351" i="1"/>
  <c r="AA351" i="1"/>
  <c r="Y352" i="1"/>
  <c r="Z352" i="1"/>
  <c r="AA352" i="1"/>
  <c r="Y353" i="1"/>
  <c r="Z353" i="1"/>
  <c r="AA353" i="1"/>
  <c r="Y354" i="1"/>
  <c r="Z354" i="1"/>
  <c r="AA354" i="1"/>
  <c r="Y355" i="1"/>
  <c r="Z355" i="1"/>
  <c r="AA355" i="1"/>
  <c r="Y356" i="1"/>
  <c r="Z356" i="1"/>
  <c r="AA356" i="1"/>
  <c r="Y357" i="1"/>
  <c r="Z357" i="1"/>
  <c r="AA357" i="1"/>
  <c r="Y358" i="1"/>
  <c r="Z358" i="1"/>
  <c r="AA358" i="1"/>
  <c r="Y359" i="1"/>
  <c r="Z359" i="1"/>
  <c r="AA359" i="1"/>
  <c r="Y360" i="1"/>
  <c r="Z360" i="1"/>
  <c r="AA360" i="1"/>
  <c r="AA2" i="1"/>
  <c r="Z2" i="1"/>
  <c r="Y2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B304" i="1"/>
  <c r="AC304" i="1"/>
  <c r="AB305" i="1"/>
  <c r="AC305" i="1"/>
  <c r="AB306" i="1"/>
  <c r="AC306" i="1"/>
  <c r="AB307" i="1"/>
  <c r="AC307" i="1"/>
  <c r="AB308" i="1"/>
  <c r="AC308" i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C2" i="1"/>
  <c r="AB2" i="1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V6" i="5"/>
  <c r="T6" i="5"/>
  <c r="P73" i="5"/>
  <c r="Q7" i="5"/>
  <c r="P7" i="5" s="1"/>
  <c r="Q8" i="5"/>
  <c r="P8" i="5" s="1"/>
  <c r="Q9" i="5"/>
  <c r="P9" i="5" s="1"/>
  <c r="Q10" i="5"/>
  <c r="P10" i="5" s="1"/>
  <c r="Q11" i="5"/>
  <c r="P11" i="5" s="1"/>
  <c r="Q12" i="5"/>
  <c r="P12" i="5" s="1"/>
  <c r="Q13" i="5"/>
  <c r="P13" i="5" s="1"/>
  <c r="Q14" i="5"/>
  <c r="P14" i="5" s="1"/>
  <c r="Q15" i="5"/>
  <c r="P15" i="5" s="1"/>
  <c r="Q16" i="5"/>
  <c r="P16" i="5" s="1"/>
  <c r="Q17" i="5"/>
  <c r="P17" i="5" s="1"/>
  <c r="Q18" i="5"/>
  <c r="P18" i="5" s="1"/>
  <c r="Q19" i="5"/>
  <c r="P19" i="5" s="1"/>
  <c r="Q20" i="5"/>
  <c r="P20" i="5" s="1"/>
  <c r="Q21" i="5"/>
  <c r="P21" i="5" s="1"/>
  <c r="Q22" i="5"/>
  <c r="P22" i="5" s="1"/>
  <c r="Q23" i="5"/>
  <c r="P23" i="5" s="1"/>
  <c r="Q24" i="5"/>
  <c r="P24" i="5" s="1"/>
  <c r="Q25" i="5"/>
  <c r="P25" i="5" s="1"/>
  <c r="Q26" i="5"/>
  <c r="P26" i="5" s="1"/>
  <c r="Q27" i="5"/>
  <c r="P27" i="5" s="1"/>
  <c r="Q28" i="5"/>
  <c r="P28" i="5" s="1"/>
  <c r="Q29" i="5"/>
  <c r="P29" i="5" s="1"/>
  <c r="Q30" i="5"/>
  <c r="P30" i="5" s="1"/>
  <c r="Q31" i="5"/>
  <c r="P31" i="5" s="1"/>
  <c r="Q32" i="5"/>
  <c r="P32" i="5" s="1"/>
  <c r="Q33" i="5"/>
  <c r="P33" i="5" s="1"/>
  <c r="Q34" i="5"/>
  <c r="P34" i="5" s="1"/>
  <c r="Q35" i="5"/>
  <c r="P35" i="5" s="1"/>
  <c r="Q36" i="5"/>
  <c r="P36" i="5" s="1"/>
  <c r="Q37" i="5"/>
  <c r="P37" i="5" s="1"/>
  <c r="Q38" i="5"/>
  <c r="P38" i="5" s="1"/>
  <c r="Q39" i="5"/>
  <c r="P39" i="5" s="1"/>
  <c r="Q40" i="5"/>
  <c r="P40" i="5" s="1"/>
  <c r="Q41" i="5"/>
  <c r="P41" i="5" s="1"/>
  <c r="Q42" i="5"/>
  <c r="P42" i="5" s="1"/>
  <c r="Q43" i="5"/>
  <c r="P43" i="5" s="1"/>
  <c r="Q44" i="5"/>
  <c r="P44" i="5" s="1"/>
  <c r="Q45" i="5"/>
  <c r="P45" i="5" s="1"/>
  <c r="Q46" i="5"/>
  <c r="P46" i="5" s="1"/>
  <c r="Q47" i="5"/>
  <c r="P47" i="5" s="1"/>
  <c r="Q48" i="5"/>
  <c r="P48" i="5" s="1"/>
  <c r="Q49" i="5"/>
  <c r="P49" i="5" s="1"/>
  <c r="Q50" i="5"/>
  <c r="P50" i="5" s="1"/>
  <c r="Q51" i="5"/>
  <c r="P51" i="5" s="1"/>
  <c r="Q52" i="5"/>
  <c r="P52" i="5" s="1"/>
  <c r="Q53" i="5"/>
  <c r="P53" i="5" s="1"/>
  <c r="Q54" i="5"/>
  <c r="P54" i="5" s="1"/>
  <c r="Q55" i="5"/>
  <c r="P55" i="5" s="1"/>
  <c r="Q56" i="5"/>
  <c r="P56" i="5" s="1"/>
  <c r="Q57" i="5"/>
  <c r="P57" i="5" s="1"/>
  <c r="Q58" i="5"/>
  <c r="P58" i="5" s="1"/>
  <c r="Q59" i="5"/>
  <c r="P59" i="5" s="1"/>
  <c r="Q60" i="5"/>
  <c r="P60" i="5" s="1"/>
  <c r="Q61" i="5"/>
  <c r="P61" i="5" s="1"/>
  <c r="Q62" i="5"/>
  <c r="P62" i="5" s="1"/>
  <c r="Q63" i="5"/>
  <c r="P63" i="5" s="1"/>
  <c r="Q64" i="5"/>
  <c r="P64" i="5" s="1"/>
  <c r="Q65" i="5"/>
  <c r="P65" i="5" s="1"/>
  <c r="Q66" i="5"/>
  <c r="P66" i="5" s="1"/>
  <c r="Q67" i="5"/>
  <c r="P67" i="5" s="1"/>
  <c r="Q68" i="5"/>
  <c r="P68" i="5" s="1"/>
  <c r="Q69" i="5"/>
  <c r="P69" i="5" s="1"/>
  <c r="Q70" i="5"/>
  <c r="P70" i="5" s="1"/>
  <c r="Q71" i="5"/>
  <c r="P71" i="5" s="1"/>
  <c r="Q72" i="5"/>
  <c r="P72" i="5" s="1"/>
  <c r="Q74" i="5"/>
  <c r="P74" i="5" s="1"/>
  <c r="Q75" i="5"/>
  <c r="P75" i="5" s="1"/>
  <c r="Q76" i="5"/>
  <c r="P76" i="5" s="1"/>
  <c r="Q77" i="5"/>
  <c r="P77" i="5" s="1"/>
  <c r="Q78" i="5"/>
  <c r="P78" i="5" s="1"/>
  <c r="Q79" i="5"/>
  <c r="P79" i="5" s="1"/>
  <c r="Q80" i="5"/>
  <c r="P80" i="5" s="1"/>
  <c r="Q81" i="5"/>
  <c r="P81" i="5" s="1"/>
  <c r="Q82" i="5"/>
  <c r="P82" i="5" s="1"/>
  <c r="Q83" i="5"/>
  <c r="P83" i="5" s="1"/>
  <c r="Q84" i="5"/>
  <c r="P84" i="5" s="1"/>
  <c r="Q85" i="5"/>
  <c r="P85" i="5" s="1"/>
  <c r="Q86" i="5"/>
  <c r="P86" i="5" s="1"/>
  <c r="Q87" i="5"/>
  <c r="P87" i="5" s="1"/>
  <c r="Q88" i="5"/>
  <c r="P88" i="5" s="1"/>
  <c r="Q89" i="5"/>
  <c r="P89" i="5" s="1"/>
  <c r="Q90" i="5"/>
  <c r="P90" i="5" s="1"/>
  <c r="Q91" i="5"/>
  <c r="P91" i="5" s="1"/>
  <c r="Q92" i="5"/>
  <c r="P92" i="5" s="1"/>
  <c r="Q6" i="5"/>
  <c r="P6" i="5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2" i="1"/>
</calcChain>
</file>

<file path=xl/sharedStrings.xml><?xml version="1.0" encoding="utf-8"?>
<sst xmlns="http://schemas.openxmlformats.org/spreadsheetml/2006/main" count="10942" uniqueCount="1568">
  <si>
    <t>Event</t>
  </si>
  <si>
    <t>Gold</t>
  </si>
  <si>
    <t>Silver</t>
  </si>
  <si>
    <t>Bronze</t>
  </si>
  <si>
    <t>Discipline</t>
  </si>
  <si>
    <t>3x3 Basketball</t>
  </si>
  <si>
    <t>3x3 Basketball, Men</t>
  </si>
  <si>
    <t>Latvia</t>
  </si>
  <si>
    <t>LAT</t>
  </si>
  <si>
    <t>Russian Olympic Committee</t>
  </si>
  <si>
    <t>ROC</t>
  </si>
  <si>
    <t>Serbia</t>
  </si>
  <si>
    <t>SRB</t>
  </si>
  <si>
    <t>3x3 Basketball, Women</t>
  </si>
  <si>
    <t>United States</t>
  </si>
  <si>
    <t>USA</t>
  </si>
  <si>
    <t>People's Republic of China</t>
  </si>
  <si>
    <t>CHN</t>
  </si>
  <si>
    <t>Archery</t>
  </si>
  <si>
    <t>Individual, Men</t>
  </si>
  <si>
    <t>Mete Gazoz</t>
  </si>
  <si>
    <t>TUR</t>
  </si>
  <si>
    <t>Mauro Nespoli</t>
  </si>
  <si>
    <t>ITA</t>
  </si>
  <si>
    <t>Takaharu Furukawa</t>
  </si>
  <si>
    <t>JPN</t>
  </si>
  <si>
    <t>Team, Men</t>
  </si>
  <si>
    <t>Republic of Korea</t>
  </si>
  <si>
    <t>KOR</t>
  </si>
  <si>
    <t>Chinese Taipei</t>
  </si>
  <si>
    <t>TPE</t>
  </si>
  <si>
    <t>Japan</t>
  </si>
  <si>
    <t>Individual, Women</t>
  </si>
  <si>
    <t>An San</t>
  </si>
  <si>
    <t>Yelena Osipova</t>
  </si>
  <si>
    <t>Lucilla Boari</t>
  </si>
  <si>
    <t>Team, Women</t>
  </si>
  <si>
    <t>Germany</t>
  </si>
  <si>
    <t>GER</t>
  </si>
  <si>
    <t>Team, Mixed</t>
  </si>
  <si>
    <t>Netherlands</t>
  </si>
  <si>
    <t>NED</t>
  </si>
  <si>
    <t>Mexico</t>
  </si>
  <si>
    <t>MEX</t>
  </si>
  <si>
    <t>Artistic Gymnastics</t>
  </si>
  <si>
    <t>Individual All-Around, Men</t>
  </si>
  <si>
    <t>Daiki Hashimoto</t>
  </si>
  <si>
    <t>Xiao Ruoteng</t>
  </si>
  <si>
    <t>Nikita Nagorny</t>
  </si>
  <si>
    <t>Team All-Around, Men</t>
  </si>
  <si>
    <t>Floor Exercise, Men</t>
  </si>
  <si>
    <t>Artem Dolgopyat</t>
  </si>
  <si>
    <t>ISR</t>
  </si>
  <si>
    <t>Ray Zapata</t>
  </si>
  <si>
    <t>ESP</t>
  </si>
  <si>
    <t>Horse Vault, Men</t>
  </si>
  <si>
    <t>Sin Jae-Hwan</t>
  </si>
  <si>
    <t>Denis Ablyazin</t>
  </si>
  <si>
    <t>Artur Davtyan</t>
  </si>
  <si>
    <t>ARM</t>
  </si>
  <si>
    <t>Parallel Bars, Men</t>
  </si>
  <si>
    <t>Zou Jingyuan</t>
  </si>
  <si>
    <t>Lukas Dauser</t>
  </si>
  <si>
    <t>Ferhat ArÄ±can</t>
  </si>
  <si>
    <t>Horizontal Bar, Men</t>
  </si>
  <si>
    <t>Tin SrbiÄ</t>
  </si>
  <si>
    <t>CRO</t>
  </si>
  <si>
    <t>Rings, Men</t>
  </si>
  <si>
    <t>Liu Yang</t>
  </si>
  <si>
    <t>You Hao</t>
  </si>
  <si>
    <t>Eleftherios Petrounias</t>
  </si>
  <si>
    <t>GRE</t>
  </si>
  <si>
    <t>Pommelled Horse, Men</t>
  </si>
  <si>
    <t>Max Whitlock</t>
  </si>
  <si>
    <t>GBR</t>
  </si>
  <si>
    <t>Lee Chih-Kai</t>
  </si>
  <si>
    <t>Kazuma Kaya</t>
  </si>
  <si>
    <t>Individual All-Around, Women</t>
  </si>
  <si>
    <t>Sunisa Lee</t>
  </si>
  <si>
    <t>Rebeca Andrade</t>
  </si>
  <si>
    <t>BRA</t>
  </si>
  <si>
    <t>Angelina Melnikova</t>
  </si>
  <si>
    <t>Team All-Around, Women</t>
  </si>
  <si>
    <t>Great Britain</t>
  </si>
  <si>
    <t>Floor Exercise, Women</t>
  </si>
  <si>
    <t>Jade Carey</t>
  </si>
  <si>
    <t>Vanessa Ferrari</t>
  </si>
  <si>
    <t>Mai MurakamiAngelina Melnikova</t>
  </si>
  <si>
    <t>Horse Vault, Women</t>
  </si>
  <si>
    <t>MyKayla Skinner</t>
  </si>
  <si>
    <t>Yeo Seo-Jeong</t>
  </si>
  <si>
    <t>Uneven Bars, Women</t>
  </si>
  <si>
    <t>Nina Derwael</t>
  </si>
  <si>
    <t>BEL</t>
  </si>
  <si>
    <t>Anastasiya Ilyankova</t>
  </si>
  <si>
    <t>Balance Beam, Women</t>
  </si>
  <si>
    <t>Guan Chenchen</t>
  </si>
  <si>
    <t>Tang Xijing</t>
  </si>
  <si>
    <t>Simone Biles</t>
  </si>
  <si>
    <t>Artistic Swimming</t>
  </si>
  <si>
    <t>Duet, Women</t>
  </si>
  <si>
    <t>Ukraine</t>
  </si>
  <si>
    <t>UKR</t>
  </si>
  <si>
    <t>Athletics</t>
  </si>
  <si>
    <t>100 metres, Men</t>
  </si>
  <si>
    <t>Lamont Marcell Jacobs</t>
  </si>
  <si>
    <t>Fred Kerley</t>
  </si>
  <si>
    <t>Andre De Grasse</t>
  </si>
  <si>
    <t>CAN</t>
  </si>
  <si>
    <t>800 metres, Men</t>
  </si>
  <si>
    <t>Emmanuel Korir</t>
  </si>
  <si>
    <t>KEN</t>
  </si>
  <si>
    <t>Ferguson Rotich</t>
  </si>
  <si>
    <t>Patryk Dobek</t>
  </si>
  <si>
    <t>POL</t>
  </si>
  <si>
    <t>10,000 metres, Men</t>
  </si>
  <si>
    <t>Selemon Barega</t>
  </si>
  <si>
    <t>ETH</t>
  </si>
  <si>
    <t>Joshua Cheptegei</t>
  </si>
  <si>
    <t>UGA</t>
  </si>
  <si>
    <t>Jacob Kiplimo</t>
  </si>
  <si>
    <t>400 metres Hurdles, Men</t>
  </si>
  <si>
    <t>Karsten Warholm</t>
  </si>
  <si>
    <t>NOR</t>
  </si>
  <si>
    <t>Rai Benjamin</t>
  </si>
  <si>
    <t>Alison Dos Santos</t>
  </si>
  <si>
    <t>3,000 metres Steeplechase, Men</t>
  </si>
  <si>
    <t>Soufiane El-Bakkali</t>
  </si>
  <si>
    <t>MAR</t>
  </si>
  <si>
    <t>Lamecha Girma</t>
  </si>
  <si>
    <t>Benjamin Kigen</t>
  </si>
  <si>
    <t>High Jump, Men</t>
  </si>
  <si>
    <t>Mutaz Essa BarshimGianmarco Tamberi</t>
  </si>
  <si>
    <t>Maksim Nedasekau</t>
  </si>
  <si>
    <t>BLR</t>
  </si>
  <si>
    <t>Pole Vault, Men</t>
  </si>
  <si>
    <t>Armand Duplantis</t>
  </si>
  <si>
    <t>SWE</t>
  </si>
  <si>
    <t>Chris Nilsen</t>
  </si>
  <si>
    <t>Thiago Braz</t>
  </si>
  <si>
    <t>Long Jump, Men</t>
  </si>
  <si>
    <t>Miltiadis Tentoglou</t>
  </si>
  <si>
    <t>Juan Miguel EchevarrÃ­a</t>
  </si>
  <si>
    <t>CUB</t>
  </si>
  <si>
    <t>Maykel MassÃ³</t>
  </si>
  <si>
    <t>Discus Throw, Men</t>
  </si>
  <si>
    <t>Daniel StÃ¥hl</t>
  </si>
  <si>
    <t>Simon Pettersson</t>
  </si>
  <si>
    <t>Lukas WeiÃhaidinger</t>
  </si>
  <si>
    <t>AUT</t>
  </si>
  <si>
    <t>Hammer Throw, Men</t>
  </si>
  <si>
    <t>Wojciech Nowicki</t>
  </si>
  <si>
    <t>Eivind Henriksen</t>
  </si>
  <si>
    <t>PaweÅ Fajdek</t>
  </si>
  <si>
    <t>100 metres, Women</t>
  </si>
  <si>
    <t>Elaine Thompson-Herah</t>
  </si>
  <si>
    <t>JAM</t>
  </si>
  <si>
    <t>Shelly-Ann Fraser-Pryce</t>
  </si>
  <si>
    <t>Shericka Jackson</t>
  </si>
  <si>
    <t>200 metres, Women</t>
  </si>
  <si>
    <t>Christine Mboma</t>
  </si>
  <si>
    <t>NAM</t>
  </si>
  <si>
    <t>Gabrielle Thomas</t>
  </si>
  <si>
    <t>800 metres, Women</t>
  </si>
  <si>
    <t>Athing Mu</t>
  </si>
  <si>
    <t>Keely Hodgkinson</t>
  </si>
  <si>
    <t>Raevyn Rogers</t>
  </si>
  <si>
    <t>5,000 metres, Women</t>
  </si>
  <si>
    <t>Sifan Hassan</t>
  </si>
  <si>
    <t>Hellen Obiri</t>
  </si>
  <si>
    <t>Gudaf Tsegay</t>
  </si>
  <si>
    <t>100 metres Hurdles, Women</t>
  </si>
  <si>
    <t>Jasmine Camacho-Quinn</t>
  </si>
  <si>
    <t>PUR</t>
  </si>
  <si>
    <t>Kendra Harrison</t>
  </si>
  <si>
    <t>Megan Tapper</t>
  </si>
  <si>
    <t>400 metres Hurdles, Women</t>
  </si>
  <si>
    <t>Sydney McLaughlin</t>
  </si>
  <si>
    <t>Dalilah Muhammad</t>
  </si>
  <si>
    <t>Femke Bol</t>
  </si>
  <si>
    <t>3,000 metres Steeplechase, Women</t>
  </si>
  <si>
    <t>Peruth Chemutai</t>
  </si>
  <si>
    <t>Courtney Frerichs</t>
  </si>
  <si>
    <t>Hyvin Kiyeng</t>
  </si>
  <si>
    <t>Long Jump, Women</t>
  </si>
  <si>
    <t>Malaika Mihambo</t>
  </si>
  <si>
    <t>Brittney Reese</t>
  </si>
  <si>
    <t>Ese Brume</t>
  </si>
  <si>
    <t>NGR</t>
  </si>
  <si>
    <t>Triple Jump, Women</t>
  </si>
  <si>
    <t>Yulimar Rojas</t>
  </si>
  <si>
    <t>VEN</t>
  </si>
  <si>
    <t>PatrÃ­cia Mamona</t>
  </si>
  <si>
    <t>POR</t>
  </si>
  <si>
    <t>Ana Peleteiro</t>
  </si>
  <si>
    <t>Shot Put, Women</t>
  </si>
  <si>
    <t>Gong Lijiao</t>
  </si>
  <si>
    <t>Raven Saunders</t>
  </si>
  <si>
    <t>Valerie Adams-Vili</t>
  </si>
  <si>
    <t>NZL</t>
  </si>
  <si>
    <t>Discus Throw, Women</t>
  </si>
  <si>
    <t>Valarie Allman</t>
  </si>
  <si>
    <t>Kristin Pudenz</t>
  </si>
  <si>
    <t>YaimÃ© PÃ©rez</t>
  </si>
  <si>
    <t>Hammer Throw, Women</t>
  </si>
  <si>
    <t>Anita WÅodarczyk</t>
  </si>
  <si>
    <t>Wang Zheng</t>
  </si>
  <si>
    <t>Malwina Kopron</t>
  </si>
  <si>
    <t>4 Ã 400 metres Relay, Mixed</t>
  </si>
  <si>
    <t>Poland</t>
  </si>
  <si>
    <t>Dominican Republic</t>
  </si>
  <si>
    <t>DOM</t>
  </si>
  <si>
    <t>Badminton</t>
  </si>
  <si>
    <t>Singles, Men</t>
  </si>
  <si>
    <t>Viktor Axelsen</t>
  </si>
  <si>
    <t>DEN</t>
  </si>
  <si>
    <t>Chen Long</t>
  </si>
  <si>
    <t>Anthony Ginting</t>
  </si>
  <si>
    <t>INA</t>
  </si>
  <si>
    <t>Doubles, Men</t>
  </si>
  <si>
    <t>Malaysia</t>
  </si>
  <si>
    <t>MAS</t>
  </si>
  <si>
    <t>Singles, Women</t>
  </si>
  <si>
    <t>Chen Yufei</t>
  </si>
  <si>
    <t>Tai Tzu-Ying</t>
  </si>
  <si>
    <t>P. V. Sindhu</t>
  </si>
  <si>
    <t>IND</t>
  </si>
  <si>
    <t>Doubles, Women</t>
  </si>
  <si>
    <t>Indonesia</t>
  </si>
  <si>
    <t>People's Republic of China 1</t>
  </si>
  <si>
    <t>Republic of Korea 1</t>
  </si>
  <si>
    <t>Doubles, Mixed</t>
  </si>
  <si>
    <t>People's Republic of China 2</t>
  </si>
  <si>
    <t>Baseball</t>
  </si>
  <si>
    <t>Baseball, Men</t>
  </si>
  <si>
    <t>Basketball</t>
  </si>
  <si>
    <t>Basketball, Men</t>
  </si>
  <si>
    <t>France</t>
  </si>
  <si>
    <t>FRA</t>
  </si>
  <si>
    <t>Australia</t>
  </si>
  <si>
    <t>AUS</t>
  </si>
  <si>
    <t>Basketball, Women</t>
  </si>
  <si>
    <t>Beach Volleyball</t>
  </si>
  <si>
    <t>Beach Volleyball, Men</t>
  </si>
  <si>
    <t>Norway</t>
  </si>
  <si>
    <t>Russian Olympic Committee 2</t>
  </si>
  <si>
    <t>Qatar</t>
  </si>
  <si>
    <t>QAT</t>
  </si>
  <si>
    <t>Beach Volleyball, Women</t>
  </si>
  <si>
    <t>United States 1</t>
  </si>
  <si>
    <t>Switzerland</t>
  </si>
  <si>
    <t>SUI</t>
  </si>
  <si>
    <t>Boxing</t>
  </si>
  <si>
    <t>Flyweight, Men</t>
  </si>
  <si>
    <t>Galal Yafai</t>
  </si>
  <si>
    <t>Carlo Paalam</t>
  </si>
  <si>
    <t>PHI</t>
  </si>
  <si>
    <t>Saken BibossinovRyomei Tanaka</t>
  </si>
  <si>
    <t>Featherweight, Men</t>
  </si>
  <si>
    <t>Albert Batyrgaziyev</t>
  </si>
  <si>
    <t>Duke Ragan</t>
  </si>
  <si>
    <t>LÃ¡zaro ÃlvarezSamuel Takyi</t>
  </si>
  <si>
    <t>Lightweight, Men</t>
  </si>
  <si>
    <t>Andy Cruz</t>
  </si>
  <si>
    <t>Keyshawn Davis</t>
  </si>
  <si>
    <t>Harry GarsideHovhannes Bachkov</t>
  </si>
  <si>
    <t>Welterweight, Men</t>
  </si>
  <si>
    <t>Roniel Iglesias</t>
  </si>
  <si>
    <t>Pat McCormack</t>
  </si>
  <si>
    <t>Andrey ZamkovoyAidan Walsh</t>
  </si>
  <si>
    <t>Middleweight, Men</t>
  </si>
  <si>
    <t>Hebert ConceiÃ§Ã£o Sousa</t>
  </si>
  <si>
    <t>Oleksandr Khyzhniak</t>
  </si>
  <si>
    <t>Gleb BakshiEumir Marcial</t>
  </si>
  <si>
    <t>Light-Heavyweight, Men</t>
  </si>
  <si>
    <t>Arlen LÃ³pez</t>
  </si>
  <si>
    <t>Ben Whittaker</t>
  </si>
  <si>
    <t>Loren AlfonsoImam Khatayev</t>
  </si>
  <si>
    <t>Heavyweight, Men</t>
  </si>
  <si>
    <t>Julio CÃ©sar la Cruz</t>
  </si>
  <si>
    <t>Muslim Gadzhimagomedov</t>
  </si>
  <si>
    <t>Abner TeixeiraDavid Nyika</t>
  </si>
  <si>
    <t>Super-Heavyweight, Men</t>
  </si>
  <si>
    <t>Bakhodir Dzhalolov</t>
  </si>
  <si>
    <t>UZB</t>
  </si>
  <si>
    <t>Richard Torrez</t>
  </si>
  <si>
    <t>Frazer ClarkeKamshybek Kunkabayev</t>
  </si>
  <si>
    <t>Flyweight, Women</t>
  </si>
  <si>
    <t>Stoyka Krasteva</t>
  </si>
  <si>
    <t>BUL</t>
  </si>
  <si>
    <t>Buse Naz ÃakÄ±roÄlu</t>
  </si>
  <si>
    <t>Tsukimi NamikiHuang Hsiao-Wen</t>
  </si>
  <si>
    <t>Featherweight, Women</t>
  </si>
  <si>
    <t>Sena Irie</t>
  </si>
  <si>
    <t>Nesthy Petecio</t>
  </si>
  <si>
    <t>Karriss ArtingstallIrma Testa</t>
  </si>
  <si>
    <t>Lightweight, Women</t>
  </si>
  <si>
    <t>Kellie Harrington</t>
  </si>
  <si>
    <t>IRL</t>
  </si>
  <si>
    <t>Beatriz Ferreira</t>
  </si>
  <si>
    <t>Sudaporn SeesondeeMira Potkonen</t>
  </si>
  <si>
    <t>Welterweight, Women</t>
  </si>
  <si>
    <t>Busenaz SÃ¼rmeneli</t>
  </si>
  <si>
    <t>Gu Hong</t>
  </si>
  <si>
    <t>Lovlina BorgohainOshae Jones</t>
  </si>
  <si>
    <t>Middleweight, Women</t>
  </si>
  <si>
    <t>Lauren Price</t>
  </si>
  <si>
    <t>Li Qian</t>
  </si>
  <si>
    <t>Nouchka FontijnZemfira Magomedaliyeva</t>
  </si>
  <si>
    <t>Canoe Slalom</t>
  </si>
  <si>
    <t>Kayak Singles, Slalom, Men</t>
  </si>
  <si>
    <t>JiÅÃ­ Prskavec</t>
  </si>
  <si>
    <t>CZE</t>
  </si>
  <si>
    <t>Jakub Grigar</t>
  </si>
  <si>
    <t>SVK</t>
  </si>
  <si>
    <t>Hannes Aigner</t>
  </si>
  <si>
    <t>Canadian Singles, Slalom, Men</t>
  </si>
  <si>
    <t>Benjamin SavÅ¡ek</t>
  </si>
  <si>
    <t>SLO</t>
  </si>
  <si>
    <t>LukÃ¡Å¡ Rohan</t>
  </si>
  <si>
    <t>Sideris Tasiadis</t>
  </si>
  <si>
    <t>Kayak Singles, Slalom, Women</t>
  </si>
  <si>
    <t>Ricarda Funk</t>
  </si>
  <si>
    <t>Maialen Chourraut</t>
  </si>
  <si>
    <t>Jess Fox</t>
  </si>
  <si>
    <t>Canadian Singles, Slalom, Women</t>
  </si>
  <si>
    <t>Mallory Franklin</t>
  </si>
  <si>
    <t>Andrea Herzog</t>
  </si>
  <si>
    <t>Canoe Sprint</t>
  </si>
  <si>
    <t>Kayak Singles, 200 metres, Men</t>
  </si>
  <si>
    <t>SÃ¡ndor TÃ³tka</t>
  </si>
  <si>
    <t>HUN</t>
  </si>
  <si>
    <t>Manfredi Rizza</t>
  </si>
  <si>
    <t>Liam Heath</t>
  </si>
  <si>
    <t>Kayak Singles, 1,000 metres, Men</t>
  </si>
  <si>
    <t>BÃ¡lint Kopasz</t>
  </si>
  <si>
    <t>ÃdÃ¡m Varga</t>
  </si>
  <si>
    <t>Fernando Pimenta</t>
  </si>
  <si>
    <t>Kayak Doubles, 1,000 metres, Men</t>
  </si>
  <si>
    <t>Australia 1</t>
  </si>
  <si>
    <t>Czech Republic</t>
  </si>
  <si>
    <t>Canadian Doubles, 1,000 metres, Men</t>
  </si>
  <si>
    <t>Cuba</t>
  </si>
  <si>
    <t>Kayak Singles, 200 metres, Women</t>
  </si>
  <si>
    <t>Lisa Carrington</t>
  </si>
  <si>
    <t>Teresa Portela</t>
  </si>
  <si>
    <t>Emma JÃ¸rgensen</t>
  </si>
  <si>
    <t>Kayak Singles, 500 metres, Women</t>
  </si>
  <si>
    <t>Tamara Csipes</t>
  </si>
  <si>
    <t>Kayak Doubles, 500 metres, Women</t>
  </si>
  <si>
    <t>New Zealand 1</t>
  </si>
  <si>
    <t>Hungary 1</t>
  </si>
  <si>
    <t>Canadian Singles, 200 metres, Women</t>
  </si>
  <si>
    <t>Nevin Harrison</t>
  </si>
  <si>
    <t>Laurence Vincent-Lapointe</t>
  </si>
  <si>
    <t>Liudmyla Luzan</t>
  </si>
  <si>
    <t>Cycling BMX Freestyle</t>
  </si>
  <si>
    <t>Park, Men</t>
  </si>
  <si>
    <t>Logan Martin</t>
  </si>
  <si>
    <t>Daniel Dhers</t>
  </si>
  <si>
    <t>Declan Brooks</t>
  </si>
  <si>
    <t>Park, Women</t>
  </si>
  <si>
    <t>Charlotte Worthington</t>
  </si>
  <si>
    <t>Hannah Roberts</t>
  </si>
  <si>
    <t>Nikita Ducarroz</t>
  </si>
  <si>
    <t>Cycling BMX Racing</t>
  </si>
  <si>
    <t>BMX, Men</t>
  </si>
  <si>
    <t>Niek Kimmann</t>
  </si>
  <si>
    <t>Kye Whyte</t>
  </si>
  <si>
    <t>Carlos RamÃ­rez</t>
  </si>
  <si>
    <t>COL</t>
  </si>
  <si>
    <t>BMX, Women</t>
  </si>
  <si>
    <t>Beth Shriever</t>
  </si>
  <si>
    <t>Mariana PajÃ³n</t>
  </si>
  <si>
    <t>Merel Smulders</t>
  </si>
  <si>
    <t>Cycling Mountain Bike</t>
  </si>
  <si>
    <t>Cross-Country, Men</t>
  </si>
  <si>
    <t>Tom Pidcock</t>
  </si>
  <si>
    <t>Mathias FlÃ¼ckiger</t>
  </si>
  <si>
    <t>David Valero</t>
  </si>
  <si>
    <t>Cross-Country, Women</t>
  </si>
  <si>
    <t>Jolanda Neff</t>
  </si>
  <si>
    <t>Sina Frei</t>
  </si>
  <si>
    <t>Linda Indergand</t>
  </si>
  <si>
    <t>Cycling Road</t>
  </si>
  <si>
    <t>Road Race, Individual, Men</t>
  </si>
  <si>
    <t>Richard Carapaz</t>
  </si>
  <si>
    <t>ECU</t>
  </si>
  <si>
    <t>Wout Van Aert</t>
  </si>
  <si>
    <t>Tadej PogaÄar</t>
  </si>
  <si>
    <t>Individual Time Trial, Men</t>
  </si>
  <si>
    <t>PrimoÅ¾ RogliÄ</t>
  </si>
  <si>
    <t>Tom Dumoulin</t>
  </si>
  <si>
    <t>Rohan Dennis</t>
  </si>
  <si>
    <t>Road Race, Individual, Women</t>
  </si>
  <si>
    <t>Anna Kiesenhofer</t>
  </si>
  <si>
    <t>Annemiek van Vleuten</t>
  </si>
  <si>
    <t>Elisa Longo Borghini</t>
  </si>
  <si>
    <t>Individual Time Trial, Women</t>
  </si>
  <si>
    <t>Marlen Reusser</t>
  </si>
  <si>
    <t>Anna van der Breggen</t>
  </si>
  <si>
    <t>Cycling Track</t>
  </si>
  <si>
    <t>Sprint, Men</t>
  </si>
  <si>
    <t>Harrie Lavreysen</t>
  </si>
  <si>
    <t>Jeffrey Hoogland</t>
  </si>
  <si>
    <t>Jack Carlin</t>
  </si>
  <si>
    <t>Keirin, Men</t>
  </si>
  <si>
    <t>Jason Kenny</t>
  </si>
  <si>
    <t>Mohd Azizulhasni Bin Awang</t>
  </si>
  <si>
    <t>Team Sprint, Men</t>
  </si>
  <si>
    <t>Team Pursuit, 4,000 metres, Men</t>
  </si>
  <si>
    <t>Italy</t>
  </si>
  <si>
    <t>Denmark</t>
  </si>
  <si>
    <t>Madison, Men</t>
  </si>
  <si>
    <t>Omnium, Men</t>
  </si>
  <si>
    <t>Matthew Walls</t>
  </si>
  <si>
    <t>Campbell Stewart</t>
  </si>
  <si>
    <t>Elia Viviani</t>
  </si>
  <si>
    <t>Sprint, Women</t>
  </si>
  <si>
    <t>Kelsey Mitchell</t>
  </si>
  <si>
    <t>Olena Starikova</t>
  </si>
  <si>
    <t>Sarah Lee</t>
  </si>
  <si>
    <t>HKG</t>
  </si>
  <si>
    <t>Keirin, Women</t>
  </si>
  <si>
    <t>Shanne Braspennincx</t>
  </si>
  <si>
    <t>Ellesse Andrews</t>
  </si>
  <si>
    <t>Lauriane Genest</t>
  </si>
  <si>
    <t>Team Sprint, Women</t>
  </si>
  <si>
    <t>Team Pursuit, Women</t>
  </si>
  <si>
    <t>Omnium, Women</t>
  </si>
  <si>
    <t>Jennifer Valente</t>
  </si>
  <si>
    <t>Yumi Kajihara</t>
  </si>
  <si>
    <t>Kirsten Wild</t>
  </si>
  <si>
    <t>Diving</t>
  </si>
  <si>
    <t>Springboard, Men</t>
  </si>
  <si>
    <t>Xie Siyi</t>
  </si>
  <si>
    <t>Wang Zongyuan</t>
  </si>
  <si>
    <t>Jack Laugher</t>
  </si>
  <si>
    <t>Platform, Men</t>
  </si>
  <si>
    <t>Cao Yuan</t>
  </si>
  <si>
    <t>Yang Jian</t>
  </si>
  <si>
    <t>Tom Daley</t>
  </si>
  <si>
    <t>Synchronized Springboard, Men</t>
  </si>
  <si>
    <t>Synchronized Platform, Men</t>
  </si>
  <si>
    <t>Springboard, Women</t>
  </si>
  <si>
    <t>Shi Tingmao</t>
  </si>
  <si>
    <t>Wang Han</t>
  </si>
  <si>
    <t>Krysta Palmer</t>
  </si>
  <si>
    <t>Platform, Women</t>
  </si>
  <si>
    <t>Quan Hongchan</t>
  </si>
  <si>
    <t>Chen Yuxi</t>
  </si>
  <si>
    <t>Melissa Wu</t>
  </si>
  <si>
    <t>Synchronized Springboard, Women</t>
  </si>
  <si>
    <t>Canada</t>
  </si>
  <si>
    <t>Synchronized Platform, Women</t>
  </si>
  <si>
    <t>Equestrian Dressage</t>
  </si>
  <si>
    <t>Individual, Open</t>
  </si>
  <si>
    <t>Jessica Von Bredow-Werndl</t>
  </si>
  <si>
    <t>Isabell Werth</t>
  </si>
  <si>
    <t>Charlotte Dujardin</t>
  </si>
  <si>
    <t>Team, Open</t>
  </si>
  <si>
    <t>Equestrian Eventing</t>
  </si>
  <si>
    <t>Julia Krajewski</t>
  </si>
  <si>
    <t>Tom McEwen</t>
  </si>
  <si>
    <t>Andrew Hoy</t>
  </si>
  <si>
    <t>Fencing</t>
  </si>
  <si>
    <t>Foil, Individual, Men</t>
  </si>
  <si>
    <t>Edgar Cheung</t>
  </si>
  <si>
    <t>Daniele Garozzo</t>
  </si>
  <si>
    <t>Alexander Choupenitch</t>
  </si>
  <si>
    <t>Foil, Team, Men</t>
  </si>
  <si>
    <t>ÃpÃ©e, Individual, Men</t>
  </si>
  <si>
    <t>Romain Cannone</t>
  </si>
  <si>
    <t>Gergely SiklÃ³si</t>
  </si>
  <si>
    <t>Ihor Reizlin</t>
  </si>
  <si>
    <t>ÃpÃ©e, Team, Men</t>
  </si>
  <si>
    <t>Sabre, Individual, Men</t>
  </si>
  <si>
    <t>Ãron SzilÃ¡gyi</t>
  </si>
  <si>
    <t>Luigi Samele</t>
  </si>
  <si>
    <t>Kim Jeong-Hwan</t>
  </si>
  <si>
    <t>Sabre, Team, Men</t>
  </si>
  <si>
    <t>Hungary</t>
  </si>
  <si>
    <t>Foil, Individual, Women</t>
  </si>
  <si>
    <t>Lee Kiefer</t>
  </si>
  <si>
    <t>Inna Deriglazova</t>
  </si>
  <si>
    <t>Larisa Korobeynikova</t>
  </si>
  <si>
    <t>Foil, Team, Women</t>
  </si>
  <si>
    <t>ÃpÃ©e, Individual, Women</t>
  </si>
  <si>
    <t>Sun Yiwen</t>
  </si>
  <si>
    <t>Ana Maria BrÃ¢nzÄ-Popescu</t>
  </si>
  <si>
    <t>ROU</t>
  </si>
  <si>
    <t>Katrina Lehis</t>
  </si>
  <si>
    <t>EST</t>
  </si>
  <si>
    <t>ÃpÃ©e, Team, Women</t>
  </si>
  <si>
    <t>Estonia</t>
  </si>
  <si>
    <t>Sabre, Individual, Women</t>
  </si>
  <si>
    <t>Sofiya Pozdnyakova</t>
  </si>
  <si>
    <t>Sofya Velikaya</t>
  </si>
  <si>
    <t>Manon Brunet</t>
  </si>
  <si>
    <t>Sabre, Team, Women</t>
  </si>
  <si>
    <t>Golf</t>
  </si>
  <si>
    <t>Xander Schauffele</t>
  </si>
  <si>
    <t>Rory Sabbatini</t>
  </si>
  <si>
    <t>Pan Cheng-Tsung</t>
  </si>
  <si>
    <t>Nelly Korda</t>
  </si>
  <si>
    <t>Mone Inami</t>
  </si>
  <si>
    <t>Lydia Ko</t>
  </si>
  <si>
    <t>Hockey</t>
  </si>
  <si>
    <t>Hockey, Men</t>
  </si>
  <si>
    <t>Belgium</t>
  </si>
  <si>
    <t>India</t>
  </si>
  <si>
    <t>Judo</t>
  </si>
  <si>
    <t>Extra-Lightweight, Men</t>
  </si>
  <si>
    <t>Naohisa Takato</t>
  </si>
  <si>
    <t>Yang Yung-Wei</t>
  </si>
  <si>
    <t>Yeldos SmetovLuka Mkheidze</t>
  </si>
  <si>
    <t>Half-Lightweight, Men</t>
  </si>
  <si>
    <t>Hifumi Abe</t>
  </si>
  <si>
    <t>Vazha Margvelashvili</t>
  </si>
  <si>
    <t>GEO</t>
  </si>
  <si>
    <t>An Ba-UlDaniel Cargnin</t>
  </si>
  <si>
    <t>Shohei Ono</t>
  </si>
  <si>
    <t>Lasha Shavdatuashvili</t>
  </si>
  <si>
    <t>An Chang-RimTsend-Ochiryn Tsogtbaatar</t>
  </si>
  <si>
    <t>Half-Middleweight, Men</t>
  </si>
  <si>
    <t>Takanori Nagase</t>
  </si>
  <si>
    <t>Saeid Mollaei</t>
  </si>
  <si>
    <t>MGL</t>
  </si>
  <si>
    <t>Shamil BorchashviliMatthias Casse</t>
  </si>
  <si>
    <t>Lasha Bekauri</t>
  </si>
  <si>
    <t>Eduard Trippel</t>
  </si>
  <si>
    <t>Davlat BobonovKrisztiÃ¡n TÃ³th</t>
  </si>
  <si>
    <t>Half-Heavyweight, Men</t>
  </si>
  <si>
    <t>Aaron Wolf</t>
  </si>
  <si>
    <t>Jo Gu-Ham</t>
  </si>
  <si>
    <t>Jorge FonsecaNiyaz Ilyasov</t>
  </si>
  <si>
    <t>LukÃ¡Å¡ KrpÃ¡lek</t>
  </si>
  <si>
    <t>Guram Tushishvili</t>
  </si>
  <si>
    <t>Teddy RinerTamerlan Bashayev</t>
  </si>
  <si>
    <t>Extra-Lightweight, Women</t>
  </si>
  <si>
    <t>Distria Krasniqi</t>
  </si>
  <si>
    <t>KOS</t>
  </si>
  <si>
    <t>Funa Tonaki</t>
  </si>
  <si>
    <t>Dariya BilodidMÃ¶nkhbatyn Urantsetseg</t>
  </si>
  <si>
    <t>Half-Lightweight, Women</t>
  </si>
  <si>
    <t>Uta Abe</t>
  </si>
  <si>
    <t>Amandine Buchard</t>
  </si>
  <si>
    <t>Odette GiuffridaChelsie Giles</t>
  </si>
  <si>
    <t>Nora Gjakova</t>
  </si>
  <si>
    <t>Sarah-LÃ©onie Cysique</t>
  </si>
  <si>
    <t>Tsukasa YoshidaJessica Klimkait</t>
  </si>
  <si>
    <t>Half-Middleweight, Women</t>
  </si>
  <si>
    <t>Clarisse Agbegnenou</t>
  </si>
  <si>
    <t>Tina Trstenjak</t>
  </si>
  <si>
    <t>Maria CentracchioCatherine Beauchemin-Pinard</t>
  </si>
  <si>
    <t>Chizuru Arai</t>
  </si>
  <si>
    <t>Michaela Polleres</t>
  </si>
  <si>
    <t>Madina TaymazovaSanne van Dijke</t>
  </si>
  <si>
    <t>Half-Heavyweight, Women</t>
  </si>
  <si>
    <t>Shori Hamada</t>
  </si>
  <si>
    <t>Madeleine Malonga</t>
  </si>
  <si>
    <t>Anna-Maria WagnerMayra Aguiar</t>
  </si>
  <si>
    <t>Heavyweight, Women</t>
  </si>
  <si>
    <t>Akira Sone</t>
  </si>
  <si>
    <t>Idalys Ortiz</t>
  </si>
  <si>
    <t>Iryna KindzerskaRomane Dicko</t>
  </si>
  <si>
    <t>GermanyIsrael</t>
  </si>
  <si>
    <t>Karate</t>
  </si>
  <si>
    <t>Kata, Men</t>
  </si>
  <si>
    <t>Ryo Kiyuna</t>
  </si>
  <si>
    <t>DamiÃ¡n Quintero</t>
  </si>
  <si>
    <t>Ali SofuoÄluAriel Torres</t>
  </si>
  <si>
    <t>Kumite, â¤67 kg, Men</t>
  </si>
  <si>
    <t>Steven Da Costa</t>
  </si>
  <si>
    <t>Eray Åamdan</t>
  </si>
  <si>
    <t>Darkhan AssadilovAbdel Rahman Al-Masatfa</t>
  </si>
  <si>
    <t>Kumite, â¤75 kg, Men</t>
  </si>
  <si>
    <t>Luigi BusÃ</t>
  </si>
  <si>
    <t>Rafael Aghayev</t>
  </si>
  <si>
    <t>AZE</t>
  </si>
  <si>
    <t>Stanislav HorunaGÃ¡bor HÃ¡rspataki</t>
  </si>
  <si>
    <t>Kumite, &gt;75 kg, Men</t>
  </si>
  <si>
    <t>Sajad Ganjzadeh</t>
  </si>
  <si>
    <t>IRI</t>
  </si>
  <si>
    <t>Tareg Hamedi</t>
  </si>
  <si>
    <t>KSA</t>
  </si>
  <si>
    <t>UÄur AktaÅRyutaro Araga</t>
  </si>
  <si>
    <t>Kata, Women</t>
  </si>
  <si>
    <t>Sandra SÃ¡nchez</t>
  </si>
  <si>
    <t>Kiyou Shimizu</t>
  </si>
  <si>
    <t>Grace LauViviana Bottaro</t>
  </si>
  <si>
    <t>Kumite, â¤55 kg, Women</t>
  </si>
  <si>
    <t>Ivet Goranova</t>
  </si>
  <si>
    <t>Anzhelika Terliuha</t>
  </si>
  <si>
    <t>Bettina PlankWen Tzu-Yun</t>
  </si>
  <si>
    <t>Kumite, â¤61 kg, Women</t>
  </si>
  <si>
    <t>Jovana PrekoviÄ</t>
  </si>
  <si>
    <t>Yin Xiaoyan</t>
  </si>
  <si>
    <t>Merve ÃobanGiana Lotfy</t>
  </si>
  <si>
    <t>Kumite, &gt;61 kg, Women</t>
  </si>
  <si>
    <t>Feryal Ashraf</t>
  </si>
  <si>
    <t>EGY</t>
  </si>
  <si>
    <t>Iryna Zaretska</t>
  </si>
  <si>
    <t>Sofya BerultsevaGong Li</t>
  </si>
  <si>
    <t>Marathon Swimming</t>
  </si>
  <si>
    <t>10 kilometres Open Water, Men</t>
  </si>
  <si>
    <t>Florian Wellbrock</t>
  </si>
  <si>
    <t>KristÃ³f Rasovszky</t>
  </si>
  <si>
    <t>Gregorio Paltrinieri</t>
  </si>
  <si>
    <t>10 kilometres Open Water, Women</t>
  </si>
  <si>
    <t>Ana Marcela Cunha</t>
  </si>
  <si>
    <t>Sharon van Rouwendaal</t>
  </si>
  <si>
    <t>Kareena Lee</t>
  </si>
  <si>
    <t>Modern Pentathlon</t>
  </si>
  <si>
    <t>Joe Choong</t>
  </si>
  <si>
    <t>Ahmed El-Gendy</t>
  </si>
  <si>
    <t>Jeon Ung-Tae</t>
  </si>
  <si>
    <t>Kate French</t>
  </si>
  <si>
    <t>Laura AsadauskaitÄ</t>
  </si>
  <si>
    <t>LTU</t>
  </si>
  <si>
    <t>Sarolta KovÃ¡cs</t>
  </si>
  <si>
    <t>Rhythmic Gymnastics</t>
  </si>
  <si>
    <t>Linoy Ashram</t>
  </si>
  <si>
    <t>Dina Averina</t>
  </si>
  <si>
    <t>Alina Harnasko</t>
  </si>
  <si>
    <t>Group, Women</t>
  </si>
  <si>
    <t>Bulgaria</t>
  </si>
  <si>
    <t>Rowing</t>
  </si>
  <si>
    <t>Single Sculls, Men</t>
  </si>
  <si>
    <t>Stefanos Ntouskos</t>
  </si>
  <si>
    <t>Kjetil Borch</t>
  </si>
  <si>
    <t>Damir Martin</t>
  </si>
  <si>
    <t>Double Sculls, Men</t>
  </si>
  <si>
    <t>Quadruple Sculls, Men</t>
  </si>
  <si>
    <t>Coxless Pairs, Men</t>
  </si>
  <si>
    <t>Croatia</t>
  </si>
  <si>
    <t>Romania</t>
  </si>
  <si>
    <t>Coxless Fours, Men</t>
  </si>
  <si>
    <t>Eights, Men</t>
  </si>
  <si>
    <t>New Zealand</t>
  </si>
  <si>
    <t>Lightweight Double Sculls, Men</t>
  </si>
  <si>
    <t>Ireland</t>
  </si>
  <si>
    <t>Single Sculls, Women</t>
  </si>
  <si>
    <t>Emma Twigg</t>
  </si>
  <si>
    <t>Anna Prakaten</t>
  </si>
  <si>
    <t>Magdalena Lobnig</t>
  </si>
  <si>
    <t>Double Sculls, Women</t>
  </si>
  <si>
    <t>Quadruple Sculls, Women</t>
  </si>
  <si>
    <t>Coxless Pairs, Women</t>
  </si>
  <si>
    <t>Coxless Fours, Women</t>
  </si>
  <si>
    <t>Eights, Women</t>
  </si>
  <si>
    <t>Lightweight Double Sculls, Women</t>
  </si>
  <si>
    <t>Rugby Sevens</t>
  </si>
  <si>
    <t>Rugby Sevens, Men</t>
  </si>
  <si>
    <t>Fiji</t>
  </si>
  <si>
    <t>FIJ</t>
  </si>
  <si>
    <t>Argentina</t>
  </si>
  <si>
    <t>ARG</t>
  </si>
  <si>
    <t>Rugby Sevens, Women</t>
  </si>
  <si>
    <t>Sailing</t>
  </si>
  <si>
    <t>Windsurfer, Men</t>
  </si>
  <si>
    <t>Kiran Badloe</t>
  </si>
  <si>
    <t>Thomas Goyard</t>
  </si>
  <si>
    <t>Bi Kun</t>
  </si>
  <si>
    <t>One Person Dinghy, Men</t>
  </si>
  <si>
    <t>Matthew Wearn</t>
  </si>
  <si>
    <t>TonÄi StipanoviÄ</t>
  </si>
  <si>
    <t>Hermann Tomasgaard</t>
  </si>
  <si>
    <t>Two Person Dinghy, Men</t>
  </si>
  <si>
    <t>Sweden</t>
  </si>
  <si>
    <t>Spain</t>
  </si>
  <si>
    <t>Skiff, Men</t>
  </si>
  <si>
    <t>One Person Heavyweight Dinghy, Men</t>
  </si>
  <si>
    <t>Giles Scott</t>
  </si>
  <si>
    <t>Zsombor Berecz</t>
  </si>
  <si>
    <t>Joan Cardona</t>
  </si>
  <si>
    <t>Windsurfer, Women</t>
  </si>
  <si>
    <t>Lu Yunxiu</t>
  </si>
  <si>
    <t>Charline Picon</t>
  </si>
  <si>
    <t>Emma Wilson</t>
  </si>
  <si>
    <t>One Person Dinghy, Women</t>
  </si>
  <si>
    <t>Anne-Marie Rindom</t>
  </si>
  <si>
    <t>Josefin Olsson</t>
  </si>
  <si>
    <t>Marit Bouwmeester</t>
  </si>
  <si>
    <t>Two Person Dinghy, Women</t>
  </si>
  <si>
    <t>Skiff, Women</t>
  </si>
  <si>
    <t>Brazil</t>
  </si>
  <si>
    <t>Multihull, Mixed</t>
  </si>
  <si>
    <t>Shooting</t>
  </si>
  <si>
    <t>Air Pistol, 10 metres, Men</t>
  </si>
  <si>
    <t>Javad Foroughi</t>
  </si>
  <si>
    <t>Damir Mikec</t>
  </si>
  <si>
    <t>Pang Wei</t>
  </si>
  <si>
    <t>Rapid-Fire Pistol, 25 metres, Men</t>
  </si>
  <si>
    <t>Jean Quiquampoix</t>
  </si>
  <si>
    <t>Leuris Pupo</t>
  </si>
  <si>
    <t>Li Yuehong</t>
  </si>
  <si>
    <t>Air Rifle, 10 metres, Men</t>
  </si>
  <si>
    <t>Will Shaner</t>
  </si>
  <si>
    <t>Sheng Lihao</t>
  </si>
  <si>
    <t>Yang Haoran</t>
  </si>
  <si>
    <t>Small-Bore Rifle, Three Positions, 50 metres, Men</t>
  </si>
  <si>
    <t>Zhang Changhong</t>
  </si>
  <si>
    <t>Sergey Kamensky</t>
  </si>
  <si>
    <t>Milenko SebiÄ</t>
  </si>
  <si>
    <t>Trap, Men</t>
  </si>
  <si>
    <t>JiÅÃ­ LiptÃ¡k</t>
  </si>
  <si>
    <t>David KosteleckÃ½</t>
  </si>
  <si>
    <t>Matthew Coward-Holley</t>
  </si>
  <si>
    <t>Skeet, Men</t>
  </si>
  <si>
    <t>Vincent Hancock</t>
  </si>
  <si>
    <t>Jesper Hansen</t>
  </si>
  <si>
    <t>Abdullah Al-Rashidi</t>
  </si>
  <si>
    <t>KUW</t>
  </si>
  <si>
    <t>Air Pistol, 10 metres, Women</t>
  </si>
  <si>
    <t>Vitalina Batsarashkina</t>
  </si>
  <si>
    <t>Antoaneta Kostadinova</t>
  </si>
  <si>
    <t>Jiang Ranxin</t>
  </si>
  <si>
    <t>Sporting Pistol, 25 metres, Women</t>
  </si>
  <si>
    <t>Kim Min-Jeong</t>
  </si>
  <si>
    <t>Xiao Jiaruixuan</t>
  </si>
  <si>
    <t>Air Rifle, 10 metres, Women</t>
  </si>
  <si>
    <t>Yang Qian</t>
  </si>
  <si>
    <t>Anastasiya Galashina</t>
  </si>
  <si>
    <t>Nina Christen</t>
  </si>
  <si>
    <t>Small-Bore Rifle, Three Positions, 50 metres, Women</t>
  </si>
  <si>
    <t>Yuliya Zykova</t>
  </si>
  <si>
    <t>Yuliya Karimova</t>
  </si>
  <si>
    <t>Trap, Women</t>
  </si>
  <si>
    <t>Zuzana RehÃ¡k Å tefeÄekovÃ¡</t>
  </si>
  <si>
    <t>Kayle Browning</t>
  </si>
  <si>
    <t>Alessandra Perilli</t>
  </si>
  <si>
    <t>SMR</t>
  </si>
  <si>
    <t>Skeet, Women</t>
  </si>
  <si>
    <t>Amber English</t>
  </si>
  <si>
    <t>Diana Bacosi</t>
  </si>
  <si>
    <t>Wei Meng</t>
  </si>
  <si>
    <t>Air Pistol, 10 metres, Team, Mixed</t>
  </si>
  <si>
    <t>Russian Olympic Committee 1</t>
  </si>
  <si>
    <t>Air Rifle, 10 metres, Team, Mixed</t>
  </si>
  <si>
    <t>Trap, Team, Mixed</t>
  </si>
  <si>
    <t>San Marino</t>
  </si>
  <si>
    <t>United States 2</t>
  </si>
  <si>
    <t>Skateboarding</t>
  </si>
  <si>
    <t>Street, Men</t>
  </si>
  <si>
    <t>Yuto Horigome</t>
  </si>
  <si>
    <t>Kelvin Hoefler</t>
  </si>
  <si>
    <t>Jagger Eaton</t>
  </si>
  <si>
    <t>Keegan Palmer</t>
  </si>
  <si>
    <t>Pedro Barros</t>
  </si>
  <si>
    <t>Cory Juneau</t>
  </si>
  <si>
    <t>Street, Women</t>
  </si>
  <si>
    <t>Momiji Nishiya</t>
  </si>
  <si>
    <t>Rayssa Leal</t>
  </si>
  <si>
    <t>Funa Nakayama</t>
  </si>
  <si>
    <t>Sakura Yosozumi</t>
  </si>
  <si>
    <t>Kokona Hiraki</t>
  </si>
  <si>
    <t>Sky Brown</t>
  </si>
  <si>
    <t>Softball</t>
  </si>
  <si>
    <t>Softball, Women</t>
  </si>
  <si>
    <t>Sport Climbing</t>
  </si>
  <si>
    <t>Combined, Men</t>
  </si>
  <si>
    <t>Alberto GInÃ©s</t>
  </si>
  <si>
    <t>Nathaniel Coleman</t>
  </si>
  <si>
    <t>Jakob Schubert</t>
  </si>
  <si>
    <t>Combined, Women</t>
  </si>
  <si>
    <t>Janja Garnbret</t>
  </si>
  <si>
    <t>Miho Nonaka</t>
  </si>
  <si>
    <t>Akiyo Noguchi</t>
  </si>
  <si>
    <t>Surfing</t>
  </si>
  <si>
    <t>Shortboard, Men</t>
  </si>
  <si>
    <t>Ãtalo Ferreira</t>
  </si>
  <si>
    <t>Kanoa Igarashi</t>
  </si>
  <si>
    <t>Owen Wright</t>
  </si>
  <si>
    <t>Shortboard, Women</t>
  </si>
  <si>
    <t>Carissa Moore</t>
  </si>
  <si>
    <t>Bianca Buitendag</t>
  </si>
  <si>
    <t>RSA</t>
  </si>
  <si>
    <t>Amuro Tsuzuki</t>
  </si>
  <si>
    <t>Swimming</t>
  </si>
  <si>
    <t>50 metres Freestyle, Men</t>
  </si>
  <si>
    <t>Caeleb Dressel</t>
  </si>
  <si>
    <t>Florent Manaudou</t>
  </si>
  <si>
    <t>Bruno Fratus</t>
  </si>
  <si>
    <t>100 metres Freestyle, Men</t>
  </si>
  <si>
    <t>Kyle Chalmers</t>
  </si>
  <si>
    <t>Kliment Kolesnikov</t>
  </si>
  <si>
    <t>200 metres Freestyle, Men</t>
  </si>
  <si>
    <t>Tom Dean</t>
  </si>
  <si>
    <t>Duncan Scott</t>
  </si>
  <si>
    <t>Fernando Scheffer</t>
  </si>
  <si>
    <t>400 metres Freestyle, Men</t>
  </si>
  <si>
    <t>Ahmed Hafnaoui</t>
  </si>
  <si>
    <t>TUN</t>
  </si>
  <si>
    <t>Jack McLoughlin</t>
  </si>
  <si>
    <t>Kieran Smith</t>
  </si>
  <si>
    <t>800 metres Freestyle, Men</t>
  </si>
  <si>
    <t>Robert Finke</t>
  </si>
  <si>
    <t>Mykhailo Romanchuk</t>
  </si>
  <si>
    <t>1,500 metres Freestyle, Men</t>
  </si>
  <si>
    <t>4 Ã 100 metres Freestyle Relay, Men</t>
  </si>
  <si>
    <t>4 Ã 200 metres Freestyle Relay, Men</t>
  </si>
  <si>
    <t>100 metres Backstroke, Men</t>
  </si>
  <si>
    <t>Yevgeny Rylov</t>
  </si>
  <si>
    <t>Ryan Murphy</t>
  </si>
  <si>
    <t>200 metres Backstroke, Men</t>
  </si>
  <si>
    <t>Luke Greenbank</t>
  </si>
  <si>
    <t>100 metres Breaststroke, Men</t>
  </si>
  <si>
    <t>Adam Peaty</t>
  </si>
  <si>
    <t>Arno Kamminga</t>
  </si>
  <si>
    <t>NicolÃ² Martinenghi</t>
  </si>
  <si>
    <t>200 metres Breaststroke, Men</t>
  </si>
  <si>
    <t>Zac Stubblety-Cook</t>
  </si>
  <si>
    <t>Matti Mattsson</t>
  </si>
  <si>
    <t>FIN</t>
  </si>
  <si>
    <t>100 metres Butterfly, Men</t>
  </si>
  <si>
    <t>KristÃ³f MilÃ¡k</t>
  </si>
  <si>
    <t>NoÃ¨ Ponti</t>
  </si>
  <si>
    <t>200 metres Butterfly, Men</t>
  </si>
  <si>
    <t>Tomoru Honda</t>
  </si>
  <si>
    <t>Federico Burdisso</t>
  </si>
  <si>
    <t>200 metres Individual Medley, Men</t>
  </si>
  <si>
    <t>Wang Shun</t>
  </si>
  <si>
    <t>JÃ©rÃ©my Desplanches</t>
  </si>
  <si>
    <t>400 metres Individual Medley, Men</t>
  </si>
  <si>
    <t>Chase Kalisz</t>
  </si>
  <si>
    <t>Jay Litherland</t>
  </si>
  <si>
    <t>Brendon Smith</t>
  </si>
  <si>
    <t>4 Ã 100 metres Medley Relay, Men</t>
  </si>
  <si>
    <t>50 metres Freestyle, Women</t>
  </si>
  <si>
    <t>Emma McKeon</t>
  </si>
  <si>
    <t>Sarah SjÃ¶strÃ¶m</t>
  </si>
  <si>
    <t>Pernille Blume</t>
  </si>
  <si>
    <t>100 metres Freestyle, Women</t>
  </si>
  <si>
    <t>SiobhÃ¡n Haughey</t>
  </si>
  <si>
    <t>Cate Campbell</t>
  </si>
  <si>
    <t>200 metres Freestyle, Women</t>
  </si>
  <si>
    <t>Ariarne Titmus</t>
  </si>
  <si>
    <t>Penny Oleksiak</t>
  </si>
  <si>
    <t>400 metres Freestyle, Women</t>
  </si>
  <si>
    <t>Katie Ledecky</t>
  </si>
  <si>
    <t>Li Bingjie</t>
  </si>
  <si>
    <t>800 metres Freestyle, Women</t>
  </si>
  <si>
    <t>Simona Quadarella</t>
  </si>
  <si>
    <t>1,500 metres Freestyle, Women</t>
  </si>
  <si>
    <t>Erica Sullivan</t>
  </si>
  <si>
    <t>Sarah KÃ¶hler</t>
  </si>
  <si>
    <t>4 Ã 100 metres Freestyle Relay, Women</t>
  </si>
  <si>
    <t>4 Ã 200 metres Freestyle Relay, Women</t>
  </si>
  <si>
    <t>100 metres Backstroke, Women</t>
  </si>
  <si>
    <t>Kaylee McKeown</t>
  </si>
  <si>
    <t>Kylie Masse</t>
  </si>
  <si>
    <t>Regan Smith</t>
  </si>
  <si>
    <t>200 metres Backstroke, Women</t>
  </si>
  <si>
    <t>Emily Seebohm</t>
  </si>
  <si>
    <t>100 metres Breaststroke, Women</t>
  </si>
  <si>
    <t>Lydia Jacoby</t>
  </si>
  <si>
    <t>Tatjana Schoenmaker</t>
  </si>
  <si>
    <t>Lilly King</t>
  </si>
  <si>
    <t>200 metres Breaststroke, Women</t>
  </si>
  <si>
    <t>Annie Lazor</t>
  </si>
  <si>
    <t>100 metres Butterfly, Women</t>
  </si>
  <si>
    <t>Margaret Mac Neil</t>
  </si>
  <si>
    <t>Zhang Yufei</t>
  </si>
  <si>
    <t>200 metres Butterfly, Women</t>
  </si>
  <si>
    <t>Hali Flickinger</t>
  </si>
  <si>
    <t>200 metres Individual Medley, Women</t>
  </si>
  <si>
    <t>Yui Ohashi</t>
  </si>
  <si>
    <t>Alex Walsh</t>
  </si>
  <si>
    <t>Kate Douglass</t>
  </si>
  <si>
    <t>400 metres Individual Medley, Women</t>
  </si>
  <si>
    <t>Emma Weyant</t>
  </si>
  <si>
    <t>4 Ã 100 metres Medley Relay, Mixed</t>
  </si>
  <si>
    <t>Table Tennis</t>
  </si>
  <si>
    <t>Ma Long</t>
  </si>
  <si>
    <t>Fan Zhendong</t>
  </si>
  <si>
    <t>Dimitrij Ovtcharov</t>
  </si>
  <si>
    <t>Chen Meng</t>
  </si>
  <si>
    <t>Sun Yingsha</t>
  </si>
  <si>
    <t>Mima Ito</t>
  </si>
  <si>
    <t>Hong Kong, China</t>
  </si>
  <si>
    <t>Taekwondo</t>
  </si>
  <si>
    <t>Vito Dell'Aquila</t>
  </si>
  <si>
    <t>Mohamed Khalil Jendoubi</t>
  </si>
  <si>
    <t>Jang JunMikhail Artamonov</t>
  </si>
  <si>
    <t>Ulugbek Rashitov</t>
  </si>
  <si>
    <t>Bradly Sinden</t>
  </si>
  <si>
    <t>Zhao ShuaiHakan ReÃ§ber</t>
  </si>
  <si>
    <t>Maksim Khramtsov</t>
  </si>
  <si>
    <t>Saleh El-Sharabaty</t>
  </si>
  <si>
    <t>JOR</t>
  </si>
  <si>
    <t>Toni KanaetSeif Eissa</t>
  </si>
  <si>
    <t>Vladislav Larin</t>
  </si>
  <si>
    <t>Dejan Georgievski</t>
  </si>
  <si>
    <t>MKD</t>
  </si>
  <si>
    <t>Rafael AlbaIn Gyo-Don</t>
  </si>
  <si>
    <t>Panipak Wongpattanakit</t>
  </si>
  <si>
    <t>THA</t>
  </si>
  <si>
    <t>Adriana Cerezo</t>
  </si>
  <si>
    <t>Abishag SembergTijana BogdanoviÄ</t>
  </si>
  <si>
    <t>Anastasija Zolotic</t>
  </si>
  <si>
    <t>Tatyana Minina</t>
  </si>
  <si>
    <t>Lo Chia-LingHatice KÃ¼bra Ä°lgÃ¼n</t>
  </si>
  <si>
    <t>Matea JeliÄ</t>
  </si>
  <si>
    <t>Lauren Williams</t>
  </si>
  <si>
    <t>Ruth GbagbiHedaya Malak</t>
  </si>
  <si>
    <t>Milica MandiÄ</t>
  </si>
  <si>
    <t>Lee Da-Bin</t>
  </si>
  <si>
    <t>AlthÃ©a LaurinBianca Walkden</t>
  </si>
  <si>
    <t>Tennis</t>
  </si>
  <si>
    <t>Alexander Zverev</t>
  </si>
  <si>
    <t>Karen Khachanov</t>
  </si>
  <si>
    <t>Pablo CarreÃ±o Busta</t>
  </si>
  <si>
    <t>Croatia 1</t>
  </si>
  <si>
    <t>Croatia 2</t>
  </si>
  <si>
    <t>Belinda Bencic</t>
  </si>
  <si>
    <t>MarkÃ©ta VondrouÅ¡ovÃ¡</t>
  </si>
  <si>
    <t>Elina Svitolina</t>
  </si>
  <si>
    <t>Czech Republic 1</t>
  </si>
  <si>
    <t>Trampolining</t>
  </si>
  <si>
    <t>Ivan Litvinovich</t>
  </si>
  <si>
    <t>Dong Dong</t>
  </si>
  <si>
    <t>Dylan Schmidt</t>
  </si>
  <si>
    <t>Zhu Xueying</t>
  </si>
  <si>
    <t>Liu Lingling</t>
  </si>
  <si>
    <t>Bryony Page</t>
  </si>
  <si>
    <t>Triathlon</t>
  </si>
  <si>
    <t>Olympic Distance, Men</t>
  </si>
  <si>
    <t>Kristian Blummenfelt</t>
  </si>
  <si>
    <t>Alex Yee</t>
  </si>
  <si>
    <t>Hayden Wilde</t>
  </si>
  <si>
    <t>Olympic Distance, Women</t>
  </si>
  <si>
    <t>Flora Duffy</t>
  </si>
  <si>
    <t>BER</t>
  </si>
  <si>
    <t>Georgia Taylor-Brown</t>
  </si>
  <si>
    <t>Katie Zaferes</t>
  </si>
  <si>
    <t>Relay, Mixed</t>
  </si>
  <si>
    <t>Weightlifting</t>
  </si>
  <si>
    <t>Li Fabin</t>
  </si>
  <si>
    <t>Eko Irawan</t>
  </si>
  <si>
    <t>Igor Son</t>
  </si>
  <si>
    <t>KAZ</t>
  </si>
  <si>
    <t>Chen Lijun</t>
  </si>
  <si>
    <t>Luis Javier Mosquera</t>
  </si>
  <si>
    <t>Mirko Zanni</t>
  </si>
  <si>
    <t>Shi Zhiyong</t>
  </si>
  <si>
    <t>Julio Mayora</t>
  </si>
  <si>
    <t>Rahmat Abdullah</t>
  </si>
  <si>
    <t>Lu Xiaojun</t>
  </si>
  <si>
    <t>ZacarÃ­as Bonnat</t>
  </si>
  <si>
    <t>Antonino Pizzolato</t>
  </si>
  <si>
    <t>Middle-Heavyweight, Men</t>
  </si>
  <si>
    <t>Fares Ibrahim</t>
  </si>
  <si>
    <t>Keydomar Vallenilla</t>
  </si>
  <si>
    <t>Anton Pliesnoi</t>
  </si>
  <si>
    <t>Akbar Djuraev</t>
  </si>
  <si>
    <t>Simon Martirosyan</t>
  </si>
  <si>
    <t>ArtÅ«rs PlÄsnieks</t>
  </si>
  <si>
    <t>Lasha Talakhadze</t>
  </si>
  <si>
    <t>Ali Davoudi</t>
  </si>
  <si>
    <t>Man Asaad</t>
  </si>
  <si>
    <t>SYR</t>
  </si>
  <si>
    <t>Hou Zhihui</t>
  </si>
  <si>
    <t>Mirabai Chanu</t>
  </si>
  <si>
    <t>Windy Aisah</t>
  </si>
  <si>
    <t>Hidilyn Diaz</t>
  </si>
  <si>
    <t>Liao Qiuyun</t>
  </si>
  <si>
    <t>Zulfiya Chinshanlo</t>
  </si>
  <si>
    <t>Kuo Hsing-Chun</t>
  </si>
  <si>
    <t>Polina Guryeva</t>
  </si>
  <si>
    <t>TKM</t>
  </si>
  <si>
    <t>Mikiko Ando</t>
  </si>
  <si>
    <t>Maude Charron</t>
  </si>
  <si>
    <t>Giorgia Bordignon</t>
  </si>
  <si>
    <t>Chen Wen-Huei</t>
  </si>
  <si>
    <t>Light-Heavyweight, Women</t>
  </si>
  <si>
    <t>Neisi Dajomes</t>
  </si>
  <si>
    <t>Katherine Nye</t>
  </si>
  <si>
    <t>Aremi Fuentes</t>
  </si>
  <si>
    <t>Wang Zhouyu</t>
  </si>
  <si>
    <t>Tamara Salazar</t>
  </si>
  <si>
    <t>Crismery Santana</t>
  </si>
  <si>
    <t>Super-Heavyweight, Women</t>
  </si>
  <si>
    <t>Li Wenwen</t>
  </si>
  <si>
    <t>Emily Campbell</t>
  </si>
  <si>
    <t>Sarah Robles</t>
  </si>
  <si>
    <t>Wrestling</t>
  </si>
  <si>
    <t>Featherweight, Greco-Roman, Men</t>
  </si>
  <si>
    <t>Luis Alberto Orta</t>
  </si>
  <si>
    <t>Kenichiro Fumita</t>
  </si>
  <si>
    <t>Walihan SailikeSergey Yemelin</t>
  </si>
  <si>
    <t>Welterweight, Greco-Roman, Men</t>
  </si>
  <si>
    <t>Mohammadreza Geraei</t>
  </si>
  <si>
    <t>Parviz Nasibov</t>
  </si>
  <si>
    <t>Frank StÃ¤blerMohamed Ibrahim El-Sayed</t>
  </si>
  <si>
    <t>Middleweight, Greco-Roman, Men</t>
  </si>
  <si>
    <t>TamÃ¡s LÅrincz</t>
  </si>
  <si>
    <t>Akzhol Makhmudov</t>
  </si>
  <si>
    <t>KGZ</t>
  </si>
  <si>
    <t>Shohei YabikuRafig Huseynov</t>
  </si>
  <si>
    <t>Light-Heavyweight, Greco-Roman, Men</t>
  </si>
  <si>
    <t>Zhan Beleniuk</t>
  </si>
  <si>
    <t>Viktor LÅrincz</t>
  </si>
  <si>
    <t>Denis KudlaZurabi Datunashvili</t>
  </si>
  <si>
    <t>Heavyweight, Greco-Roman, Men</t>
  </si>
  <si>
    <t>Musa Yevloyev</t>
  </si>
  <si>
    <t>Artur Aleksanyan</t>
  </si>
  <si>
    <t>Tadeusz MichalikMohammadhadi Saravi</t>
  </si>
  <si>
    <t>Super-Heavyweight, Greco-Roman, Men</t>
  </si>
  <si>
    <t>MijaÃ­n LÃ³pez</t>
  </si>
  <si>
    <t>Iakobi Kajaia</t>
  </si>
  <si>
    <t>RÄ±za KayaalpSergey Semyonov</t>
  </si>
  <si>
    <t>Featherweight, Freestyle, Men</t>
  </si>
  <si>
    <t>Zavur Uguyev</t>
  </si>
  <si>
    <t>Kumar Ravi</t>
  </si>
  <si>
    <t>Nurislam SanayevThomas Gilman</t>
  </si>
  <si>
    <t>Welterweight, Freestyle, Men</t>
  </si>
  <si>
    <t>Zaurbek Sidakov</t>
  </si>
  <si>
    <t>Mahamedkhabib Kadzimahamedau</t>
  </si>
  <si>
    <t>Kyle DakeBekzod Abdurakhmonov</t>
  </si>
  <si>
    <t>Light-Heavyweight, Freestyle, Men</t>
  </si>
  <si>
    <t>David Taylor</t>
  </si>
  <si>
    <t>Hassan Yazdani</t>
  </si>
  <si>
    <t>Artur NayfonovMyles Nazem Amine</t>
  </si>
  <si>
    <t>Heavyweight, Freestyle, Men</t>
  </si>
  <si>
    <t>Abdulrashid Sadulayev</t>
  </si>
  <si>
    <t>Kyle Snyder</t>
  </si>
  <si>
    <t>Reineris SalasAbraham Conyedo</t>
  </si>
  <si>
    <t>Super-Heavyweight, Freestyle, Men</t>
  </si>
  <si>
    <t>Gable Steveson</t>
  </si>
  <si>
    <t>Geno Petriashvili</t>
  </si>
  <si>
    <t>Amir Hossein ZareTaha AkgÃ¼l</t>
  </si>
  <si>
    <t>Flyweight, Freestyle, Women</t>
  </si>
  <si>
    <t>Yui Susaki</t>
  </si>
  <si>
    <t>Sun Yanan</t>
  </si>
  <si>
    <t>Mariya StadnikSarah Hildebrandt</t>
  </si>
  <si>
    <t>Featherweight, Freestyle, Women</t>
  </si>
  <si>
    <t>Mayu Mukaida</t>
  </si>
  <si>
    <t>Pang Qianyu</t>
  </si>
  <si>
    <t>Vanesa KaladzinskayaBat Ochir Bolortuya</t>
  </si>
  <si>
    <t>Lightweight, Freestyle, Women</t>
  </si>
  <si>
    <t>Risako Kawai</t>
  </si>
  <si>
    <t>Iryna Kurachkina</t>
  </si>
  <si>
    <t>Helen MaroulisEvelina Nikolova</t>
  </si>
  <si>
    <t>Middleweight, Freestyle, Women</t>
  </si>
  <si>
    <t>Yukako Kawai</t>
  </si>
  <si>
    <t>Aysuluu Tynybekova</t>
  </si>
  <si>
    <t>Iryna KoliadenkoTaybe Yusein</t>
  </si>
  <si>
    <t>Light-Heavyweight, Freestyle, Women</t>
  </si>
  <si>
    <t>Tamyra Stock Mensah</t>
  </si>
  <si>
    <t>Blessing Oborududu</t>
  </si>
  <si>
    <t>Alla CherkasovaMeerim Zhumanazarova</t>
  </si>
  <si>
    <t>Heavyweight, Freestyle, Women</t>
  </si>
  <si>
    <t>Aline Rotter-Focken</t>
  </si>
  <si>
    <t>Adeline Gray</t>
  </si>
  <si>
    <t>Yasemin AdarZhou Qian</t>
  </si>
  <si>
    <t>Country Code</t>
  </si>
  <si>
    <t>BarshimGianmarco Tamberi</t>
  </si>
  <si>
    <t>name here</t>
  </si>
  <si>
    <t>GHA</t>
  </si>
  <si>
    <t>CIV</t>
  </si>
  <si>
    <t>Men</t>
  </si>
  <si>
    <t>Women</t>
  </si>
  <si>
    <t>Open</t>
  </si>
  <si>
    <t>Gender</t>
  </si>
  <si>
    <t>Row Labels</t>
  </si>
  <si>
    <t>Grand Total</t>
  </si>
  <si>
    <t>Total</t>
  </si>
  <si>
    <t>Count</t>
  </si>
  <si>
    <t>Sum of Count</t>
  </si>
  <si>
    <t>Column Labels</t>
  </si>
  <si>
    <t>Medal</t>
  </si>
  <si>
    <t>1 Total</t>
  </si>
  <si>
    <t>2 Total</t>
  </si>
  <si>
    <t>3 Total</t>
  </si>
  <si>
    <t>Total_B</t>
  </si>
  <si>
    <t>Total_S</t>
  </si>
  <si>
    <t>Total Medals</t>
  </si>
  <si>
    <t>Male</t>
  </si>
  <si>
    <t>Female</t>
  </si>
  <si>
    <t>Year</t>
  </si>
  <si>
    <t>AFG</t>
  </si>
  <si>
    <t>ALB</t>
  </si>
  <si>
    <t>ALG</t>
  </si>
  <si>
    <t>AND</t>
  </si>
  <si>
    <t>ANG</t>
  </si>
  <si>
    <t>ANT</t>
  </si>
  <si>
    <t>ARU</t>
  </si>
  <si>
    <t>ASA</t>
  </si>
  <si>
    <t>BAH</t>
  </si>
  <si>
    <t>BAN</t>
  </si>
  <si>
    <t>BAR</t>
  </si>
  <si>
    <t>BDI</t>
  </si>
  <si>
    <t>BEN</t>
  </si>
  <si>
    <t>BHU</t>
  </si>
  <si>
    <t>BIH</t>
  </si>
  <si>
    <t>BIZ</t>
  </si>
  <si>
    <t>BOL</t>
  </si>
  <si>
    <t>BOT</t>
  </si>
  <si>
    <t>BRN</t>
  </si>
  <si>
    <t>BRU</t>
  </si>
  <si>
    <t>BUR</t>
  </si>
  <si>
    <t>CAF</t>
  </si>
  <si>
    <t>CAM</t>
  </si>
  <si>
    <t>CAY</t>
  </si>
  <si>
    <t>CGO</t>
  </si>
  <si>
    <t>CHA</t>
  </si>
  <si>
    <t>CHI</t>
  </si>
  <si>
    <t>CMR</t>
  </si>
  <si>
    <t>COD</t>
  </si>
  <si>
    <t>COK</t>
  </si>
  <si>
    <t>COM</t>
  </si>
  <si>
    <t>CPV</t>
  </si>
  <si>
    <t>CRC</t>
  </si>
  <si>
    <t>CYP</t>
  </si>
  <si>
    <t>DJI</t>
  </si>
  <si>
    <t>DMA</t>
  </si>
  <si>
    <t>EOR</t>
  </si>
  <si>
    <t>ERI</t>
  </si>
  <si>
    <t>ESA</t>
  </si>
  <si>
    <t>FSM</t>
  </si>
  <si>
    <t>GAB</t>
  </si>
  <si>
    <t>GAM</t>
  </si>
  <si>
    <t>GBS</t>
  </si>
  <si>
    <t>GEQ</t>
  </si>
  <si>
    <t>GRN</t>
  </si>
  <si>
    <t>GUA</t>
  </si>
  <si>
    <t>GUI</t>
  </si>
  <si>
    <t>GUM</t>
  </si>
  <si>
    <t>GUY</t>
  </si>
  <si>
    <t>HAI</t>
  </si>
  <si>
    <t>HON</t>
  </si>
  <si>
    <t>IRQ</t>
  </si>
  <si>
    <t>ISL</t>
  </si>
  <si>
    <t>ISV</t>
  </si>
  <si>
    <t>IVB</t>
  </si>
  <si>
    <t>KIR</t>
  </si>
  <si>
    <t>LAO</t>
  </si>
  <si>
    <t>LBA</t>
  </si>
  <si>
    <t>LBN</t>
  </si>
  <si>
    <t>LBR</t>
  </si>
  <si>
    <t>LCA</t>
  </si>
  <si>
    <t>LES</t>
  </si>
  <si>
    <t>LIE</t>
  </si>
  <si>
    <t>LUX</t>
  </si>
  <si>
    <t>MAD</t>
  </si>
  <si>
    <t>MAW</t>
  </si>
  <si>
    <t>MDA</t>
  </si>
  <si>
    <t>MDV</t>
  </si>
  <si>
    <t>MHL</t>
  </si>
  <si>
    <t>MLI</t>
  </si>
  <si>
    <t>MLT</t>
  </si>
  <si>
    <t>MNE</t>
  </si>
  <si>
    <t>MON</t>
  </si>
  <si>
    <t>MOZ</t>
  </si>
  <si>
    <t>MRI</t>
  </si>
  <si>
    <t>MTN</t>
  </si>
  <si>
    <t>MYA</t>
  </si>
  <si>
    <t>NCA</t>
  </si>
  <si>
    <t>NEP</t>
  </si>
  <si>
    <t>NIG</t>
  </si>
  <si>
    <t>NRU</t>
  </si>
  <si>
    <t>OMA</t>
  </si>
  <si>
    <t>PAK</t>
  </si>
  <si>
    <t>PAN</t>
  </si>
  <si>
    <t>PAR</t>
  </si>
  <si>
    <t>PER</t>
  </si>
  <si>
    <t>PLE</t>
  </si>
  <si>
    <t>PLW</t>
  </si>
  <si>
    <t>PNG</t>
  </si>
  <si>
    <t>RWA</t>
  </si>
  <si>
    <t>SAM</t>
  </si>
  <si>
    <t>SEN</t>
  </si>
  <si>
    <t>SEY</t>
  </si>
  <si>
    <t>SGP</t>
  </si>
  <si>
    <t>SKN</t>
  </si>
  <si>
    <t>SLE</t>
  </si>
  <si>
    <t>SOL</t>
  </si>
  <si>
    <t>SOM</t>
  </si>
  <si>
    <t>SRI</t>
  </si>
  <si>
    <t>SSD</t>
  </si>
  <si>
    <t>STP</t>
  </si>
  <si>
    <t>SUD</t>
  </si>
  <si>
    <t>SUR</t>
  </si>
  <si>
    <t>SWZ</t>
  </si>
  <si>
    <t>TAN</t>
  </si>
  <si>
    <t>TGA</t>
  </si>
  <si>
    <t>TJK</t>
  </si>
  <si>
    <t>TLS</t>
  </si>
  <si>
    <t>TOG</t>
  </si>
  <si>
    <t>TTO</t>
  </si>
  <si>
    <t>TUV</t>
  </si>
  <si>
    <t>UAE</t>
  </si>
  <si>
    <t>URU</t>
  </si>
  <si>
    <t>VAN</t>
  </si>
  <si>
    <t>VIE</t>
  </si>
  <si>
    <t>VIN</t>
  </si>
  <si>
    <t>YEM</t>
  </si>
  <si>
    <t>ZAM</t>
  </si>
  <si>
    <t>ZIM</t>
  </si>
  <si>
    <t>Male Wins</t>
  </si>
  <si>
    <t>Female Wins</t>
  </si>
  <si>
    <t>Open Wins</t>
  </si>
  <si>
    <t>Total Men</t>
  </si>
  <si>
    <t>Total Women</t>
  </si>
  <si>
    <t>Total Competitors</t>
  </si>
  <si>
    <t>Male win ratio</t>
  </si>
  <si>
    <t>Total Win Ratio</t>
  </si>
  <si>
    <t>Female Win Ratio</t>
  </si>
  <si>
    <t>Open Win Ratio</t>
  </si>
  <si>
    <t>Current_code</t>
  </si>
  <si>
    <t>Replace_code</t>
  </si>
  <si>
    <t>VIR</t>
  </si>
  <si>
    <t>AHO</t>
  </si>
  <si>
    <t>DZA</t>
  </si>
  <si>
    <t>BHS</t>
  </si>
  <si>
    <t>BRB</t>
  </si>
  <si>
    <t>BMU</t>
  </si>
  <si>
    <t>BTN</t>
  </si>
  <si>
    <t>BLZ</t>
  </si>
  <si>
    <t>BWA</t>
  </si>
  <si>
    <t>BGR</t>
  </si>
  <si>
    <t>CHL</t>
  </si>
  <si>
    <t>CRI</t>
  </si>
  <si>
    <t>HRV</t>
  </si>
  <si>
    <t>DNK</t>
  </si>
  <si>
    <t>FJI</t>
  </si>
  <si>
    <t>FRG</t>
  </si>
  <si>
    <t>DEU</t>
  </si>
  <si>
    <t>GDR</t>
  </si>
  <si>
    <t>GRC</t>
  </si>
  <si>
    <t>GRD</t>
  </si>
  <si>
    <t>GTM</t>
  </si>
  <si>
    <t>IDN</t>
  </si>
  <si>
    <t>IRN</t>
  </si>
  <si>
    <t>SAU</t>
  </si>
  <si>
    <t>KWT</t>
  </si>
  <si>
    <t>LVA</t>
  </si>
  <si>
    <t>MUS</t>
  </si>
  <si>
    <t>MYS</t>
  </si>
  <si>
    <t>MNG</t>
  </si>
  <si>
    <t>NLD</t>
  </si>
  <si>
    <t>NGA</t>
  </si>
  <si>
    <t>NER</t>
  </si>
  <si>
    <t>PRY</t>
  </si>
  <si>
    <t>PHL</t>
  </si>
  <si>
    <t>PRT</t>
  </si>
  <si>
    <t>PRU</t>
  </si>
  <si>
    <t>PRI</t>
  </si>
  <si>
    <t>ZAF</t>
  </si>
  <si>
    <t>WSM</t>
  </si>
  <si>
    <t>SCG</t>
  </si>
  <si>
    <t>SVN</t>
  </si>
  <si>
    <t>LKA</t>
  </si>
  <si>
    <t>SDN</t>
  </si>
  <si>
    <t>CHE</t>
  </si>
  <si>
    <t>TZA</t>
  </si>
  <si>
    <t>TCH</t>
  </si>
  <si>
    <t>TON</t>
  </si>
  <si>
    <t>TGO</t>
  </si>
  <si>
    <t>TWN</t>
  </si>
  <si>
    <t>ARE</t>
  </si>
  <si>
    <t>URS</t>
  </si>
  <si>
    <t>RUS</t>
  </si>
  <si>
    <t>URY</t>
  </si>
  <si>
    <t>VNM</t>
  </si>
  <si>
    <t>VCT</t>
  </si>
  <si>
    <t>YAR</t>
  </si>
  <si>
    <t>YMD</t>
  </si>
  <si>
    <t>YUG</t>
  </si>
  <si>
    <t>ZMB</t>
  </si>
  <si>
    <t>ZWE</t>
  </si>
  <si>
    <t>ISO Codes</t>
  </si>
  <si>
    <t>ISO Country Names</t>
  </si>
  <si>
    <t>ABW</t>
  </si>
  <si>
    <t>Aruba</t>
  </si>
  <si>
    <t>Afghanistan</t>
  </si>
  <si>
    <t>AGO</t>
  </si>
  <si>
    <t>Angola</t>
  </si>
  <si>
    <t>AIA</t>
  </si>
  <si>
    <t>Anguilla</t>
  </si>
  <si>
    <t>ALA</t>
  </si>
  <si>
    <t>Aland Islands</t>
  </si>
  <si>
    <t>Albania</t>
  </si>
  <si>
    <t>Andorra</t>
  </si>
  <si>
    <t>Netherlands Antilles</t>
  </si>
  <si>
    <t>United Arab Emirates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</si>
  <si>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</si>
  <si>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</si>
  <si>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</si>
  <si>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</si>
  <si>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</si>
  <si>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</si>
  <si>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</si>
  <si>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</si>
  <si>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Antigua and Barbuda</t>
  </si>
  <si>
    <t>Austria</t>
  </si>
  <si>
    <t>Azerbaijan</t>
  </si>
  <si>
    <t>Burundi</t>
  </si>
  <si>
    <t>Benin</t>
  </si>
  <si>
    <t>BFA</t>
  </si>
  <si>
    <t>Burkina Faso</t>
  </si>
  <si>
    <t>BGD</t>
  </si>
  <si>
    <t>Bangladesh</t>
  </si>
  <si>
    <t>BHR</t>
  </si>
  <si>
    <t>Bahrain</t>
  </si>
  <si>
    <t>Bahamas</t>
  </si>
  <si>
    <t>Bosnia and Herzegovina</t>
  </si>
  <si>
    <t>BLM</t>
  </si>
  <si>
    <t>Saint Barthélemy</t>
  </si>
  <si>
    <t>Belarus</t>
  </si>
  <si>
    <t>Belize</t>
  </si>
  <si>
    <t>Bermuda</t>
  </si>
  <si>
    <t>Bolivia</t>
  </si>
  <si>
    <t>Barbados</t>
  </si>
  <si>
    <t>Brunei</t>
  </si>
  <si>
    <t>Bhutan</t>
  </si>
  <si>
    <t>BVT</t>
  </si>
  <si>
    <t>Bouvet Island</t>
  </si>
  <si>
    <t>Botswana</t>
  </si>
  <si>
    <t>Central African Republic</t>
  </si>
  <si>
    <t>CCK</t>
  </si>
  <si>
    <t>Cocos (Keeling) Islands</t>
  </si>
  <si>
    <t>Chile</t>
  </si>
  <si>
    <t>China</t>
  </si>
  <si>
    <t>Ivory Coast</t>
  </si>
  <si>
    <t>Cameroon</t>
  </si>
  <si>
    <t>Democratic Republic of the Congo</t>
  </si>
  <si>
    <t>COG</t>
  </si>
  <si>
    <t>Congo</t>
  </si>
  <si>
    <t>Cook Islands</t>
  </si>
  <si>
    <t>Colombia</t>
  </si>
  <si>
    <t>Comoros</t>
  </si>
  <si>
    <t>Cape Verde</t>
  </si>
  <si>
    <t>Costa Rica</t>
  </si>
  <si>
    <t>CXR</t>
  </si>
  <si>
    <t>Christmas Island</t>
  </si>
  <si>
    <t>CYM</t>
  </si>
  <si>
    <t>Cayman Islands</t>
  </si>
  <si>
    <t>Cyprus</t>
  </si>
  <si>
    <t>Djibouti</t>
  </si>
  <si>
    <t>Dominica</t>
  </si>
  <si>
    <t>Algeria</t>
  </si>
  <si>
    <t>Ecuador</t>
  </si>
  <si>
    <t>Egypt</t>
  </si>
  <si>
    <t>Eritrea</t>
  </si>
  <si>
    <t>ESH</t>
  </si>
  <si>
    <t>Western Sahara</t>
  </si>
  <si>
    <t>Ethiopia</t>
  </si>
  <si>
    <t>Finland</t>
  </si>
  <si>
    <t>FLK</t>
  </si>
  <si>
    <t>Falkland Islands (Malvinas)</t>
  </si>
  <si>
    <t>FRO</t>
  </si>
  <si>
    <t>Faroe Islands</t>
  </si>
  <si>
    <t>Federated States of Micronesia</t>
  </si>
  <si>
    <t>Gabon</t>
  </si>
  <si>
    <t>United Kingdom</t>
  </si>
  <si>
    <t>Georgia</t>
  </si>
  <si>
    <t>GGY</t>
  </si>
  <si>
    <t>Guernsey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</si>
  <si>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</si>
  <si>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</si>
  <si>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</si>
  <si>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</si>
  <si>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</si>
  <si>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</si>
  <si>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</si>
  <si>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</si>
  <si>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</si>
  <si>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</si>
  <si>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</si>
  <si>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</si>
  <si>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</si>
  <si>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Greece</t>
  </si>
  <si>
    <t>Grenada</t>
  </si>
  <si>
    <t>GRL</t>
  </si>
  <si>
    <t>Greenland</t>
  </si>
  <si>
    <t>Guatemala</t>
  </si>
  <si>
    <t>GUF</t>
  </si>
  <si>
    <t>French Guiana</t>
  </si>
  <si>
    <t>Guam</t>
  </si>
  <si>
    <t>Guyana</t>
  </si>
  <si>
    <t>Hong Kong</t>
  </si>
  <si>
    <t>HMD</t>
  </si>
  <si>
    <t>Heard Island and McDonald Islands</t>
  </si>
  <si>
    <t>HND</t>
  </si>
  <si>
    <t>Honduras</t>
  </si>
  <si>
    <t>HTI</t>
  </si>
  <si>
    <t>Haiti</t>
  </si>
  <si>
    <t>IMN</t>
  </si>
  <si>
    <t>Isle of Man</t>
  </si>
  <si>
    <t>IOT</t>
  </si>
  <si>
    <t>British Indian Ocean Territory</t>
  </si>
  <si>
    <t>Iran</t>
  </si>
  <si>
    <t>Iraq</t>
  </si>
  <si>
    <t>Iceland</t>
  </si>
  <si>
    <t>Israel</t>
  </si>
  <si>
    <t>Jamaica</t>
  </si>
  <si>
    <t>JEY</t>
  </si>
  <si>
    <t>Jersey</t>
  </si>
  <si>
    <t>Jordan</t>
  </si>
  <si>
    <t>Kazakhstan</t>
  </si>
  <si>
    <t>Kenya</t>
  </si>
  <si>
    <t>Kyrgyzstan</t>
  </si>
  <si>
    <t>KHM</t>
  </si>
  <si>
    <t>Cambodia</t>
  </si>
  <si>
    <t>Kiribati</t>
  </si>
  <si>
    <t>KNA</t>
  </si>
  <si>
    <t>Saint Kitts and Nevis</t>
  </si>
  <si>
    <t>South Korea</t>
  </si>
  <si>
    <t>Kuwait</t>
  </si>
  <si>
    <t>Laos</t>
  </si>
  <si>
    <t>Lebanon</t>
  </si>
  <si>
    <t>Liberia</t>
  </si>
  <si>
    <t>LBY</t>
  </si>
  <si>
    <t>Libya</t>
  </si>
  <si>
    <t>Saint Lucia</t>
  </si>
  <si>
    <t>Liechtenstein</t>
  </si>
  <si>
    <t>Sri Lanka</t>
  </si>
  <si>
    <t>LSO</t>
  </si>
  <si>
    <t>Lesotho</t>
  </si>
  <si>
    <t>Lithuania</t>
  </si>
  <si>
    <t>Luxembourg</t>
  </si>
  <si>
    <t>MAC</t>
  </si>
  <si>
    <t>Macao</t>
  </si>
  <si>
    <t>MAF</t>
  </si>
  <si>
    <t>Saint Martin (French part)</t>
  </si>
  <si>
    <t>Morocco</t>
  </si>
  <si>
    <t>MCO</t>
  </si>
  <si>
    <t>Monaco</t>
  </si>
  <si>
    <t>Moldova</t>
  </si>
  <si>
    <t>MDG</t>
  </si>
  <si>
    <t>Madagascar</t>
  </si>
  <si>
    <t>Maldives</t>
  </si>
  <si>
    <t>Marshall Islands</t>
  </si>
  <si>
    <t>North Macedonia</t>
  </si>
  <si>
    <t>Mali</t>
  </si>
  <si>
    <t>Malta</t>
  </si>
  <si>
    <t>MMR</t>
  </si>
  <si>
    <t>Myanmar</t>
  </si>
  <si>
    <t>Montenegro</t>
  </si>
  <si>
    <t>Mongolia</t>
  </si>
  <si>
    <t>MNP</t>
  </si>
  <si>
    <t>Northern Mariana Islands</t>
  </si>
  <si>
    <t>Mozambique</t>
  </si>
  <si>
    <t>MRT</t>
  </si>
  <si>
    <t>Mauritania</t>
  </si>
  <si>
    <t>MSR</t>
  </si>
  <si>
    <t>Montserrat</t>
  </si>
  <si>
    <t>MTQ</t>
  </si>
  <si>
    <t>Martinique</t>
  </si>
  <si>
    <t>Mauritius</t>
  </si>
  <si>
    <t>MWI</t>
  </si>
  <si>
    <t>Malawi</t>
  </si>
  <si>
    <t>MYT</t>
  </si>
  <si>
    <t>Mayotte</t>
  </si>
  <si>
    <t>Namibia</t>
  </si>
  <si>
    <t>NCL</t>
  </si>
  <si>
    <t>New Caledonia</t>
  </si>
  <si>
    <t>Niger</t>
  </si>
  <si>
    <t>NFK</t>
  </si>
  <si>
    <t>Norfolk Island</t>
  </si>
  <si>
    <t>Nigeria</t>
  </si>
  <si>
    <t>NIC</t>
  </si>
  <si>
    <t>Nicaragua</t>
  </si>
  <si>
    <t>NIU</t>
  </si>
  <si>
    <t>Niue</t>
  </si>
  <si>
    <t>NPL</t>
  </si>
  <si>
    <t>Nepal</t>
  </si>
  <si>
    <t>Nauru</t>
  </si>
  <si>
    <t>OMN</t>
  </si>
  <si>
    <t>Oman</t>
  </si>
  <si>
    <t>Pakistan</t>
  </si>
  <si>
    <t>Panama</t>
  </si>
  <si>
    <t>PCN</t>
  </si>
  <si>
    <t>Pitcairn</t>
  </si>
  <si>
    <t>Peru</t>
  </si>
  <si>
    <t>Philippines</t>
  </si>
  <si>
    <t>Palau</t>
  </si>
  <si>
    <t>Papua New Guinea</t>
  </si>
  <si>
    <t>Puerto Rico</t>
  </si>
  <si>
    <t>PRK</t>
  </si>
  <si>
    <t>North Korea</t>
  </si>
  <si>
    <t>Portugal</t>
  </si>
  <si>
    <t>Paraguay</t>
  </si>
  <si>
    <t>PSE</t>
  </si>
  <si>
    <t>Palestinian Territory, Occupied</t>
  </si>
  <si>
    <t>PYF</t>
  </si>
  <si>
    <t>French Polynesia</t>
  </si>
  <si>
    <t>REU</t>
  </si>
  <si>
    <t>Réunion</t>
  </si>
  <si>
    <t>Russia</t>
  </si>
  <si>
    <t>Rwanda</t>
  </si>
  <si>
    <t>Saudi Arabia</t>
  </si>
  <si>
    <t>Sudan</t>
  </si>
  <si>
    <t>Senegal</t>
  </si>
  <si>
    <t>Singapore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</si>
  <si>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</si>
  <si>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</si>
  <si>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</si>
  <si>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</si>
  <si>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</si>
  <si>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</si>
  <si>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</si>
  <si>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</si>
  <si>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Sierra Leone</t>
  </si>
  <si>
    <t>SLV</t>
  </si>
  <si>
    <t>El Salvador</t>
  </si>
  <si>
    <t>Somalia</t>
  </si>
  <si>
    <t>SPM</t>
  </si>
  <si>
    <t>Saint Pierre and Miquelon</t>
  </si>
  <si>
    <t>Sao Tome and Principe</t>
  </si>
  <si>
    <t>Suriname</t>
  </si>
  <si>
    <t>Slovakia</t>
  </si>
  <si>
    <t>Slovenia</t>
  </si>
  <si>
    <t>Swaziland</t>
  </si>
  <si>
    <t>SYC</t>
  </si>
  <si>
    <t>Seychelles</t>
  </si>
  <si>
    <t>Syria</t>
  </si>
  <si>
    <t>TCA</t>
  </si>
  <si>
    <t>Turks and Caicos Islands</t>
  </si>
  <si>
    <t>TCD</t>
  </si>
  <si>
    <t>Chad</t>
  </si>
  <si>
    <t>Togo</t>
  </si>
  <si>
    <t>Thailand</t>
  </si>
  <si>
    <t>Tajikistan</t>
  </si>
  <si>
    <t>TKL</t>
  </si>
  <si>
    <t>Tokelau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</si>
  <si>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</si>
  <si>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</si>
  <si>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</si>
  <si>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</si>
  <si>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</si>
  <si>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</si>
  <si>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</si>
  <si>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</si>
  <si>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</si>
  <si>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</si>
  <si>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UMI</t>
  </si>
  <si>
    <t>United States Minor Outlying Islands</t>
  </si>
  <si>
    <t>Uruguay</t>
  </si>
  <si>
    <t>Uzbekistan</t>
  </si>
  <si>
    <t>VAT</t>
  </si>
  <si>
    <t>Holy See (Vatican City State)</t>
  </si>
  <si>
    <t>Saint Vincent and the Grenadines</t>
  </si>
  <si>
    <t>Venezuela</t>
  </si>
  <si>
    <t>VGB</t>
  </si>
  <si>
    <t>British Virgin Islands</t>
  </si>
  <si>
    <t>U.S. Virgin Islands</t>
  </si>
  <si>
    <t>Vietnam</t>
  </si>
  <si>
    <t>VUT</t>
  </si>
  <si>
    <t>Vanuatu</t>
  </si>
  <si>
    <t>WLF</t>
  </si>
  <si>
    <t>Wallis and Futuna</t>
  </si>
  <si>
    <t>Samoa</t>
  </si>
  <si>
    <t>Yemen</t>
  </si>
  <si>
    <t>South Africa</t>
  </si>
  <si>
    <t>Zambia</t>
  </si>
  <si>
    <t>Zimbabwe</t>
  </si>
  <si>
    <t>Kosovo</t>
  </si>
  <si>
    <t>South Sudan</t>
  </si>
  <si>
    <t>DQ</t>
  </si>
  <si>
    <t>Disqualified</t>
  </si>
  <si>
    <t>Gold_scaled</t>
  </si>
  <si>
    <t>Silver_Scaled</t>
  </si>
  <si>
    <t>Country</t>
  </si>
  <si>
    <t>Code</t>
  </si>
  <si>
    <t>Medal (3=gold)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</si>
</sst>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y Graham" refreshedDate="44419.926246527779" createdVersion="7" refreshedVersion="7" minRefreshableVersion="3" recordCount="359" xr:uid="{27078F55-79C0-44AF-9A93-4CBDD5506CC3}">
  <cacheSource type="worksheet">
    <worksheetSource ref="K1:R360" sheet="Sheet1"/>
  </cacheSource>
  <cacheFields count="8">
    <cacheField name="Discipline" numFmtId="0">
      <sharedItems/>
    </cacheField>
    <cacheField name="Gender" numFmtId="0">
      <sharedItems/>
    </cacheField>
    <cacheField name="Country Code" numFmtId="0">
      <sharedItems containsMixedTypes="1" containsNumber="1" containsInteger="1" minValue="0" maxValue="0" count="63">
        <s v="LAT"/>
        <s v="USA"/>
        <s v="TUR"/>
        <s v="KOR"/>
        <s v="JPN"/>
        <s v="ROC"/>
        <s v="ISR"/>
        <s v="CHN"/>
        <s v="GBR"/>
        <n v="0"/>
        <s v="BRA"/>
        <s v="BEL"/>
        <s v="ITA"/>
        <s v="KEN"/>
        <s v="ETH"/>
        <s v="NOR"/>
        <s v="MAR"/>
        <s v="QAT"/>
        <s v="SWE"/>
        <s v="GRE"/>
        <s v="POL"/>
        <s v="JAM"/>
        <s v="NED"/>
        <s v="PUR"/>
        <s v="UGA"/>
        <s v="GER"/>
        <s v="VEN"/>
        <s v="DEN"/>
        <s v="TPE"/>
        <s v="INA"/>
        <s v="CUB"/>
        <s v="UZB"/>
        <s v="BUL"/>
        <s v="IRL"/>
        <s v="CZE"/>
        <s v="SLO"/>
        <s v="AUS"/>
        <s v="HUN"/>
        <s v="NZL"/>
        <s v="SUI"/>
        <s v="ECU"/>
        <s v="AUT"/>
        <s v="CAN"/>
        <s v="HKG"/>
        <s v="FRA"/>
        <s v="EST"/>
        <s v="GEO"/>
        <s v="KOS"/>
        <s v="IRI"/>
        <s v="ESP"/>
        <s v="SRB"/>
        <s v="EGY"/>
        <s v="CRO"/>
        <s v="ROU"/>
        <s v="FIJ"/>
        <s v="SVK"/>
        <s v="TUN"/>
        <s v="RSA"/>
        <s v="THA"/>
        <s v="BLR"/>
        <s v="BER"/>
        <s v="PHI"/>
        <s v="UKR"/>
      </sharedItems>
    </cacheField>
    <cacheField name="Gold" numFmtId="0">
      <sharedItems containsSemiMixedTypes="0" containsString="0" containsNumber="1" containsInteger="1" minValue="0" maxValue="3"/>
    </cacheField>
    <cacheField name="Country Code2" numFmtId="0">
      <sharedItems containsMixedTypes="1" containsNumber="1" containsInteger="1" minValue="0" maxValue="0" count="67">
        <s v="ROC"/>
        <s v="ITA"/>
        <s v="TPE"/>
        <s v="NED"/>
        <s v="CHN"/>
        <s v="JPN"/>
        <s v="ESP"/>
        <s v="GER"/>
        <s v="CRO"/>
        <n v="0"/>
        <s v="BRA"/>
        <s v="USA"/>
        <s v="KEN"/>
        <s v="UGA"/>
        <s v="ETH"/>
        <s v="CUB"/>
        <s v="SWE"/>
        <s v="NOR"/>
        <s v="JAM"/>
        <s v="NAM"/>
        <s v="GBR"/>
        <s v="POR"/>
        <s v="DOM"/>
        <s v="FRA"/>
        <s v="AUS"/>
        <s v="PHI"/>
        <s v="UKR"/>
        <s v="TUR"/>
        <s v="SVK"/>
        <s v="CZE"/>
        <s v="HUN"/>
        <s v="POL"/>
        <s v="CAN"/>
        <s v="VEN"/>
        <s v="COL"/>
        <s v="SUI"/>
        <s v="BEL"/>
        <s v="MAS"/>
        <s v="DEN"/>
        <s v="NZL"/>
        <s v="ROU"/>
        <s v="KOR"/>
        <s v="GEO"/>
        <s v="MGL"/>
        <s v="SLO"/>
        <s v="AUT"/>
        <s v="AZE"/>
        <s v="KSA"/>
        <s v="EGY"/>
        <s v="LTU"/>
        <s v="SRB"/>
        <s v="BUL"/>
        <s v="SMR"/>
        <s v="RSA"/>
        <s v="HKG"/>
        <s v="TUN"/>
        <s v="JOR"/>
        <s v="MKD"/>
        <s v="INA"/>
        <s v="ARM"/>
        <s v="IRI"/>
        <s v="IND"/>
        <s v="TKM"/>
        <s v="ECU"/>
        <s v="KGZ"/>
        <s v="BLR"/>
        <s v="NGR"/>
      </sharedItems>
    </cacheField>
    <cacheField name="Silver" numFmtId="0">
      <sharedItems containsSemiMixedTypes="0" containsString="0" containsNumber="1" containsInteger="1" minValue="0" maxValue="2"/>
    </cacheField>
    <cacheField name="Country Code3" numFmtId="0">
      <sharedItems containsMixedTypes="1" containsNumber="1" containsInteger="1" minValue="0" maxValue="0"/>
    </cacheField>
    <cacheField name="Bronz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y Graham" refreshedDate="44420.02331099537" createdVersion="7" refreshedVersion="7" minRefreshableVersion="3" recordCount="947" xr:uid="{4BA4224A-778E-4380-992B-A2C2A55CED81}">
  <cacheSource type="worksheet">
    <worksheetSource ref="M1:O948" sheet="Sheet1"/>
  </cacheSource>
  <cacheFields count="3">
    <cacheField name="Country Code" numFmtId="0">
      <sharedItems count="87">
        <s v="ARG"/>
        <s v="ARM"/>
        <s v="AUS"/>
        <s v="AUT"/>
        <s v="AZE"/>
        <s v="BEL"/>
        <s v="BER"/>
        <s v="BLR"/>
        <s v="BRA"/>
        <s v="BUL"/>
        <s v="CAN"/>
        <s v="CHN"/>
        <s v="CIV"/>
        <s v="COL"/>
        <s v="CRO"/>
        <s v="CUB"/>
        <s v="CZE"/>
        <s v="DEN"/>
        <s v="DOM"/>
        <s v="ECU"/>
        <s v="EGY"/>
        <s v="ESP"/>
        <s v="EST"/>
        <s v="ETH"/>
        <s v="FIJ"/>
        <s v="FIN"/>
        <s v="FRA"/>
        <s v="GBR"/>
        <s v="GEO"/>
        <s v="GER"/>
        <s v="GHA"/>
        <s v="GRE"/>
        <s v="HKG"/>
        <s v="HUN"/>
        <s v="INA"/>
        <s v="IND"/>
        <s v="IRI"/>
        <s v="IRL"/>
        <s v="ISR"/>
        <s v="ITA"/>
        <s v="JAM"/>
        <s v="JOR"/>
        <s v="JPN"/>
        <s v="KAZ"/>
        <s v="KEN"/>
        <s v="KGZ"/>
        <s v="KOR"/>
        <s v="KOS"/>
        <s v="KSA"/>
        <s v="KUW"/>
        <s v="LAT"/>
        <s v="LTU"/>
        <s v="MAR"/>
        <s v="MAS"/>
        <s v="MEX"/>
        <s v="MGL"/>
        <s v="MKD"/>
        <s v="NAM"/>
        <s v="NED"/>
        <s v="NGR"/>
        <s v="NOR"/>
        <s v="NZL"/>
        <s v="PHI"/>
        <s v="POL"/>
        <s v="POR"/>
        <s v="PUR"/>
        <s v="QAT"/>
        <s v="ROC"/>
        <s v="ROU"/>
        <s v="RSA"/>
        <s v="SLO"/>
        <s v="SMR"/>
        <s v="SRB"/>
        <s v="SUI"/>
        <s v="SVK"/>
        <s v="SWE"/>
        <s v="SYR"/>
        <s v="THA"/>
        <s v="TKM"/>
        <s v="TPE"/>
        <s v="TUN"/>
        <s v="TUR"/>
        <s v="UGA"/>
        <s v="UKR"/>
        <s v="USA"/>
        <s v="UZB"/>
        <s v="VEN"/>
      </sharedItems>
    </cacheField>
    <cacheField name="Gold" numFmtId="0">
      <sharedItems containsSemiMixedTypes="0" containsString="0" containsNumber="1" containsInteger="1" minValue="1" maxValue="3" count="3">
        <n v="1"/>
        <n v="2"/>
        <n v="3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y Graham" refreshedDate="44420.027011574071" createdVersion="7" refreshedVersion="7" minRefreshableVersion="3" recordCount="947" xr:uid="{F297C1C6-342D-4AC4-9802-1BBB9A63753F}">
  <cacheSource type="worksheet">
    <worksheetSource ref="T1:W948" sheet="Sheet1"/>
  </cacheSource>
  <cacheFields count="4">
    <cacheField name="Country Code" numFmtId="0">
      <sharedItems count="87">
        <s v="ARG"/>
        <s v="ARM"/>
        <s v="AUS"/>
        <s v="AUT"/>
        <s v="AZE"/>
        <s v="BEL"/>
        <s v="BER"/>
        <s v="BLR"/>
        <s v="BRA"/>
        <s v="BUL"/>
        <s v="CAN"/>
        <s v="CHN"/>
        <s v="CIV"/>
        <s v="COL"/>
        <s v="CRO"/>
        <s v="CUB"/>
        <s v="CZE"/>
        <s v="DEN"/>
        <s v="DOM"/>
        <s v="ECU"/>
        <s v="EGY"/>
        <s v="ESP"/>
        <s v="EST"/>
        <s v="ETH"/>
        <s v="FIJ"/>
        <s v="FIN"/>
        <s v="FRA"/>
        <s v="GBR"/>
        <s v="GEO"/>
        <s v="GER"/>
        <s v="GHA"/>
        <s v="GRE"/>
        <s v="HKG"/>
        <s v="HUN"/>
        <s v="INA"/>
        <s v="IND"/>
        <s v="IRI"/>
        <s v="IRL"/>
        <s v="ISR"/>
        <s v="ITA"/>
        <s v="JAM"/>
        <s v="JOR"/>
        <s v="JPN"/>
        <s v="KAZ"/>
        <s v="KEN"/>
        <s v="KGZ"/>
        <s v="KOR"/>
        <s v="KOS"/>
        <s v="KSA"/>
        <s v="KUW"/>
        <s v="LAT"/>
        <s v="LTU"/>
        <s v="MAR"/>
        <s v="MAS"/>
        <s v="MEX"/>
        <s v="MGL"/>
        <s v="MKD"/>
        <s v="NAM"/>
        <s v="NED"/>
        <s v="NGR"/>
        <s v="NOR"/>
        <s v="NZL"/>
        <s v="PHI"/>
        <s v="POL"/>
        <s v="POR"/>
        <s v="PUR"/>
        <s v="QAT"/>
        <s v="ROC"/>
        <s v="ROU"/>
        <s v="RSA"/>
        <s v="SLO"/>
        <s v="SMR"/>
        <s v="SRB"/>
        <s v="SUI"/>
        <s v="SVK"/>
        <s v="SWE"/>
        <s v="SYR"/>
        <s v="THA"/>
        <s v="TKM"/>
        <s v="TPE"/>
        <s v="TUN"/>
        <s v="TUR"/>
        <s v="UGA"/>
        <s v="UKR"/>
        <s v="USA"/>
        <s v="UZB"/>
        <s v="VEN"/>
      </sharedItems>
    </cacheField>
    <cacheField name="Medal" numFmtId="0">
      <sharedItems containsSemiMixedTypes="0" containsString="0" containsNumber="1" containsInteger="1" minValue="1" maxValue="3" count="3">
        <n v="1"/>
        <n v="2"/>
        <n v="3"/>
      </sharedItems>
    </cacheField>
    <cacheField name="Gender" numFmtId="0">
      <sharedItems count="3">
        <s v="Women"/>
        <s v="Men"/>
        <s v="Open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">
  <r>
    <s v="3x3 Basketball"/>
    <s v="Men"/>
    <x v="0"/>
    <n v="3"/>
    <x v="0"/>
    <n v="2"/>
    <s v="SRB"/>
    <n v="1"/>
  </r>
  <r>
    <s v="3x3 Basketball"/>
    <s v="Women"/>
    <x v="1"/>
    <n v="3"/>
    <x v="0"/>
    <n v="2"/>
    <s v="CHN"/>
    <n v="1"/>
  </r>
  <r>
    <s v="Archery"/>
    <s v="Men"/>
    <x v="2"/>
    <n v="3"/>
    <x v="1"/>
    <n v="2"/>
    <s v="JPN"/>
    <n v="1"/>
  </r>
  <r>
    <s v="Archery"/>
    <s v="Men"/>
    <x v="3"/>
    <n v="3"/>
    <x v="2"/>
    <n v="2"/>
    <s v="JPN"/>
    <n v="1"/>
  </r>
  <r>
    <s v="Archery"/>
    <s v="Women"/>
    <x v="3"/>
    <n v="3"/>
    <x v="0"/>
    <n v="2"/>
    <s v="ITA"/>
    <n v="1"/>
  </r>
  <r>
    <s v="Archery"/>
    <s v="Women"/>
    <x v="3"/>
    <n v="3"/>
    <x v="0"/>
    <n v="2"/>
    <s v="GER"/>
    <n v="1"/>
  </r>
  <r>
    <s v="Archery"/>
    <s v="Open"/>
    <x v="3"/>
    <n v="3"/>
    <x v="3"/>
    <n v="2"/>
    <s v="MEX"/>
    <n v="1"/>
  </r>
  <r>
    <s v="Artistic Gymnastics"/>
    <s v="Men"/>
    <x v="4"/>
    <n v="3"/>
    <x v="4"/>
    <n v="2"/>
    <s v="ROC"/>
    <n v="1"/>
  </r>
  <r>
    <s v="Artistic Gymnastics"/>
    <s v="Men"/>
    <x v="5"/>
    <n v="3"/>
    <x v="5"/>
    <n v="2"/>
    <s v="CHN"/>
    <n v="1"/>
  </r>
  <r>
    <s v="Artistic Gymnastics"/>
    <s v="Men"/>
    <x v="6"/>
    <n v="3"/>
    <x v="6"/>
    <n v="2"/>
    <s v="CHN"/>
    <n v="1"/>
  </r>
  <r>
    <s v="Artistic Gymnastics"/>
    <s v="Men"/>
    <x v="3"/>
    <n v="3"/>
    <x v="0"/>
    <n v="2"/>
    <s v="ARM"/>
    <n v="1"/>
  </r>
  <r>
    <s v="Artistic Gymnastics"/>
    <s v="Men"/>
    <x v="7"/>
    <n v="3"/>
    <x v="7"/>
    <n v="2"/>
    <s v="TUR"/>
    <n v="1"/>
  </r>
  <r>
    <s v="Artistic Gymnastics"/>
    <s v="Men"/>
    <x v="4"/>
    <n v="3"/>
    <x v="8"/>
    <n v="2"/>
    <s v="ROC"/>
    <n v="1"/>
  </r>
  <r>
    <s v="Artistic Gymnastics"/>
    <s v="Men"/>
    <x v="7"/>
    <n v="3"/>
    <x v="4"/>
    <n v="2"/>
    <s v="GRE"/>
    <n v="1"/>
  </r>
  <r>
    <s v="Artistic Gymnastics"/>
    <s v="Men"/>
    <x v="8"/>
    <n v="3"/>
    <x v="2"/>
    <n v="2"/>
    <s v="JPN"/>
    <n v="1"/>
  </r>
  <r>
    <s v="Artistic Gymnastics"/>
    <s v="Women"/>
    <x v="9"/>
    <n v="0"/>
    <x v="9"/>
    <n v="2"/>
    <s v="ROC"/>
    <n v="1"/>
  </r>
  <r>
    <s v="Artistic Gymnastics"/>
    <s v="Women"/>
    <x v="1"/>
    <n v="3"/>
    <x v="10"/>
    <n v="2"/>
    <s v="GBR"/>
    <n v="1"/>
  </r>
  <r>
    <s v="Artistic Gymnastics"/>
    <s v="Women"/>
    <x v="5"/>
    <n v="3"/>
    <x v="11"/>
    <n v="2"/>
    <s v="JPN"/>
    <n v="1"/>
  </r>
  <r>
    <s v="Artistic Gymnastics"/>
    <s v="Women"/>
    <x v="1"/>
    <n v="3"/>
    <x v="1"/>
    <n v="2"/>
    <s v="ROC"/>
    <n v="1"/>
  </r>
  <r>
    <s v="Artistic Gymnastics"/>
    <s v="Women"/>
    <x v="10"/>
    <n v="3"/>
    <x v="11"/>
    <n v="2"/>
    <s v="KOR"/>
    <n v="1"/>
  </r>
  <r>
    <s v="Artistic Gymnastics"/>
    <s v="Women"/>
    <x v="11"/>
    <n v="3"/>
    <x v="0"/>
    <n v="2"/>
    <s v="USA"/>
    <n v="1"/>
  </r>
  <r>
    <s v="Artistic Gymnastics"/>
    <s v="Women"/>
    <x v="7"/>
    <n v="3"/>
    <x v="4"/>
    <n v="2"/>
    <s v="USA"/>
    <n v="1"/>
  </r>
  <r>
    <s v="Artistic Swimming"/>
    <s v="Women"/>
    <x v="5"/>
    <n v="3"/>
    <x v="4"/>
    <n v="2"/>
    <s v="UKR"/>
    <n v="1"/>
  </r>
  <r>
    <s v="Artistic Swimming"/>
    <s v="Women"/>
    <x v="5"/>
    <n v="3"/>
    <x v="4"/>
    <n v="2"/>
    <s v="UKR"/>
    <n v="1"/>
  </r>
  <r>
    <s v="Athletics"/>
    <s v="Men"/>
    <x v="12"/>
    <n v="3"/>
    <x v="11"/>
    <n v="2"/>
    <s v="CAN"/>
    <n v="1"/>
  </r>
  <r>
    <s v="Athletics"/>
    <s v="Men"/>
    <x v="13"/>
    <n v="3"/>
    <x v="12"/>
    <n v="2"/>
    <s v="POL"/>
    <n v="1"/>
  </r>
  <r>
    <s v="Athletics"/>
    <s v="Men"/>
    <x v="14"/>
    <n v="3"/>
    <x v="13"/>
    <n v="2"/>
    <s v="UGA"/>
    <n v="1"/>
  </r>
  <r>
    <s v="Athletics"/>
    <s v="Men"/>
    <x v="15"/>
    <n v="3"/>
    <x v="11"/>
    <n v="2"/>
    <s v="BRA"/>
    <n v="1"/>
  </r>
  <r>
    <s v="Athletics"/>
    <s v="Men"/>
    <x v="16"/>
    <n v="3"/>
    <x v="14"/>
    <n v="2"/>
    <s v="KEN"/>
    <n v="1"/>
  </r>
  <r>
    <s v="Athletics"/>
    <s v="Men"/>
    <x v="17"/>
    <n v="3"/>
    <x v="11"/>
    <n v="2"/>
    <n v="0"/>
    <n v="1"/>
  </r>
  <r>
    <s v="Athletics"/>
    <s v="Men"/>
    <x v="12"/>
    <n v="3"/>
    <x v="9"/>
    <n v="2"/>
    <n v="0"/>
    <n v="1"/>
  </r>
  <r>
    <s v="Athletics"/>
    <s v="Men"/>
    <x v="18"/>
    <n v="3"/>
    <x v="15"/>
    <n v="2"/>
    <s v="BLR"/>
    <n v="1"/>
  </r>
  <r>
    <s v="Athletics"/>
    <s v="Men"/>
    <x v="19"/>
    <n v="3"/>
    <x v="16"/>
    <n v="2"/>
    <s v="BRA"/>
    <n v="1"/>
  </r>
  <r>
    <s v="Athletics"/>
    <s v="Men"/>
    <x v="18"/>
    <n v="3"/>
    <x v="17"/>
    <n v="2"/>
    <s v="CUB"/>
    <n v="1"/>
  </r>
  <r>
    <s v="Athletics"/>
    <s v="Men"/>
    <x v="20"/>
    <n v="3"/>
    <x v="18"/>
    <n v="2"/>
    <s v="AUT"/>
    <n v="1"/>
  </r>
  <r>
    <s v="Athletics"/>
    <s v="Women"/>
    <x v="21"/>
    <n v="3"/>
    <x v="19"/>
    <n v="2"/>
    <s v="POL"/>
    <n v="1"/>
  </r>
  <r>
    <s v="Athletics"/>
    <s v="Women"/>
    <x v="21"/>
    <n v="3"/>
    <x v="20"/>
    <n v="2"/>
    <s v="JAM"/>
    <n v="1"/>
  </r>
  <r>
    <s v="Athletics"/>
    <s v="Women"/>
    <x v="1"/>
    <n v="3"/>
    <x v="12"/>
    <n v="2"/>
    <s v="USA"/>
    <n v="1"/>
  </r>
  <r>
    <s v="Athletics"/>
    <s v="Women"/>
    <x v="22"/>
    <n v="3"/>
    <x v="11"/>
    <n v="2"/>
    <s v="USA"/>
    <n v="1"/>
  </r>
  <r>
    <s v="Athletics"/>
    <s v="Women"/>
    <x v="23"/>
    <n v="3"/>
    <x v="11"/>
    <n v="2"/>
    <s v="ETH"/>
    <n v="1"/>
  </r>
  <r>
    <s v="Athletics"/>
    <s v="Women"/>
    <x v="1"/>
    <n v="3"/>
    <x v="11"/>
    <n v="2"/>
    <s v="JAM"/>
    <n v="1"/>
  </r>
  <r>
    <s v="Athletics"/>
    <s v="Women"/>
    <x v="24"/>
    <n v="3"/>
    <x v="11"/>
    <n v="2"/>
    <s v="NED"/>
    <n v="1"/>
  </r>
  <r>
    <s v="Athletics"/>
    <s v="Women"/>
    <x v="25"/>
    <n v="3"/>
    <x v="21"/>
    <n v="2"/>
    <s v="KEN"/>
    <n v="1"/>
  </r>
  <r>
    <s v="Athletics"/>
    <s v="Women"/>
    <x v="26"/>
    <n v="3"/>
    <x v="11"/>
    <n v="2"/>
    <s v="NGR"/>
    <n v="1"/>
  </r>
  <r>
    <s v="Athletics"/>
    <s v="Women"/>
    <x v="7"/>
    <n v="3"/>
    <x v="7"/>
    <n v="2"/>
    <s v="ESP"/>
    <n v="1"/>
  </r>
  <r>
    <s v="Athletics"/>
    <s v="Women"/>
    <x v="1"/>
    <n v="3"/>
    <x v="4"/>
    <n v="2"/>
    <s v="NZL"/>
    <n v="1"/>
  </r>
  <r>
    <s v="Athletics"/>
    <s v="Women"/>
    <x v="20"/>
    <n v="3"/>
    <x v="22"/>
    <n v="2"/>
    <s v="CUB"/>
    <n v="1"/>
  </r>
  <r>
    <s v="Athletics"/>
    <s v="Open"/>
    <x v="20"/>
    <n v="3"/>
    <x v="4"/>
    <n v="2"/>
    <s v="POL"/>
    <n v="1"/>
  </r>
  <r>
    <s v="Athletics"/>
    <s v="Men"/>
    <x v="27"/>
    <n v="3"/>
    <x v="4"/>
    <n v="2"/>
    <s v="USA"/>
    <n v="1"/>
  </r>
  <r>
    <s v="Badminton"/>
    <s v="Men"/>
    <x v="28"/>
    <n v="3"/>
    <x v="2"/>
    <n v="2"/>
    <s v="INA"/>
    <n v="1"/>
  </r>
  <r>
    <s v="Badminton"/>
    <s v="Women"/>
    <x v="7"/>
    <n v="3"/>
    <x v="4"/>
    <n v="2"/>
    <s v="MAS"/>
    <n v="1"/>
  </r>
  <r>
    <s v="Badminton"/>
    <s v="Women"/>
    <x v="29"/>
    <n v="3"/>
    <x v="4"/>
    <n v="2"/>
    <s v="IND"/>
    <n v="1"/>
  </r>
  <r>
    <s v="Badminton"/>
    <s v="Open"/>
    <x v="7"/>
    <n v="3"/>
    <x v="11"/>
    <n v="2"/>
    <s v="KOR"/>
    <n v="1"/>
  </r>
  <r>
    <s v="Badminton"/>
    <s v="Men"/>
    <x v="4"/>
    <n v="3"/>
    <x v="23"/>
    <n v="2"/>
    <s v="JPN"/>
    <n v="1"/>
  </r>
  <r>
    <s v="Baseball"/>
    <s v="Men"/>
    <x v="1"/>
    <n v="3"/>
    <x v="5"/>
    <n v="2"/>
    <s v="DOM"/>
    <n v="1"/>
  </r>
  <r>
    <s v="Basketball"/>
    <s v="Women"/>
    <x v="1"/>
    <n v="3"/>
    <x v="0"/>
    <n v="2"/>
    <s v="AUS"/>
    <n v="1"/>
  </r>
  <r>
    <s v="Basketball"/>
    <s v="Men"/>
    <x v="15"/>
    <n v="3"/>
    <x v="24"/>
    <n v="2"/>
    <s v="FRA"/>
    <n v="1"/>
  </r>
  <r>
    <s v="Beach Volleyball"/>
    <s v="Women"/>
    <x v="1"/>
    <n v="3"/>
    <x v="25"/>
    <n v="2"/>
    <s v="QAT"/>
    <n v="1"/>
  </r>
  <r>
    <s v="Beach Volleyball"/>
    <s v="Men"/>
    <x v="8"/>
    <n v="3"/>
    <x v="11"/>
    <n v="2"/>
    <s v="SUI"/>
    <n v="1"/>
  </r>
  <r>
    <s v="Boxing"/>
    <s v="Men"/>
    <x v="5"/>
    <n v="3"/>
    <x v="11"/>
    <n v="2"/>
    <s v="KAZ"/>
    <n v="1"/>
  </r>
  <r>
    <s v="Boxing"/>
    <s v="Men"/>
    <x v="9"/>
    <n v="3"/>
    <x v="9"/>
    <n v="2"/>
    <s v="JPN"/>
    <n v="1"/>
  </r>
  <r>
    <s v="Boxing"/>
    <s v="Men"/>
    <x v="30"/>
    <n v="3"/>
    <x v="20"/>
    <n v="2"/>
    <s v="CUB"/>
    <n v="1"/>
  </r>
  <r>
    <s v="Boxing"/>
    <s v="Men"/>
    <x v="9"/>
    <n v="3"/>
    <x v="9"/>
    <n v="2"/>
    <s v="GHA"/>
    <n v="1"/>
  </r>
  <r>
    <s v="Boxing"/>
    <s v="Men"/>
    <x v="30"/>
    <n v="3"/>
    <x v="26"/>
    <n v="2"/>
    <s v="AUS"/>
    <n v="1"/>
  </r>
  <r>
    <s v="Boxing"/>
    <s v="Men"/>
    <x v="9"/>
    <n v="3"/>
    <x v="9"/>
    <n v="2"/>
    <s v="ARM"/>
    <n v="1"/>
  </r>
  <r>
    <s v="Boxing"/>
    <s v="Men"/>
    <x v="10"/>
    <n v="3"/>
    <x v="20"/>
    <n v="2"/>
    <s v="ROC"/>
    <n v="1"/>
  </r>
  <r>
    <s v="Boxing"/>
    <s v="Men"/>
    <x v="9"/>
    <n v="3"/>
    <x v="9"/>
    <n v="2"/>
    <s v="IRL"/>
    <n v="1"/>
  </r>
  <r>
    <s v="Boxing"/>
    <s v="Men"/>
    <x v="30"/>
    <n v="3"/>
    <x v="0"/>
    <n v="2"/>
    <s v="ROC"/>
    <n v="1"/>
  </r>
  <r>
    <s v="Boxing"/>
    <s v="Men"/>
    <x v="9"/>
    <n v="3"/>
    <x v="9"/>
    <n v="2"/>
    <s v="PHI"/>
    <n v="1"/>
  </r>
  <r>
    <s v="Boxing"/>
    <s v="Men"/>
    <x v="30"/>
    <n v="3"/>
    <x v="11"/>
    <n v="2"/>
    <s v="AZE"/>
    <n v="1"/>
  </r>
  <r>
    <s v="Boxing"/>
    <s v="Men"/>
    <x v="9"/>
    <n v="3"/>
    <x v="9"/>
    <n v="2"/>
    <s v="ROC"/>
    <n v="1"/>
  </r>
  <r>
    <s v="Boxing"/>
    <s v="Men"/>
    <x v="31"/>
    <n v="3"/>
    <x v="27"/>
    <n v="2"/>
    <s v="BRA"/>
    <n v="1"/>
  </r>
  <r>
    <s v="Boxing"/>
    <s v="Men"/>
    <x v="9"/>
    <n v="3"/>
    <x v="9"/>
    <n v="2"/>
    <s v="NZL"/>
    <n v="1"/>
  </r>
  <r>
    <s v="Boxing"/>
    <s v="Women"/>
    <x v="32"/>
    <n v="3"/>
    <x v="25"/>
    <n v="2"/>
    <s v="GBR"/>
    <n v="1"/>
  </r>
  <r>
    <s v="Boxing"/>
    <s v="Women"/>
    <x v="9"/>
    <n v="3"/>
    <x v="9"/>
    <n v="2"/>
    <s v="KAZ"/>
    <n v="1"/>
  </r>
  <r>
    <s v="Boxing"/>
    <s v="Women"/>
    <x v="4"/>
    <n v="3"/>
    <x v="10"/>
    <n v="2"/>
    <s v="JPN"/>
    <n v="1"/>
  </r>
  <r>
    <s v="Boxing"/>
    <s v="Women"/>
    <x v="9"/>
    <n v="3"/>
    <x v="9"/>
    <n v="2"/>
    <s v="TPE"/>
    <n v="1"/>
  </r>
  <r>
    <s v="Boxing"/>
    <s v="Women"/>
    <x v="33"/>
    <n v="3"/>
    <x v="4"/>
    <n v="2"/>
    <s v="GBR"/>
    <n v="1"/>
  </r>
  <r>
    <s v="Boxing"/>
    <s v="Women"/>
    <x v="9"/>
    <n v="3"/>
    <x v="9"/>
    <n v="2"/>
    <s v="ITA"/>
    <n v="1"/>
  </r>
  <r>
    <s v="Boxing"/>
    <s v="Women"/>
    <x v="2"/>
    <n v="3"/>
    <x v="4"/>
    <n v="2"/>
    <s v="THA"/>
    <n v="1"/>
  </r>
  <r>
    <s v="Boxing"/>
    <s v="Women"/>
    <x v="9"/>
    <n v="3"/>
    <x v="9"/>
    <n v="2"/>
    <s v="FIN"/>
    <n v="1"/>
  </r>
  <r>
    <s v="Boxing"/>
    <s v="Women"/>
    <x v="8"/>
    <n v="3"/>
    <x v="28"/>
    <n v="2"/>
    <s v="IND"/>
    <n v="1"/>
  </r>
  <r>
    <s v="Boxing"/>
    <s v="Women"/>
    <x v="9"/>
    <n v="3"/>
    <x v="9"/>
    <n v="2"/>
    <s v="USA"/>
    <n v="1"/>
  </r>
  <r>
    <s v="Boxing"/>
    <s v="Men"/>
    <x v="34"/>
    <n v="3"/>
    <x v="29"/>
    <n v="2"/>
    <s v="NED"/>
    <n v="1"/>
  </r>
  <r>
    <s v="Boxing"/>
    <s v="Men"/>
    <x v="9"/>
    <n v="3"/>
    <x v="9"/>
    <n v="2"/>
    <s v="ROC"/>
    <n v="1"/>
  </r>
  <r>
    <s v="Canoe Slalom"/>
    <s v="Men"/>
    <x v="35"/>
    <n v="3"/>
    <x v="6"/>
    <n v="2"/>
    <s v="GER"/>
    <n v="1"/>
  </r>
  <r>
    <s v="Canoe Slalom"/>
    <s v="Women"/>
    <x v="25"/>
    <n v="3"/>
    <x v="20"/>
    <n v="2"/>
    <s v="GER"/>
    <n v="1"/>
  </r>
  <r>
    <s v="Canoe Slalom"/>
    <s v="Women"/>
    <x v="36"/>
    <n v="3"/>
    <x v="1"/>
    <n v="2"/>
    <s v="AUS"/>
    <n v="1"/>
  </r>
  <r>
    <s v="Canoe Slalom"/>
    <s v="Men"/>
    <x v="37"/>
    <n v="3"/>
    <x v="30"/>
    <n v="2"/>
    <s v="GER"/>
    <n v="1"/>
  </r>
  <r>
    <s v="Canoe Sprint"/>
    <s v="Men"/>
    <x v="37"/>
    <n v="3"/>
    <x v="7"/>
    <n v="2"/>
    <s v="GBR"/>
    <n v="1"/>
  </r>
  <r>
    <s v="Canoe Sprint"/>
    <s v="Men"/>
    <x v="36"/>
    <n v="3"/>
    <x v="4"/>
    <n v="2"/>
    <s v="POR"/>
    <n v="1"/>
  </r>
  <r>
    <s v="Canoe Sprint"/>
    <s v="Men"/>
    <x v="30"/>
    <n v="3"/>
    <x v="6"/>
    <n v="2"/>
    <s v="CZE"/>
    <n v="1"/>
  </r>
  <r>
    <s v="Canoe Sprint"/>
    <s v="Women"/>
    <x v="38"/>
    <n v="3"/>
    <x v="30"/>
    <n v="2"/>
    <s v="GER"/>
    <n v="1"/>
  </r>
  <r>
    <s v="Canoe Sprint"/>
    <s v="Women"/>
    <x v="38"/>
    <n v="3"/>
    <x v="31"/>
    <n v="2"/>
    <s v="DEN"/>
    <n v="1"/>
  </r>
  <r>
    <s v="Canoe Sprint"/>
    <s v="Women"/>
    <x v="38"/>
    <n v="3"/>
    <x v="32"/>
    <n v="2"/>
    <s v="DEN"/>
    <n v="1"/>
  </r>
  <r>
    <s v="Canoe Sprint"/>
    <s v="Women"/>
    <x v="1"/>
    <n v="3"/>
    <x v="33"/>
    <n v="2"/>
    <s v="HUN"/>
    <n v="1"/>
  </r>
  <r>
    <s v="Canoe Sprint"/>
    <s v="Men"/>
    <x v="36"/>
    <n v="3"/>
    <x v="11"/>
    <n v="2"/>
    <s v="UKR"/>
    <n v="1"/>
  </r>
  <r>
    <s v="Cycling BMX Freestyle"/>
    <s v="Women"/>
    <x v="8"/>
    <n v="3"/>
    <x v="20"/>
    <n v="2"/>
    <s v="GBR"/>
    <n v="1"/>
  </r>
  <r>
    <s v="Cycling BMX Freestyle"/>
    <s v="Men"/>
    <x v="22"/>
    <n v="3"/>
    <x v="34"/>
    <n v="2"/>
    <s v="SUI"/>
    <n v="1"/>
  </r>
  <r>
    <s v="Cycling BMX Racing"/>
    <s v="Women"/>
    <x v="8"/>
    <n v="3"/>
    <x v="35"/>
    <n v="2"/>
    <s v="COL"/>
    <n v="1"/>
  </r>
  <r>
    <s v="Cycling BMX Racing"/>
    <s v="Men"/>
    <x v="8"/>
    <n v="3"/>
    <x v="35"/>
    <n v="2"/>
    <s v="NED"/>
    <n v="1"/>
  </r>
  <r>
    <s v="Cycling Mountain Bike"/>
    <s v="Women"/>
    <x v="39"/>
    <n v="3"/>
    <x v="36"/>
    <n v="2"/>
    <s v="ESP"/>
    <n v="1"/>
  </r>
  <r>
    <s v="Cycling Mountain Bike"/>
    <s v="Men"/>
    <x v="40"/>
    <n v="3"/>
    <x v="3"/>
    <n v="2"/>
    <s v="SUI"/>
    <n v="1"/>
  </r>
  <r>
    <s v="Cycling Road"/>
    <s v="Men"/>
    <x v="35"/>
    <n v="3"/>
    <x v="3"/>
    <n v="2"/>
    <s v="SLO"/>
    <n v="1"/>
  </r>
  <r>
    <s v="Cycling Road"/>
    <s v="Women"/>
    <x v="41"/>
    <n v="3"/>
    <x v="35"/>
    <n v="2"/>
    <s v="AUS"/>
    <n v="1"/>
  </r>
  <r>
    <s v="Cycling Road"/>
    <s v="Women"/>
    <x v="22"/>
    <n v="3"/>
    <x v="3"/>
    <n v="2"/>
    <s v="ITA"/>
    <n v="1"/>
  </r>
  <r>
    <s v="Cycling Road"/>
    <s v="Men"/>
    <x v="22"/>
    <n v="3"/>
    <x v="37"/>
    <n v="2"/>
    <s v="NED"/>
    <n v="1"/>
  </r>
  <r>
    <s v="Cycling Track"/>
    <s v="Men"/>
    <x v="8"/>
    <n v="3"/>
    <x v="20"/>
    <n v="2"/>
    <s v="GBR"/>
    <n v="1"/>
  </r>
  <r>
    <s v="Cycling Track"/>
    <s v="Men"/>
    <x v="22"/>
    <n v="3"/>
    <x v="38"/>
    <n v="2"/>
    <s v="NED"/>
    <n v="1"/>
  </r>
  <r>
    <s v="Cycling Track"/>
    <s v="Men"/>
    <x v="12"/>
    <n v="3"/>
    <x v="20"/>
    <n v="2"/>
    <s v="FRA"/>
    <n v="1"/>
  </r>
  <r>
    <s v="Cycling Track"/>
    <s v="Men"/>
    <x v="27"/>
    <n v="3"/>
    <x v="39"/>
    <n v="2"/>
    <s v="AUS"/>
    <n v="1"/>
  </r>
  <r>
    <s v="Cycling Track"/>
    <s v="Men"/>
    <x v="8"/>
    <n v="3"/>
    <x v="26"/>
    <n v="2"/>
    <s v="FRA"/>
    <n v="1"/>
  </r>
  <r>
    <s v="Cycling Track"/>
    <s v="Women"/>
    <x v="42"/>
    <n v="3"/>
    <x v="39"/>
    <n v="2"/>
    <s v="ITA"/>
    <n v="1"/>
  </r>
  <r>
    <s v="Cycling Track"/>
    <s v="Women"/>
    <x v="22"/>
    <n v="3"/>
    <x v="7"/>
    <n v="2"/>
    <s v="HKG"/>
    <n v="1"/>
  </r>
  <r>
    <s v="Cycling Track"/>
    <s v="Women"/>
    <x v="7"/>
    <n v="3"/>
    <x v="20"/>
    <n v="2"/>
    <s v="CAN"/>
    <n v="1"/>
  </r>
  <r>
    <s v="Cycling Track"/>
    <s v="Women"/>
    <x v="25"/>
    <n v="3"/>
    <x v="5"/>
    <n v="2"/>
    <s v="ROC"/>
    <n v="1"/>
  </r>
  <r>
    <s v="Cycling Track"/>
    <s v="Women"/>
    <x v="1"/>
    <n v="3"/>
    <x v="4"/>
    <n v="2"/>
    <s v="USA"/>
    <n v="1"/>
  </r>
  <r>
    <s v="Cycling Track"/>
    <s v="Men"/>
    <x v="7"/>
    <n v="3"/>
    <x v="4"/>
    <n v="2"/>
    <s v="NED"/>
    <n v="1"/>
  </r>
  <r>
    <s v="Diving"/>
    <s v="Men"/>
    <x v="7"/>
    <n v="3"/>
    <x v="11"/>
    <n v="2"/>
    <s v="GBR"/>
    <n v="1"/>
  </r>
  <r>
    <s v="Diving"/>
    <s v="Men"/>
    <x v="7"/>
    <n v="3"/>
    <x v="4"/>
    <n v="2"/>
    <s v="GBR"/>
    <n v="1"/>
  </r>
  <r>
    <s v="Diving"/>
    <s v="Men"/>
    <x v="8"/>
    <n v="3"/>
    <x v="4"/>
    <n v="2"/>
    <s v="GER"/>
    <n v="1"/>
  </r>
  <r>
    <s v="Diving"/>
    <s v="Women"/>
    <x v="7"/>
    <n v="3"/>
    <x v="4"/>
    <n v="2"/>
    <s v="ROC"/>
    <n v="1"/>
  </r>
  <r>
    <s v="Diving"/>
    <s v="Women"/>
    <x v="7"/>
    <n v="3"/>
    <x v="32"/>
    <n v="2"/>
    <s v="USA"/>
    <n v="1"/>
  </r>
  <r>
    <s v="Diving"/>
    <s v="Women"/>
    <x v="7"/>
    <n v="3"/>
    <x v="11"/>
    <n v="2"/>
    <s v="AUS"/>
    <n v="1"/>
  </r>
  <r>
    <s v="Diving"/>
    <s v="Women"/>
    <x v="7"/>
    <n v="3"/>
    <x v="7"/>
    <n v="2"/>
    <s v="GER"/>
    <n v="1"/>
  </r>
  <r>
    <s v="Diving"/>
    <s v="Open"/>
    <x v="25"/>
    <n v="3"/>
    <x v="11"/>
    <n v="2"/>
    <s v="MEX"/>
    <n v="1"/>
  </r>
  <r>
    <s v="Equestrian Dressage"/>
    <s v="Open"/>
    <x v="25"/>
    <n v="3"/>
    <x v="20"/>
    <n v="2"/>
    <s v="GBR"/>
    <n v="1"/>
  </r>
  <r>
    <s v="Equestrian Dressage"/>
    <s v="Open"/>
    <x v="25"/>
    <n v="3"/>
    <x v="24"/>
    <n v="2"/>
    <s v="GBR"/>
    <n v="1"/>
  </r>
  <r>
    <s v="Equestrian Eventing"/>
    <s v="Open"/>
    <x v="8"/>
    <n v="3"/>
    <x v="1"/>
    <n v="2"/>
    <s v="AUS"/>
    <n v="1"/>
  </r>
  <r>
    <s v="Equestrian Eventing"/>
    <s v="Men"/>
    <x v="43"/>
    <n v="3"/>
    <x v="0"/>
    <n v="2"/>
    <s v="FRA"/>
    <n v="1"/>
  </r>
  <r>
    <s v="Fencing"/>
    <s v="Men"/>
    <x v="44"/>
    <n v="3"/>
    <x v="30"/>
    <n v="2"/>
    <s v="CZE"/>
    <n v="1"/>
  </r>
  <r>
    <s v="Fencing"/>
    <s v="Men"/>
    <x v="44"/>
    <n v="3"/>
    <x v="0"/>
    <n v="2"/>
    <s v="USA"/>
    <n v="1"/>
  </r>
  <r>
    <s v="Fencing"/>
    <s v="Men"/>
    <x v="4"/>
    <n v="3"/>
    <x v="1"/>
    <n v="2"/>
    <s v="UKR"/>
    <n v="1"/>
  </r>
  <r>
    <s v="Fencing"/>
    <s v="Men"/>
    <x v="37"/>
    <n v="3"/>
    <x v="1"/>
    <n v="2"/>
    <s v="KOR"/>
    <n v="1"/>
  </r>
  <r>
    <s v="Fencing"/>
    <s v="Men"/>
    <x v="3"/>
    <n v="3"/>
    <x v="0"/>
    <n v="2"/>
    <s v="KOR"/>
    <n v="1"/>
  </r>
  <r>
    <s v="Fencing"/>
    <s v="Women"/>
    <x v="1"/>
    <n v="3"/>
    <x v="23"/>
    <n v="2"/>
    <s v="HUN"/>
    <n v="1"/>
  </r>
  <r>
    <s v="Fencing"/>
    <s v="Women"/>
    <x v="5"/>
    <n v="3"/>
    <x v="40"/>
    <n v="2"/>
    <s v="ROC"/>
    <n v="1"/>
  </r>
  <r>
    <s v="Fencing"/>
    <s v="Women"/>
    <x v="7"/>
    <n v="3"/>
    <x v="41"/>
    <n v="2"/>
    <s v="ITA"/>
    <n v="1"/>
  </r>
  <r>
    <s v="Fencing"/>
    <s v="Women"/>
    <x v="45"/>
    <n v="3"/>
    <x v="0"/>
    <n v="2"/>
    <s v="EST"/>
    <n v="1"/>
  </r>
  <r>
    <s v="Fencing"/>
    <s v="Women"/>
    <x v="5"/>
    <n v="3"/>
    <x v="23"/>
    <n v="2"/>
    <s v="ITA"/>
    <n v="1"/>
  </r>
  <r>
    <s v="Fencing"/>
    <s v="Women"/>
    <x v="5"/>
    <n v="3"/>
    <x v="28"/>
    <n v="2"/>
    <s v="FRA"/>
    <n v="1"/>
  </r>
  <r>
    <s v="Fencing"/>
    <s v="Men"/>
    <x v="1"/>
    <n v="3"/>
    <x v="5"/>
    <n v="2"/>
    <s v="KOR"/>
    <n v="1"/>
  </r>
  <r>
    <s v="Golf"/>
    <s v="Women"/>
    <x v="1"/>
    <n v="3"/>
    <x v="24"/>
    <n v="2"/>
    <s v="TPE"/>
    <n v="1"/>
  </r>
  <r>
    <s v="Golf"/>
    <s v="Men"/>
    <x v="11"/>
    <n v="3"/>
    <x v="2"/>
    <n v="2"/>
    <s v="NZL"/>
    <n v="1"/>
  </r>
  <r>
    <s v="Hockey"/>
    <s v="Men"/>
    <x v="4"/>
    <n v="3"/>
    <x v="42"/>
    <n v="2"/>
    <s v="IND"/>
    <n v="1"/>
  </r>
  <r>
    <s v="Judo"/>
    <s v="Men"/>
    <x v="4"/>
    <n v="3"/>
    <x v="42"/>
    <n v="2"/>
    <s v="KAZ"/>
    <n v="1"/>
  </r>
  <r>
    <s v="Judo"/>
    <s v="Men"/>
    <x v="9"/>
    <n v="3"/>
    <x v="9"/>
    <n v="2"/>
    <s v="FRA"/>
    <n v="1"/>
  </r>
  <r>
    <s v="Judo"/>
    <s v="Men"/>
    <x v="4"/>
    <n v="3"/>
    <x v="43"/>
    <n v="2"/>
    <s v="KOR"/>
    <n v="1"/>
  </r>
  <r>
    <s v="Judo"/>
    <s v="Men"/>
    <x v="9"/>
    <n v="3"/>
    <x v="9"/>
    <n v="2"/>
    <s v="BRA"/>
    <n v="1"/>
  </r>
  <r>
    <s v="Judo"/>
    <s v="Men"/>
    <x v="4"/>
    <n v="3"/>
    <x v="7"/>
    <n v="2"/>
    <s v="KOR"/>
    <n v="1"/>
  </r>
  <r>
    <s v="Judo"/>
    <s v="Men"/>
    <x v="9"/>
    <n v="3"/>
    <x v="9"/>
    <n v="2"/>
    <s v="MGL"/>
    <n v="1"/>
  </r>
  <r>
    <s v="Judo"/>
    <s v="Men"/>
    <x v="46"/>
    <n v="3"/>
    <x v="41"/>
    <n v="2"/>
    <s v="AUT"/>
    <n v="1"/>
  </r>
  <r>
    <s v="Judo"/>
    <s v="Men"/>
    <x v="9"/>
    <n v="3"/>
    <x v="9"/>
    <n v="2"/>
    <s v="BEL"/>
    <n v="1"/>
  </r>
  <r>
    <s v="Judo"/>
    <s v="Men"/>
    <x v="4"/>
    <n v="3"/>
    <x v="42"/>
    <n v="2"/>
    <s v="UZB"/>
    <n v="1"/>
  </r>
  <r>
    <s v="Judo"/>
    <s v="Men"/>
    <x v="9"/>
    <n v="3"/>
    <x v="9"/>
    <n v="2"/>
    <s v="HUN"/>
    <n v="1"/>
  </r>
  <r>
    <s v="Judo"/>
    <s v="Men"/>
    <x v="34"/>
    <n v="3"/>
    <x v="5"/>
    <n v="2"/>
    <s v="POR"/>
    <n v="1"/>
  </r>
  <r>
    <s v="Judo"/>
    <s v="Men"/>
    <x v="9"/>
    <n v="3"/>
    <x v="9"/>
    <n v="2"/>
    <s v="ROC"/>
    <n v="1"/>
  </r>
  <r>
    <s v="Judo"/>
    <s v="Women"/>
    <x v="47"/>
    <n v="3"/>
    <x v="23"/>
    <n v="2"/>
    <s v="FRA"/>
    <n v="1"/>
  </r>
  <r>
    <s v="Judo"/>
    <s v="Women"/>
    <x v="9"/>
    <n v="3"/>
    <x v="9"/>
    <n v="2"/>
    <s v="ROC"/>
    <n v="1"/>
  </r>
  <r>
    <s v="Judo"/>
    <s v="Women"/>
    <x v="4"/>
    <n v="3"/>
    <x v="23"/>
    <n v="2"/>
    <s v="UKR"/>
    <n v="1"/>
  </r>
  <r>
    <s v="Judo"/>
    <s v="Women"/>
    <x v="9"/>
    <n v="3"/>
    <x v="9"/>
    <n v="2"/>
    <s v="MGL"/>
    <n v="1"/>
  </r>
  <r>
    <s v="Judo"/>
    <s v="Women"/>
    <x v="47"/>
    <n v="3"/>
    <x v="44"/>
    <n v="2"/>
    <s v="ITA"/>
    <n v="1"/>
  </r>
  <r>
    <s v="Judo"/>
    <s v="Women"/>
    <x v="9"/>
    <n v="3"/>
    <x v="9"/>
    <n v="2"/>
    <s v="GBR"/>
    <n v="1"/>
  </r>
  <r>
    <s v="Judo"/>
    <s v="Women"/>
    <x v="44"/>
    <n v="3"/>
    <x v="45"/>
    <n v="2"/>
    <s v="JPN"/>
    <n v="1"/>
  </r>
  <r>
    <s v="Judo"/>
    <s v="Women"/>
    <x v="9"/>
    <n v="3"/>
    <x v="9"/>
    <n v="2"/>
    <s v="CAN"/>
    <n v="1"/>
  </r>
  <r>
    <s v="Judo"/>
    <s v="Women"/>
    <x v="4"/>
    <n v="3"/>
    <x v="23"/>
    <n v="2"/>
    <s v="ITA"/>
    <n v="1"/>
  </r>
  <r>
    <s v="Judo"/>
    <s v="Women"/>
    <x v="9"/>
    <n v="3"/>
    <x v="9"/>
    <n v="2"/>
    <s v="CAN"/>
    <n v="1"/>
  </r>
  <r>
    <s v="Judo"/>
    <s v="Women"/>
    <x v="4"/>
    <n v="3"/>
    <x v="15"/>
    <n v="2"/>
    <s v="ROC"/>
    <n v="1"/>
  </r>
  <r>
    <s v="Judo"/>
    <s v="Women"/>
    <x v="9"/>
    <n v="3"/>
    <x v="9"/>
    <n v="2"/>
    <s v="NED"/>
    <n v="1"/>
  </r>
  <r>
    <s v="Judo"/>
    <s v="Women"/>
    <x v="4"/>
    <n v="3"/>
    <x v="5"/>
    <n v="2"/>
    <s v="GER"/>
    <n v="1"/>
  </r>
  <r>
    <s v="Judo"/>
    <s v="Women"/>
    <x v="9"/>
    <n v="3"/>
    <x v="9"/>
    <n v="2"/>
    <s v="BRA"/>
    <n v="1"/>
  </r>
  <r>
    <s v="Judo"/>
    <s v="Open"/>
    <x v="44"/>
    <n v="3"/>
    <x v="6"/>
    <n v="2"/>
    <s v="AZE"/>
    <n v="1"/>
  </r>
  <r>
    <s v="Judo"/>
    <s v="Open"/>
    <x v="9"/>
    <n v="3"/>
    <x v="9"/>
    <n v="2"/>
    <s v="FRA"/>
    <n v="1"/>
  </r>
  <r>
    <s v="Judo"/>
    <s v="Men"/>
    <x v="4"/>
    <n v="3"/>
    <x v="27"/>
    <n v="2"/>
    <s v="GER"/>
    <n v="1"/>
  </r>
  <r>
    <s v="Judo"/>
    <s v="Men"/>
    <x v="9"/>
    <n v="3"/>
    <x v="9"/>
    <n v="2"/>
    <s v="ISR"/>
    <n v="1"/>
  </r>
  <r>
    <s v="Karate"/>
    <s v="Men"/>
    <x v="44"/>
    <n v="3"/>
    <x v="46"/>
    <n v="2"/>
    <s v="TUR"/>
    <n v="1"/>
  </r>
  <r>
    <s v="Karate"/>
    <s v="Men"/>
    <x v="9"/>
    <n v="3"/>
    <x v="9"/>
    <n v="2"/>
    <s v="USA"/>
    <n v="1"/>
  </r>
  <r>
    <s v="Karate"/>
    <s v="Men"/>
    <x v="12"/>
    <n v="3"/>
    <x v="47"/>
    <n v="2"/>
    <s v="KAZ"/>
    <n v="1"/>
  </r>
  <r>
    <s v="Karate"/>
    <s v="Men"/>
    <x v="9"/>
    <n v="3"/>
    <x v="9"/>
    <n v="2"/>
    <s v="JOR"/>
    <n v="1"/>
  </r>
  <r>
    <s v="Karate"/>
    <s v="Men"/>
    <x v="48"/>
    <n v="3"/>
    <x v="5"/>
    <n v="2"/>
    <s v="UKR"/>
    <n v="1"/>
  </r>
  <r>
    <s v="Karate"/>
    <s v="Men"/>
    <x v="9"/>
    <n v="3"/>
    <x v="9"/>
    <n v="2"/>
    <s v="HUN"/>
    <n v="1"/>
  </r>
  <r>
    <s v="Karate"/>
    <s v="Women"/>
    <x v="49"/>
    <n v="3"/>
    <x v="26"/>
    <n v="2"/>
    <s v="TUR"/>
    <n v="1"/>
  </r>
  <r>
    <s v="Karate"/>
    <s v="Women"/>
    <x v="9"/>
    <n v="3"/>
    <x v="9"/>
    <n v="2"/>
    <s v="JPN"/>
    <n v="1"/>
  </r>
  <r>
    <s v="Karate"/>
    <s v="Women"/>
    <x v="32"/>
    <n v="3"/>
    <x v="4"/>
    <n v="2"/>
    <s v="HKG"/>
    <n v="1"/>
  </r>
  <r>
    <s v="Karate"/>
    <s v="Women"/>
    <x v="9"/>
    <n v="3"/>
    <x v="9"/>
    <n v="2"/>
    <s v="ITA"/>
    <n v="1"/>
  </r>
  <r>
    <s v="Karate"/>
    <s v="Women"/>
    <x v="50"/>
    <n v="3"/>
    <x v="46"/>
    <n v="2"/>
    <s v="AUT"/>
    <n v="1"/>
  </r>
  <r>
    <s v="Karate"/>
    <s v="Women"/>
    <x v="9"/>
    <n v="3"/>
    <x v="9"/>
    <n v="2"/>
    <s v="TPE"/>
    <n v="1"/>
  </r>
  <r>
    <s v="Karate"/>
    <s v="Women"/>
    <x v="51"/>
    <n v="3"/>
    <x v="30"/>
    <n v="2"/>
    <s v="TUR"/>
    <n v="1"/>
  </r>
  <r>
    <s v="Karate"/>
    <s v="Women"/>
    <x v="9"/>
    <n v="3"/>
    <x v="9"/>
    <n v="2"/>
    <s v="EGY"/>
    <n v="1"/>
  </r>
  <r>
    <s v="Karate"/>
    <s v="Men"/>
    <x v="25"/>
    <n v="3"/>
    <x v="3"/>
    <n v="2"/>
    <s v="KAZ"/>
    <n v="1"/>
  </r>
  <r>
    <s v="Karate"/>
    <s v="Men"/>
    <x v="9"/>
    <n v="3"/>
    <x v="9"/>
    <n v="2"/>
    <s v="CHN"/>
    <n v="1"/>
  </r>
  <r>
    <s v="Marathon Swimming"/>
    <s v="Women"/>
    <x v="10"/>
    <n v="3"/>
    <x v="48"/>
    <n v="2"/>
    <s v="ITA"/>
    <n v="1"/>
  </r>
  <r>
    <s v="Marathon Swimming"/>
    <s v="Men"/>
    <x v="8"/>
    <n v="3"/>
    <x v="49"/>
    <n v="2"/>
    <s v="AUS"/>
    <n v="1"/>
  </r>
  <r>
    <s v="Modern Pentathlon"/>
    <s v="Women"/>
    <x v="8"/>
    <n v="3"/>
    <x v="0"/>
    <n v="2"/>
    <s v="KOR"/>
    <n v="1"/>
  </r>
  <r>
    <s v="Modern Pentathlon"/>
    <s v="Women"/>
    <x v="6"/>
    <n v="3"/>
    <x v="0"/>
    <n v="2"/>
    <s v="HUN"/>
    <n v="1"/>
  </r>
  <r>
    <s v="Rhythmic Gymnastics"/>
    <s v="Women"/>
    <x v="32"/>
    <n v="3"/>
    <x v="17"/>
    <n v="2"/>
    <s v="BLR"/>
    <n v="1"/>
  </r>
  <r>
    <s v="Rhythmic Gymnastics"/>
    <s v="Men"/>
    <x v="19"/>
    <n v="3"/>
    <x v="3"/>
    <n v="2"/>
    <s v="ITA"/>
    <n v="1"/>
  </r>
  <r>
    <s v="Rowing"/>
    <s v="Men"/>
    <x v="44"/>
    <n v="3"/>
    <x v="20"/>
    <n v="2"/>
    <s v="CRO"/>
    <n v="1"/>
  </r>
  <r>
    <s v="Rowing"/>
    <s v="Men"/>
    <x v="22"/>
    <n v="3"/>
    <x v="40"/>
    <n v="2"/>
    <s v="CHN"/>
    <n v="1"/>
  </r>
  <r>
    <s v="Rowing"/>
    <s v="Men"/>
    <x v="52"/>
    <n v="3"/>
    <x v="40"/>
    <n v="2"/>
    <s v="AUS"/>
    <n v="1"/>
  </r>
  <r>
    <s v="Rowing"/>
    <s v="Men"/>
    <x v="36"/>
    <n v="3"/>
    <x v="7"/>
    <n v="2"/>
    <s v="DEN"/>
    <n v="1"/>
  </r>
  <r>
    <s v="Rowing"/>
    <s v="Men"/>
    <x v="38"/>
    <n v="3"/>
    <x v="7"/>
    <n v="2"/>
    <s v="ITA"/>
    <n v="1"/>
  </r>
  <r>
    <s v="Rowing"/>
    <s v="Men"/>
    <x v="33"/>
    <n v="3"/>
    <x v="0"/>
    <n v="2"/>
    <s v="GBR"/>
    <n v="1"/>
  </r>
  <r>
    <s v="Rowing"/>
    <s v="Women"/>
    <x v="38"/>
    <n v="3"/>
    <x v="39"/>
    <n v="2"/>
    <s v="ITA"/>
    <n v="1"/>
  </r>
  <r>
    <s v="Rowing"/>
    <s v="Women"/>
    <x v="53"/>
    <n v="3"/>
    <x v="31"/>
    <n v="2"/>
    <s v="AUT"/>
    <n v="1"/>
  </r>
  <r>
    <s v="Rowing"/>
    <s v="Women"/>
    <x v="7"/>
    <n v="3"/>
    <x v="0"/>
    <n v="2"/>
    <s v="NED"/>
    <n v="1"/>
  </r>
  <r>
    <s v="Rowing"/>
    <s v="Women"/>
    <x v="38"/>
    <n v="3"/>
    <x v="3"/>
    <n v="2"/>
    <s v="AUS"/>
    <n v="1"/>
  </r>
  <r>
    <s v="Rowing"/>
    <s v="Women"/>
    <x v="36"/>
    <n v="3"/>
    <x v="39"/>
    <n v="2"/>
    <s v="CAN"/>
    <n v="1"/>
  </r>
  <r>
    <s v="Rowing"/>
    <s v="Women"/>
    <x v="42"/>
    <n v="3"/>
    <x v="23"/>
    <n v="2"/>
    <s v="IRL"/>
    <n v="1"/>
  </r>
  <r>
    <s v="Rowing"/>
    <s v="Women"/>
    <x v="12"/>
    <n v="3"/>
    <x v="39"/>
    <n v="2"/>
    <s v="CHN"/>
    <n v="1"/>
  </r>
  <r>
    <s v="Rowing"/>
    <s v="Men"/>
    <x v="54"/>
    <n v="3"/>
    <x v="23"/>
    <n v="2"/>
    <s v="NED"/>
    <n v="1"/>
  </r>
  <r>
    <s v="Rugby Sevens"/>
    <s v="Women"/>
    <x v="38"/>
    <n v="3"/>
    <x v="23"/>
    <n v="2"/>
    <s v="ARG"/>
    <n v="1"/>
  </r>
  <r>
    <s v="Rugby Sevens"/>
    <s v="Men"/>
    <x v="22"/>
    <n v="3"/>
    <x v="8"/>
    <n v="2"/>
    <s v="FIJ"/>
    <n v="1"/>
  </r>
  <r>
    <s v="Sailing"/>
    <s v="Men"/>
    <x v="36"/>
    <n v="3"/>
    <x v="16"/>
    <n v="2"/>
    <s v="CHN"/>
    <n v="1"/>
  </r>
  <r>
    <s v="Sailing"/>
    <s v="Men"/>
    <x v="36"/>
    <n v="3"/>
    <x v="39"/>
    <n v="2"/>
    <s v="NOR"/>
    <n v="1"/>
  </r>
  <r>
    <s v="Sailing"/>
    <s v="Men"/>
    <x v="8"/>
    <n v="3"/>
    <x v="30"/>
    <n v="2"/>
    <s v="ESP"/>
    <n v="1"/>
  </r>
  <r>
    <s v="Sailing"/>
    <s v="Men"/>
    <x v="8"/>
    <n v="3"/>
    <x v="23"/>
    <n v="2"/>
    <s v="GER"/>
    <n v="1"/>
  </r>
  <r>
    <s v="Sailing"/>
    <s v="Women"/>
    <x v="7"/>
    <n v="3"/>
    <x v="16"/>
    <n v="2"/>
    <s v="ESP"/>
    <n v="1"/>
  </r>
  <r>
    <s v="Sailing"/>
    <s v="Women"/>
    <x v="27"/>
    <n v="3"/>
    <x v="31"/>
    <n v="2"/>
    <s v="GBR"/>
    <n v="1"/>
  </r>
  <r>
    <s v="Sailing"/>
    <s v="Women"/>
    <x v="8"/>
    <n v="3"/>
    <x v="7"/>
    <n v="2"/>
    <s v="NED"/>
    <n v="1"/>
  </r>
  <r>
    <s v="Sailing"/>
    <s v="Women"/>
    <x v="10"/>
    <n v="3"/>
    <x v="20"/>
    <n v="2"/>
    <s v="FRA"/>
    <n v="1"/>
  </r>
  <r>
    <s v="Sailing"/>
    <s v="Open"/>
    <x v="12"/>
    <n v="3"/>
    <x v="50"/>
    <n v="2"/>
    <s v="NED"/>
    <n v="1"/>
  </r>
  <r>
    <s v="Sailing"/>
    <s v="Men"/>
    <x v="48"/>
    <n v="3"/>
    <x v="15"/>
    <n v="2"/>
    <s v="GER"/>
    <n v="1"/>
  </r>
  <r>
    <s v="Shooting"/>
    <s v="Men"/>
    <x v="44"/>
    <n v="3"/>
    <x v="4"/>
    <n v="2"/>
    <s v="CHN"/>
    <n v="1"/>
  </r>
  <r>
    <s v="Shooting"/>
    <s v="Men"/>
    <x v="1"/>
    <n v="3"/>
    <x v="0"/>
    <n v="2"/>
    <s v="CHN"/>
    <n v="1"/>
  </r>
  <r>
    <s v="Shooting"/>
    <s v="Men"/>
    <x v="7"/>
    <n v="3"/>
    <x v="29"/>
    <n v="2"/>
    <s v="CHN"/>
    <n v="1"/>
  </r>
  <r>
    <s v="Shooting"/>
    <s v="Men"/>
    <x v="34"/>
    <n v="3"/>
    <x v="38"/>
    <n v="2"/>
    <s v="SRB"/>
    <n v="1"/>
  </r>
  <r>
    <s v="Shooting"/>
    <s v="Men"/>
    <x v="1"/>
    <n v="3"/>
    <x v="51"/>
    <n v="2"/>
    <s v="GBR"/>
    <n v="1"/>
  </r>
  <r>
    <s v="Shooting"/>
    <s v="Women"/>
    <x v="5"/>
    <n v="3"/>
    <x v="41"/>
    <n v="2"/>
    <s v="KUW"/>
    <n v="1"/>
  </r>
  <r>
    <s v="Shooting"/>
    <s v="Women"/>
    <x v="5"/>
    <n v="3"/>
    <x v="0"/>
    <n v="2"/>
    <s v="CHN"/>
    <n v="1"/>
  </r>
  <r>
    <s v="Shooting"/>
    <s v="Women"/>
    <x v="7"/>
    <n v="3"/>
    <x v="0"/>
    <n v="2"/>
    <s v="CHN"/>
    <n v="1"/>
  </r>
  <r>
    <s v="Shooting"/>
    <s v="Women"/>
    <x v="39"/>
    <n v="3"/>
    <x v="11"/>
    <n v="2"/>
    <s v="SUI"/>
    <n v="1"/>
  </r>
  <r>
    <s v="Shooting"/>
    <s v="Women"/>
    <x v="55"/>
    <n v="3"/>
    <x v="1"/>
    <n v="2"/>
    <s v="ROC"/>
    <n v="1"/>
  </r>
  <r>
    <s v="Shooting"/>
    <s v="Women"/>
    <x v="1"/>
    <n v="3"/>
    <x v="0"/>
    <n v="2"/>
    <s v="SMR"/>
    <n v="1"/>
  </r>
  <r>
    <s v="Shooting"/>
    <s v="Open"/>
    <x v="7"/>
    <n v="3"/>
    <x v="11"/>
    <n v="2"/>
    <s v="CHN"/>
    <n v="1"/>
  </r>
  <r>
    <s v="Shooting"/>
    <s v="Open"/>
    <x v="7"/>
    <n v="3"/>
    <x v="52"/>
    <n v="2"/>
    <s v="UKR"/>
    <n v="1"/>
  </r>
  <r>
    <s v="Shooting"/>
    <s v="Open"/>
    <x v="49"/>
    <n v="3"/>
    <x v="10"/>
    <n v="2"/>
    <s v="ROC"/>
    <n v="1"/>
  </r>
  <r>
    <s v="Shooting"/>
    <s v="Men"/>
    <x v="4"/>
    <n v="3"/>
    <x v="10"/>
    <n v="2"/>
    <s v="USA"/>
    <n v="1"/>
  </r>
  <r>
    <s v="Skateboarding"/>
    <s v="Men"/>
    <x v="36"/>
    <n v="3"/>
    <x v="10"/>
    <n v="2"/>
    <s v="USA"/>
    <n v="1"/>
  </r>
  <r>
    <s v="Skateboarding"/>
    <s v="Women"/>
    <x v="4"/>
    <n v="3"/>
    <x v="5"/>
    <n v="2"/>
    <s v="USA"/>
    <n v="1"/>
  </r>
  <r>
    <s v="Skateboarding"/>
    <s v="Women"/>
    <x v="4"/>
    <n v="3"/>
    <x v="11"/>
    <n v="2"/>
    <s v="JPN"/>
    <n v="1"/>
  </r>
  <r>
    <s v="Skateboarding"/>
    <s v="Women"/>
    <x v="4"/>
    <n v="3"/>
    <x v="11"/>
    <n v="2"/>
    <s v="GBR"/>
    <n v="1"/>
  </r>
  <r>
    <s v="Softball"/>
    <s v="Men"/>
    <x v="49"/>
    <n v="3"/>
    <x v="5"/>
    <n v="2"/>
    <s v="CAN"/>
    <n v="1"/>
  </r>
  <r>
    <s v="Sport Climbing"/>
    <s v="Women"/>
    <x v="35"/>
    <n v="3"/>
    <x v="5"/>
    <n v="2"/>
    <s v="AUT"/>
    <n v="1"/>
  </r>
  <r>
    <s v="Sport Climbing"/>
    <s v="Men"/>
    <x v="10"/>
    <n v="3"/>
    <x v="53"/>
    <n v="2"/>
    <s v="JPN"/>
    <n v="1"/>
  </r>
  <r>
    <s v="Surfing"/>
    <s v="Women"/>
    <x v="1"/>
    <n v="3"/>
    <x v="23"/>
    <n v="2"/>
    <s v="AUS"/>
    <n v="1"/>
  </r>
  <r>
    <s v="Surfing"/>
    <s v="Men"/>
    <x v="1"/>
    <n v="3"/>
    <x v="24"/>
    <n v="2"/>
    <s v="JPN"/>
    <n v="1"/>
  </r>
  <r>
    <s v="Swimming"/>
    <s v="Men"/>
    <x v="1"/>
    <n v="3"/>
    <x v="20"/>
    <n v="2"/>
    <s v="BRA"/>
    <n v="1"/>
  </r>
  <r>
    <s v="Swimming"/>
    <s v="Men"/>
    <x v="8"/>
    <n v="3"/>
    <x v="24"/>
    <n v="2"/>
    <s v="ROC"/>
    <n v="1"/>
  </r>
  <r>
    <s v="Swimming"/>
    <s v="Men"/>
    <x v="56"/>
    <n v="3"/>
    <x v="1"/>
    <n v="2"/>
    <s v="BRA"/>
    <n v="1"/>
  </r>
  <r>
    <s v="Swimming"/>
    <s v="Men"/>
    <x v="1"/>
    <n v="3"/>
    <x v="26"/>
    <n v="2"/>
    <s v="USA"/>
    <n v="1"/>
  </r>
  <r>
    <s v="Swimming"/>
    <s v="Men"/>
    <x v="1"/>
    <n v="3"/>
    <x v="1"/>
    <n v="2"/>
    <s v="UKR"/>
    <n v="1"/>
  </r>
  <r>
    <s v="Swimming"/>
    <s v="Men"/>
    <x v="1"/>
    <n v="3"/>
    <x v="0"/>
    <n v="2"/>
    <s v="GER"/>
    <n v="1"/>
  </r>
  <r>
    <s v="Swimming"/>
    <s v="Men"/>
    <x v="8"/>
    <n v="3"/>
    <x v="0"/>
    <n v="2"/>
    <s v="AUS"/>
    <n v="1"/>
  </r>
  <r>
    <s v="Swimming"/>
    <s v="Men"/>
    <x v="5"/>
    <n v="3"/>
    <x v="11"/>
    <n v="2"/>
    <s v="AUS"/>
    <n v="1"/>
  </r>
  <r>
    <s v="Swimming"/>
    <s v="Men"/>
    <x v="5"/>
    <n v="3"/>
    <x v="3"/>
    <n v="2"/>
    <s v="USA"/>
    <n v="1"/>
  </r>
  <r>
    <s v="Swimming"/>
    <s v="Men"/>
    <x v="8"/>
    <n v="3"/>
    <x v="3"/>
    <n v="2"/>
    <s v="GBR"/>
    <n v="1"/>
  </r>
  <r>
    <s v="Swimming"/>
    <s v="Men"/>
    <x v="36"/>
    <n v="3"/>
    <x v="30"/>
    <n v="2"/>
    <s v="ITA"/>
    <n v="1"/>
  </r>
  <r>
    <s v="Swimming"/>
    <s v="Men"/>
    <x v="1"/>
    <n v="3"/>
    <x v="5"/>
    <n v="2"/>
    <s v="FIN"/>
    <n v="1"/>
  </r>
  <r>
    <s v="Swimming"/>
    <s v="Men"/>
    <x v="37"/>
    <n v="3"/>
    <x v="20"/>
    <n v="2"/>
    <s v="SUI"/>
    <n v="1"/>
  </r>
  <r>
    <s v="Swimming"/>
    <s v="Men"/>
    <x v="7"/>
    <n v="3"/>
    <x v="11"/>
    <n v="2"/>
    <s v="ITA"/>
    <n v="1"/>
  </r>
  <r>
    <s v="Swimming"/>
    <s v="Men"/>
    <x v="1"/>
    <n v="3"/>
    <x v="20"/>
    <n v="2"/>
    <s v="SUI"/>
    <n v="1"/>
  </r>
  <r>
    <s v="Swimming"/>
    <s v="Men"/>
    <x v="1"/>
    <n v="3"/>
    <x v="16"/>
    <n v="2"/>
    <s v="AUS"/>
    <n v="1"/>
  </r>
  <r>
    <s v="Swimming"/>
    <s v="Women"/>
    <x v="36"/>
    <n v="3"/>
    <x v="54"/>
    <n v="2"/>
    <s v="ITA"/>
    <n v="1"/>
  </r>
  <r>
    <s v="Swimming"/>
    <s v="Women"/>
    <x v="36"/>
    <n v="3"/>
    <x v="54"/>
    <n v="2"/>
    <s v="DEN"/>
    <n v="1"/>
  </r>
  <r>
    <s v="Swimming"/>
    <s v="Women"/>
    <x v="36"/>
    <n v="3"/>
    <x v="11"/>
    <n v="2"/>
    <s v="AUS"/>
    <n v="1"/>
  </r>
  <r>
    <s v="Swimming"/>
    <s v="Women"/>
    <x v="36"/>
    <n v="3"/>
    <x v="24"/>
    <n v="2"/>
    <s v="CAN"/>
    <n v="1"/>
  </r>
  <r>
    <s v="Swimming"/>
    <s v="Women"/>
    <x v="1"/>
    <n v="3"/>
    <x v="11"/>
    <n v="2"/>
    <s v="CHN"/>
    <n v="1"/>
  </r>
  <r>
    <s v="Swimming"/>
    <s v="Women"/>
    <x v="1"/>
    <n v="3"/>
    <x v="32"/>
    <n v="2"/>
    <s v="ITA"/>
    <n v="1"/>
  </r>
  <r>
    <s v="Swimming"/>
    <s v="Women"/>
    <x v="36"/>
    <n v="3"/>
    <x v="11"/>
    <n v="2"/>
    <s v="GER"/>
    <n v="1"/>
  </r>
  <r>
    <s v="Swimming"/>
    <s v="Women"/>
    <x v="7"/>
    <n v="3"/>
    <x v="32"/>
    <n v="2"/>
    <s v="USA"/>
    <n v="1"/>
  </r>
  <r>
    <s v="Swimming"/>
    <s v="Women"/>
    <x v="36"/>
    <n v="3"/>
    <x v="32"/>
    <n v="2"/>
    <s v="AUS"/>
    <n v="1"/>
  </r>
  <r>
    <s v="Swimming"/>
    <s v="Women"/>
    <x v="36"/>
    <n v="3"/>
    <x v="53"/>
    <n v="2"/>
    <s v="USA"/>
    <n v="1"/>
  </r>
  <r>
    <s v="Swimming"/>
    <s v="Women"/>
    <x v="1"/>
    <n v="3"/>
    <x v="11"/>
    <n v="2"/>
    <s v="AUS"/>
    <n v="1"/>
  </r>
  <r>
    <s v="Swimming"/>
    <s v="Women"/>
    <x v="57"/>
    <n v="3"/>
    <x v="4"/>
    <n v="2"/>
    <s v="USA"/>
    <n v="1"/>
  </r>
  <r>
    <s v="Swimming"/>
    <s v="Women"/>
    <x v="42"/>
    <n v="3"/>
    <x v="11"/>
    <n v="2"/>
    <s v="USA"/>
    <n v="1"/>
  </r>
  <r>
    <s v="Swimming"/>
    <s v="Women"/>
    <x v="7"/>
    <n v="3"/>
    <x v="11"/>
    <n v="2"/>
    <s v="AUS"/>
    <n v="1"/>
  </r>
  <r>
    <s v="Swimming"/>
    <s v="Women"/>
    <x v="4"/>
    <n v="3"/>
    <x v="11"/>
    <n v="2"/>
    <s v="USA"/>
    <n v="1"/>
  </r>
  <r>
    <s v="Swimming"/>
    <s v="Women"/>
    <x v="4"/>
    <n v="3"/>
    <x v="4"/>
    <n v="2"/>
    <s v="USA"/>
    <n v="1"/>
  </r>
  <r>
    <s v="Swimming"/>
    <s v="Open"/>
    <x v="8"/>
    <n v="3"/>
    <x v="4"/>
    <n v="2"/>
    <s v="USA"/>
    <n v="1"/>
  </r>
  <r>
    <s v="Swimming"/>
    <s v="Men"/>
    <x v="7"/>
    <n v="3"/>
    <x v="4"/>
    <n v="2"/>
    <s v="AUS"/>
    <n v="1"/>
  </r>
  <r>
    <s v="Table Tennis"/>
    <s v="Women"/>
    <x v="7"/>
    <n v="3"/>
    <x v="5"/>
    <n v="2"/>
    <s v="GER"/>
    <n v="1"/>
  </r>
  <r>
    <s v="Table Tennis"/>
    <s v="Women"/>
    <x v="7"/>
    <n v="3"/>
    <x v="4"/>
    <n v="2"/>
    <s v="JPN"/>
    <n v="1"/>
  </r>
  <r>
    <s v="Table Tennis"/>
    <s v="Open"/>
    <x v="4"/>
    <n v="3"/>
    <x v="55"/>
    <n v="2"/>
    <s v="HKG"/>
    <n v="1"/>
  </r>
  <r>
    <s v="Table Tennis"/>
    <s v="Men"/>
    <x v="12"/>
    <n v="3"/>
    <x v="20"/>
    <n v="2"/>
    <s v="TPE"/>
    <n v="1"/>
  </r>
  <r>
    <s v="Taekwondo"/>
    <s v="Men"/>
    <x v="31"/>
    <n v="3"/>
    <x v="56"/>
    <n v="2"/>
    <s v="KOR"/>
    <n v="1"/>
  </r>
  <r>
    <s v="Taekwondo"/>
    <s v="Men"/>
    <x v="9"/>
    <n v="3"/>
    <x v="9"/>
    <n v="2"/>
    <s v="ROC"/>
    <n v="1"/>
  </r>
  <r>
    <s v="Taekwondo"/>
    <s v="Men"/>
    <x v="5"/>
    <n v="3"/>
    <x v="57"/>
    <n v="2"/>
    <s v="CHN"/>
    <n v="1"/>
  </r>
  <r>
    <s v="Taekwondo"/>
    <s v="Men"/>
    <x v="9"/>
    <n v="3"/>
    <x v="9"/>
    <n v="2"/>
    <s v="TUR"/>
    <n v="1"/>
  </r>
  <r>
    <s v="Taekwondo"/>
    <s v="Men"/>
    <x v="5"/>
    <n v="3"/>
    <x v="6"/>
    <n v="2"/>
    <s v="CRO"/>
    <n v="1"/>
  </r>
  <r>
    <s v="Taekwondo"/>
    <s v="Men"/>
    <x v="9"/>
    <n v="3"/>
    <x v="9"/>
    <n v="2"/>
    <s v="EGY"/>
    <n v="1"/>
  </r>
  <r>
    <s v="Taekwondo"/>
    <s v="Women"/>
    <x v="58"/>
    <n v="3"/>
    <x v="0"/>
    <n v="2"/>
    <s v="CUB"/>
    <n v="1"/>
  </r>
  <r>
    <s v="Taekwondo"/>
    <s v="Women"/>
    <x v="9"/>
    <n v="3"/>
    <x v="9"/>
    <n v="2"/>
    <s v="KOR"/>
    <n v="1"/>
  </r>
  <r>
    <s v="Taekwondo"/>
    <s v="Women"/>
    <x v="1"/>
    <n v="3"/>
    <x v="20"/>
    <n v="2"/>
    <s v="ISR"/>
    <n v="1"/>
  </r>
  <r>
    <s v="Taekwondo"/>
    <s v="Women"/>
    <x v="9"/>
    <n v="3"/>
    <x v="9"/>
    <n v="2"/>
    <s v="SRB"/>
    <n v="1"/>
  </r>
  <r>
    <s v="Taekwondo"/>
    <s v="Women"/>
    <x v="52"/>
    <n v="3"/>
    <x v="41"/>
    <n v="2"/>
    <s v="TPE"/>
    <n v="1"/>
  </r>
  <r>
    <s v="Taekwondo"/>
    <s v="Women"/>
    <x v="9"/>
    <n v="3"/>
    <x v="9"/>
    <n v="2"/>
    <s v="TUR"/>
    <n v="1"/>
  </r>
  <r>
    <s v="Taekwondo"/>
    <s v="Women"/>
    <x v="50"/>
    <n v="3"/>
    <x v="0"/>
    <n v="2"/>
    <s v="CIV"/>
    <n v="1"/>
  </r>
  <r>
    <s v="Taekwondo"/>
    <s v="Women"/>
    <x v="9"/>
    <n v="3"/>
    <x v="9"/>
    <n v="2"/>
    <s v="EGY"/>
    <n v="1"/>
  </r>
  <r>
    <s v="Taekwondo"/>
    <s v="Men"/>
    <x v="25"/>
    <n v="3"/>
    <x v="8"/>
    <n v="2"/>
    <s v="FRA"/>
    <n v="1"/>
  </r>
  <r>
    <s v="Taekwondo"/>
    <s v="Men"/>
    <x v="9"/>
    <n v="3"/>
    <x v="9"/>
    <n v="2"/>
    <s v="GBR"/>
    <n v="1"/>
  </r>
  <r>
    <s v="Tennis"/>
    <s v="Men"/>
    <x v="52"/>
    <n v="3"/>
    <x v="29"/>
    <n v="2"/>
    <s v="ESP"/>
    <n v="1"/>
  </r>
  <r>
    <s v="Tennis"/>
    <s v="Women"/>
    <x v="39"/>
    <n v="3"/>
    <x v="35"/>
    <n v="2"/>
    <s v="NZL"/>
    <n v="1"/>
  </r>
  <r>
    <s v="Tennis"/>
    <s v="Women"/>
    <x v="34"/>
    <n v="3"/>
    <x v="0"/>
    <n v="2"/>
    <s v="UKR"/>
    <n v="1"/>
  </r>
  <r>
    <s v="Tennis"/>
    <s v="Open"/>
    <x v="5"/>
    <n v="3"/>
    <x v="4"/>
    <n v="2"/>
    <s v="BRA"/>
    <n v="1"/>
  </r>
  <r>
    <s v="Tennis"/>
    <s v="Men"/>
    <x v="59"/>
    <n v="3"/>
    <x v="4"/>
    <n v="2"/>
    <s v="AUS"/>
    <n v="1"/>
  </r>
  <r>
    <s v="Trampolining"/>
    <s v="Women"/>
    <x v="7"/>
    <n v="3"/>
    <x v="20"/>
    <n v="2"/>
    <s v="NZL"/>
    <n v="1"/>
  </r>
  <r>
    <s v="Trampolining"/>
    <s v="Men"/>
    <x v="15"/>
    <n v="3"/>
    <x v="20"/>
    <n v="2"/>
    <s v="GBR"/>
    <n v="1"/>
  </r>
  <r>
    <s v="Triathlon"/>
    <s v="Women"/>
    <x v="60"/>
    <n v="3"/>
    <x v="11"/>
    <n v="2"/>
    <s v="NZL"/>
    <n v="1"/>
  </r>
  <r>
    <s v="Triathlon"/>
    <s v="Open"/>
    <x v="8"/>
    <n v="3"/>
    <x v="58"/>
    <n v="2"/>
    <s v="USA"/>
    <n v="1"/>
  </r>
  <r>
    <s v="Triathlon"/>
    <s v="Men"/>
    <x v="7"/>
    <n v="3"/>
    <x v="34"/>
    <n v="2"/>
    <s v="FRA"/>
    <n v="1"/>
  </r>
  <r>
    <s v="Weightlifting"/>
    <s v="Men"/>
    <x v="7"/>
    <n v="3"/>
    <x v="33"/>
    <n v="2"/>
    <s v="KAZ"/>
    <n v="1"/>
  </r>
  <r>
    <s v="Weightlifting"/>
    <s v="Men"/>
    <x v="7"/>
    <n v="3"/>
    <x v="22"/>
    <n v="2"/>
    <s v="ITA"/>
    <n v="1"/>
  </r>
  <r>
    <s v="Weightlifting"/>
    <s v="Men"/>
    <x v="7"/>
    <n v="3"/>
    <x v="33"/>
    <n v="2"/>
    <s v="INA"/>
    <n v="1"/>
  </r>
  <r>
    <s v="Weightlifting"/>
    <s v="Men"/>
    <x v="17"/>
    <n v="3"/>
    <x v="59"/>
    <n v="2"/>
    <s v="ITA"/>
    <n v="1"/>
  </r>
  <r>
    <s v="Weightlifting"/>
    <s v="Men"/>
    <x v="31"/>
    <n v="3"/>
    <x v="60"/>
    <n v="2"/>
    <s v="GEO"/>
    <n v="1"/>
  </r>
  <r>
    <s v="Weightlifting"/>
    <s v="Men"/>
    <x v="46"/>
    <n v="3"/>
    <x v="61"/>
    <n v="2"/>
    <s v="LAT"/>
    <n v="1"/>
  </r>
  <r>
    <s v="Weightlifting"/>
    <s v="Women"/>
    <x v="7"/>
    <n v="3"/>
    <x v="4"/>
    <n v="2"/>
    <s v="SYR"/>
    <n v="1"/>
  </r>
  <r>
    <s v="Weightlifting"/>
    <s v="Women"/>
    <x v="61"/>
    <n v="3"/>
    <x v="62"/>
    <n v="2"/>
    <s v="INA"/>
    <n v="1"/>
  </r>
  <r>
    <s v="Weightlifting"/>
    <s v="Women"/>
    <x v="28"/>
    <n v="3"/>
    <x v="1"/>
    <n v="2"/>
    <s v="KAZ"/>
    <n v="1"/>
  </r>
  <r>
    <s v="Weightlifting"/>
    <s v="Women"/>
    <x v="42"/>
    <n v="3"/>
    <x v="11"/>
    <n v="2"/>
    <s v="JPN"/>
    <n v="1"/>
  </r>
  <r>
    <s v="Weightlifting"/>
    <s v="Women"/>
    <x v="40"/>
    <n v="3"/>
    <x v="63"/>
    <n v="2"/>
    <s v="TPE"/>
    <n v="1"/>
  </r>
  <r>
    <s v="Weightlifting"/>
    <s v="Women"/>
    <x v="7"/>
    <n v="3"/>
    <x v="20"/>
    <n v="2"/>
    <s v="MEX"/>
    <n v="1"/>
  </r>
  <r>
    <s v="Weightlifting"/>
    <s v="Women"/>
    <x v="7"/>
    <n v="3"/>
    <x v="5"/>
    <n v="2"/>
    <s v="DOM"/>
    <n v="1"/>
  </r>
  <r>
    <s v="Weightlifting"/>
    <s v="Men"/>
    <x v="30"/>
    <n v="3"/>
    <x v="26"/>
    <n v="2"/>
    <s v="USA"/>
    <n v="1"/>
  </r>
  <r>
    <s v="Wrestling"/>
    <s v="Men"/>
    <x v="48"/>
    <n v="3"/>
    <x v="64"/>
    <n v="2"/>
    <s v="CHN"/>
    <n v="1"/>
  </r>
  <r>
    <s v="Wrestling"/>
    <s v="Men"/>
    <x v="9"/>
    <n v="3"/>
    <x v="9"/>
    <n v="2"/>
    <s v="ROC"/>
    <n v="1"/>
  </r>
  <r>
    <s v="Wrestling"/>
    <s v="Men"/>
    <x v="37"/>
    <n v="3"/>
    <x v="30"/>
    <n v="2"/>
    <s v="GER"/>
    <n v="1"/>
  </r>
  <r>
    <s v="Wrestling"/>
    <s v="Men"/>
    <x v="9"/>
    <n v="3"/>
    <x v="9"/>
    <n v="2"/>
    <s v="EGY"/>
    <n v="1"/>
  </r>
  <r>
    <s v="Wrestling"/>
    <s v="Men"/>
    <x v="62"/>
    <n v="3"/>
    <x v="59"/>
    <n v="2"/>
    <s v="JPN"/>
    <n v="1"/>
  </r>
  <r>
    <s v="Wrestling"/>
    <s v="Men"/>
    <x v="9"/>
    <n v="3"/>
    <x v="9"/>
    <n v="2"/>
    <s v="AZE"/>
    <n v="1"/>
  </r>
  <r>
    <s v="Wrestling"/>
    <s v="Men"/>
    <x v="5"/>
    <n v="3"/>
    <x v="42"/>
    <n v="2"/>
    <s v="GER"/>
    <n v="1"/>
  </r>
  <r>
    <s v="Wrestling"/>
    <s v="Men"/>
    <x v="9"/>
    <n v="3"/>
    <x v="9"/>
    <n v="2"/>
    <s v="SRB"/>
    <n v="1"/>
  </r>
  <r>
    <s v="Wrestling"/>
    <s v="Men"/>
    <x v="30"/>
    <n v="3"/>
    <x v="61"/>
    <n v="2"/>
    <s v="POL"/>
    <n v="1"/>
  </r>
  <r>
    <s v="Wrestling"/>
    <s v="Men"/>
    <x v="9"/>
    <n v="3"/>
    <x v="9"/>
    <n v="2"/>
    <s v="IRI"/>
    <n v="1"/>
  </r>
  <r>
    <s v="Wrestling"/>
    <s v="Men"/>
    <x v="5"/>
    <n v="3"/>
    <x v="65"/>
    <n v="2"/>
    <s v="TUR"/>
    <n v="1"/>
  </r>
  <r>
    <s v="Wrestling"/>
    <s v="Men"/>
    <x v="9"/>
    <n v="3"/>
    <x v="9"/>
    <n v="2"/>
    <s v="ROC"/>
    <n v="1"/>
  </r>
  <r>
    <s v="Wrestling"/>
    <s v="Men"/>
    <x v="5"/>
    <n v="3"/>
    <x v="60"/>
    <n v="2"/>
    <s v="KAZ"/>
    <n v="1"/>
  </r>
  <r>
    <s v="Wrestling"/>
    <s v="Men"/>
    <x v="9"/>
    <n v="3"/>
    <x v="9"/>
    <n v="2"/>
    <s v="USA"/>
    <n v="1"/>
  </r>
  <r>
    <s v="Wrestling"/>
    <s v="Men"/>
    <x v="1"/>
    <n v="3"/>
    <x v="11"/>
    <n v="2"/>
    <s v="USA"/>
    <n v="1"/>
  </r>
  <r>
    <s v="Wrestling"/>
    <s v="Men"/>
    <x v="9"/>
    <n v="3"/>
    <x v="9"/>
    <n v="2"/>
    <s v="UZB"/>
    <n v="1"/>
  </r>
  <r>
    <s v="Wrestling"/>
    <s v="Men"/>
    <x v="5"/>
    <n v="3"/>
    <x v="42"/>
    <n v="2"/>
    <s v="ROC"/>
    <n v="1"/>
  </r>
  <r>
    <s v="Wrestling"/>
    <s v="Men"/>
    <x v="9"/>
    <n v="3"/>
    <x v="9"/>
    <n v="2"/>
    <s v="SMR"/>
    <n v="1"/>
  </r>
  <r>
    <s v="Wrestling"/>
    <s v="Men"/>
    <x v="1"/>
    <n v="3"/>
    <x v="4"/>
    <n v="2"/>
    <s v="CUB"/>
    <n v="1"/>
  </r>
  <r>
    <s v="Wrestling"/>
    <s v="Men"/>
    <x v="9"/>
    <n v="3"/>
    <x v="9"/>
    <n v="2"/>
    <s v="ITA"/>
    <n v="1"/>
  </r>
  <r>
    <s v="Wrestling"/>
    <s v="Women"/>
    <x v="4"/>
    <n v="3"/>
    <x v="4"/>
    <n v="2"/>
    <s v="IRI"/>
    <n v="1"/>
  </r>
  <r>
    <s v="Wrestling"/>
    <s v="Women"/>
    <x v="9"/>
    <n v="3"/>
    <x v="9"/>
    <n v="2"/>
    <s v="TUR"/>
    <n v="1"/>
  </r>
  <r>
    <s v="Wrestling"/>
    <s v="Women"/>
    <x v="4"/>
    <n v="3"/>
    <x v="65"/>
    <n v="2"/>
    <s v="AZE"/>
    <n v="1"/>
  </r>
  <r>
    <s v="Wrestling"/>
    <s v="Women"/>
    <x v="9"/>
    <n v="3"/>
    <x v="9"/>
    <n v="2"/>
    <s v="USA"/>
    <n v="1"/>
  </r>
  <r>
    <s v="Wrestling"/>
    <s v="Women"/>
    <x v="4"/>
    <n v="3"/>
    <x v="64"/>
    <n v="2"/>
    <s v="BLR"/>
    <n v="1"/>
  </r>
  <r>
    <s v="Wrestling"/>
    <s v="Women"/>
    <x v="9"/>
    <n v="3"/>
    <x v="9"/>
    <n v="2"/>
    <s v="MGL"/>
    <n v="1"/>
  </r>
  <r>
    <s v="Wrestling"/>
    <s v="Women"/>
    <x v="4"/>
    <n v="3"/>
    <x v="66"/>
    <n v="2"/>
    <s v="USA"/>
    <n v="1"/>
  </r>
  <r>
    <s v="Wrestling"/>
    <s v="Women"/>
    <x v="9"/>
    <n v="3"/>
    <x v="9"/>
    <n v="2"/>
    <s v="BUL"/>
    <n v="1"/>
  </r>
  <r>
    <s v="Wrestling"/>
    <s v="Women"/>
    <x v="1"/>
    <n v="3"/>
    <x v="11"/>
    <n v="2"/>
    <s v="UKR"/>
    <n v="1"/>
  </r>
  <r>
    <s v="Wrestling"/>
    <s v="Women"/>
    <x v="9"/>
    <n v="3"/>
    <x v="9"/>
    <n v="2"/>
    <s v="BUL"/>
    <n v="1"/>
  </r>
  <r>
    <s v="Wrestling"/>
    <s v="Women"/>
    <x v="25"/>
    <n v="3"/>
    <x v="9"/>
    <n v="2"/>
    <s v="UKR"/>
    <n v="1"/>
  </r>
  <r>
    <s v="Wrestling"/>
    <s v="Women"/>
    <x v="9"/>
    <n v="0"/>
    <x v="9"/>
    <n v="0"/>
    <s v="KGZ"/>
    <n v="1"/>
  </r>
  <r>
    <s v="Wrestling"/>
    <s v="Women"/>
    <x v="9"/>
    <n v="0"/>
    <x v="9"/>
    <n v="0"/>
    <s v="TUR"/>
    <n v="1"/>
  </r>
  <r>
    <s v="Wrestling"/>
    <s v="Women"/>
    <x v="9"/>
    <n v="0"/>
    <x v="9"/>
    <n v="0"/>
    <s v="CHN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7">
  <r>
    <x v="0"/>
    <x v="0"/>
    <n v="1"/>
  </r>
  <r>
    <x v="1"/>
    <x v="1"/>
    <n v="1"/>
  </r>
  <r>
    <x v="1"/>
    <x v="1"/>
    <n v="1"/>
  </r>
  <r>
    <x v="1"/>
    <x v="0"/>
    <n v="1"/>
  </r>
  <r>
    <x v="1"/>
    <x v="0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3"/>
    <x v="2"/>
    <n v="1"/>
  </r>
  <r>
    <x v="3"/>
    <x v="1"/>
    <n v="1"/>
  </r>
  <r>
    <x v="3"/>
    <x v="0"/>
    <n v="1"/>
  </r>
  <r>
    <x v="3"/>
    <x v="0"/>
    <n v="1"/>
  </r>
  <r>
    <x v="3"/>
    <x v="0"/>
    <n v="1"/>
  </r>
  <r>
    <x v="3"/>
    <x v="0"/>
    <n v="1"/>
  </r>
  <r>
    <x v="3"/>
    <x v="0"/>
    <n v="1"/>
  </r>
  <r>
    <x v="4"/>
    <x v="1"/>
    <n v="1"/>
  </r>
  <r>
    <x v="4"/>
    <x v="1"/>
    <n v="1"/>
  </r>
  <r>
    <x v="4"/>
    <x v="0"/>
    <n v="1"/>
  </r>
  <r>
    <x v="4"/>
    <x v="0"/>
    <n v="1"/>
  </r>
  <r>
    <x v="4"/>
    <x v="0"/>
    <n v="1"/>
  </r>
  <r>
    <x v="4"/>
    <x v="0"/>
    <n v="1"/>
  </r>
  <r>
    <x v="5"/>
    <x v="2"/>
    <n v="1"/>
  </r>
  <r>
    <x v="5"/>
    <x v="2"/>
    <n v="1"/>
  </r>
  <r>
    <x v="5"/>
    <x v="1"/>
    <n v="1"/>
  </r>
  <r>
    <x v="5"/>
    <x v="0"/>
    <n v="1"/>
  </r>
  <r>
    <x v="6"/>
    <x v="2"/>
    <n v="1"/>
  </r>
  <r>
    <x v="7"/>
    <x v="2"/>
    <n v="1"/>
  </r>
  <r>
    <x v="7"/>
    <x v="1"/>
    <n v="1"/>
  </r>
  <r>
    <x v="7"/>
    <x v="1"/>
    <n v="1"/>
  </r>
  <r>
    <x v="7"/>
    <x v="0"/>
    <n v="1"/>
  </r>
  <r>
    <x v="7"/>
    <x v="0"/>
    <n v="1"/>
  </r>
  <r>
    <x v="7"/>
    <x v="0"/>
    <n v="1"/>
  </r>
  <r>
    <x v="8"/>
    <x v="2"/>
    <n v="1"/>
  </r>
  <r>
    <x v="8"/>
    <x v="2"/>
    <n v="1"/>
  </r>
  <r>
    <x v="8"/>
    <x v="2"/>
    <n v="1"/>
  </r>
  <r>
    <x v="8"/>
    <x v="2"/>
    <n v="1"/>
  </r>
  <r>
    <x v="8"/>
    <x v="2"/>
    <n v="1"/>
  </r>
  <r>
    <x v="8"/>
    <x v="1"/>
    <n v="1"/>
  </r>
  <r>
    <x v="8"/>
    <x v="1"/>
    <n v="1"/>
  </r>
  <r>
    <x v="8"/>
    <x v="1"/>
    <n v="1"/>
  </r>
  <r>
    <x v="8"/>
    <x v="1"/>
    <n v="1"/>
  </r>
  <r>
    <x v="8"/>
    <x v="1"/>
    <n v="1"/>
  </r>
  <r>
    <x v="8"/>
    <x v="0"/>
    <n v="1"/>
  </r>
  <r>
    <x v="8"/>
    <x v="0"/>
    <n v="1"/>
  </r>
  <r>
    <x v="8"/>
    <x v="0"/>
    <n v="1"/>
  </r>
  <r>
    <x v="8"/>
    <x v="0"/>
    <n v="1"/>
  </r>
  <r>
    <x v="8"/>
    <x v="0"/>
    <n v="1"/>
  </r>
  <r>
    <x v="8"/>
    <x v="0"/>
    <n v="1"/>
  </r>
  <r>
    <x v="8"/>
    <x v="0"/>
    <n v="1"/>
  </r>
  <r>
    <x v="8"/>
    <x v="0"/>
    <n v="1"/>
  </r>
  <r>
    <x v="9"/>
    <x v="2"/>
    <n v="1"/>
  </r>
  <r>
    <x v="9"/>
    <x v="2"/>
    <n v="1"/>
  </r>
  <r>
    <x v="9"/>
    <x v="2"/>
    <n v="1"/>
  </r>
  <r>
    <x v="9"/>
    <x v="1"/>
    <n v="1"/>
  </r>
  <r>
    <x v="9"/>
    <x v="0"/>
    <n v="1"/>
  </r>
  <r>
    <x v="9"/>
    <x v="0"/>
    <n v="1"/>
  </r>
  <r>
    <x v="10"/>
    <x v="2"/>
    <n v="1"/>
  </r>
  <r>
    <x v="10"/>
    <x v="2"/>
    <n v="1"/>
  </r>
  <r>
    <x v="10"/>
    <x v="2"/>
    <n v="1"/>
  </r>
  <r>
    <x v="10"/>
    <x v="2"/>
    <n v="1"/>
  </r>
  <r>
    <x v="10"/>
    <x v="1"/>
    <n v="1"/>
  </r>
  <r>
    <x v="10"/>
    <x v="1"/>
    <n v="1"/>
  </r>
  <r>
    <x v="10"/>
    <x v="1"/>
    <n v="1"/>
  </r>
  <r>
    <x v="10"/>
    <x v="1"/>
    <n v="1"/>
  </r>
  <r>
    <x v="10"/>
    <x v="1"/>
    <n v="1"/>
  </r>
  <r>
    <x v="10"/>
    <x v="0"/>
    <n v="1"/>
  </r>
  <r>
    <x v="10"/>
    <x v="0"/>
    <n v="1"/>
  </r>
  <r>
    <x v="10"/>
    <x v="0"/>
    <n v="1"/>
  </r>
  <r>
    <x v="10"/>
    <x v="0"/>
    <n v="1"/>
  </r>
  <r>
    <x v="10"/>
    <x v="0"/>
    <n v="1"/>
  </r>
  <r>
    <x v="10"/>
    <x v="0"/>
    <n v="1"/>
  </r>
  <r>
    <x v="10"/>
    <x v="0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1"/>
    <x v="0"/>
    <n v="1"/>
  </r>
  <r>
    <x v="12"/>
    <x v="0"/>
    <n v="1"/>
  </r>
  <r>
    <x v="13"/>
    <x v="1"/>
    <n v="1"/>
  </r>
  <r>
    <x v="13"/>
    <x v="1"/>
    <n v="1"/>
  </r>
  <r>
    <x v="13"/>
    <x v="0"/>
    <n v="1"/>
  </r>
  <r>
    <x v="14"/>
    <x v="2"/>
    <n v="1"/>
  </r>
  <r>
    <x v="14"/>
    <x v="2"/>
    <n v="1"/>
  </r>
  <r>
    <x v="14"/>
    <x v="2"/>
    <n v="1"/>
  </r>
  <r>
    <x v="14"/>
    <x v="1"/>
    <n v="1"/>
  </r>
  <r>
    <x v="14"/>
    <x v="1"/>
    <n v="1"/>
  </r>
  <r>
    <x v="14"/>
    <x v="1"/>
    <n v="1"/>
  </r>
  <r>
    <x v="14"/>
    <x v="0"/>
    <n v="1"/>
  </r>
  <r>
    <x v="14"/>
    <x v="0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2"/>
    <n v="1"/>
  </r>
  <r>
    <x v="15"/>
    <x v="1"/>
    <n v="1"/>
  </r>
  <r>
    <x v="15"/>
    <x v="1"/>
    <n v="1"/>
  </r>
  <r>
    <x v="15"/>
    <x v="1"/>
    <n v="1"/>
  </r>
  <r>
    <x v="15"/>
    <x v="0"/>
    <n v="1"/>
  </r>
  <r>
    <x v="15"/>
    <x v="0"/>
    <n v="1"/>
  </r>
  <r>
    <x v="15"/>
    <x v="0"/>
    <n v="1"/>
  </r>
  <r>
    <x v="15"/>
    <x v="0"/>
    <n v="1"/>
  </r>
  <r>
    <x v="15"/>
    <x v="0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1"/>
    <n v="1"/>
  </r>
  <r>
    <x v="16"/>
    <x v="1"/>
    <n v="1"/>
  </r>
  <r>
    <x v="16"/>
    <x v="1"/>
    <n v="1"/>
  </r>
  <r>
    <x v="16"/>
    <x v="0"/>
    <n v="1"/>
  </r>
  <r>
    <x v="16"/>
    <x v="0"/>
    <n v="1"/>
  </r>
  <r>
    <x v="17"/>
    <x v="2"/>
    <n v="1"/>
  </r>
  <r>
    <x v="17"/>
    <x v="2"/>
    <n v="1"/>
  </r>
  <r>
    <x v="17"/>
    <x v="2"/>
    <n v="1"/>
  </r>
  <r>
    <x v="17"/>
    <x v="1"/>
    <n v="1"/>
  </r>
  <r>
    <x v="17"/>
    <x v="1"/>
    <n v="1"/>
  </r>
  <r>
    <x v="17"/>
    <x v="0"/>
    <n v="1"/>
  </r>
  <r>
    <x v="17"/>
    <x v="0"/>
    <n v="1"/>
  </r>
  <r>
    <x v="17"/>
    <x v="0"/>
    <n v="1"/>
  </r>
  <r>
    <x v="17"/>
    <x v="0"/>
    <n v="1"/>
  </r>
  <r>
    <x v="18"/>
    <x v="1"/>
    <n v="1"/>
  </r>
  <r>
    <x v="18"/>
    <x v="1"/>
    <n v="1"/>
  </r>
  <r>
    <x v="18"/>
    <x v="0"/>
    <n v="1"/>
  </r>
  <r>
    <x v="18"/>
    <x v="0"/>
    <n v="1"/>
  </r>
  <r>
    <x v="19"/>
    <x v="2"/>
    <n v="1"/>
  </r>
  <r>
    <x v="19"/>
    <x v="2"/>
    <n v="1"/>
  </r>
  <r>
    <x v="19"/>
    <x v="1"/>
    <n v="1"/>
  </r>
  <r>
    <x v="20"/>
    <x v="2"/>
    <n v="1"/>
  </r>
  <r>
    <x v="20"/>
    <x v="1"/>
    <n v="1"/>
  </r>
  <r>
    <x v="20"/>
    <x v="0"/>
    <n v="1"/>
  </r>
  <r>
    <x v="20"/>
    <x v="0"/>
    <n v="1"/>
  </r>
  <r>
    <x v="20"/>
    <x v="0"/>
    <n v="1"/>
  </r>
  <r>
    <x v="20"/>
    <x v="0"/>
    <n v="1"/>
  </r>
  <r>
    <x v="21"/>
    <x v="2"/>
    <n v="1"/>
  </r>
  <r>
    <x v="21"/>
    <x v="2"/>
    <n v="1"/>
  </r>
  <r>
    <x v="21"/>
    <x v="2"/>
    <n v="1"/>
  </r>
  <r>
    <x v="21"/>
    <x v="1"/>
    <n v="1"/>
  </r>
  <r>
    <x v="21"/>
    <x v="1"/>
    <n v="1"/>
  </r>
  <r>
    <x v="21"/>
    <x v="1"/>
    <n v="1"/>
  </r>
  <r>
    <x v="21"/>
    <x v="1"/>
    <n v="1"/>
  </r>
  <r>
    <x v="21"/>
    <x v="1"/>
    <n v="1"/>
  </r>
  <r>
    <x v="21"/>
    <x v="0"/>
    <n v="1"/>
  </r>
  <r>
    <x v="21"/>
    <x v="0"/>
    <n v="1"/>
  </r>
  <r>
    <x v="21"/>
    <x v="0"/>
    <n v="1"/>
  </r>
  <r>
    <x v="21"/>
    <x v="0"/>
    <n v="1"/>
  </r>
  <r>
    <x v="21"/>
    <x v="0"/>
    <n v="1"/>
  </r>
  <r>
    <x v="22"/>
    <x v="2"/>
    <n v="1"/>
  </r>
  <r>
    <x v="22"/>
    <x v="0"/>
    <n v="1"/>
  </r>
  <r>
    <x v="23"/>
    <x v="2"/>
    <n v="1"/>
  </r>
  <r>
    <x v="23"/>
    <x v="1"/>
    <n v="1"/>
  </r>
  <r>
    <x v="23"/>
    <x v="0"/>
    <n v="1"/>
  </r>
  <r>
    <x v="24"/>
    <x v="2"/>
    <n v="1"/>
  </r>
  <r>
    <x v="24"/>
    <x v="0"/>
    <n v="1"/>
  </r>
  <r>
    <x v="25"/>
    <x v="0"/>
    <n v="1"/>
  </r>
  <r>
    <x v="25"/>
    <x v="0"/>
    <n v="1"/>
  </r>
  <r>
    <x v="26"/>
    <x v="2"/>
    <n v="1"/>
  </r>
  <r>
    <x v="26"/>
    <x v="2"/>
    <n v="1"/>
  </r>
  <r>
    <x v="26"/>
    <x v="2"/>
    <n v="1"/>
  </r>
  <r>
    <x v="26"/>
    <x v="2"/>
    <n v="1"/>
  </r>
  <r>
    <x v="26"/>
    <x v="2"/>
    <n v="1"/>
  </r>
  <r>
    <x v="26"/>
    <x v="2"/>
    <n v="1"/>
  </r>
  <r>
    <x v="26"/>
    <x v="2"/>
    <n v="1"/>
  </r>
  <r>
    <x v="26"/>
    <x v="1"/>
    <n v="1"/>
  </r>
  <r>
    <x v="26"/>
    <x v="1"/>
    <n v="1"/>
  </r>
  <r>
    <x v="26"/>
    <x v="1"/>
    <n v="1"/>
  </r>
  <r>
    <x v="26"/>
    <x v="1"/>
    <n v="1"/>
  </r>
  <r>
    <x v="26"/>
    <x v="1"/>
    <n v="1"/>
  </r>
  <r>
    <x v="26"/>
    <x v="1"/>
    <n v="1"/>
  </r>
  <r>
    <x v="26"/>
    <x v="1"/>
    <n v="1"/>
  </r>
  <r>
    <x v="26"/>
    <x v="1"/>
    <n v="1"/>
  </r>
  <r>
    <x v="26"/>
    <x v="1"/>
    <n v="1"/>
  </r>
  <r>
    <x v="26"/>
    <x v="1"/>
    <n v="1"/>
  </r>
  <r>
    <x v="26"/>
    <x v="1"/>
    <n v="1"/>
  </r>
  <r>
    <x v="26"/>
    <x v="0"/>
    <n v="1"/>
  </r>
  <r>
    <x v="26"/>
    <x v="0"/>
    <n v="1"/>
  </r>
  <r>
    <x v="26"/>
    <x v="0"/>
    <n v="1"/>
  </r>
  <r>
    <x v="26"/>
    <x v="0"/>
    <n v="1"/>
  </r>
  <r>
    <x v="26"/>
    <x v="0"/>
    <n v="1"/>
  </r>
  <r>
    <x v="26"/>
    <x v="0"/>
    <n v="1"/>
  </r>
  <r>
    <x v="26"/>
    <x v="0"/>
    <n v="1"/>
  </r>
  <r>
    <x v="26"/>
    <x v="0"/>
    <n v="1"/>
  </r>
  <r>
    <x v="26"/>
    <x v="0"/>
    <n v="1"/>
  </r>
  <r>
    <x v="26"/>
    <x v="0"/>
    <n v="1"/>
  </r>
  <r>
    <x v="26"/>
    <x v="0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2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8"/>
    <x v="2"/>
    <n v="1"/>
  </r>
  <r>
    <x v="28"/>
    <x v="2"/>
    <n v="1"/>
  </r>
  <r>
    <x v="28"/>
    <x v="1"/>
    <n v="1"/>
  </r>
  <r>
    <x v="28"/>
    <x v="1"/>
    <n v="1"/>
  </r>
  <r>
    <x v="28"/>
    <x v="1"/>
    <n v="1"/>
  </r>
  <r>
    <x v="28"/>
    <x v="1"/>
    <n v="1"/>
  </r>
  <r>
    <x v="28"/>
    <x v="1"/>
    <n v="1"/>
  </r>
  <r>
    <x v="28"/>
    <x v="0"/>
    <n v="1"/>
  </r>
  <r>
    <x v="29"/>
    <x v="2"/>
    <n v="1"/>
  </r>
  <r>
    <x v="29"/>
    <x v="2"/>
    <n v="1"/>
  </r>
  <r>
    <x v="29"/>
    <x v="2"/>
    <n v="1"/>
  </r>
  <r>
    <x v="29"/>
    <x v="2"/>
    <n v="1"/>
  </r>
  <r>
    <x v="29"/>
    <x v="2"/>
    <n v="1"/>
  </r>
  <r>
    <x v="29"/>
    <x v="2"/>
    <n v="1"/>
  </r>
  <r>
    <x v="29"/>
    <x v="2"/>
    <n v="1"/>
  </r>
  <r>
    <x v="29"/>
    <x v="2"/>
    <n v="1"/>
  </r>
  <r>
    <x v="29"/>
    <x v="2"/>
    <n v="1"/>
  </r>
  <r>
    <x v="29"/>
    <x v="1"/>
    <n v="1"/>
  </r>
  <r>
    <x v="29"/>
    <x v="1"/>
    <n v="1"/>
  </r>
  <r>
    <x v="29"/>
    <x v="1"/>
    <n v="1"/>
  </r>
  <r>
    <x v="29"/>
    <x v="1"/>
    <n v="1"/>
  </r>
  <r>
    <x v="29"/>
    <x v="1"/>
    <n v="1"/>
  </r>
  <r>
    <x v="29"/>
    <x v="1"/>
    <n v="1"/>
  </r>
  <r>
    <x v="29"/>
    <x v="1"/>
    <n v="1"/>
  </r>
  <r>
    <x v="29"/>
    <x v="1"/>
    <n v="1"/>
  </r>
  <r>
    <x v="29"/>
    <x v="1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30"/>
    <x v="0"/>
    <n v="1"/>
  </r>
  <r>
    <x v="31"/>
    <x v="2"/>
    <n v="1"/>
  </r>
  <r>
    <x v="31"/>
    <x v="2"/>
    <n v="1"/>
  </r>
  <r>
    <x v="31"/>
    <x v="0"/>
    <n v="1"/>
  </r>
  <r>
    <x v="32"/>
    <x v="2"/>
    <n v="1"/>
  </r>
  <r>
    <x v="32"/>
    <x v="1"/>
    <n v="1"/>
  </r>
  <r>
    <x v="32"/>
    <x v="1"/>
    <n v="1"/>
  </r>
  <r>
    <x v="32"/>
    <x v="0"/>
    <n v="1"/>
  </r>
  <r>
    <x v="32"/>
    <x v="0"/>
    <n v="1"/>
  </r>
  <r>
    <x v="32"/>
    <x v="0"/>
    <n v="1"/>
  </r>
  <r>
    <x v="33"/>
    <x v="2"/>
    <n v="1"/>
  </r>
  <r>
    <x v="33"/>
    <x v="2"/>
    <n v="1"/>
  </r>
  <r>
    <x v="33"/>
    <x v="2"/>
    <n v="1"/>
  </r>
  <r>
    <x v="33"/>
    <x v="2"/>
    <n v="1"/>
  </r>
  <r>
    <x v="33"/>
    <x v="2"/>
    <n v="1"/>
  </r>
  <r>
    <x v="33"/>
    <x v="1"/>
    <n v="1"/>
  </r>
  <r>
    <x v="33"/>
    <x v="1"/>
    <n v="1"/>
  </r>
  <r>
    <x v="33"/>
    <x v="1"/>
    <n v="1"/>
  </r>
  <r>
    <x v="33"/>
    <x v="1"/>
    <n v="1"/>
  </r>
  <r>
    <x v="33"/>
    <x v="1"/>
    <n v="1"/>
  </r>
  <r>
    <x v="33"/>
    <x v="1"/>
    <n v="1"/>
  </r>
  <r>
    <x v="33"/>
    <x v="1"/>
    <n v="1"/>
  </r>
  <r>
    <x v="33"/>
    <x v="0"/>
    <n v="1"/>
  </r>
  <r>
    <x v="33"/>
    <x v="0"/>
    <n v="1"/>
  </r>
  <r>
    <x v="33"/>
    <x v="0"/>
    <n v="1"/>
  </r>
  <r>
    <x v="33"/>
    <x v="0"/>
    <n v="1"/>
  </r>
  <r>
    <x v="33"/>
    <x v="0"/>
    <n v="1"/>
  </r>
  <r>
    <x v="34"/>
    <x v="2"/>
    <n v="1"/>
  </r>
  <r>
    <x v="34"/>
    <x v="1"/>
    <n v="1"/>
  </r>
  <r>
    <x v="34"/>
    <x v="0"/>
    <n v="1"/>
  </r>
  <r>
    <x v="34"/>
    <x v="0"/>
    <n v="1"/>
  </r>
  <r>
    <x v="34"/>
    <x v="0"/>
    <n v="1"/>
  </r>
  <r>
    <x v="35"/>
    <x v="1"/>
    <n v="1"/>
  </r>
  <r>
    <x v="35"/>
    <x v="1"/>
    <n v="1"/>
  </r>
  <r>
    <x v="35"/>
    <x v="0"/>
    <n v="1"/>
  </r>
  <r>
    <x v="35"/>
    <x v="0"/>
    <n v="1"/>
  </r>
  <r>
    <x v="35"/>
    <x v="0"/>
    <n v="1"/>
  </r>
  <r>
    <x v="36"/>
    <x v="2"/>
    <n v="1"/>
  </r>
  <r>
    <x v="36"/>
    <x v="2"/>
    <n v="1"/>
  </r>
  <r>
    <x v="36"/>
    <x v="2"/>
    <n v="1"/>
  </r>
  <r>
    <x v="36"/>
    <x v="1"/>
    <n v="1"/>
  </r>
  <r>
    <x v="36"/>
    <x v="1"/>
    <n v="1"/>
  </r>
  <r>
    <x v="36"/>
    <x v="0"/>
    <n v="1"/>
  </r>
  <r>
    <x v="36"/>
    <x v="0"/>
    <n v="1"/>
  </r>
  <r>
    <x v="37"/>
    <x v="2"/>
    <n v="1"/>
  </r>
  <r>
    <x v="37"/>
    <x v="2"/>
    <n v="1"/>
  </r>
  <r>
    <x v="37"/>
    <x v="0"/>
    <n v="1"/>
  </r>
  <r>
    <x v="37"/>
    <x v="0"/>
    <n v="1"/>
  </r>
  <r>
    <x v="38"/>
    <x v="2"/>
    <n v="1"/>
  </r>
  <r>
    <x v="38"/>
    <x v="2"/>
    <n v="1"/>
  </r>
  <r>
    <x v="38"/>
    <x v="0"/>
    <n v="1"/>
  </r>
  <r>
    <x v="38"/>
    <x v="0"/>
    <n v="1"/>
  </r>
  <r>
    <x v="39"/>
    <x v="2"/>
    <n v="1"/>
  </r>
  <r>
    <x v="39"/>
    <x v="2"/>
    <n v="1"/>
  </r>
  <r>
    <x v="39"/>
    <x v="2"/>
    <n v="1"/>
  </r>
  <r>
    <x v="39"/>
    <x v="2"/>
    <n v="1"/>
  </r>
  <r>
    <x v="39"/>
    <x v="2"/>
    <n v="1"/>
  </r>
  <r>
    <x v="39"/>
    <x v="2"/>
    <n v="1"/>
  </r>
  <r>
    <x v="39"/>
    <x v="2"/>
    <n v="1"/>
  </r>
  <r>
    <x v="39"/>
    <x v="1"/>
    <n v="1"/>
  </r>
  <r>
    <x v="39"/>
    <x v="1"/>
    <n v="1"/>
  </r>
  <r>
    <x v="39"/>
    <x v="1"/>
    <n v="1"/>
  </r>
  <r>
    <x v="39"/>
    <x v="1"/>
    <n v="1"/>
  </r>
  <r>
    <x v="39"/>
    <x v="1"/>
    <n v="1"/>
  </r>
  <r>
    <x v="39"/>
    <x v="1"/>
    <n v="1"/>
  </r>
  <r>
    <x v="39"/>
    <x v="1"/>
    <n v="1"/>
  </r>
  <r>
    <x v="39"/>
    <x v="1"/>
    <n v="1"/>
  </r>
  <r>
    <x v="39"/>
    <x v="1"/>
    <n v="1"/>
  </r>
  <r>
    <x v="39"/>
    <x v="1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39"/>
    <x v="0"/>
    <n v="1"/>
  </r>
  <r>
    <x v="40"/>
    <x v="2"/>
    <n v="1"/>
  </r>
  <r>
    <x v="40"/>
    <x v="2"/>
    <n v="1"/>
  </r>
  <r>
    <x v="40"/>
    <x v="1"/>
    <n v="1"/>
  </r>
  <r>
    <x v="40"/>
    <x v="0"/>
    <n v="1"/>
  </r>
  <r>
    <x v="40"/>
    <x v="0"/>
    <n v="1"/>
  </r>
  <r>
    <x v="41"/>
    <x v="1"/>
    <n v="1"/>
  </r>
  <r>
    <x v="41"/>
    <x v="0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2"/>
    <n v="1"/>
  </r>
  <r>
    <x v="42"/>
    <x v="1"/>
    <n v="1"/>
  </r>
  <r>
    <x v="42"/>
    <x v="1"/>
    <n v="1"/>
  </r>
  <r>
    <x v="42"/>
    <x v="1"/>
    <n v="1"/>
  </r>
  <r>
    <x v="42"/>
    <x v="1"/>
    <n v="1"/>
  </r>
  <r>
    <x v="42"/>
    <x v="1"/>
    <n v="1"/>
  </r>
  <r>
    <x v="42"/>
    <x v="1"/>
    <n v="1"/>
  </r>
  <r>
    <x v="42"/>
    <x v="1"/>
    <n v="1"/>
  </r>
  <r>
    <x v="42"/>
    <x v="1"/>
    <n v="1"/>
  </r>
  <r>
    <x v="42"/>
    <x v="1"/>
    <n v="1"/>
  </r>
  <r>
    <x v="42"/>
    <x v="1"/>
    <n v="1"/>
  </r>
  <r>
    <x v="42"/>
    <x v="1"/>
    <n v="1"/>
  </r>
  <r>
    <x v="42"/>
    <x v="1"/>
    <n v="1"/>
  </r>
  <r>
    <x v="42"/>
    <x v="1"/>
    <n v="1"/>
  </r>
  <r>
    <x v="42"/>
    <x v="0"/>
    <n v="1"/>
  </r>
  <r>
    <x v="42"/>
    <x v="0"/>
    <n v="1"/>
  </r>
  <r>
    <x v="42"/>
    <x v="0"/>
    <n v="1"/>
  </r>
  <r>
    <x v="42"/>
    <x v="0"/>
    <n v="1"/>
  </r>
  <r>
    <x v="42"/>
    <x v="0"/>
    <n v="1"/>
  </r>
  <r>
    <x v="42"/>
    <x v="0"/>
    <n v="1"/>
  </r>
  <r>
    <x v="42"/>
    <x v="0"/>
    <n v="1"/>
  </r>
  <r>
    <x v="42"/>
    <x v="0"/>
    <n v="1"/>
  </r>
  <r>
    <x v="42"/>
    <x v="0"/>
    <n v="1"/>
  </r>
  <r>
    <x v="42"/>
    <x v="0"/>
    <n v="1"/>
  </r>
  <r>
    <x v="42"/>
    <x v="0"/>
    <n v="1"/>
  </r>
  <r>
    <x v="42"/>
    <x v="0"/>
    <n v="1"/>
  </r>
  <r>
    <x v="42"/>
    <x v="0"/>
    <n v="1"/>
  </r>
  <r>
    <x v="42"/>
    <x v="0"/>
    <n v="1"/>
  </r>
  <r>
    <x v="42"/>
    <x v="0"/>
    <n v="1"/>
  </r>
  <r>
    <x v="43"/>
    <x v="0"/>
    <n v="1"/>
  </r>
  <r>
    <x v="43"/>
    <x v="0"/>
    <n v="1"/>
  </r>
  <r>
    <x v="43"/>
    <x v="0"/>
    <n v="1"/>
  </r>
  <r>
    <x v="43"/>
    <x v="0"/>
    <n v="1"/>
  </r>
  <r>
    <x v="43"/>
    <x v="0"/>
    <n v="1"/>
  </r>
  <r>
    <x v="43"/>
    <x v="0"/>
    <n v="1"/>
  </r>
  <r>
    <x v="43"/>
    <x v="0"/>
    <n v="1"/>
  </r>
  <r>
    <x v="43"/>
    <x v="0"/>
    <n v="1"/>
  </r>
  <r>
    <x v="44"/>
    <x v="2"/>
    <n v="1"/>
  </r>
  <r>
    <x v="44"/>
    <x v="1"/>
    <n v="1"/>
  </r>
  <r>
    <x v="44"/>
    <x v="1"/>
    <n v="1"/>
  </r>
  <r>
    <x v="44"/>
    <x v="0"/>
    <n v="1"/>
  </r>
  <r>
    <x v="44"/>
    <x v="0"/>
    <n v="1"/>
  </r>
  <r>
    <x v="45"/>
    <x v="1"/>
    <n v="1"/>
  </r>
  <r>
    <x v="45"/>
    <x v="1"/>
    <n v="1"/>
  </r>
  <r>
    <x v="45"/>
    <x v="0"/>
    <n v="1"/>
  </r>
  <r>
    <x v="46"/>
    <x v="2"/>
    <n v="1"/>
  </r>
  <r>
    <x v="46"/>
    <x v="2"/>
    <n v="1"/>
  </r>
  <r>
    <x v="46"/>
    <x v="2"/>
    <n v="1"/>
  </r>
  <r>
    <x v="46"/>
    <x v="2"/>
    <n v="1"/>
  </r>
  <r>
    <x v="46"/>
    <x v="2"/>
    <n v="1"/>
  </r>
  <r>
    <x v="46"/>
    <x v="2"/>
    <n v="1"/>
  </r>
  <r>
    <x v="46"/>
    <x v="1"/>
    <n v="1"/>
  </r>
  <r>
    <x v="46"/>
    <x v="1"/>
    <n v="1"/>
  </r>
  <r>
    <x v="46"/>
    <x v="1"/>
    <n v="1"/>
  </r>
  <r>
    <x v="46"/>
    <x v="1"/>
    <n v="1"/>
  </r>
  <r>
    <x v="46"/>
    <x v="0"/>
    <n v="1"/>
  </r>
  <r>
    <x v="46"/>
    <x v="0"/>
    <n v="1"/>
  </r>
  <r>
    <x v="46"/>
    <x v="0"/>
    <n v="1"/>
  </r>
  <r>
    <x v="46"/>
    <x v="0"/>
    <n v="1"/>
  </r>
  <r>
    <x v="46"/>
    <x v="0"/>
    <n v="1"/>
  </r>
  <r>
    <x v="46"/>
    <x v="0"/>
    <n v="1"/>
  </r>
  <r>
    <x v="46"/>
    <x v="0"/>
    <n v="1"/>
  </r>
  <r>
    <x v="46"/>
    <x v="0"/>
    <n v="1"/>
  </r>
  <r>
    <x v="46"/>
    <x v="0"/>
    <n v="1"/>
  </r>
  <r>
    <x v="46"/>
    <x v="0"/>
    <n v="1"/>
  </r>
  <r>
    <x v="47"/>
    <x v="2"/>
    <n v="1"/>
  </r>
  <r>
    <x v="47"/>
    <x v="2"/>
    <n v="1"/>
  </r>
  <r>
    <x v="48"/>
    <x v="1"/>
    <n v="1"/>
  </r>
  <r>
    <x v="49"/>
    <x v="0"/>
    <n v="1"/>
  </r>
  <r>
    <x v="50"/>
    <x v="2"/>
    <n v="1"/>
  </r>
  <r>
    <x v="50"/>
    <x v="0"/>
    <n v="1"/>
  </r>
  <r>
    <x v="51"/>
    <x v="1"/>
    <n v="1"/>
  </r>
  <r>
    <x v="52"/>
    <x v="2"/>
    <n v="1"/>
  </r>
  <r>
    <x v="53"/>
    <x v="1"/>
    <n v="1"/>
  </r>
  <r>
    <x v="53"/>
    <x v="0"/>
    <n v="1"/>
  </r>
  <r>
    <x v="54"/>
    <x v="0"/>
    <n v="1"/>
  </r>
  <r>
    <x v="54"/>
    <x v="0"/>
    <n v="1"/>
  </r>
  <r>
    <x v="54"/>
    <x v="0"/>
    <n v="1"/>
  </r>
  <r>
    <x v="55"/>
    <x v="1"/>
    <n v="1"/>
  </r>
  <r>
    <x v="55"/>
    <x v="0"/>
    <n v="1"/>
  </r>
  <r>
    <x v="55"/>
    <x v="0"/>
    <n v="1"/>
  </r>
  <r>
    <x v="55"/>
    <x v="0"/>
    <n v="1"/>
  </r>
  <r>
    <x v="56"/>
    <x v="1"/>
    <n v="1"/>
  </r>
  <r>
    <x v="57"/>
    <x v="1"/>
    <n v="1"/>
  </r>
  <r>
    <x v="58"/>
    <x v="2"/>
    <n v="1"/>
  </r>
  <r>
    <x v="58"/>
    <x v="2"/>
    <n v="1"/>
  </r>
  <r>
    <x v="58"/>
    <x v="2"/>
    <n v="1"/>
  </r>
  <r>
    <x v="58"/>
    <x v="2"/>
    <n v="1"/>
  </r>
  <r>
    <x v="58"/>
    <x v="2"/>
    <n v="1"/>
  </r>
  <r>
    <x v="58"/>
    <x v="2"/>
    <n v="1"/>
  </r>
  <r>
    <x v="58"/>
    <x v="2"/>
    <n v="1"/>
  </r>
  <r>
    <x v="58"/>
    <x v="2"/>
    <n v="1"/>
  </r>
  <r>
    <x v="58"/>
    <x v="1"/>
    <n v="1"/>
  </r>
  <r>
    <x v="58"/>
    <x v="1"/>
    <n v="1"/>
  </r>
  <r>
    <x v="58"/>
    <x v="1"/>
    <n v="1"/>
  </r>
  <r>
    <x v="58"/>
    <x v="1"/>
    <n v="1"/>
  </r>
  <r>
    <x v="58"/>
    <x v="1"/>
    <n v="1"/>
  </r>
  <r>
    <x v="58"/>
    <x v="1"/>
    <n v="1"/>
  </r>
  <r>
    <x v="58"/>
    <x v="1"/>
    <n v="1"/>
  </r>
  <r>
    <x v="58"/>
    <x v="1"/>
    <n v="1"/>
  </r>
  <r>
    <x v="58"/>
    <x v="1"/>
    <n v="1"/>
  </r>
  <r>
    <x v="58"/>
    <x v="0"/>
    <n v="1"/>
  </r>
  <r>
    <x v="58"/>
    <x v="0"/>
    <n v="1"/>
  </r>
  <r>
    <x v="58"/>
    <x v="0"/>
    <n v="1"/>
  </r>
  <r>
    <x v="58"/>
    <x v="0"/>
    <n v="1"/>
  </r>
  <r>
    <x v="58"/>
    <x v="0"/>
    <n v="1"/>
  </r>
  <r>
    <x v="58"/>
    <x v="0"/>
    <n v="1"/>
  </r>
  <r>
    <x v="58"/>
    <x v="0"/>
    <n v="1"/>
  </r>
  <r>
    <x v="58"/>
    <x v="0"/>
    <n v="1"/>
  </r>
  <r>
    <x v="58"/>
    <x v="0"/>
    <n v="1"/>
  </r>
  <r>
    <x v="58"/>
    <x v="0"/>
    <n v="1"/>
  </r>
  <r>
    <x v="58"/>
    <x v="0"/>
    <n v="1"/>
  </r>
  <r>
    <x v="59"/>
    <x v="1"/>
    <n v="1"/>
  </r>
  <r>
    <x v="59"/>
    <x v="0"/>
    <n v="1"/>
  </r>
  <r>
    <x v="60"/>
    <x v="2"/>
    <n v="1"/>
  </r>
  <r>
    <x v="60"/>
    <x v="2"/>
    <n v="1"/>
  </r>
  <r>
    <x v="60"/>
    <x v="2"/>
    <n v="1"/>
  </r>
  <r>
    <x v="60"/>
    <x v="1"/>
    <n v="1"/>
  </r>
  <r>
    <x v="60"/>
    <x v="1"/>
    <n v="1"/>
  </r>
  <r>
    <x v="60"/>
    <x v="0"/>
    <n v="1"/>
  </r>
  <r>
    <x v="61"/>
    <x v="2"/>
    <n v="1"/>
  </r>
  <r>
    <x v="61"/>
    <x v="2"/>
    <n v="1"/>
  </r>
  <r>
    <x v="61"/>
    <x v="2"/>
    <n v="1"/>
  </r>
  <r>
    <x v="61"/>
    <x v="2"/>
    <n v="1"/>
  </r>
  <r>
    <x v="61"/>
    <x v="2"/>
    <n v="1"/>
  </r>
  <r>
    <x v="61"/>
    <x v="2"/>
    <n v="1"/>
  </r>
  <r>
    <x v="61"/>
    <x v="2"/>
    <n v="1"/>
  </r>
  <r>
    <x v="61"/>
    <x v="1"/>
    <n v="1"/>
  </r>
  <r>
    <x v="61"/>
    <x v="1"/>
    <n v="1"/>
  </r>
  <r>
    <x v="61"/>
    <x v="1"/>
    <n v="1"/>
  </r>
  <r>
    <x v="61"/>
    <x v="1"/>
    <n v="1"/>
  </r>
  <r>
    <x v="61"/>
    <x v="1"/>
    <n v="1"/>
  </r>
  <r>
    <x v="61"/>
    <x v="1"/>
    <n v="1"/>
  </r>
  <r>
    <x v="61"/>
    <x v="0"/>
    <n v="1"/>
  </r>
  <r>
    <x v="61"/>
    <x v="0"/>
    <n v="1"/>
  </r>
  <r>
    <x v="61"/>
    <x v="0"/>
    <n v="1"/>
  </r>
  <r>
    <x v="61"/>
    <x v="0"/>
    <n v="1"/>
  </r>
  <r>
    <x v="61"/>
    <x v="0"/>
    <n v="1"/>
  </r>
  <r>
    <x v="61"/>
    <x v="0"/>
    <n v="1"/>
  </r>
  <r>
    <x v="62"/>
    <x v="2"/>
    <n v="1"/>
  </r>
  <r>
    <x v="62"/>
    <x v="1"/>
    <n v="1"/>
  </r>
  <r>
    <x v="62"/>
    <x v="1"/>
    <n v="1"/>
  </r>
  <r>
    <x v="62"/>
    <x v="0"/>
    <n v="1"/>
  </r>
  <r>
    <x v="63"/>
    <x v="2"/>
    <n v="1"/>
  </r>
  <r>
    <x v="63"/>
    <x v="2"/>
    <n v="1"/>
  </r>
  <r>
    <x v="63"/>
    <x v="2"/>
    <n v="1"/>
  </r>
  <r>
    <x v="63"/>
    <x v="1"/>
    <n v="1"/>
  </r>
  <r>
    <x v="63"/>
    <x v="1"/>
    <n v="1"/>
  </r>
  <r>
    <x v="63"/>
    <x v="1"/>
    <n v="1"/>
  </r>
  <r>
    <x v="63"/>
    <x v="0"/>
    <n v="1"/>
  </r>
  <r>
    <x v="63"/>
    <x v="0"/>
    <n v="1"/>
  </r>
  <r>
    <x v="63"/>
    <x v="0"/>
    <n v="1"/>
  </r>
  <r>
    <x v="63"/>
    <x v="0"/>
    <n v="1"/>
  </r>
  <r>
    <x v="64"/>
    <x v="1"/>
    <n v="1"/>
  </r>
  <r>
    <x v="64"/>
    <x v="0"/>
    <n v="1"/>
  </r>
  <r>
    <x v="64"/>
    <x v="0"/>
    <n v="1"/>
  </r>
  <r>
    <x v="65"/>
    <x v="2"/>
    <n v="1"/>
  </r>
  <r>
    <x v="66"/>
    <x v="2"/>
    <n v="1"/>
  </r>
  <r>
    <x v="66"/>
    <x v="2"/>
    <n v="1"/>
  </r>
  <r>
    <x v="66"/>
    <x v="0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2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1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7"/>
    <x v="0"/>
    <n v="1"/>
  </r>
  <r>
    <x v="68"/>
    <x v="2"/>
    <n v="1"/>
  </r>
  <r>
    <x v="68"/>
    <x v="1"/>
    <n v="1"/>
  </r>
  <r>
    <x v="68"/>
    <x v="1"/>
    <n v="1"/>
  </r>
  <r>
    <x v="68"/>
    <x v="1"/>
    <n v="1"/>
  </r>
  <r>
    <x v="69"/>
    <x v="2"/>
    <n v="1"/>
  </r>
  <r>
    <x v="69"/>
    <x v="1"/>
    <n v="1"/>
  </r>
  <r>
    <x v="69"/>
    <x v="1"/>
    <n v="1"/>
  </r>
  <r>
    <x v="70"/>
    <x v="2"/>
    <n v="1"/>
  </r>
  <r>
    <x v="70"/>
    <x v="2"/>
    <n v="1"/>
  </r>
  <r>
    <x v="70"/>
    <x v="2"/>
    <n v="1"/>
  </r>
  <r>
    <x v="70"/>
    <x v="1"/>
    <n v="1"/>
  </r>
  <r>
    <x v="70"/>
    <x v="0"/>
    <n v="1"/>
  </r>
  <r>
    <x v="71"/>
    <x v="1"/>
    <n v="1"/>
  </r>
  <r>
    <x v="71"/>
    <x v="0"/>
    <n v="1"/>
  </r>
  <r>
    <x v="71"/>
    <x v="0"/>
    <n v="1"/>
  </r>
  <r>
    <x v="72"/>
    <x v="2"/>
    <n v="1"/>
  </r>
  <r>
    <x v="72"/>
    <x v="2"/>
    <n v="1"/>
  </r>
  <r>
    <x v="72"/>
    <x v="1"/>
    <n v="1"/>
  </r>
  <r>
    <x v="72"/>
    <x v="0"/>
    <n v="1"/>
  </r>
  <r>
    <x v="72"/>
    <x v="0"/>
    <n v="1"/>
  </r>
  <r>
    <x v="72"/>
    <x v="0"/>
    <n v="1"/>
  </r>
  <r>
    <x v="72"/>
    <x v="0"/>
    <n v="1"/>
  </r>
  <r>
    <x v="73"/>
    <x v="2"/>
    <n v="1"/>
  </r>
  <r>
    <x v="73"/>
    <x v="2"/>
    <n v="1"/>
  </r>
  <r>
    <x v="73"/>
    <x v="2"/>
    <n v="1"/>
  </r>
  <r>
    <x v="73"/>
    <x v="1"/>
    <n v="1"/>
  </r>
  <r>
    <x v="73"/>
    <x v="1"/>
    <n v="1"/>
  </r>
  <r>
    <x v="73"/>
    <x v="1"/>
    <n v="1"/>
  </r>
  <r>
    <x v="73"/>
    <x v="1"/>
    <n v="1"/>
  </r>
  <r>
    <x v="73"/>
    <x v="0"/>
    <n v="1"/>
  </r>
  <r>
    <x v="73"/>
    <x v="0"/>
    <n v="1"/>
  </r>
  <r>
    <x v="73"/>
    <x v="0"/>
    <n v="1"/>
  </r>
  <r>
    <x v="73"/>
    <x v="0"/>
    <n v="1"/>
  </r>
  <r>
    <x v="73"/>
    <x v="0"/>
    <n v="1"/>
  </r>
  <r>
    <x v="73"/>
    <x v="0"/>
    <n v="1"/>
  </r>
  <r>
    <x v="74"/>
    <x v="2"/>
    <n v="1"/>
  </r>
  <r>
    <x v="74"/>
    <x v="1"/>
    <n v="1"/>
  </r>
  <r>
    <x v="74"/>
    <x v="1"/>
    <n v="1"/>
  </r>
  <r>
    <x v="75"/>
    <x v="2"/>
    <n v="1"/>
  </r>
  <r>
    <x v="75"/>
    <x v="2"/>
    <n v="1"/>
  </r>
  <r>
    <x v="75"/>
    <x v="1"/>
    <n v="1"/>
  </r>
  <r>
    <x v="75"/>
    <x v="1"/>
    <n v="1"/>
  </r>
  <r>
    <x v="75"/>
    <x v="1"/>
    <n v="1"/>
  </r>
  <r>
    <x v="75"/>
    <x v="1"/>
    <n v="1"/>
  </r>
  <r>
    <x v="76"/>
    <x v="0"/>
    <n v="1"/>
  </r>
  <r>
    <x v="77"/>
    <x v="2"/>
    <n v="1"/>
  </r>
  <r>
    <x v="77"/>
    <x v="0"/>
    <n v="1"/>
  </r>
  <r>
    <x v="78"/>
    <x v="1"/>
    <n v="1"/>
  </r>
  <r>
    <x v="79"/>
    <x v="2"/>
    <n v="1"/>
  </r>
  <r>
    <x v="79"/>
    <x v="2"/>
    <n v="1"/>
  </r>
  <r>
    <x v="79"/>
    <x v="1"/>
    <n v="1"/>
  </r>
  <r>
    <x v="79"/>
    <x v="1"/>
    <n v="1"/>
  </r>
  <r>
    <x v="79"/>
    <x v="1"/>
    <n v="1"/>
  </r>
  <r>
    <x v="79"/>
    <x v="1"/>
    <n v="1"/>
  </r>
  <r>
    <x v="79"/>
    <x v="0"/>
    <n v="1"/>
  </r>
  <r>
    <x v="79"/>
    <x v="0"/>
    <n v="1"/>
  </r>
  <r>
    <x v="79"/>
    <x v="0"/>
    <n v="1"/>
  </r>
  <r>
    <x v="79"/>
    <x v="0"/>
    <n v="1"/>
  </r>
  <r>
    <x v="79"/>
    <x v="0"/>
    <n v="1"/>
  </r>
  <r>
    <x v="79"/>
    <x v="0"/>
    <n v="1"/>
  </r>
  <r>
    <x v="80"/>
    <x v="2"/>
    <n v="1"/>
  </r>
  <r>
    <x v="80"/>
    <x v="1"/>
    <n v="1"/>
  </r>
  <r>
    <x v="81"/>
    <x v="2"/>
    <n v="1"/>
  </r>
  <r>
    <x v="81"/>
    <x v="2"/>
    <n v="1"/>
  </r>
  <r>
    <x v="81"/>
    <x v="1"/>
    <n v="1"/>
  </r>
  <r>
    <x v="81"/>
    <x v="1"/>
    <n v="1"/>
  </r>
  <r>
    <x v="81"/>
    <x v="0"/>
    <n v="1"/>
  </r>
  <r>
    <x v="81"/>
    <x v="0"/>
    <n v="1"/>
  </r>
  <r>
    <x v="81"/>
    <x v="0"/>
    <n v="1"/>
  </r>
  <r>
    <x v="81"/>
    <x v="0"/>
    <n v="1"/>
  </r>
  <r>
    <x v="81"/>
    <x v="0"/>
    <n v="1"/>
  </r>
  <r>
    <x v="81"/>
    <x v="0"/>
    <n v="1"/>
  </r>
  <r>
    <x v="81"/>
    <x v="0"/>
    <n v="1"/>
  </r>
  <r>
    <x v="81"/>
    <x v="0"/>
    <n v="1"/>
  </r>
  <r>
    <x v="81"/>
    <x v="0"/>
    <n v="1"/>
  </r>
  <r>
    <x v="82"/>
    <x v="2"/>
    <n v="1"/>
  </r>
  <r>
    <x v="82"/>
    <x v="1"/>
    <n v="1"/>
  </r>
  <r>
    <x v="82"/>
    <x v="0"/>
    <n v="1"/>
  </r>
  <r>
    <x v="83"/>
    <x v="2"/>
    <n v="1"/>
  </r>
  <r>
    <x v="83"/>
    <x v="1"/>
    <n v="1"/>
  </r>
  <r>
    <x v="83"/>
    <x v="1"/>
    <n v="1"/>
  </r>
  <r>
    <x v="83"/>
    <x v="1"/>
    <n v="1"/>
  </r>
  <r>
    <x v="83"/>
    <x v="1"/>
    <n v="1"/>
  </r>
  <r>
    <x v="83"/>
    <x v="1"/>
    <n v="1"/>
  </r>
  <r>
    <x v="83"/>
    <x v="0"/>
    <n v="1"/>
  </r>
  <r>
    <x v="83"/>
    <x v="0"/>
    <n v="1"/>
  </r>
  <r>
    <x v="83"/>
    <x v="0"/>
    <n v="1"/>
  </r>
  <r>
    <x v="83"/>
    <x v="0"/>
    <n v="1"/>
  </r>
  <r>
    <x v="83"/>
    <x v="0"/>
    <n v="1"/>
  </r>
  <r>
    <x v="83"/>
    <x v="0"/>
    <n v="1"/>
  </r>
  <r>
    <x v="83"/>
    <x v="0"/>
    <n v="1"/>
  </r>
  <r>
    <x v="83"/>
    <x v="0"/>
    <n v="1"/>
  </r>
  <r>
    <x v="83"/>
    <x v="0"/>
    <n v="1"/>
  </r>
  <r>
    <x v="83"/>
    <x v="0"/>
    <n v="1"/>
  </r>
  <r>
    <x v="83"/>
    <x v="0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2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1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4"/>
    <x v="0"/>
    <n v="1"/>
  </r>
  <r>
    <x v="85"/>
    <x v="2"/>
    <n v="1"/>
  </r>
  <r>
    <x v="85"/>
    <x v="2"/>
    <n v="1"/>
  </r>
  <r>
    <x v="85"/>
    <x v="2"/>
    <n v="1"/>
  </r>
  <r>
    <x v="85"/>
    <x v="0"/>
    <n v="1"/>
  </r>
  <r>
    <x v="85"/>
    <x v="0"/>
    <n v="1"/>
  </r>
  <r>
    <x v="86"/>
    <x v="2"/>
    <n v="1"/>
  </r>
  <r>
    <x v="86"/>
    <x v="1"/>
    <n v="1"/>
  </r>
  <r>
    <x v="86"/>
    <x v="1"/>
    <n v="1"/>
  </r>
  <r>
    <x v="86"/>
    <x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7">
  <r>
    <x v="0"/>
    <x v="0"/>
    <x v="0"/>
    <n v="1"/>
  </r>
  <r>
    <x v="1"/>
    <x v="1"/>
    <x v="1"/>
    <n v="1"/>
  </r>
  <r>
    <x v="1"/>
    <x v="1"/>
    <x v="1"/>
    <n v="1"/>
  </r>
  <r>
    <x v="1"/>
    <x v="0"/>
    <x v="1"/>
    <n v="1"/>
  </r>
  <r>
    <x v="1"/>
    <x v="0"/>
    <x v="1"/>
    <n v="1"/>
  </r>
  <r>
    <x v="2"/>
    <x v="2"/>
    <x v="0"/>
    <n v="1"/>
  </r>
  <r>
    <x v="2"/>
    <x v="2"/>
    <x v="1"/>
    <n v="1"/>
  </r>
  <r>
    <x v="2"/>
    <x v="2"/>
    <x v="1"/>
    <n v="1"/>
  </r>
  <r>
    <x v="2"/>
    <x v="2"/>
    <x v="1"/>
    <n v="1"/>
  </r>
  <r>
    <x v="2"/>
    <x v="2"/>
    <x v="0"/>
    <n v="1"/>
  </r>
  <r>
    <x v="2"/>
    <x v="2"/>
    <x v="1"/>
    <n v="1"/>
  </r>
  <r>
    <x v="2"/>
    <x v="2"/>
    <x v="1"/>
    <n v="1"/>
  </r>
  <r>
    <x v="2"/>
    <x v="2"/>
    <x v="1"/>
    <n v="1"/>
  </r>
  <r>
    <x v="2"/>
    <x v="2"/>
    <x v="1"/>
    <n v="1"/>
  </r>
  <r>
    <x v="2"/>
    <x v="2"/>
    <x v="0"/>
    <n v="1"/>
  </r>
  <r>
    <x v="2"/>
    <x v="2"/>
    <x v="0"/>
    <n v="1"/>
  </r>
  <r>
    <x v="2"/>
    <x v="2"/>
    <x v="0"/>
    <n v="1"/>
  </r>
  <r>
    <x v="2"/>
    <x v="2"/>
    <x v="0"/>
    <n v="1"/>
  </r>
  <r>
    <x v="2"/>
    <x v="2"/>
    <x v="0"/>
    <n v="1"/>
  </r>
  <r>
    <x v="2"/>
    <x v="2"/>
    <x v="0"/>
    <n v="1"/>
  </r>
  <r>
    <x v="2"/>
    <x v="2"/>
    <x v="0"/>
    <n v="1"/>
  </r>
  <r>
    <x v="2"/>
    <x v="1"/>
    <x v="1"/>
    <n v="1"/>
  </r>
  <r>
    <x v="2"/>
    <x v="1"/>
    <x v="2"/>
    <n v="1"/>
  </r>
  <r>
    <x v="2"/>
    <x v="1"/>
    <x v="0"/>
    <n v="1"/>
  </r>
  <r>
    <x v="2"/>
    <x v="1"/>
    <x v="1"/>
    <n v="1"/>
  </r>
  <r>
    <x v="2"/>
    <x v="1"/>
    <x v="1"/>
    <n v="1"/>
  </r>
  <r>
    <x v="2"/>
    <x v="1"/>
    <x v="0"/>
    <n v="1"/>
  </r>
  <r>
    <x v="2"/>
    <x v="0"/>
    <x v="0"/>
    <n v="1"/>
  </r>
  <r>
    <x v="2"/>
    <x v="0"/>
    <x v="1"/>
    <n v="1"/>
  </r>
  <r>
    <x v="2"/>
    <x v="0"/>
    <x v="0"/>
    <n v="1"/>
  </r>
  <r>
    <x v="2"/>
    <x v="0"/>
    <x v="0"/>
    <n v="1"/>
  </r>
  <r>
    <x v="2"/>
    <x v="0"/>
    <x v="1"/>
    <n v="1"/>
  </r>
  <r>
    <x v="2"/>
    <x v="0"/>
    <x v="0"/>
    <n v="1"/>
  </r>
  <r>
    <x v="2"/>
    <x v="0"/>
    <x v="2"/>
    <n v="1"/>
  </r>
  <r>
    <x v="2"/>
    <x v="0"/>
    <x v="1"/>
    <n v="1"/>
  </r>
  <r>
    <x v="2"/>
    <x v="0"/>
    <x v="1"/>
    <n v="1"/>
  </r>
  <r>
    <x v="2"/>
    <x v="0"/>
    <x v="0"/>
    <n v="1"/>
  </r>
  <r>
    <x v="2"/>
    <x v="0"/>
    <x v="0"/>
    <n v="1"/>
  </r>
  <r>
    <x v="2"/>
    <x v="0"/>
    <x v="1"/>
    <n v="1"/>
  </r>
  <r>
    <x v="2"/>
    <x v="0"/>
    <x v="1"/>
    <n v="1"/>
  </r>
  <r>
    <x v="2"/>
    <x v="0"/>
    <x v="1"/>
    <n v="1"/>
  </r>
  <r>
    <x v="2"/>
    <x v="0"/>
    <x v="0"/>
    <n v="1"/>
  </r>
  <r>
    <x v="2"/>
    <x v="0"/>
    <x v="0"/>
    <n v="1"/>
  </r>
  <r>
    <x v="2"/>
    <x v="0"/>
    <x v="0"/>
    <n v="1"/>
  </r>
  <r>
    <x v="2"/>
    <x v="0"/>
    <x v="0"/>
    <n v="1"/>
  </r>
  <r>
    <x v="2"/>
    <x v="0"/>
    <x v="1"/>
    <n v="1"/>
  </r>
  <r>
    <x v="2"/>
    <x v="0"/>
    <x v="1"/>
    <n v="1"/>
  </r>
  <r>
    <x v="3"/>
    <x v="2"/>
    <x v="0"/>
    <n v="1"/>
  </r>
  <r>
    <x v="3"/>
    <x v="1"/>
    <x v="0"/>
    <n v="1"/>
  </r>
  <r>
    <x v="3"/>
    <x v="0"/>
    <x v="1"/>
    <n v="1"/>
  </r>
  <r>
    <x v="3"/>
    <x v="0"/>
    <x v="1"/>
    <n v="1"/>
  </r>
  <r>
    <x v="3"/>
    <x v="0"/>
    <x v="0"/>
    <n v="1"/>
  </r>
  <r>
    <x v="3"/>
    <x v="0"/>
    <x v="0"/>
    <n v="1"/>
  </r>
  <r>
    <x v="3"/>
    <x v="0"/>
    <x v="0"/>
    <n v="1"/>
  </r>
  <r>
    <x v="4"/>
    <x v="1"/>
    <x v="1"/>
    <n v="1"/>
  </r>
  <r>
    <x v="4"/>
    <x v="1"/>
    <x v="0"/>
    <n v="1"/>
  </r>
  <r>
    <x v="4"/>
    <x v="0"/>
    <x v="1"/>
    <n v="1"/>
  </r>
  <r>
    <x v="4"/>
    <x v="0"/>
    <x v="2"/>
    <n v="1"/>
  </r>
  <r>
    <x v="4"/>
    <x v="0"/>
    <x v="1"/>
    <n v="1"/>
  </r>
  <r>
    <x v="4"/>
    <x v="0"/>
    <x v="0"/>
    <n v="1"/>
  </r>
  <r>
    <x v="5"/>
    <x v="2"/>
    <x v="0"/>
    <n v="1"/>
  </r>
  <r>
    <x v="5"/>
    <x v="2"/>
    <x v="1"/>
    <n v="1"/>
  </r>
  <r>
    <x v="5"/>
    <x v="1"/>
    <x v="0"/>
    <n v="1"/>
  </r>
  <r>
    <x v="5"/>
    <x v="0"/>
    <x v="1"/>
    <n v="1"/>
  </r>
  <r>
    <x v="6"/>
    <x v="2"/>
    <x v="0"/>
    <n v="1"/>
  </r>
  <r>
    <x v="7"/>
    <x v="2"/>
    <x v="1"/>
    <n v="1"/>
  </r>
  <r>
    <x v="7"/>
    <x v="1"/>
    <x v="1"/>
    <n v="1"/>
  </r>
  <r>
    <x v="7"/>
    <x v="1"/>
    <x v="0"/>
    <n v="1"/>
  </r>
  <r>
    <x v="7"/>
    <x v="0"/>
    <x v="1"/>
    <n v="1"/>
  </r>
  <r>
    <x v="7"/>
    <x v="0"/>
    <x v="0"/>
    <n v="1"/>
  </r>
  <r>
    <x v="7"/>
    <x v="0"/>
    <x v="0"/>
    <n v="1"/>
  </r>
  <r>
    <x v="8"/>
    <x v="2"/>
    <x v="0"/>
    <n v="1"/>
  </r>
  <r>
    <x v="8"/>
    <x v="2"/>
    <x v="1"/>
    <n v="1"/>
  </r>
  <r>
    <x v="8"/>
    <x v="2"/>
    <x v="0"/>
    <n v="1"/>
  </r>
  <r>
    <x v="8"/>
    <x v="2"/>
    <x v="0"/>
    <n v="1"/>
  </r>
  <r>
    <x v="8"/>
    <x v="2"/>
    <x v="1"/>
    <n v="1"/>
  </r>
  <r>
    <x v="8"/>
    <x v="1"/>
    <x v="0"/>
    <n v="1"/>
  </r>
  <r>
    <x v="8"/>
    <x v="1"/>
    <x v="0"/>
    <n v="1"/>
  </r>
  <r>
    <x v="8"/>
    <x v="1"/>
    <x v="2"/>
    <n v="1"/>
  </r>
  <r>
    <x v="8"/>
    <x v="1"/>
    <x v="1"/>
    <n v="1"/>
  </r>
  <r>
    <x v="8"/>
    <x v="1"/>
    <x v="1"/>
    <n v="1"/>
  </r>
  <r>
    <x v="8"/>
    <x v="0"/>
    <x v="1"/>
    <n v="1"/>
  </r>
  <r>
    <x v="8"/>
    <x v="0"/>
    <x v="1"/>
    <n v="1"/>
  </r>
  <r>
    <x v="8"/>
    <x v="0"/>
    <x v="1"/>
    <n v="1"/>
  </r>
  <r>
    <x v="8"/>
    <x v="0"/>
    <x v="1"/>
    <n v="1"/>
  </r>
  <r>
    <x v="8"/>
    <x v="0"/>
    <x v="0"/>
    <n v="1"/>
  </r>
  <r>
    <x v="8"/>
    <x v="0"/>
    <x v="1"/>
    <n v="1"/>
  </r>
  <r>
    <x v="8"/>
    <x v="0"/>
    <x v="1"/>
    <n v="1"/>
  </r>
  <r>
    <x v="8"/>
    <x v="0"/>
    <x v="2"/>
    <n v="1"/>
  </r>
  <r>
    <x v="9"/>
    <x v="2"/>
    <x v="0"/>
    <n v="1"/>
  </r>
  <r>
    <x v="9"/>
    <x v="2"/>
    <x v="0"/>
    <n v="1"/>
  </r>
  <r>
    <x v="9"/>
    <x v="2"/>
    <x v="0"/>
    <n v="1"/>
  </r>
  <r>
    <x v="9"/>
    <x v="1"/>
    <x v="1"/>
    <n v="1"/>
  </r>
  <r>
    <x v="9"/>
    <x v="0"/>
    <x v="0"/>
    <n v="1"/>
  </r>
  <r>
    <x v="9"/>
    <x v="0"/>
    <x v="0"/>
    <n v="1"/>
  </r>
  <r>
    <x v="10"/>
    <x v="2"/>
    <x v="0"/>
    <n v="1"/>
  </r>
  <r>
    <x v="10"/>
    <x v="2"/>
    <x v="0"/>
    <n v="1"/>
  </r>
  <r>
    <x v="10"/>
    <x v="2"/>
    <x v="0"/>
    <n v="1"/>
  </r>
  <r>
    <x v="10"/>
    <x v="2"/>
    <x v="0"/>
    <n v="1"/>
  </r>
  <r>
    <x v="10"/>
    <x v="1"/>
    <x v="0"/>
    <n v="1"/>
  </r>
  <r>
    <x v="10"/>
    <x v="1"/>
    <x v="0"/>
    <n v="1"/>
  </r>
  <r>
    <x v="10"/>
    <x v="1"/>
    <x v="0"/>
    <n v="1"/>
  </r>
  <r>
    <x v="10"/>
    <x v="1"/>
    <x v="0"/>
    <n v="1"/>
  </r>
  <r>
    <x v="10"/>
    <x v="1"/>
    <x v="0"/>
    <n v="1"/>
  </r>
  <r>
    <x v="10"/>
    <x v="0"/>
    <x v="1"/>
    <n v="1"/>
  </r>
  <r>
    <x v="10"/>
    <x v="0"/>
    <x v="0"/>
    <n v="1"/>
  </r>
  <r>
    <x v="10"/>
    <x v="0"/>
    <x v="0"/>
    <n v="1"/>
  </r>
  <r>
    <x v="10"/>
    <x v="0"/>
    <x v="0"/>
    <n v="1"/>
  </r>
  <r>
    <x v="10"/>
    <x v="0"/>
    <x v="0"/>
    <n v="1"/>
  </r>
  <r>
    <x v="10"/>
    <x v="0"/>
    <x v="1"/>
    <n v="1"/>
  </r>
  <r>
    <x v="10"/>
    <x v="0"/>
    <x v="0"/>
    <n v="1"/>
  </r>
  <r>
    <x v="11"/>
    <x v="2"/>
    <x v="1"/>
    <n v="1"/>
  </r>
  <r>
    <x v="11"/>
    <x v="2"/>
    <x v="1"/>
    <n v="1"/>
  </r>
  <r>
    <x v="11"/>
    <x v="2"/>
    <x v="0"/>
    <n v="1"/>
  </r>
  <r>
    <x v="11"/>
    <x v="2"/>
    <x v="0"/>
    <n v="1"/>
  </r>
  <r>
    <x v="11"/>
    <x v="2"/>
    <x v="0"/>
    <n v="1"/>
  </r>
  <r>
    <x v="11"/>
    <x v="2"/>
    <x v="2"/>
    <n v="1"/>
  </r>
  <r>
    <x v="11"/>
    <x v="2"/>
    <x v="0"/>
    <n v="1"/>
  </r>
  <r>
    <x v="11"/>
    <x v="2"/>
    <x v="1"/>
    <n v="1"/>
  </r>
  <r>
    <x v="11"/>
    <x v="2"/>
    <x v="1"/>
    <n v="1"/>
  </r>
  <r>
    <x v="11"/>
    <x v="2"/>
    <x v="1"/>
    <n v="1"/>
  </r>
  <r>
    <x v="11"/>
    <x v="2"/>
    <x v="0"/>
    <n v="1"/>
  </r>
  <r>
    <x v="11"/>
    <x v="2"/>
    <x v="0"/>
    <n v="1"/>
  </r>
  <r>
    <x v="11"/>
    <x v="2"/>
    <x v="0"/>
    <n v="1"/>
  </r>
  <r>
    <x v="11"/>
    <x v="2"/>
    <x v="0"/>
    <n v="1"/>
  </r>
  <r>
    <x v="11"/>
    <x v="2"/>
    <x v="0"/>
    <n v="1"/>
  </r>
  <r>
    <x v="11"/>
    <x v="2"/>
    <x v="0"/>
    <n v="1"/>
  </r>
  <r>
    <x v="11"/>
    <x v="2"/>
    <x v="0"/>
    <n v="1"/>
  </r>
  <r>
    <x v="11"/>
    <x v="2"/>
    <x v="1"/>
    <n v="1"/>
  </r>
  <r>
    <x v="11"/>
    <x v="2"/>
    <x v="0"/>
    <n v="1"/>
  </r>
  <r>
    <x v="11"/>
    <x v="2"/>
    <x v="2"/>
    <n v="1"/>
  </r>
  <r>
    <x v="11"/>
    <x v="2"/>
    <x v="2"/>
    <n v="1"/>
  </r>
  <r>
    <x v="11"/>
    <x v="2"/>
    <x v="1"/>
    <n v="1"/>
  </r>
  <r>
    <x v="11"/>
    <x v="2"/>
    <x v="0"/>
    <n v="1"/>
  </r>
  <r>
    <x v="11"/>
    <x v="2"/>
    <x v="0"/>
    <n v="1"/>
  </r>
  <r>
    <x v="11"/>
    <x v="2"/>
    <x v="1"/>
    <n v="1"/>
  </r>
  <r>
    <x v="11"/>
    <x v="2"/>
    <x v="0"/>
    <n v="1"/>
  </r>
  <r>
    <x v="11"/>
    <x v="2"/>
    <x v="0"/>
    <n v="1"/>
  </r>
  <r>
    <x v="11"/>
    <x v="2"/>
    <x v="0"/>
    <n v="1"/>
  </r>
  <r>
    <x v="11"/>
    <x v="2"/>
    <x v="1"/>
    <n v="1"/>
  </r>
  <r>
    <x v="11"/>
    <x v="2"/>
    <x v="1"/>
    <n v="1"/>
  </r>
  <r>
    <x v="11"/>
    <x v="2"/>
    <x v="1"/>
    <n v="1"/>
  </r>
  <r>
    <x v="11"/>
    <x v="2"/>
    <x v="1"/>
    <n v="1"/>
  </r>
  <r>
    <x v="11"/>
    <x v="2"/>
    <x v="0"/>
    <n v="1"/>
  </r>
  <r>
    <x v="11"/>
    <x v="2"/>
    <x v="0"/>
    <n v="1"/>
  </r>
  <r>
    <x v="11"/>
    <x v="2"/>
    <x v="0"/>
    <n v="1"/>
  </r>
  <r>
    <x v="11"/>
    <x v="1"/>
    <x v="1"/>
    <n v="1"/>
  </r>
  <r>
    <x v="11"/>
    <x v="1"/>
    <x v="1"/>
    <n v="1"/>
  </r>
  <r>
    <x v="11"/>
    <x v="1"/>
    <x v="0"/>
    <n v="1"/>
  </r>
  <r>
    <x v="11"/>
    <x v="1"/>
    <x v="0"/>
    <n v="1"/>
  </r>
  <r>
    <x v="11"/>
    <x v="1"/>
    <x v="0"/>
    <n v="1"/>
  </r>
  <r>
    <x v="11"/>
    <x v="1"/>
    <x v="0"/>
    <n v="1"/>
  </r>
  <r>
    <x v="11"/>
    <x v="1"/>
    <x v="2"/>
    <n v="1"/>
  </r>
  <r>
    <x v="11"/>
    <x v="1"/>
    <x v="1"/>
    <n v="1"/>
  </r>
  <r>
    <x v="11"/>
    <x v="1"/>
    <x v="0"/>
    <n v="1"/>
  </r>
  <r>
    <x v="11"/>
    <x v="1"/>
    <x v="0"/>
    <n v="1"/>
  </r>
  <r>
    <x v="11"/>
    <x v="1"/>
    <x v="0"/>
    <n v="1"/>
  </r>
  <r>
    <x v="11"/>
    <x v="1"/>
    <x v="0"/>
    <n v="1"/>
  </r>
  <r>
    <x v="11"/>
    <x v="1"/>
    <x v="1"/>
    <n v="1"/>
  </r>
  <r>
    <x v="11"/>
    <x v="1"/>
    <x v="0"/>
    <n v="1"/>
  </r>
  <r>
    <x v="11"/>
    <x v="1"/>
    <x v="1"/>
    <n v="1"/>
  </r>
  <r>
    <x v="11"/>
    <x v="1"/>
    <x v="1"/>
    <n v="1"/>
  </r>
  <r>
    <x v="11"/>
    <x v="1"/>
    <x v="1"/>
    <n v="1"/>
  </r>
  <r>
    <x v="11"/>
    <x v="1"/>
    <x v="0"/>
    <n v="1"/>
  </r>
  <r>
    <x v="11"/>
    <x v="1"/>
    <x v="0"/>
    <n v="1"/>
  </r>
  <r>
    <x v="11"/>
    <x v="1"/>
    <x v="1"/>
    <n v="1"/>
  </r>
  <r>
    <x v="11"/>
    <x v="1"/>
    <x v="0"/>
    <n v="1"/>
  </r>
  <r>
    <x v="11"/>
    <x v="1"/>
    <x v="0"/>
    <n v="1"/>
  </r>
  <r>
    <x v="11"/>
    <x v="1"/>
    <x v="2"/>
    <n v="1"/>
  </r>
  <r>
    <x v="11"/>
    <x v="1"/>
    <x v="1"/>
    <n v="1"/>
  </r>
  <r>
    <x v="11"/>
    <x v="1"/>
    <x v="0"/>
    <n v="1"/>
  </r>
  <r>
    <x v="11"/>
    <x v="1"/>
    <x v="2"/>
    <n v="1"/>
  </r>
  <r>
    <x v="11"/>
    <x v="1"/>
    <x v="1"/>
    <n v="1"/>
  </r>
  <r>
    <x v="11"/>
    <x v="1"/>
    <x v="0"/>
    <n v="1"/>
  </r>
  <r>
    <x v="11"/>
    <x v="1"/>
    <x v="1"/>
    <n v="1"/>
  </r>
  <r>
    <x v="11"/>
    <x v="1"/>
    <x v="0"/>
    <n v="1"/>
  </r>
  <r>
    <x v="11"/>
    <x v="0"/>
    <x v="0"/>
    <n v="1"/>
  </r>
  <r>
    <x v="11"/>
    <x v="0"/>
    <x v="1"/>
    <n v="1"/>
  </r>
  <r>
    <x v="11"/>
    <x v="0"/>
    <x v="1"/>
    <n v="1"/>
  </r>
  <r>
    <x v="11"/>
    <x v="0"/>
    <x v="1"/>
    <n v="1"/>
  </r>
  <r>
    <x v="11"/>
    <x v="0"/>
    <x v="1"/>
    <n v="1"/>
  </r>
  <r>
    <x v="11"/>
    <x v="0"/>
    <x v="0"/>
    <n v="1"/>
  </r>
  <r>
    <x v="11"/>
    <x v="0"/>
    <x v="1"/>
    <n v="1"/>
  </r>
  <r>
    <x v="11"/>
    <x v="0"/>
    <x v="1"/>
    <n v="1"/>
  </r>
  <r>
    <x v="11"/>
    <x v="0"/>
    <x v="1"/>
    <n v="1"/>
  </r>
  <r>
    <x v="11"/>
    <x v="0"/>
    <x v="1"/>
    <n v="1"/>
  </r>
  <r>
    <x v="11"/>
    <x v="0"/>
    <x v="0"/>
    <n v="1"/>
  </r>
  <r>
    <x v="11"/>
    <x v="0"/>
    <x v="0"/>
    <n v="1"/>
  </r>
  <r>
    <x v="11"/>
    <x v="0"/>
    <x v="2"/>
    <n v="1"/>
  </r>
  <r>
    <x v="11"/>
    <x v="0"/>
    <x v="0"/>
    <n v="1"/>
  </r>
  <r>
    <x v="11"/>
    <x v="0"/>
    <x v="1"/>
    <n v="1"/>
  </r>
  <r>
    <x v="11"/>
    <x v="0"/>
    <x v="1"/>
    <n v="1"/>
  </r>
  <r>
    <x v="11"/>
    <x v="0"/>
    <x v="0"/>
    <n v="1"/>
  </r>
  <r>
    <x v="12"/>
    <x v="0"/>
    <x v="0"/>
    <n v="1"/>
  </r>
  <r>
    <x v="13"/>
    <x v="1"/>
    <x v="1"/>
    <n v="1"/>
  </r>
  <r>
    <x v="13"/>
    <x v="1"/>
    <x v="1"/>
    <n v="1"/>
  </r>
  <r>
    <x v="13"/>
    <x v="0"/>
    <x v="0"/>
    <n v="1"/>
  </r>
  <r>
    <x v="14"/>
    <x v="2"/>
    <x v="1"/>
    <n v="1"/>
  </r>
  <r>
    <x v="14"/>
    <x v="2"/>
    <x v="0"/>
    <n v="1"/>
  </r>
  <r>
    <x v="14"/>
    <x v="2"/>
    <x v="1"/>
    <n v="1"/>
  </r>
  <r>
    <x v="14"/>
    <x v="1"/>
    <x v="1"/>
    <n v="1"/>
  </r>
  <r>
    <x v="14"/>
    <x v="1"/>
    <x v="1"/>
    <n v="1"/>
  </r>
  <r>
    <x v="14"/>
    <x v="1"/>
    <x v="1"/>
    <n v="1"/>
  </r>
  <r>
    <x v="14"/>
    <x v="0"/>
    <x v="1"/>
    <n v="1"/>
  </r>
  <r>
    <x v="14"/>
    <x v="0"/>
    <x v="1"/>
    <n v="1"/>
  </r>
  <r>
    <x v="15"/>
    <x v="2"/>
    <x v="1"/>
    <n v="1"/>
  </r>
  <r>
    <x v="15"/>
    <x v="2"/>
    <x v="1"/>
    <n v="1"/>
  </r>
  <r>
    <x v="15"/>
    <x v="2"/>
    <x v="1"/>
    <n v="1"/>
  </r>
  <r>
    <x v="15"/>
    <x v="2"/>
    <x v="1"/>
    <n v="1"/>
  </r>
  <r>
    <x v="15"/>
    <x v="2"/>
    <x v="1"/>
    <n v="1"/>
  </r>
  <r>
    <x v="15"/>
    <x v="2"/>
    <x v="1"/>
    <n v="1"/>
  </r>
  <r>
    <x v="15"/>
    <x v="2"/>
    <x v="1"/>
    <n v="1"/>
  </r>
  <r>
    <x v="15"/>
    <x v="1"/>
    <x v="1"/>
    <n v="1"/>
  </r>
  <r>
    <x v="15"/>
    <x v="1"/>
    <x v="0"/>
    <n v="1"/>
  </r>
  <r>
    <x v="15"/>
    <x v="1"/>
    <x v="1"/>
    <n v="1"/>
  </r>
  <r>
    <x v="15"/>
    <x v="0"/>
    <x v="1"/>
    <n v="1"/>
  </r>
  <r>
    <x v="15"/>
    <x v="0"/>
    <x v="0"/>
    <n v="1"/>
  </r>
  <r>
    <x v="15"/>
    <x v="0"/>
    <x v="1"/>
    <n v="1"/>
  </r>
  <r>
    <x v="15"/>
    <x v="0"/>
    <x v="0"/>
    <n v="1"/>
  </r>
  <r>
    <x v="15"/>
    <x v="0"/>
    <x v="1"/>
    <n v="1"/>
  </r>
  <r>
    <x v="16"/>
    <x v="2"/>
    <x v="1"/>
    <n v="1"/>
  </r>
  <r>
    <x v="16"/>
    <x v="2"/>
    <x v="1"/>
    <n v="1"/>
  </r>
  <r>
    <x v="16"/>
    <x v="2"/>
    <x v="1"/>
    <n v="1"/>
  </r>
  <r>
    <x v="16"/>
    <x v="2"/>
    <x v="0"/>
    <n v="1"/>
  </r>
  <r>
    <x v="16"/>
    <x v="1"/>
    <x v="1"/>
    <n v="1"/>
  </r>
  <r>
    <x v="16"/>
    <x v="1"/>
    <x v="1"/>
    <n v="1"/>
  </r>
  <r>
    <x v="16"/>
    <x v="1"/>
    <x v="1"/>
    <n v="1"/>
  </r>
  <r>
    <x v="16"/>
    <x v="0"/>
    <x v="1"/>
    <n v="1"/>
  </r>
  <r>
    <x v="16"/>
    <x v="0"/>
    <x v="1"/>
    <n v="1"/>
  </r>
  <r>
    <x v="17"/>
    <x v="2"/>
    <x v="1"/>
    <n v="1"/>
  </r>
  <r>
    <x v="17"/>
    <x v="2"/>
    <x v="1"/>
    <n v="1"/>
  </r>
  <r>
    <x v="17"/>
    <x v="2"/>
    <x v="0"/>
    <n v="1"/>
  </r>
  <r>
    <x v="17"/>
    <x v="1"/>
    <x v="1"/>
    <n v="1"/>
  </r>
  <r>
    <x v="17"/>
    <x v="1"/>
    <x v="1"/>
    <n v="1"/>
  </r>
  <r>
    <x v="17"/>
    <x v="0"/>
    <x v="0"/>
    <n v="1"/>
  </r>
  <r>
    <x v="17"/>
    <x v="0"/>
    <x v="0"/>
    <n v="1"/>
  </r>
  <r>
    <x v="17"/>
    <x v="0"/>
    <x v="1"/>
    <n v="1"/>
  </r>
  <r>
    <x v="17"/>
    <x v="0"/>
    <x v="0"/>
    <n v="1"/>
  </r>
  <r>
    <x v="18"/>
    <x v="1"/>
    <x v="0"/>
    <n v="1"/>
  </r>
  <r>
    <x v="18"/>
    <x v="1"/>
    <x v="1"/>
    <n v="1"/>
  </r>
  <r>
    <x v="18"/>
    <x v="0"/>
    <x v="1"/>
    <n v="1"/>
  </r>
  <r>
    <x v="18"/>
    <x v="0"/>
    <x v="0"/>
    <n v="1"/>
  </r>
  <r>
    <x v="19"/>
    <x v="2"/>
    <x v="1"/>
    <n v="1"/>
  </r>
  <r>
    <x v="19"/>
    <x v="2"/>
    <x v="0"/>
    <n v="1"/>
  </r>
  <r>
    <x v="19"/>
    <x v="1"/>
    <x v="0"/>
    <n v="1"/>
  </r>
  <r>
    <x v="20"/>
    <x v="2"/>
    <x v="0"/>
    <n v="1"/>
  </r>
  <r>
    <x v="20"/>
    <x v="1"/>
    <x v="0"/>
    <n v="1"/>
  </r>
  <r>
    <x v="20"/>
    <x v="0"/>
    <x v="0"/>
    <n v="1"/>
  </r>
  <r>
    <x v="20"/>
    <x v="0"/>
    <x v="1"/>
    <n v="1"/>
  </r>
  <r>
    <x v="20"/>
    <x v="0"/>
    <x v="0"/>
    <n v="1"/>
  </r>
  <r>
    <x v="20"/>
    <x v="0"/>
    <x v="1"/>
    <n v="1"/>
  </r>
  <r>
    <x v="21"/>
    <x v="2"/>
    <x v="0"/>
    <n v="1"/>
  </r>
  <r>
    <x v="21"/>
    <x v="2"/>
    <x v="2"/>
    <n v="1"/>
  </r>
  <r>
    <x v="21"/>
    <x v="2"/>
    <x v="1"/>
    <n v="1"/>
  </r>
  <r>
    <x v="21"/>
    <x v="1"/>
    <x v="1"/>
    <n v="1"/>
  </r>
  <r>
    <x v="21"/>
    <x v="1"/>
    <x v="1"/>
    <n v="1"/>
  </r>
  <r>
    <x v="21"/>
    <x v="1"/>
    <x v="1"/>
    <n v="1"/>
  </r>
  <r>
    <x v="21"/>
    <x v="1"/>
    <x v="2"/>
    <n v="1"/>
  </r>
  <r>
    <x v="21"/>
    <x v="1"/>
    <x v="1"/>
    <n v="1"/>
  </r>
  <r>
    <x v="21"/>
    <x v="0"/>
    <x v="0"/>
    <n v="1"/>
  </r>
  <r>
    <x v="21"/>
    <x v="0"/>
    <x v="0"/>
    <n v="1"/>
  </r>
  <r>
    <x v="21"/>
    <x v="0"/>
    <x v="1"/>
    <n v="1"/>
  </r>
  <r>
    <x v="21"/>
    <x v="0"/>
    <x v="0"/>
    <n v="1"/>
  </r>
  <r>
    <x v="21"/>
    <x v="0"/>
    <x v="1"/>
    <n v="1"/>
  </r>
  <r>
    <x v="22"/>
    <x v="2"/>
    <x v="0"/>
    <n v="1"/>
  </r>
  <r>
    <x v="22"/>
    <x v="0"/>
    <x v="0"/>
    <n v="1"/>
  </r>
  <r>
    <x v="23"/>
    <x v="2"/>
    <x v="1"/>
    <n v="1"/>
  </r>
  <r>
    <x v="23"/>
    <x v="1"/>
    <x v="1"/>
    <n v="1"/>
  </r>
  <r>
    <x v="23"/>
    <x v="0"/>
    <x v="0"/>
    <n v="1"/>
  </r>
  <r>
    <x v="24"/>
    <x v="2"/>
    <x v="1"/>
    <n v="1"/>
  </r>
  <r>
    <x v="24"/>
    <x v="0"/>
    <x v="1"/>
    <n v="1"/>
  </r>
  <r>
    <x v="25"/>
    <x v="0"/>
    <x v="0"/>
    <n v="1"/>
  </r>
  <r>
    <x v="25"/>
    <x v="0"/>
    <x v="1"/>
    <n v="1"/>
  </r>
  <r>
    <x v="26"/>
    <x v="2"/>
    <x v="1"/>
    <n v="1"/>
  </r>
  <r>
    <x v="26"/>
    <x v="2"/>
    <x v="1"/>
    <n v="1"/>
  </r>
  <r>
    <x v="26"/>
    <x v="2"/>
    <x v="0"/>
    <n v="1"/>
  </r>
  <r>
    <x v="26"/>
    <x v="2"/>
    <x v="2"/>
    <n v="1"/>
  </r>
  <r>
    <x v="26"/>
    <x v="2"/>
    <x v="1"/>
    <n v="1"/>
  </r>
  <r>
    <x v="26"/>
    <x v="2"/>
    <x v="1"/>
    <n v="1"/>
  </r>
  <r>
    <x v="26"/>
    <x v="2"/>
    <x v="1"/>
    <n v="1"/>
  </r>
  <r>
    <x v="26"/>
    <x v="1"/>
    <x v="1"/>
    <n v="1"/>
  </r>
  <r>
    <x v="26"/>
    <x v="1"/>
    <x v="0"/>
    <n v="1"/>
  </r>
  <r>
    <x v="26"/>
    <x v="1"/>
    <x v="0"/>
    <n v="1"/>
  </r>
  <r>
    <x v="26"/>
    <x v="1"/>
    <x v="0"/>
    <n v="1"/>
  </r>
  <r>
    <x v="26"/>
    <x v="1"/>
    <x v="0"/>
    <n v="1"/>
  </r>
  <r>
    <x v="26"/>
    <x v="1"/>
    <x v="0"/>
    <n v="1"/>
  </r>
  <r>
    <x v="26"/>
    <x v="1"/>
    <x v="0"/>
    <n v="1"/>
  </r>
  <r>
    <x v="26"/>
    <x v="1"/>
    <x v="1"/>
    <n v="1"/>
  </r>
  <r>
    <x v="26"/>
    <x v="1"/>
    <x v="0"/>
    <n v="1"/>
  </r>
  <r>
    <x v="26"/>
    <x v="1"/>
    <x v="1"/>
    <n v="1"/>
  </r>
  <r>
    <x v="26"/>
    <x v="1"/>
    <x v="0"/>
    <n v="1"/>
  </r>
  <r>
    <x v="26"/>
    <x v="0"/>
    <x v="1"/>
    <n v="1"/>
  </r>
  <r>
    <x v="26"/>
    <x v="0"/>
    <x v="1"/>
    <n v="1"/>
  </r>
  <r>
    <x v="26"/>
    <x v="0"/>
    <x v="1"/>
    <n v="1"/>
  </r>
  <r>
    <x v="26"/>
    <x v="0"/>
    <x v="1"/>
    <n v="1"/>
  </r>
  <r>
    <x v="26"/>
    <x v="0"/>
    <x v="0"/>
    <n v="1"/>
  </r>
  <r>
    <x v="26"/>
    <x v="0"/>
    <x v="1"/>
    <n v="1"/>
  </r>
  <r>
    <x v="26"/>
    <x v="0"/>
    <x v="0"/>
    <n v="1"/>
  </r>
  <r>
    <x v="26"/>
    <x v="0"/>
    <x v="2"/>
    <n v="1"/>
  </r>
  <r>
    <x v="26"/>
    <x v="0"/>
    <x v="0"/>
    <n v="1"/>
  </r>
  <r>
    <x v="26"/>
    <x v="0"/>
    <x v="1"/>
    <n v="1"/>
  </r>
  <r>
    <x v="26"/>
    <x v="0"/>
    <x v="1"/>
    <n v="1"/>
  </r>
  <r>
    <x v="27"/>
    <x v="2"/>
    <x v="1"/>
    <n v="1"/>
  </r>
  <r>
    <x v="27"/>
    <x v="2"/>
    <x v="1"/>
    <n v="1"/>
  </r>
  <r>
    <x v="27"/>
    <x v="2"/>
    <x v="0"/>
    <n v="1"/>
  </r>
  <r>
    <x v="27"/>
    <x v="2"/>
    <x v="0"/>
    <n v="1"/>
  </r>
  <r>
    <x v="27"/>
    <x v="2"/>
    <x v="0"/>
    <n v="1"/>
  </r>
  <r>
    <x v="27"/>
    <x v="2"/>
    <x v="1"/>
    <n v="1"/>
  </r>
  <r>
    <x v="27"/>
    <x v="2"/>
    <x v="1"/>
    <n v="1"/>
  </r>
  <r>
    <x v="27"/>
    <x v="2"/>
    <x v="1"/>
    <n v="1"/>
  </r>
  <r>
    <x v="27"/>
    <x v="2"/>
    <x v="1"/>
    <n v="1"/>
  </r>
  <r>
    <x v="27"/>
    <x v="2"/>
    <x v="2"/>
    <n v="1"/>
  </r>
  <r>
    <x v="27"/>
    <x v="2"/>
    <x v="1"/>
    <n v="1"/>
  </r>
  <r>
    <x v="27"/>
    <x v="2"/>
    <x v="0"/>
    <n v="1"/>
  </r>
  <r>
    <x v="27"/>
    <x v="2"/>
    <x v="1"/>
    <n v="1"/>
  </r>
  <r>
    <x v="27"/>
    <x v="2"/>
    <x v="1"/>
    <n v="1"/>
  </r>
  <r>
    <x v="27"/>
    <x v="2"/>
    <x v="0"/>
    <n v="1"/>
  </r>
  <r>
    <x v="27"/>
    <x v="2"/>
    <x v="1"/>
    <n v="1"/>
  </r>
  <r>
    <x v="27"/>
    <x v="2"/>
    <x v="1"/>
    <n v="1"/>
  </r>
  <r>
    <x v="27"/>
    <x v="2"/>
    <x v="1"/>
    <n v="1"/>
  </r>
  <r>
    <x v="27"/>
    <x v="2"/>
    <x v="2"/>
    <n v="1"/>
  </r>
  <r>
    <x v="27"/>
    <x v="2"/>
    <x v="2"/>
    <n v="1"/>
  </r>
  <r>
    <x v="27"/>
    <x v="1"/>
    <x v="0"/>
    <n v="1"/>
  </r>
  <r>
    <x v="27"/>
    <x v="1"/>
    <x v="1"/>
    <n v="1"/>
  </r>
  <r>
    <x v="27"/>
    <x v="1"/>
    <x v="1"/>
    <n v="1"/>
  </r>
  <r>
    <x v="27"/>
    <x v="1"/>
    <x v="0"/>
    <n v="1"/>
  </r>
  <r>
    <x v="27"/>
    <x v="1"/>
    <x v="0"/>
    <n v="1"/>
  </r>
  <r>
    <x v="27"/>
    <x v="1"/>
    <x v="1"/>
    <n v="1"/>
  </r>
  <r>
    <x v="27"/>
    <x v="1"/>
    <x v="1"/>
    <n v="1"/>
  </r>
  <r>
    <x v="27"/>
    <x v="1"/>
    <x v="0"/>
    <n v="1"/>
  </r>
  <r>
    <x v="27"/>
    <x v="1"/>
    <x v="2"/>
    <n v="1"/>
  </r>
  <r>
    <x v="27"/>
    <x v="1"/>
    <x v="1"/>
    <n v="1"/>
  </r>
  <r>
    <x v="27"/>
    <x v="1"/>
    <x v="0"/>
    <n v="1"/>
  </r>
  <r>
    <x v="27"/>
    <x v="1"/>
    <x v="1"/>
    <n v="1"/>
  </r>
  <r>
    <x v="27"/>
    <x v="1"/>
    <x v="1"/>
    <n v="1"/>
  </r>
  <r>
    <x v="27"/>
    <x v="1"/>
    <x v="1"/>
    <n v="1"/>
  </r>
  <r>
    <x v="27"/>
    <x v="1"/>
    <x v="1"/>
    <n v="1"/>
  </r>
  <r>
    <x v="27"/>
    <x v="1"/>
    <x v="0"/>
    <n v="1"/>
  </r>
  <r>
    <x v="27"/>
    <x v="1"/>
    <x v="0"/>
    <n v="1"/>
  </r>
  <r>
    <x v="27"/>
    <x v="1"/>
    <x v="1"/>
    <n v="1"/>
  </r>
  <r>
    <x v="27"/>
    <x v="1"/>
    <x v="0"/>
    <n v="1"/>
  </r>
  <r>
    <x v="27"/>
    <x v="0"/>
    <x v="0"/>
    <n v="1"/>
  </r>
  <r>
    <x v="27"/>
    <x v="0"/>
    <x v="0"/>
    <n v="1"/>
  </r>
  <r>
    <x v="27"/>
    <x v="0"/>
    <x v="0"/>
    <n v="1"/>
  </r>
  <r>
    <x v="27"/>
    <x v="0"/>
    <x v="1"/>
    <n v="1"/>
  </r>
  <r>
    <x v="27"/>
    <x v="0"/>
    <x v="0"/>
    <n v="1"/>
  </r>
  <r>
    <x v="27"/>
    <x v="0"/>
    <x v="1"/>
    <n v="1"/>
  </r>
  <r>
    <x v="27"/>
    <x v="0"/>
    <x v="1"/>
    <n v="1"/>
  </r>
  <r>
    <x v="27"/>
    <x v="0"/>
    <x v="1"/>
    <n v="1"/>
  </r>
  <r>
    <x v="27"/>
    <x v="0"/>
    <x v="2"/>
    <n v="1"/>
  </r>
  <r>
    <x v="27"/>
    <x v="0"/>
    <x v="2"/>
    <n v="1"/>
  </r>
  <r>
    <x v="27"/>
    <x v="0"/>
    <x v="0"/>
    <n v="1"/>
  </r>
  <r>
    <x v="27"/>
    <x v="0"/>
    <x v="1"/>
    <n v="1"/>
  </r>
  <r>
    <x v="27"/>
    <x v="0"/>
    <x v="0"/>
    <n v="1"/>
  </r>
  <r>
    <x v="27"/>
    <x v="0"/>
    <x v="1"/>
    <n v="1"/>
  </r>
  <r>
    <x v="27"/>
    <x v="0"/>
    <x v="0"/>
    <n v="1"/>
  </r>
  <r>
    <x v="27"/>
    <x v="0"/>
    <x v="1"/>
    <n v="1"/>
  </r>
  <r>
    <x v="27"/>
    <x v="0"/>
    <x v="1"/>
    <n v="1"/>
  </r>
  <r>
    <x v="27"/>
    <x v="0"/>
    <x v="1"/>
    <n v="1"/>
  </r>
  <r>
    <x v="28"/>
    <x v="2"/>
    <x v="1"/>
    <n v="1"/>
  </r>
  <r>
    <x v="28"/>
    <x v="2"/>
    <x v="1"/>
    <n v="1"/>
  </r>
  <r>
    <x v="28"/>
    <x v="1"/>
    <x v="1"/>
    <n v="1"/>
  </r>
  <r>
    <x v="28"/>
    <x v="1"/>
    <x v="1"/>
    <n v="1"/>
  </r>
  <r>
    <x v="28"/>
    <x v="1"/>
    <x v="1"/>
    <n v="1"/>
  </r>
  <r>
    <x v="28"/>
    <x v="1"/>
    <x v="1"/>
    <n v="1"/>
  </r>
  <r>
    <x v="28"/>
    <x v="1"/>
    <x v="1"/>
    <n v="1"/>
  </r>
  <r>
    <x v="28"/>
    <x v="0"/>
    <x v="1"/>
    <n v="1"/>
  </r>
  <r>
    <x v="29"/>
    <x v="2"/>
    <x v="0"/>
    <n v="1"/>
  </r>
  <r>
    <x v="29"/>
    <x v="2"/>
    <x v="0"/>
    <n v="1"/>
  </r>
  <r>
    <x v="29"/>
    <x v="2"/>
    <x v="0"/>
    <n v="1"/>
  </r>
  <r>
    <x v="29"/>
    <x v="2"/>
    <x v="2"/>
    <n v="1"/>
  </r>
  <r>
    <x v="29"/>
    <x v="2"/>
    <x v="2"/>
    <n v="1"/>
  </r>
  <r>
    <x v="29"/>
    <x v="2"/>
    <x v="2"/>
    <n v="1"/>
  </r>
  <r>
    <x v="29"/>
    <x v="2"/>
    <x v="1"/>
    <n v="1"/>
  </r>
  <r>
    <x v="29"/>
    <x v="2"/>
    <x v="1"/>
    <n v="1"/>
  </r>
  <r>
    <x v="29"/>
    <x v="2"/>
    <x v="0"/>
    <n v="1"/>
  </r>
  <r>
    <x v="29"/>
    <x v="1"/>
    <x v="1"/>
    <n v="1"/>
  </r>
  <r>
    <x v="29"/>
    <x v="1"/>
    <x v="0"/>
    <n v="1"/>
  </r>
  <r>
    <x v="29"/>
    <x v="1"/>
    <x v="1"/>
    <n v="1"/>
  </r>
  <r>
    <x v="29"/>
    <x v="1"/>
    <x v="0"/>
    <n v="1"/>
  </r>
  <r>
    <x v="29"/>
    <x v="1"/>
    <x v="0"/>
    <n v="1"/>
  </r>
  <r>
    <x v="29"/>
    <x v="1"/>
    <x v="1"/>
    <n v="1"/>
  </r>
  <r>
    <x v="29"/>
    <x v="1"/>
    <x v="1"/>
    <n v="1"/>
  </r>
  <r>
    <x v="29"/>
    <x v="1"/>
    <x v="1"/>
    <n v="1"/>
  </r>
  <r>
    <x v="29"/>
    <x v="1"/>
    <x v="0"/>
    <n v="1"/>
  </r>
  <r>
    <x v="29"/>
    <x v="0"/>
    <x v="0"/>
    <n v="1"/>
  </r>
  <r>
    <x v="29"/>
    <x v="0"/>
    <x v="1"/>
    <n v="1"/>
  </r>
  <r>
    <x v="29"/>
    <x v="0"/>
    <x v="0"/>
    <n v="1"/>
  </r>
  <r>
    <x v="29"/>
    <x v="0"/>
    <x v="1"/>
    <n v="1"/>
  </r>
  <r>
    <x v="29"/>
    <x v="0"/>
    <x v="0"/>
    <n v="1"/>
  </r>
  <r>
    <x v="29"/>
    <x v="0"/>
    <x v="1"/>
    <n v="1"/>
  </r>
  <r>
    <x v="29"/>
    <x v="0"/>
    <x v="0"/>
    <n v="1"/>
  </r>
  <r>
    <x v="29"/>
    <x v="0"/>
    <x v="0"/>
    <n v="1"/>
  </r>
  <r>
    <x v="29"/>
    <x v="0"/>
    <x v="1"/>
    <n v="1"/>
  </r>
  <r>
    <x v="29"/>
    <x v="0"/>
    <x v="1"/>
    <n v="1"/>
  </r>
  <r>
    <x v="29"/>
    <x v="0"/>
    <x v="1"/>
    <n v="1"/>
  </r>
  <r>
    <x v="29"/>
    <x v="0"/>
    <x v="1"/>
    <n v="1"/>
  </r>
  <r>
    <x v="29"/>
    <x v="0"/>
    <x v="0"/>
    <n v="1"/>
  </r>
  <r>
    <x v="29"/>
    <x v="0"/>
    <x v="0"/>
    <n v="1"/>
  </r>
  <r>
    <x v="29"/>
    <x v="0"/>
    <x v="1"/>
    <n v="1"/>
  </r>
  <r>
    <x v="29"/>
    <x v="0"/>
    <x v="1"/>
    <n v="1"/>
  </r>
  <r>
    <x v="30"/>
    <x v="0"/>
    <x v="1"/>
    <n v="1"/>
  </r>
  <r>
    <x v="31"/>
    <x v="2"/>
    <x v="1"/>
    <n v="1"/>
  </r>
  <r>
    <x v="31"/>
    <x v="2"/>
    <x v="1"/>
    <n v="1"/>
  </r>
  <r>
    <x v="31"/>
    <x v="0"/>
    <x v="1"/>
    <n v="1"/>
  </r>
  <r>
    <x v="32"/>
    <x v="2"/>
    <x v="1"/>
    <n v="1"/>
  </r>
  <r>
    <x v="32"/>
    <x v="1"/>
    <x v="0"/>
    <n v="1"/>
  </r>
  <r>
    <x v="32"/>
    <x v="1"/>
    <x v="0"/>
    <n v="1"/>
  </r>
  <r>
    <x v="32"/>
    <x v="0"/>
    <x v="0"/>
    <n v="1"/>
  </r>
  <r>
    <x v="32"/>
    <x v="0"/>
    <x v="0"/>
    <n v="1"/>
  </r>
  <r>
    <x v="32"/>
    <x v="0"/>
    <x v="2"/>
    <n v="1"/>
  </r>
  <r>
    <x v="33"/>
    <x v="2"/>
    <x v="1"/>
    <n v="1"/>
  </r>
  <r>
    <x v="33"/>
    <x v="2"/>
    <x v="1"/>
    <n v="1"/>
  </r>
  <r>
    <x v="33"/>
    <x v="2"/>
    <x v="1"/>
    <n v="1"/>
  </r>
  <r>
    <x v="33"/>
    <x v="2"/>
    <x v="1"/>
    <n v="1"/>
  </r>
  <r>
    <x v="33"/>
    <x v="2"/>
    <x v="1"/>
    <n v="1"/>
  </r>
  <r>
    <x v="33"/>
    <x v="1"/>
    <x v="1"/>
    <n v="1"/>
  </r>
  <r>
    <x v="33"/>
    <x v="1"/>
    <x v="0"/>
    <n v="1"/>
  </r>
  <r>
    <x v="33"/>
    <x v="1"/>
    <x v="1"/>
    <n v="1"/>
  </r>
  <r>
    <x v="33"/>
    <x v="1"/>
    <x v="0"/>
    <n v="1"/>
  </r>
  <r>
    <x v="33"/>
    <x v="1"/>
    <x v="1"/>
    <n v="1"/>
  </r>
  <r>
    <x v="33"/>
    <x v="1"/>
    <x v="1"/>
    <n v="1"/>
  </r>
  <r>
    <x v="33"/>
    <x v="1"/>
    <x v="1"/>
    <n v="1"/>
  </r>
  <r>
    <x v="33"/>
    <x v="0"/>
    <x v="0"/>
    <n v="1"/>
  </r>
  <r>
    <x v="33"/>
    <x v="0"/>
    <x v="0"/>
    <n v="1"/>
  </r>
  <r>
    <x v="33"/>
    <x v="0"/>
    <x v="1"/>
    <n v="1"/>
  </r>
  <r>
    <x v="33"/>
    <x v="0"/>
    <x v="1"/>
    <n v="1"/>
  </r>
  <r>
    <x v="33"/>
    <x v="0"/>
    <x v="0"/>
    <n v="1"/>
  </r>
  <r>
    <x v="34"/>
    <x v="2"/>
    <x v="0"/>
    <n v="1"/>
  </r>
  <r>
    <x v="34"/>
    <x v="1"/>
    <x v="2"/>
    <n v="1"/>
  </r>
  <r>
    <x v="34"/>
    <x v="0"/>
    <x v="1"/>
    <n v="1"/>
  </r>
  <r>
    <x v="34"/>
    <x v="0"/>
    <x v="1"/>
    <n v="1"/>
  </r>
  <r>
    <x v="34"/>
    <x v="0"/>
    <x v="0"/>
    <n v="1"/>
  </r>
  <r>
    <x v="35"/>
    <x v="1"/>
    <x v="1"/>
    <n v="1"/>
  </r>
  <r>
    <x v="35"/>
    <x v="1"/>
    <x v="1"/>
    <n v="1"/>
  </r>
  <r>
    <x v="35"/>
    <x v="0"/>
    <x v="0"/>
    <n v="1"/>
  </r>
  <r>
    <x v="35"/>
    <x v="0"/>
    <x v="0"/>
    <n v="1"/>
  </r>
  <r>
    <x v="35"/>
    <x v="0"/>
    <x v="1"/>
    <n v="1"/>
  </r>
  <r>
    <x v="36"/>
    <x v="2"/>
    <x v="1"/>
    <n v="1"/>
  </r>
  <r>
    <x v="36"/>
    <x v="2"/>
    <x v="1"/>
    <n v="1"/>
  </r>
  <r>
    <x v="36"/>
    <x v="2"/>
    <x v="1"/>
    <n v="1"/>
  </r>
  <r>
    <x v="36"/>
    <x v="1"/>
    <x v="1"/>
    <n v="1"/>
  </r>
  <r>
    <x v="36"/>
    <x v="1"/>
    <x v="1"/>
    <n v="1"/>
  </r>
  <r>
    <x v="36"/>
    <x v="0"/>
    <x v="1"/>
    <n v="1"/>
  </r>
  <r>
    <x v="36"/>
    <x v="0"/>
    <x v="0"/>
    <n v="1"/>
  </r>
  <r>
    <x v="37"/>
    <x v="2"/>
    <x v="0"/>
    <n v="1"/>
  </r>
  <r>
    <x v="37"/>
    <x v="2"/>
    <x v="1"/>
    <n v="1"/>
  </r>
  <r>
    <x v="37"/>
    <x v="0"/>
    <x v="1"/>
    <n v="1"/>
  </r>
  <r>
    <x v="37"/>
    <x v="0"/>
    <x v="0"/>
    <n v="1"/>
  </r>
  <r>
    <x v="38"/>
    <x v="2"/>
    <x v="1"/>
    <n v="1"/>
  </r>
  <r>
    <x v="38"/>
    <x v="2"/>
    <x v="0"/>
    <n v="1"/>
  </r>
  <r>
    <x v="38"/>
    <x v="0"/>
    <x v="1"/>
    <n v="1"/>
  </r>
  <r>
    <x v="38"/>
    <x v="0"/>
    <x v="0"/>
    <n v="1"/>
  </r>
  <r>
    <x v="39"/>
    <x v="2"/>
    <x v="1"/>
    <n v="1"/>
  </r>
  <r>
    <x v="39"/>
    <x v="2"/>
    <x v="1"/>
    <n v="1"/>
  </r>
  <r>
    <x v="39"/>
    <x v="2"/>
    <x v="1"/>
    <n v="1"/>
  </r>
  <r>
    <x v="39"/>
    <x v="2"/>
    <x v="1"/>
    <n v="1"/>
  </r>
  <r>
    <x v="39"/>
    <x v="2"/>
    <x v="0"/>
    <n v="1"/>
  </r>
  <r>
    <x v="39"/>
    <x v="2"/>
    <x v="2"/>
    <n v="1"/>
  </r>
  <r>
    <x v="39"/>
    <x v="2"/>
    <x v="1"/>
    <n v="1"/>
  </r>
  <r>
    <x v="39"/>
    <x v="1"/>
    <x v="1"/>
    <n v="1"/>
  </r>
  <r>
    <x v="39"/>
    <x v="1"/>
    <x v="0"/>
    <n v="1"/>
  </r>
  <r>
    <x v="39"/>
    <x v="1"/>
    <x v="0"/>
    <n v="1"/>
  </r>
  <r>
    <x v="39"/>
    <x v="1"/>
    <x v="2"/>
    <n v="1"/>
  </r>
  <r>
    <x v="39"/>
    <x v="1"/>
    <x v="1"/>
    <n v="1"/>
  </r>
  <r>
    <x v="39"/>
    <x v="1"/>
    <x v="1"/>
    <n v="1"/>
  </r>
  <r>
    <x v="39"/>
    <x v="1"/>
    <x v="0"/>
    <n v="1"/>
  </r>
  <r>
    <x v="39"/>
    <x v="1"/>
    <x v="1"/>
    <n v="1"/>
  </r>
  <r>
    <x v="39"/>
    <x v="1"/>
    <x v="1"/>
    <n v="1"/>
  </r>
  <r>
    <x v="39"/>
    <x v="1"/>
    <x v="0"/>
    <n v="1"/>
  </r>
  <r>
    <x v="39"/>
    <x v="0"/>
    <x v="0"/>
    <n v="1"/>
  </r>
  <r>
    <x v="39"/>
    <x v="0"/>
    <x v="0"/>
    <n v="1"/>
  </r>
  <r>
    <x v="39"/>
    <x v="0"/>
    <x v="0"/>
    <n v="1"/>
  </r>
  <r>
    <x v="39"/>
    <x v="0"/>
    <x v="0"/>
    <n v="1"/>
  </r>
  <r>
    <x v="39"/>
    <x v="0"/>
    <x v="0"/>
    <n v="1"/>
  </r>
  <r>
    <x v="39"/>
    <x v="0"/>
    <x v="0"/>
    <n v="1"/>
  </r>
  <r>
    <x v="39"/>
    <x v="0"/>
    <x v="0"/>
    <n v="1"/>
  </r>
  <r>
    <x v="39"/>
    <x v="0"/>
    <x v="0"/>
    <n v="1"/>
  </r>
  <r>
    <x v="39"/>
    <x v="0"/>
    <x v="0"/>
    <n v="1"/>
  </r>
  <r>
    <x v="39"/>
    <x v="0"/>
    <x v="0"/>
    <n v="1"/>
  </r>
  <r>
    <x v="39"/>
    <x v="0"/>
    <x v="1"/>
    <n v="1"/>
  </r>
  <r>
    <x v="39"/>
    <x v="0"/>
    <x v="1"/>
    <n v="1"/>
  </r>
  <r>
    <x v="39"/>
    <x v="0"/>
    <x v="0"/>
    <n v="1"/>
  </r>
  <r>
    <x v="39"/>
    <x v="0"/>
    <x v="1"/>
    <n v="1"/>
  </r>
  <r>
    <x v="39"/>
    <x v="0"/>
    <x v="1"/>
    <n v="1"/>
  </r>
  <r>
    <x v="39"/>
    <x v="0"/>
    <x v="0"/>
    <n v="1"/>
  </r>
  <r>
    <x v="39"/>
    <x v="0"/>
    <x v="0"/>
    <n v="1"/>
  </r>
  <r>
    <x v="39"/>
    <x v="0"/>
    <x v="1"/>
    <n v="1"/>
  </r>
  <r>
    <x v="39"/>
    <x v="0"/>
    <x v="1"/>
    <n v="1"/>
  </r>
  <r>
    <x v="39"/>
    <x v="0"/>
    <x v="1"/>
    <n v="1"/>
  </r>
  <r>
    <x v="40"/>
    <x v="2"/>
    <x v="0"/>
    <n v="1"/>
  </r>
  <r>
    <x v="40"/>
    <x v="2"/>
    <x v="0"/>
    <n v="1"/>
  </r>
  <r>
    <x v="40"/>
    <x v="1"/>
    <x v="1"/>
    <n v="1"/>
  </r>
  <r>
    <x v="40"/>
    <x v="0"/>
    <x v="0"/>
    <n v="1"/>
  </r>
  <r>
    <x v="40"/>
    <x v="0"/>
    <x v="0"/>
    <n v="1"/>
  </r>
  <r>
    <x v="41"/>
    <x v="1"/>
    <x v="1"/>
    <n v="1"/>
  </r>
  <r>
    <x v="41"/>
    <x v="0"/>
    <x v="1"/>
    <n v="1"/>
  </r>
  <r>
    <x v="42"/>
    <x v="2"/>
    <x v="1"/>
    <n v="1"/>
  </r>
  <r>
    <x v="42"/>
    <x v="2"/>
    <x v="1"/>
    <n v="1"/>
  </r>
  <r>
    <x v="42"/>
    <x v="2"/>
    <x v="1"/>
    <n v="1"/>
  </r>
  <r>
    <x v="42"/>
    <x v="2"/>
    <x v="0"/>
    <n v="1"/>
  </r>
  <r>
    <x v="42"/>
    <x v="2"/>
    <x v="1"/>
    <n v="1"/>
  </r>
  <r>
    <x v="42"/>
    <x v="2"/>
    <x v="1"/>
    <n v="1"/>
  </r>
  <r>
    <x v="42"/>
    <x v="2"/>
    <x v="1"/>
    <n v="1"/>
  </r>
  <r>
    <x v="42"/>
    <x v="2"/>
    <x v="1"/>
    <n v="1"/>
  </r>
  <r>
    <x v="42"/>
    <x v="2"/>
    <x v="1"/>
    <n v="1"/>
  </r>
  <r>
    <x v="42"/>
    <x v="2"/>
    <x v="1"/>
    <n v="1"/>
  </r>
  <r>
    <x v="42"/>
    <x v="2"/>
    <x v="0"/>
    <n v="1"/>
  </r>
  <r>
    <x v="42"/>
    <x v="2"/>
    <x v="0"/>
    <n v="1"/>
  </r>
  <r>
    <x v="42"/>
    <x v="2"/>
    <x v="0"/>
    <n v="1"/>
  </r>
  <r>
    <x v="42"/>
    <x v="2"/>
    <x v="0"/>
    <n v="1"/>
  </r>
  <r>
    <x v="42"/>
    <x v="2"/>
    <x v="1"/>
    <n v="1"/>
  </r>
  <r>
    <x v="42"/>
    <x v="2"/>
    <x v="1"/>
    <n v="1"/>
  </r>
  <r>
    <x v="42"/>
    <x v="2"/>
    <x v="0"/>
    <n v="1"/>
  </r>
  <r>
    <x v="42"/>
    <x v="2"/>
    <x v="0"/>
    <n v="1"/>
  </r>
  <r>
    <x v="42"/>
    <x v="2"/>
    <x v="0"/>
    <n v="1"/>
  </r>
  <r>
    <x v="42"/>
    <x v="2"/>
    <x v="0"/>
    <n v="1"/>
  </r>
  <r>
    <x v="42"/>
    <x v="2"/>
    <x v="0"/>
    <n v="1"/>
  </r>
  <r>
    <x v="42"/>
    <x v="2"/>
    <x v="2"/>
    <n v="1"/>
  </r>
  <r>
    <x v="42"/>
    <x v="2"/>
    <x v="0"/>
    <n v="1"/>
  </r>
  <r>
    <x v="42"/>
    <x v="2"/>
    <x v="0"/>
    <n v="1"/>
  </r>
  <r>
    <x v="42"/>
    <x v="2"/>
    <x v="0"/>
    <n v="1"/>
  </r>
  <r>
    <x v="42"/>
    <x v="2"/>
    <x v="0"/>
    <n v="1"/>
  </r>
  <r>
    <x v="42"/>
    <x v="1"/>
    <x v="1"/>
    <n v="1"/>
  </r>
  <r>
    <x v="42"/>
    <x v="1"/>
    <x v="1"/>
    <n v="1"/>
  </r>
  <r>
    <x v="42"/>
    <x v="1"/>
    <x v="0"/>
    <n v="1"/>
  </r>
  <r>
    <x v="42"/>
    <x v="1"/>
    <x v="1"/>
    <n v="1"/>
  </r>
  <r>
    <x v="42"/>
    <x v="1"/>
    <x v="1"/>
    <n v="1"/>
  </r>
  <r>
    <x v="42"/>
    <x v="1"/>
    <x v="0"/>
    <n v="1"/>
  </r>
  <r>
    <x v="42"/>
    <x v="1"/>
    <x v="1"/>
    <n v="1"/>
  </r>
  <r>
    <x v="42"/>
    <x v="1"/>
    <x v="0"/>
    <n v="1"/>
  </r>
  <r>
    <x v="42"/>
    <x v="1"/>
    <x v="1"/>
    <n v="1"/>
  </r>
  <r>
    <x v="42"/>
    <x v="1"/>
    <x v="0"/>
    <n v="1"/>
  </r>
  <r>
    <x v="42"/>
    <x v="1"/>
    <x v="1"/>
    <n v="1"/>
  </r>
  <r>
    <x v="42"/>
    <x v="1"/>
    <x v="0"/>
    <n v="1"/>
  </r>
  <r>
    <x v="42"/>
    <x v="1"/>
    <x v="0"/>
    <n v="1"/>
  </r>
  <r>
    <x v="42"/>
    <x v="0"/>
    <x v="1"/>
    <n v="1"/>
  </r>
  <r>
    <x v="42"/>
    <x v="0"/>
    <x v="1"/>
    <n v="1"/>
  </r>
  <r>
    <x v="42"/>
    <x v="0"/>
    <x v="1"/>
    <n v="1"/>
  </r>
  <r>
    <x v="42"/>
    <x v="0"/>
    <x v="0"/>
    <n v="1"/>
  </r>
  <r>
    <x v="42"/>
    <x v="0"/>
    <x v="1"/>
    <n v="1"/>
  </r>
  <r>
    <x v="42"/>
    <x v="0"/>
    <x v="1"/>
    <n v="1"/>
  </r>
  <r>
    <x v="42"/>
    <x v="0"/>
    <x v="0"/>
    <n v="1"/>
  </r>
  <r>
    <x v="42"/>
    <x v="0"/>
    <x v="0"/>
    <n v="1"/>
  </r>
  <r>
    <x v="42"/>
    <x v="0"/>
    <x v="0"/>
    <n v="1"/>
  </r>
  <r>
    <x v="42"/>
    <x v="0"/>
    <x v="0"/>
    <n v="1"/>
  </r>
  <r>
    <x v="42"/>
    <x v="0"/>
    <x v="1"/>
    <n v="1"/>
  </r>
  <r>
    <x v="42"/>
    <x v="0"/>
    <x v="1"/>
    <n v="1"/>
  </r>
  <r>
    <x v="42"/>
    <x v="0"/>
    <x v="0"/>
    <n v="1"/>
  </r>
  <r>
    <x v="42"/>
    <x v="0"/>
    <x v="0"/>
    <n v="1"/>
  </r>
  <r>
    <x v="42"/>
    <x v="0"/>
    <x v="1"/>
    <n v="1"/>
  </r>
  <r>
    <x v="43"/>
    <x v="0"/>
    <x v="1"/>
    <n v="1"/>
  </r>
  <r>
    <x v="43"/>
    <x v="0"/>
    <x v="0"/>
    <n v="1"/>
  </r>
  <r>
    <x v="43"/>
    <x v="0"/>
    <x v="1"/>
    <n v="1"/>
  </r>
  <r>
    <x v="43"/>
    <x v="0"/>
    <x v="1"/>
    <n v="1"/>
  </r>
  <r>
    <x v="43"/>
    <x v="0"/>
    <x v="1"/>
    <n v="1"/>
  </r>
  <r>
    <x v="43"/>
    <x v="0"/>
    <x v="1"/>
    <n v="1"/>
  </r>
  <r>
    <x v="43"/>
    <x v="0"/>
    <x v="0"/>
    <n v="1"/>
  </r>
  <r>
    <x v="43"/>
    <x v="0"/>
    <x v="1"/>
    <n v="1"/>
  </r>
  <r>
    <x v="44"/>
    <x v="2"/>
    <x v="1"/>
    <n v="1"/>
  </r>
  <r>
    <x v="44"/>
    <x v="1"/>
    <x v="1"/>
    <n v="1"/>
  </r>
  <r>
    <x v="44"/>
    <x v="1"/>
    <x v="0"/>
    <n v="1"/>
  </r>
  <r>
    <x v="44"/>
    <x v="0"/>
    <x v="1"/>
    <n v="1"/>
  </r>
  <r>
    <x v="44"/>
    <x v="0"/>
    <x v="0"/>
    <n v="1"/>
  </r>
  <r>
    <x v="45"/>
    <x v="1"/>
    <x v="1"/>
    <n v="1"/>
  </r>
  <r>
    <x v="45"/>
    <x v="1"/>
    <x v="0"/>
    <n v="1"/>
  </r>
  <r>
    <x v="45"/>
    <x v="0"/>
    <x v="0"/>
    <n v="1"/>
  </r>
  <r>
    <x v="46"/>
    <x v="2"/>
    <x v="1"/>
    <n v="1"/>
  </r>
  <r>
    <x v="46"/>
    <x v="2"/>
    <x v="0"/>
    <n v="1"/>
  </r>
  <r>
    <x v="46"/>
    <x v="2"/>
    <x v="0"/>
    <n v="1"/>
  </r>
  <r>
    <x v="46"/>
    <x v="2"/>
    <x v="2"/>
    <n v="1"/>
  </r>
  <r>
    <x v="46"/>
    <x v="2"/>
    <x v="1"/>
    <n v="1"/>
  </r>
  <r>
    <x v="46"/>
    <x v="2"/>
    <x v="1"/>
    <n v="1"/>
  </r>
  <r>
    <x v="46"/>
    <x v="1"/>
    <x v="0"/>
    <n v="1"/>
  </r>
  <r>
    <x v="46"/>
    <x v="1"/>
    <x v="1"/>
    <n v="1"/>
  </r>
  <r>
    <x v="46"/>
    <x v="1"/>
    <x v="0"/>
    <n v="1"/>
  </r>
  <r>
    <x v="46"/>
    <x v="1"/>
    <x v="0"/>
    <n v="1"/>
  </r>
  <r>
    <x v="46"/>
    <x v="0"/>
    <x v="0"/>
    <n v="1"/>
  </r>
  <r>
    <x v="46"/>
    <x v="0"/>
    <x v="2"/>
    <n v="1"/>
  </r>
  <r>
    <x v="46"/>
    <x v="0"/>
    <x v="1"/>
    <n v="1"/>
  </r>
  <r>
    <x v="46"/>
    <x v="0"/>
    <x v="1"/>
    <n v="1"/>
  </r>
  <r>
    <x v="46"/>
    <x v="0"/>
    <x v="1"/>
    <n v="1"/>
  </r>
  <r>
    <x v="46"/>
    <x v="0"/>
    <x v="1"/>
    <n v="1"/>
  </r>
  <r>
    <x v="46"/>
    <x v="0"/>
    <x v="1"/>
    <n v="1"/>
  </r>
  <r>
    <x v="46"/>
    <x v="0"/>
    <x v="0"/>
    <n v="1"/>
  </r>
  <r>
    <x v="46"/>
    <x v="0"/>
    <x v="1"/>
    <n v="1"/>
  </r>
  <r>
    <x v="46"/>
    <x v="0"/>
    <x v="0"/>
    <n v="1"/>
  </r>
  <r>
    <x v="47"/>
    <x v="2"/>
    <x v="0"/>
    <n v="1"/>
  </r>
  <r>
    <x v="47"/>
    <x v="2"/>
    <x v="0"/>
    <n v="1"/>
  </r>
  <r>
    <x v="48"/>
    <x v="1"/>
    <x v="1"/>
    <n v="1"/>
  </r>
  <r>
    <x v="49"/>
    <x v="0"/>
    <x v="0"/>
    <n v="1"/>
  </r>
  <r>
    <x v="50"/>
    <x v="2"/>
    <x v="1"/>
    <n v="1"/>
  </r>
  <r>
    <x v="50"/>
    <x v="0"/>
    <x v="1"/>
    <n v="1"/>
  </r>
  <r>
    <x v="51"/>
    <x v="1"/>
    <x v="1"/>
    <n v="1"/>
  </r>
  <r>
    <x v="52"/>
    <x v="2"/>
    <x v="1"/>
    <n v="1"/>
  </r>
  <r>
    <x v="53"/>
    <x v="1"/>
    <x v="1"/>
    <n v="1"/>
  </r>
  <r>
    <x v="53"/>
    <x v="0"/>
    <x v="0"/>
    <n v="1"/>
  </r>
  <r>
    <x v="54"/>
    <x v="0"/>
    <x v="2"/>
    <n v="1"/>
  </r>
  <r>
    <x v="54"/>
    <x v="0"/>
    <x v="2"/>
    <n v="1"/>
  </r>
  <r>
    <x v="54"/>
    <x v="0"/>
    <x v="0"/>
    <n v="1"/>
  </r>
  <r>
    <x v="55"/>
    <x v="1"/>
    <x v="1"/>
    <n v="1"/>
  </r>
  <r>
    <x v="55"/>
    <x v="0"/>
    <x v="1"/>
    <n v="1"/>
  </r>
  <r>
    <x v="55"/>
    <x v="0"/>
    <x v="0"/>
    <n v="1"/>
  </r>
  <r>
    <x v="55"/>
    <x v="0"/>
    <x v="0"/>
    <n v="1"/>
  </r>
  <r>
    <x v="56"/>
    <x v="1"/>
    <x v="1"/>
    <n v="1"/>
  </r>
  <r>
    <x v="57"/>
    <x v="1"/>
    <x v="0"/>
    <n v="1"/>
  </r>
  <r>
    <x v="58"/>
    <x v="2"/>
    <x v="0"/>
    <n v="1"/>
  </r>
  <r>
    <x v="58"/>
    <x v="2"/>
    <x v="1"/>
    <n v="1"/>
  </r>
  <r>
    <x v="58"/>
    <x v="2"/>
    <x v="0"/>
    <n v="1"/>
  </r>
  <r>
    <x v="58"/>
    <x v="2"/>
    <x v="1"/>
    <n v="1"/>
  </r>
  <r>
    <x v="58"/>
    <x v="2"/>
    <x v="1"/>
    <n v="1"/>
  </r>
  <r>
    <x v="58"/>
    <x v="2"/>
    <x v="0"/>
    <n v="1"/>
  </r>
  <r>
    <x v="58"/>
    <x v="2"/>
    <x v="1"/>
    <n v="1"/>
  </r>
  <r>
    <x v="58"/>
    <x v="2"/>
    <x v="1"/>
    <n v="1"/>
  </r>
  <r>
    <x v="58"/>
    <x v="1"/>
    <x v="2"/>
    <n v="1"/>
  </r>
  <r>
    <x v="58"/>
    <x v="1"/>
    <x v="1"/>
    <n v="1"/>
  </r>
  <r>
    <x v="58"/>
    <x v="1"/>
    <x v="1"/>
    <n v="1"/>
  </r>
  <r>
    <x v="58"/>
    <x v="1"/>
    <x v="0"/>
    <n v="1"/>
  </r>
  <r>
    <x v="58"/>
    <x v="1"/>
    <x v="1"/>
    <n v="1"/>
  </r>
  <r>
    <x v="58"/>
    <x v="1"/>
    <x v="1"/>
    <n v="1"/>
  </r>
  <r>
    <x v="58"/>
    <x v="1"/>
    <x v="0"/>
    <n v="1"/>
  </r>
  <r>
    <x v="58"/>
    <x v="1"/>
    <x v="1"/>
    <n v="1"/>
  </r>
  <r>
    <x v="58"/>
    <x v="1"/>
    <x v="1"/>
    <n v="1"/>
  </r>
  <r>
    <x v="58"/>
    <x v="0"/>
    <x v="0"/>
    <n v="1"/>
  </r>
  <r>
    <x v="58"/>
    <x v="0"/>
    <x v="1"/>
    <n v="1"/>
  </r>
  <r>
    <x v="58"/>
    <x v="0"/>
    <x v="1"/>
    <n v="1"/>
  </r>
  <r>
    <x v="58"/>
    <x v="0"/>
    <x v="1"/>
    <n v="1"/>
  </r>
  <r>
    <x v="58"/>
    <x v="0"/>
    <x v="1"/>
    <n v="1"/>
  </r>
  <r>
    <x v="58"/>
    <x v="0"/>
    <x v="1"/>
    <n v="1"/>
  </r>
  <r>
    <x v="58"/>
    <x v="0"/>
    <x v="0"/>
    <n v="1"/>
  </r>
  <r>
    <x v="58"/>
    <x v="0"/>
    <x v="0"/>
    <n v="1"/>
  </r>
  <r>
    <x v="58"/>
    <x v="0"/>
    <x v="1"/>
    <n v="1"/>
  </r>
  <r>
    <x v="58"/>
    <x v="0"/>
    <x v="0"/>
    <n v="1"/>
  </r>
  <r>
    <x v="58"/>
    <x v="0"/>
    <x v="2"/>
    <n v="1"/>
  </r>
  <r>
    <x v="59"/>
    <x v="1"/>
    <x v="0"/>
    <n v="1"/>
  </r>
  <r>
    <x v="59"/>
    <x v="0"/>
    <x v="0"/>
    <n v="1"/>
  </r>
  <r>
    <x v="60"/>
    <x v="2"/>
    <x v="1"/>
    <n v="1"/>
  </r>
  <r>
    <x v="60"/>
    <x v="2"/>
    <x v="1"/>
    <n v="1"/>
  </r>
  <r>
    <x v="60"/>
    <x v="2"/>
    <x v="1"/>
    <n v="1"/>
  </r>
  <r>
    <x v="60"/>
    <x v="1"/>
    <x v="1"/>
    <n v="1"/>
  </r>
  <r>
    <x v="60"/>
    <x v="1"/>
    <x v="0"/>
    <n v="1"/>
  </r>
  <r>
    <x v="60"/>
    <x v="0"/>
    <x v="1"/>
    <n v="1"/>
  </r>
  <r>
    <x v="61"/>
    <x v="2"/>
    <x v="0"/>
    <n v="1"/>
  </r>
  <r>
    <x v="61"/>
    <x v="2"/>
    <x v="0"/>
    <n v="1"/>
  </r>
  <r>
    <x v="61"/>
    <x v="2"/>
    <x v="0"/>
    <n v="1"/>
  </r>
  <r>
    <x v="61"/>
    <x v="2"/>
    <x v="1"/>
    <n v="1"/>
  </r>
  <r>
    <x v="61"/>
    <x v="2"/>
    <x v="0"/>
    <n v="1"/>
  </r>
  <r>
    <x v="61"/>
    <x v="2"/>
    <x v="0"/>
    <n v="1"/>
  </r>
  <r>
    <x v="61"/>
    <x v="2"/>
    <x v="0"/>
    <n v="1"/>
  </r>
  <r>
    <x v="61"/>
    <x v="1"/>
    <x v="1"/>
    <n v="1"/>
  </r>
  <r>
    <x v="61"/>
    <x v="1"/>
    <x v="0"/>
    <n v="1"/>
  </r>
  <r>
    <x v="61"/>
    <x v="1"/>
    <x v="0"/>
    <n v="1"/>
  </r>
  <r>
    <x v="61"/>
    <x v="1"/>
    <x v="0"/>
    <n v="1"/>
  </r>
  <r>
    <x v="61"/>
    <x v="1"/>
    <x v="0"/>
    <n v="1"/>
  </r>
  <r>
    <x v="61"/>
    <x v="1"/>
    <x v="1"/>
    <n v="1"/>
  </r>
  <r>
    <x v="61"/>
    <x v="0"/>
    <x v="0"/>
    <n v="1"/>
  </r>
  <r>
    <x v="61"/>
    <x v="0"/>
    <x v="1"/>
    <n v="1"/>
  </r>
  <r>
    <x v="61"/>
    <x v="0"/>
    <x v="1"/>
    <n v="1"/>
  </r>
  <r>
    <x v="61"/>
    <x v="0"/>
    <x v="0"/>
    <n v="1"/>
  </r>
  <r>
    <x v="61"/>
    <x v="0"/>
    <x v="0"/>
    <n v="1"/>
  </r>
  <r>
    <x v="61"/>
    <x v="0"/>
    <x v="0"/>
    <n v="1"/>
  </r>
  <r>
    <x v="62"/>
    <x v="2"/>
    <x v="0"/>
    <n v="1"/>
  </r>
  <r>
    <x v="62"/>
    <x v="1"/>
    <x v="0"/>
    <n v="1"/>
  </r>
  <r>
    <x v="62"/>
    <x v="1"/>
    <x v="0"/>
    <n v="1"/>
  </r>
  <r>
    <x v="62"/>
    <x v="0"/>
    <x v="1"/>
    <n v="1"/>
  </r>
  <r>
    <x v="63"/>
    <x v="2"/>
    <x v="1"/>
    <n v="1"/>
  </r>
  <r>
    <x v="63"/>
    <x v="2"/>
    <x v="0"/>
    <n v="1"/>
  </r>
  <r>
    <x v="63"/>
    <x v="2"/>
    <x v="2"/>
    <n v="1"/>
  </r>
  <r>
    <x v="63"/>
    <x v="1"/>
    <x v="0"/>
    <n v="1"/>
  </r>
  <r>
    <x v="63"/>
    <x v="1"/>
    <x v="0"/>
    <n v="1"/>
  </r>
  <r>
    <x v="63"/>
    <x v="1"/>
    <x v="0"/>
    <n v="1"/>
  </r>
  <r>
    <x v="63"/>
    <x v="0"/>
    <x v="1"/>
    <n v="1"/>
  </r>
  <r>
    <x v="63"/>
    <x v="0"/>
    <x v="0"/>
    <n v="1"/>
  </r>
  <r>
    <x v="63"/>
    <x v="0"/>
    <x v="2"/>
    <n v="1"/>
  </r>
  <r>
    <x v="63"/>
    <x v="0"/>
    <x v="1"/>
    <n v="1"/>
  </r>
  <r>
    <x v="64"/>
    <x v="1"/>
    <x v="0"/>
    <n v="1"/>
  </r>
  <r>
    <x v="64"/>
    <x v="0"/>
    <x v="1"/>
    <n v="1"/>
  </r>
  <r>
    <x v="64"/>
    <x v="0"/>
    <x v="1"/>
    <n v="1"/>
  </r>
  <r>
    <x v="65"/>
    <x v="2"/>
    <x v="0"/>
    <n v="1"/>
  </r>
  <r>
    <x v="66"/>
    <x v="2"/>
    <x v="1"/>
    <n v="1"/>
  </r>
  <r>
    <x v="66"/>
    <x v="2"/>
    <x v="1"/>
    <n v="1"/>
  </r>
  <r>
    <x v="66"/>
    <x v="0"/>
    <x v="0"/>
    <n v="1"/>
  </r>
  <r>
    <x v="67"/>
    <x v="2"/>
    <x v="1"/>
    <n v="1"/>
  </r>
  <r>
    <x v="67"/>
    <x v="2"/>
    <x v="0"/>
    <n v="1"/>
  </r>
  <r>
    <x v="67"/>
    <x v="2"/>
    <x v="0"/>
    <n v="1"/>
  </r>
  <r>
    <x v="67"/>
    <x v="2"/>
    <x v="0"/>
    <n v="1"/>
  </r>
  <r>
    <x v="67"/>
    <x v="2"/>
    <x v="1"/>
    <n v="1"/>
  </r>
  <r>
    <x v="67"/>
    <x v="2"/>
    <x v="0"/>
    <n v="1"/>
  </r>
  <r>
    <x v="67"/>
    <x v="2"/>
    <x v="0"/>
    <n v="1"/>
  </r>
  <r>
    <x v="67"/>
    <x v="2"/>
    <x v="0"/>
    <n v="1"/>
  </r>
  <r>
    <x v="67"/>
    <x v="2"/>
    <x v="0"/>
    <n v="1"/>
  </r>
  <r>
    <x v="67"/>
    <x v="2"/>
    <x v="0"/>
    <n v="1"/>
  </r>
  <r>
    <x v="67"/>
    <x v="2"/>
    <x v="1"/>
    <n v="1"/>
  </r>
  <r>
    <x v="67"/>
    <x v="2"/>
    <x v="1"/>
    <n v="1"/>
  </r>
  <r>
    <x v="67"/>
    <x v="2"/>
    <x v="1"/>
    <n v="1"/>
  </r>
  <r>
    <x v="67"/>
    <x v="2"/>
    <x v="1"/>
    <n v="1"/>
  </r>
  <r>
    <x v="67"/>
    <x v="2"/>
    <x v="2"/>
    <n v="1"/>
  </r>
  <r>
    <x v="67"/>
    <x v="2"/>
    <x v="1"/>
    <n v="1"/>
  </r>
  <r>
    <x v="67"/>
    <x v="2"/>
    <x v="1"/>
    <n v="1"/>
  </r>
  <r>
    <x v="67"/>
    <x v="2"/>
    <x v="1"/>
    <n v="1"/>
  </r>
  <r>
    <x v="67"/>
    <x v="2"/>
    <x v="1"/>
    <n v="1"/>
  </r>
  <r>
    <x v="67"/>
    <x v="1"/>
    <x v="1"/>
    <n v="1"/>
  </r>
  <r>
    <x v="67"/>
    <x v="1"/>
    <x v="0"/>
    <n v="1"/>
  </r>
  <r>
    <x v="67"/>
    <x v="1"/>
    <x v="0"/>
    <n v="1"/>
  </r>
  <r>
    <x v="67"/>
    <x v="1"/>
    <x v="0"/>
    <n v="1"/>
  </r>
  <r>
    <x v="67"/>
    <x v="1"/>
    <x v="1"/>
    <n v="1"/>
  </r>
  <r>
    <x v="67"/>
    <x v="1"/>
    <x v="0"/>
    <n v="1"/>
  </r>
  <r>
    <x v="67"/>
    <x v="1"/>
    <x v="0"/>
    <n v="1"/>
  </r>
  <r>
    <x v="67"/>
    <x v="1"/>
    <x v="1"/>
    <n v="1"/>
  </r>
  <r>
    <x v="67"/>
    <x v="1"/>
    <x v="1"/>
    <n v="1"/>
  </r>
  <r>
    <x v="67"/>
    <x v="1"/>
    <x v="1"/>
    <n v="1"/>
  </r>
  <r>
    <x v="67"/>
    <x v="1"/>
    <x v="1"/>
    <n v="1"/>
  </r>
  <r>
    <x v="67"/>
    <x v="1"/>
    <x v="0"/>
    <n v="1"/>
  </r>
  <r>
    <x v="67"/>
    <x v="1"/>
    <x v="0"/>
    <n v="1"/>
  </r>
  <r>
    <x v="67"/>
    <x v="1"/>
    <x v="0"/>
    <n v="1"/>
  </r>
  <r>
    <x v="67"/>
    <x v="1"/>
    <x v="1"/>
    <n v="1"/>
  </r>
  <r>
    <x v="67"/>
    <x v="1"/>
    <x v="0"/>
    <n v="1"/>
  </r>
  <r>
    <x v="67"/>
    <x v="1"/>
    <x v="1"/>
    <n v="1"/>
  </r>
  <r>
    <x v="67"/>
    <x v="1"/>
    <x v="0"/>
    <n v="1"/>
  </r>
  <r>
    <x v="67"/>
    <x v="1"/>
    <x v="0"/>
    <n v="1"/>
  </r>
  <r>
    <x v="67"/>
    <x v="1"/>
    <x v="0"/>
    <n v="1"/>
  </r>
  <r>
    <x v="67"/>
    <x v="1"/>
    <x v="1"/>
    <n v="1"/>
  </r>
  <r>
    <x v="67"/>
    <x v="1"/>
    <x v="1"/>
    <n v="1"/>
  </r>
  <r>
    <x v="67"/>
    <x v="1"/>
    <x v="0"/>
    <n v="1"/>
  </r>
  <r>
    <x v="67"/>
    <x v="1"/>
    <x v="0"/>
    <n v="1"/>
  </r>
  <r>
    <x v="67"/>
    <x v="1"/>
    <x v="0"/>
    <n v="1"/>
  </r>
  <r>
    <x v="67"/>
    <x v="0"/>
    <x v="1"/>
    <n v="1"/>
  </r>
  <r>
    <x v="67"/>
    <x v="0"/>
    <x v="1"/>
    <n v="1"/>
  </r>
  <r>
    <x v="67"/>
    <x v="0"/>
    <x v="0"/>
    <n v="1"/>
  </r>
  <r>
    <x v="67"/>
    <x v="0"/>
    <x v="0"/>
    <n v="1"/>
  </r>
  <r>
    <x v="67"/>
    <x v="0"/>
    <x v="1"/>
    <n v="1"/>
  </r>
  <r>
    <x v="67"/>
    <x v="0"/>
    <x v="1"/>
    <n v="1"/>
  </r>
  <r>
    <x v="67"/>
    <x v="0"/>
    <x v="1"/>
    <n v="1"/>
  </r>
  <r>
    <x v="67"/>
    <x v="0"/>
    <x v="1"/>
    <n v="1"/>
  </r>
  <r>
    <x v="67"/>
    <x v="0"/>
    <x v="0"/>
    <n v="1"/>
  </r>
  <r>
    <x v="67"/>
    <x v="0"/>
    <x v="0"/>
    <n v="1"/>
  </r>
  <r>
    <x v="67"/>
    <x v="0"/>
    <x v="0"/>
    <n v="1"/>
  </r>
  <r>
    <x v="67"/>
    <x v="0"/>
    <x v="1"/>
    <n v="1"/>
  </r>
  <r>
    <x v="67"/>
    <x v="0"/>
    <x v="0"/>
    <n v="1"/>
  </r>
  <r>
    <x v="67"/>
    <x v="0"/>
    <x v="0"/>
    <n v="1"/>
  </r>
  <r>
    <x v="67"/>
    <x v="0"/>
    <x v="0"/>
    <n v="1"/>
  </r>
  <r>
    <x v="67"/>
    <x v="0"/>
    <x v="2"/>
    <n v="1"/>
  </r>
  <r>
    <x v="67"/>
    <x v="0"/>
    <x v="1"/>
    <n v="1"/>
  </r>
  <r>
    <x v="67"/>
    <x v="0"/>
    <x v="1"/>
    <n v="1"/>
  </r>
  <r>
    <x v="67"/>
    <x v="0"/>
    <x v="1"/>
    <n v="1"/>
  </r>
  <r>
    <x v="67"/>
    <x v="0"/>
    <x v="1"/>
    <n v="1"/>
  </r>
  <r>
    <x v="67"/>
    <x v="0"/>
    <x v="1"/>
    <n v="1"/>
  </r>
  <r>
    <x v="68"/>
    <x v="2"/>
    <x v="0"/>
    <n v="1"/>
  </r>
  <r>
    <x v="68"/>
    <x v="1"/>
    <x v="0"/>
    <n v="1"/>
  </r>
  <r>
    <x v="68"/>
    <x v="1"/>
    <x v="1"/>
    <n v="1"/>
  </r>
  <r>
    <x v="68"/>
    <x v="1"/>
    <x v="1"/>
    <n v="1"/>
  </r>
  <r>
    <x v="69"/>
    <x v="2"/>
    <x v="0"/>
    <n v="1"/>
  </r>
  <r>
    <x v="69"/>
    <x v="1"/>
    <x v="1"/>
    <n v="1"/>
  </r>
  <r>
    <x v="69"/>
    <x v="1"/>
    <x v="0"/>
    <n v="1"/>
  </r>
  <r>
    <x v="70"/>
    <x v="2"/>
    <x v="1"/>
    <n v="1"/>
  </r>
  <r>
    <x v="70"/>
    <x v="2"/>
    <x v="1"/>
    <n v="1"/>
  </r>
  <r>
    <x v="70"/>
    <x v="2"/>
    <x v="0"/>
    <n v="1"/>
  </r>
  <r>
    <x v="70"/>
    <x v="1"/>
    <x v="0"/>
    <n v="1"/>
  </r>
  <r>
    <x v="70"/>
    <x v="0"/>
    <x v="1"/>
    <n v="1"/>
  </r>
  <r>
    <x v="71"/>
    <x v="1"/>
    <x v="2"/>
    <n v="1"/>
  </r>
  <r>
    <x v="71"/>
    <x v="0"/>
    <x v="0"/>
    <n v="1"/>
  </r>
  <r>
    <x v="71"/>
    <x v="0"/>
    <x v="1"/>
    <n v="1"/>
  </r>
  <r>
    <x v="72"/>
    <x v="2"/>
    <x v="0"/>
    <n v="1"/>
  </r>
  <r>
    <x v="72"/>
    <x v="2"/>
    <x v="0"/>
    <n v="1"/>
  </r>
  <r>
    <x v="72"/>
    <x v="1"/>
    <x v="2"/>
    <n v="1"/>
  </r>
  <r>
    <x v="72"/>
    <x v="0"/>
    <x v="1"/>
    <n v="1"/>
  </r>
  <r>
    <x v="72"/>
    <x v="0"/>
    <x v="1"/>
    <n v="1"/>
  </r>
  <r>
    <x v="72"/>
    <x v="0"/>
    <x v="0"/>
    <n v="1"/>
  </r>
  <r>
    <x v="72"/>
    <x v="0"/>
    <x v="1"/>
    <n v="1"/>
  </r>
  <r>
    <x v="73"/>
    <x v="2"/>
    <x v="0"/>
    <n v="1"/>
  </r>
  <r>
    <x v="73"/>
    <x v="2"/>
    <x v="0"/>
    <n v="1"/>
  </r>
  <r>
    <x v="73"/>
    <x v="2"/>
    <x v="0"/>
    <n v="1"/>
  </r>
  <r>
    <x v="73"/>
    <x v="1"/>
    <x v="0"/>
    <n v="1"/>
  </r>
  <r>
    <x v="73"/>
    <x v="1"/>
    <x v="1"/>
    <n v="1"/>
  </r>
  <r>
    <x v="73"/>
    <x v="1"/>
    <x v="0"/>
    <n v="1"/>
  </r>
  <r>
    <x v="73"/>
    <x v="1"/>
    <x v="0"/>
    <n v="1"/>
  </r>
  <r>
    <x v="73"/>
    <x v="0"/>
    <x v="1"/>
    <n v="1"/>
  </r>
  <r>
    <x v="73"/>
    <x v="0"/>
    <x v="1"/>
    <n v="1"/>
  </r>
  <r>
    <x v="73"/>
    <x v="0"/>
    <x v="1"/>
    <n v="1"/>
  </r>
  <r>
    <x v="73"/>
    <x v="0"/>
    <x v="0"/>
    <n v="1"/>
  </r>
  <r>
    <x v="73"/>
    <x v="0"/>
    <x v="1"/>
    <n v="1"/>
  </r>
  <r>
    <x v="73"/>
    <x v="0"/>
    <x v="1"/>
    <n v="1"/>
  </r>
  <r>
    <x v="74"/>
    <x v="2"/>
    <x v="0"/>
    <n v="1"/>
  </r>
  <r>
    <x v="74"/>
    <x v="1"/>
    <x v="0"/>
    <n v="1"/>
  </r>
  <r>
    <x v="74"/>
    <x v="1"/>
    <x v="0"/>
    <n v="1"/>
  </r>
  <r>
    <x v="75"/>
    <x v="2"/>
    <x v="1"/>
    <n v="1"/>
  </r>
  <r>
    <x v="75"/>
    <x v="2"/>
    <x v="1"/>
    <n v="1"/>
  </r>
  <r>
    <x v="75"/>
    <x v="1"/>
    <x v="1"/>
    <n v="1"/>
  </r>
  <r>
    <x v="75"/>
    <x v="1"/>
    <x v="1"/>
    <n v="1"/>
  </r>
  <r>
    <x v="75"/>
    <x v="1"/>
    <x v="0"/>
    <n v="1"/>
  </r>
  <r>
    <x v="75"/>
    <x v="1"/>
    <x v="1"/>
    <n v="1"/>
  </r>
  <r>
    <x v="76"/>
    <x v="0"/>
    <x v="0"/>
    <n v="1"/>
  </r>
  <r>
    <x v="77"/>
    <x v="2"/>
    <x v="0"/>
    <n v="1"/>
  </r>
  <r>
    <x v="77"/>
    <x v="0"/>
    <x v="0"/>
    <n v="1"/>
  </r>
  <r>
    <x v="78"/>
    <x v="1"/>
    <x v="0"/>
    <n v="1"/>
  </r>
  <r>
    <x v="79"/>
    <x v="2"/>
    <x v="1"/>
    <n v="1"/>
  </r>
  <r>
    <x v="79"/>
    <x v="2"/>
    <x v="0"/>
    <n v="1"/>
  </r>
  <r>
    <x v="79"/>
    <x v="1"/>
    <x v="1"/>
    <n v="1"/>
  </r>
  <r>
    <x v="79"/>
    <x v="1"/>
    <x v="1"/>
    <n v="1"/>
  </r>
  <r>
    <x v="79"/>
    <x v="1"/>
    <x v="1"/>
    <n v="1"/>
  </r>
  <r>
    <x v="79"/>
    <x v="1"/>
    <x v="1"/>
    <n v="1"/>
  </r>
  <r>
    <x v="79"/>
    <x v="0"/>
    <x v="0"/>
    <n v="1"/>
  </r>
  <r>
    <x v="79"/>
    <x v="0"/>
    <x v="0"/>
    <n v="1"/>
  </r>
  <r>
    <x v="79"/>
    <x v="0"/>
    <x v="0"/>
    <n v="1"/>
  </r>
  <r>
    <x v="79"/>
    <x v="0"/>
    <x v="1"/>
    <n v="1"/>
  </r>
  <r>
    <x v="79"/>
    <x v="0"/>
    <x v="0"/>
    <n v="1"/>
  </r>
  <r>
    <x v="79"/>
    <x v="0"/>
    <x v="0"/>
    <n v="1"/>
  </r>
  <r>
    <x v="80"/>
    <x v="2"/>
    <x v="1"/>
    <n v="1"/>
  </r>
  <r>
    <x v="80"/>
    <x v="1"/>
    <x v="2"/>
    <n v="1"/>
  </r>
  <r>
    <x v="81"/>
    <x v="2"/>
    <x v="1"/>
    <n v="1"/>
  </r>
  <r>
    <x v="81"/>
    <x v="2"/>
    <x v="0"/>
    <n v="1"/>
  </r>
  <r>
    <x v="81"/>
    <x v="1"/>
    <x v="1"/>
    <n v="1"/>
  </r>
  <r>
    <x v="81"/>
    <x v="1"/>
    <x v="1"/>
    <n v="1"/>
  </r>
  <r>
    <x v="81"/>
    <x v="0"/>
    <x v="1"/>
    <n v="1"/>
  </r>
  <r>
    <x v="81"/>
    <x v="0"/>
    <x v="1"/>
    <n v="1"/>
  </r>
  <r>
    <x v="81"/>
    <x v="0"/>
    <x v="0"/>
    <n v="1"/>
  </r>
  <r>
    <x v="81"/>
    <x v="0"/>
    <x v="0"/>
    <n v="1"/>
  </r>
  <r>
    <x v="81"/>
    <x v="0"/>
    <x v="1"/>
    <n v="1"/>
  </r>
  <r>
    <x v="81"/>
    <x v="0"/>
    <x v="0"/>
    <n v="1"/>
  </r>
  <r>
    <x v="81"/>
    <x v="0"/>
    <x v="1"/>
    <n v="1"/>
  </r>
  <r>
    <x v="81"/>
    <x v="0"/>
    <x v="0"/>
    <n v="1"/>
  </r>
  <r>
    <x v="81"/>
    <x v="0"/>
    <x v="0"/>
    <n v="1"/>
  </r>
  <r>
    <x v="82"/>
    <x v="2"/>
    <x v="0"/>
    <n v="1"/>
  </r>
  <r>
    <x v="82"/>
    <x v="1"/>
    <x v="1"/>
    <n v="1"/>
  </r>
  <r>
    <x v="82"/>
    <x v="0"/>
    <x v="1"/>
    <n v="1"/>
  </r>
  <r>
    <x v="83"/>
    <x v="2"/>
    <x v="1"/>
    <n v="1"/>
  </r>
  <r>
    <x v="83"/>
    <x v="1"/>
    <x v="1"/>
    <n v="1"/>
  </r>
  <r>
    <x v="83"/>
    <x v="1"/>
    <x v="1"/>
    <n v="1"/>
  </r>
  <r>
    <x v="83"/>
    <x v="1"/>
    <x v="0"/>
    <n v="1"/>
  </r>
  <r>
    <x v="83"/>
    <x v="1"/>
    <x v="1"/>
    <n v="1"/>
  </r>
  <r>
    <x v="83"/>
    <x v="1"/>
    <x v="1"/>
    <n v="1"/>
  </r>
  <r>
    <x v="83"/>
    <x v="0"/>
    <x v="0"/>
    <n v="1"/>
  </r>
  <r>
    <x v="83"/>
    <x v="0"/>
    <x v="0"/>
    <n v="1"/>
  </r>
  <r>
    <x v="83"/>
    <x v="0"/>
    <x v="1"/>
    <n v="1"/>
  </r>
  <r>
    <x v="83"/>
    <x v="0"/>
    <x v="1"/>
    <n v="1"/>
  </r>
  <r>
    <x v="83"/>
    <x v="0"/>
    <x v="0"/>
    <n v="1"/>
  </r>
  <r>
    <x v="83"/>
    <x v="0"/>
    <x v="1"/>
    <n v="1"/>
  </r>
  <r>
    <x v="83"/>
    <x v="0"/>
    <x v="2"/>
    <n v="1"/>
  </r>
  <r>
    <x v="83"/>
    <x v="0"/>
    <x v="1"/>
    <n v="1"/>
  </r>
  <r>
    <x v="83"/>
    <x v="0"/>
    <x v="0"/>
    <n v="1"/>
  </r>
  <r>
    <x v="83"/>
    <x v="0"/>
    <x v="0"/>
    <n v="1"/>
  </r>
  <r>
    <x v="83"/>
    <x v="0"/>
    <x v="0"/>
    <n v="1"/>
  </r>
  <r>
    <x v="84"/>
    <x v="2"/>
    <x v="0"/>
    <n v="1"/>
  </r>
  <r>
    <x v="84"/>
    <x v="2"/>
    <x v="0"/>
    <n v="1"/>
  </r>
  <r>
    <x v="84"/>
    <x v="2"/>
    <x v="0"/>
    <n v="1"/>
  </r>
  <r>
    <x v="84"/>
    <x v="2"/>
    <x v="0"/>
    <n v="1"/>
  </r>
  <r>
    <x v="84"/>
    <x v="2"/>
    <x v="0"/>
    <n v="1"/>
  </r>
  <r>
    <x v="84"/>
    <x v="2"/>
    <x v="0"/>
    <n v="1"/>
  </r>
  <r>
    <x v="84"/>
    <x v="2"/>
    <x v="1"/>
    <n v="1"/>
  </r>
  <r>
    <x v="84"/>
    <x v="2"/>
    <x v="0"/>
    <n v="1"/>
  </r>
  <r>
    <x v="84"/>
    <x v="2"/>
    <x v="0"/>
    <n v="1"/>
  </r>
  <r>
    <x v="84"/>
    <x v="2"/>
    <x v="0"/>
    <n v="1"/>
  </r>
  <r>
    <x v="84"/>
    <x v="2"/>
    <x v="0"/>
    <n v="1"/>
  </r>
  <r>
    <x v="84"/>
    <x v="2"/>
    <x v="0"/>
    <n v="1"/>
  </r>
  <r>
    <x v="84"/>
    <x v="2"/>
    <x v="1"/>
    <n v="1"/>
  </r>
  <r>
    <x v="84"/>
    <x v="2"/>
    <x v="0"/>
    <n v="1"/>
  </r>
  <r>
    <x v="84"/>
    <x v="2"/>
    <x v="1"/>
    <n v="1"/>
  </r>
  <r>
    <x v="84"/>
    <x v="2"/>
    <x v="1"/>
    <n v="1"/>
  </r>
  <r>
    <x v="84"/>
    <x v="2"/>
    <x v="0"/>
    <n v="1"/>
  </r>
  <r>
    <x v="84"/>
    <x v="2"/>
    <x v="0"/>
    <n v="1"/>
  </r>
  <r>
    <x v="84"/>
    <x v="2"/>
    <x v="1"/>
    <n v="1"/>
  </r>
  <r>
    <x v="84"/>
    <x v="2"/>
    <x v="1"/>
    <n v="1"/>
  </r>
  <r>
    <x v="84"/>
    <x v="2"/>
    <x v="1"/>
    <n v="1"/>
  </r>
  <r>
    <x v="84"/>
    <x v="2"/>
    <x v="1"/>
    <n v="1"/>
  </r>
  <r>
    <x v="84"/>
    <x v="2"/>
    <x v="1"/>
    <n v="1"/>
  </r>
  <r>
    <x v="84"/>
    <x v="2"/>
    <x v="1"/>
    <n v="1"/>
  </r>
  <r>
    <x v="84"/>
    <x v="2"/>
    <x v="1"/>
    <n v="1"/>
  </r>
  <r>
    <x v="84"/>
    <x v="2"/>
    <x v="1"/>
    <n v="1"/>
  </r>
  <r>
    <x v="84"/>
    <x v="2"/>
    <x v="0"/>
    <n v="1"/>
  </r>
  <r>
    <x v="84"/>
    <x v="2"/>
    <x v="0"/>
    <n v="1"/>
  </r>
  <r>
    <x v="84"/>
    <x v="2"/>
    <x v="0"/>
    <n v="1"/>
  </r>
  <r>
    <x v="84"/>
    <x v="2"/>
    <x v="0"/>
    <n v="1"/>
  </r>
  <r>
    <x v="84"/>
    <x v="2"/>
    <x v="1"/>
    <n v="1"/>
  </r>
  <r>
    <x v="84"/>
    <x v="2"/>
    <x v="1"/>
    <n v="1"/>
  </r>
  <r>
    <x v="84"/>
    <x v="2"/>
    <x v="0"/>
    <n v="1"/>
  </r>
  <r>
    <x v="84"/>
    <x v="1"/>
    <x v="0"/>
    <n v="1"/>
  </r>
  <r>
    <x v="84"/>
    <x v="1"/>
    <x v="0"/>
    <n v="1"/>
  </r>
  <r>
    <x v="84"/>
    <x v="1"/>
    <x v="1"/>
    <n v="1"/>
  </r>
  <r>
    <x v="84"/>
    <x v="1"/>
    <x v="1"/>
    <n v="1"/>
  </r>
  <r>
    <x v="84"/>
    <x v="1"/>
    <x v="1"/>
    <n v="1"/>
  </r>
  <r>
    <x v="84"/>
    <x v="1"/>
    <x v="0"/>
    <n v="1"/>
  </r>
  <r>
    <x v="84"/>
    <x v="1"/>
    <x v="0"/>
    <n v="1"/>
  </r>
  <r>
    <x v="84"/>
    <x v="1"/>
    <x v="0"/>
    <n v="1"/>
  </r>
  <r>
    <x v="84"/>
    <x v="1"/>
    <x v="0"/>
    <n v="1"/>
  </r>
  <r>
    <x v="84"/>
    <x v="1"/>
    <x v="0"/>
    <n v="1"/>
  </r>
  <r>
    <x v="84"/>
    <x v="1"/>
    <x v="2"/>
    <n v="1"/>
  </r>
  <r>
    <x v="84"/>
    <x v="1"/>
    <x v="1"/>
    <n v="1"/>
  </r>
  <r>
    <x v="84"/>
    <x v="1"/>
    <x v="1"/>
    <n v="1"/>
  </r>
  <r>
    <x v="84"/>
    <x v="1"/>
    <x v="1"/>
    <n v="1"/>
  </r>
  <r>
    <x v="84"/>
    <x v="1"/>
    <x v="1"/>
    <n v="1"/>
  </r>
  <r>
    <x v="84"/>
    <x v="1"/>
    <x v="1"/>
    <n v="1"/>
  </r>
  <r>
    <x v="84"/>
    <x v="1"/>
    <x v="0"/>
    <n v="1"/>
  </r>
  <r>
    <x v="84"/>
    <x v="1"/>
    <x v="2"/>
    <n v="1"/>
  </r>
  <r>
    <x v="84"/>
    <x v="1"/>
    <x v="0"/>
    <n v="1"/>
  </r>
  <r>
    <x v="84"/>
    <x v="1"/>
    <x v="2"/>
    <n v="1"/>
  </r>
  <r>
    <x v="84"/>
    <x v="1"/>
    <x v="0"/>
    <n v="1"/>
  </r>
  <r>
    <x v="84"/>
    <x v="1"/>
    <x v="0"/>
    <n v="1"/>
  </r>
  <r>
    <x v="84"/>
    <x v="1"/>
    <x v="1"/>
    <n v="1"/>
  </r>
  <r>
    <x v="84"/>
    <x v="1"/>
    <x v="1"/>
    <n v="1"/>
  </r>
  <r>
    <x v="84"/>
    <x v="1"/>
    <x v="0"/>
    <n v="1"/>
  </r>
  <r>
    <x v="84"/>
    <x v="1"/>
    <x v="0"/>
    <n v="1"/>
  </r>
  <r>
    <x v="84"/>
    <x v="1"/>
    <x v="0"/>
    <n v="1"/>
  </r>
  <r>
    <x v="84"/>
    <x v="1"/>
    <x v="0"/>
    <n v="1"/>
  </r>
  <r>
    <x v="84"/>
    <x v="1"/>
    <x v="0"/>
    <n v="1"/>
  </r>
  <r>
    <x v="84"/>
    <x v="1"/>
    <x v="0"/>
    <n v="1"/>
  </r>
  <r>
    <x v="84"/>
    <x v="1"/>
    <x v="0"/>
    <n v="1"/>
  </r>
  <r>
    <x v="84"/>
    <x v="1"/>
    <x v="0"/>
    <n v="1"/>
  </r>
  <r>
    <x v="84"/>
    <x v="1"/>
    <x v="0"/>
    <n v="1"/>
  </r>
  <r>
    <x v="84"/>
    <x v="1"/>
    <x v="1"/>
    <n v="1"/>
  </r>
  <r>
    <x v="84"/>
    <x v="1"/>
    <x v="0"/>
    <n v="1"/>
  </r>
  <r>
    <x v="84"/>
    <x v="0"/>
    <x v="0"/>
    <n v="1"/>
  </r>
  <r>
    <x v="84"/>
    <x v="0"/>
    <x v="0"/>
    <n v="1"/>
  </r>
  <r>
    <x v="84"/>
    <x v="0"/>
    <x v="0"/>
    <n v="1"/>
  </r>
  <r>
    <x v="84"/>
    <x v="0"/>
    <x v="0"/>
    <n v="1"/>
  </r>
  <r>
    <x v="84"/>
    <x v="0"/>
    <x v="1"/>
    <n v="1"/>
  </r>
  <r>
    <x v="84"/>
    <x v="0"/>
    <x v="0"/>
    <n v="1"/>
  </r>
  <r>
    <x v="84"/>
    <x v="0"/>
    <x v="0"/>
    <n v="1"/>
  </r>
  <r>
    <x v="84"/>
    <x v="0"/>
    <x v="0"/>
    <n v="1"/>
  </r>
  <r>
    <x v="84"/>
    <x v="0"/>
    <x v="1"/>
    <n v="1"/>
  </r>
  <r>
    <x v="84"/>
    <x v="0"/>
    <x v="1"/>
    <n v="1"/>
  </r>
  <r>
    <x v="84"/>
    <x v="0"/>
    <x v="1"/>
    <n v="1"/>
  </r>
  <r>
    <x v="84"/>
    <x v="0"/>
    <x v="1"/>
    <n v="1"/>
  </r>
  <r>
    <x v="84"/>
    <x v="0"/>
    <x v="0"/>
    <n v="1"/>
  </r>
  <r>
    <x v="84"/>
    <x v="0"/>
    <x v="1"/>
    <n v="1"/>
  </r>
  <r>
    <x v="84"/>
    <x v="0"/>
    <x v="1"/>
    <n v="1"/>
  </r>
  <r>
    <x v="84"/>
    <x v="0"/>
    <x v="0"/>
    <n v="1"/>
  </r>
  <r>
    <x v="84"/>
    <x v="0"/>
    <x v="0"/>
    <n v="1"/>
  </r>
  <r>
    <x v="84"/>
    <x v="0"/>
    <x v="0"/>
    <n v="1"/>
  </r>
  <r>
    <x v="84"/>
    <x v="0"/>
    <x v="0"/>
    <n v="1"/>
  </r>
  <r>
    <x v="84"/>
    <x v="0"/>
    <x v="0"/>
    <n v="1"/>
  </r>
  <r>
    <x v="84"/>
    <x v="0"/>
    <x v="0"/>
    <n v="1"/>
  </r>
  <r>
    <x v="84"/>
    <x v="0"/>
    <x v="2"/>
    <n v="1"/>
  </r>
  <r>
    <x v="84"/>
    <x v="0"/>
    <x v="2"/>
    <n v="1"/>
  </r>
  <r>
    <x v="84"/>
    <x v="0"/>
    <x v="1"/>
    <n v="1"/>
  </r>
  <r>
    <x v="84"/>
    <x v="0"/>
    <x v="1"/>
    <n v="1"/>
  </r>
  <r>
    <x v="84"/>
    <x v="0"/>
    <x v="1"/>
    <n v="1"/>
  </r>
  <r>
    <x v="84"/>
    <x v="0"/>
    <x v="0"/>
    <n v="1"/>
  </r>
  <r>
    <x v="84"/>
    <x v="0"/>
    <x v="0"/>
    <n v="1"/>
  </r>
  <r>
    <x v="85"/>
    <x v="2"/>
    <x v="1"/>
    <n v="1"/>
  </r>
  <r>
    <x v="85"/>
    <x v="2"/>
    <x v="1"/>
    <n v="1"/>
  </r>
  <r>
    <x v="85"/>
    <x v="2"/>
    <x v="1"/>
    <n v="1"/>
  </r>
  <r>
    <x v="85"/>
    <x v="0"/>
    <x v="1"/>
    <n v="1"/>
  </r>
  <r>
    <x v="85"/>
    <x v="0"/>
    <x v="1"/>
    <n v="1"/>
  </r>
  <r>
    <x v="86"/>
    <x v="2"/>
    <x v="0"/>
    <n v="1"/>
  </r>
  <r>
    <x v="86"/>
    <x v="1"/>
    <x v="0"/>
    <n v="1"/>
  </r>
  <r>
    <x v="86"/>
    <x v="1"/>
    <x v="1"/>
    <n v="1"/>
  </r>
  <r>
    <x v="86"/>
    <x v="1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0B794-82DD-4110-AA2C-68D18BBCD39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67" firstHeaderRow="1" firstDataRow="1" firstDataCol="1"/>
  <pivotFields count="8">
    <pivotField showAll="0"/>
    <pivotField showAll="0"/>
    <pivotField axis="axisRow" showAll="0">
      <items count="64">
        <item x="9"/>
        <item x="16"/>
        <item x="36"/>
        <item x="41"/>
        <item x="11"/>
        <item x="60"/>
        <item x="59"/>
        <item x="10"/>
        <item x="32"/>
        <item x="42"/>
        <item x="7"/>
        <item x="52"/>
        <item x="30"/>
        <item x="34"/>
        <item x="27"/>
        <item x="40"/>
        <item x="51"/>
        <item x="49"/>
        <item x="45"/>
        <item x="14"/>
        <item x="54"/>
        <item x="44"/>
        <item x="8"/>
        <item x="46"/>
        <item x="25"/>
        <item x="19"/>
        <item x="43"/>
        <item x="37"/>
        <item x="29"/>
        <item x="48"/>
        <item x="33"/>
        <item x="6"/>
        <item x="12"/>
        <item x="21"/>
        <item x="4"/>
        <item x="13"/>
        <item x="3"/>
        <item x="47"/>
        <item x="0"/>
        <item x="22"/>
        <item x="15"/>
        <item x="38"/>
        <item x="61"/>
        <item x="20"/>
        <item x="23"/>
        <item x="17"/>
        <item x="5"/>
        <item x="53"/>
        <item x="57"/>
        <item x="35"/>
        <item x="50"/>
        <item x="39"/>
        <item x="55"/>
        <item x="18"/>
        <item x="58"/>
        <item x="28"/>
        <item x="56"/>
        <item x="2"/>
        <item x="24"/>
        <item x="62"/>
        <item x="1"/>
        <item x="31"/>
        <item x="26"/>
        <item t="default"/>
      </items>
    </pivotField>
    <pivotField showAll="0"/>
    <pivotField showAll="0">
      <items count="68">
        <item x="9"/>
        <item x="59"/>
        <item x="24"/>
        <item x="45"/>
        <item x="46"/>
        <item x="36"/>
        <item x="65"/>
        <item x="10"/>
        <item x="51"/>
        <item x="32"/>
        <item x="4"/>
        <item x="34"/>
        <item x="8"/>
        <item x="15"/>
        <item x="29"/>
        <item x="38"/>
        <item x="22"/>
        <item x="63"/>
        <item x="48"/>
        <item x="6"/>
        <item x="14"/>
        <item x="23"/>
        <item x="20"/>
        <item x="42"/>
        <item x="7"/>
        <item x="54"/>
        <item x="30"/>
        <item x="58"/>
        <item x="61"/>
        <item x="60"/>
        <item x="1"/>
        <item x="18"/>
        <item x="56"/>
        <item x="5"/>
        <item x="12"/>
        <item x="64"/>
        <item x="41"/>
        <item x="47"/>
        <item x="49"/>
        <item x="37"/>
        <item x="43"/>
        <item x="57"/>
        <item x="19"/>
        <item x="3"/>
        <item x="66"/>
        <item x="17"/>
        <item x="39"/>
        <item x="25"/>
        <item x="31"/>
        <item x="21"/>
        <item x="0"/>
        <item x="40"/>
        <item x="53"/>
        <item x="44"/>
        <item x="52"/>
        <item x="50"/>
        <item x="35"/>
        <item x="28"/>
        <item x="16"/>
        <item x="62"/>
        <item x="2"/>
        <item x="55"/>
        <item x="27"/>
        <item x="13"/>
        <item x="26"/>
        <item x="11"/>
        <item x="33"/>
        <item t="default"/>
      </items>
    </pivotField>
    <pivotField showAll="0"/>
    <pivotField showAll="0"/>
    <pivotField showAll="0"/>
  </pivotFields>
  <rowFields count="1">
    <field x="2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BBABE-CFFB-4826-816E-00A9EC84EE57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2" firstHeaderRow="1" firstDataRow="2" firstDataCol="1"/>
  <pivotFields count="3">
    <pivotField axis="axisRow" showAll="0">
      <items count="88"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9063E-85A6-4AF5-B09D-7AA6CC34436F}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N93" firstHeaderRow="1" firstDataRow="3" firstDataCol="1"/>
  <pivotFields count="4">
    <pivotField axis="axisRow" showAll="0">
      <items count="88"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</pivotFields>
  <rowFields count="1">
    <field x="0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2">
    <field x="1"/>
    <field x="2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3B66-D947-4997-8048-D0A94328F68B}">
  <dimension ref="A3:A67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</cols>
  <sheetData>
    <row r="3" spans="1:1" x14ac:dyDescent="0.3">
      <c r="A3" s="1" t="s">
        <v>1065</v>
      </c>
    </row>
    <row r="4" spans="1:1" x14ac:dyDescent="0.3">
      <c r="A4" s="2">
        <v>0</v>
      </c>
    </row>
    <row r="5" spans="1:1" x14ac:dyDescent="0.3">
      <c r="A5" s="2" t="s">
        <v>128</v>
      </c>
    </row>
    <row r="6" spans="1:1" x14ac:dyDescent="0.3">
      <c r="A6" s="2" t="s">
        <v>240</v>
      </c>
    </row>
    <row r="7" spans="1:1" x14ac:dyDescent="0.3">
      <c r="A7" s="2" t="s">
        <v>149</v>
      </c>
    </row>
    <row r="8" spans="1:1" x14ac:dyDescent="0.3">
      <c r="A8" s="2" t="s">
        <v>93</v>
      </c>
    </row>
    <row r="9" spans="1:1" x14ac:dyDescent="0.3">
      <c r="A9" s="2" t="s">
        <v>933</v>
      </c>
    </row>
    <row r="10" spans="1:1" x14ac:dyDescent="0.3">
      <c r="A10" s="2" t="s">
        <v>134</v>
      </c>
    </row>
    <row r="11" spans="1:1" x14ac:dyDescent="0.3">
      <c r="A11" s="2" t="s">
        <v>80</v>
      </c>
    </row>
    <row r="12" spans="1:1" x14ac:dyDescent="0.3">
      <c r="A12" s="2" t="s">
        <v>289</v>
      </c>
    </row>
    <row r="13" spans="1:1" x14ac:dyDescent="0.3">
      <c r="A13" s="2" t="s">
        <v>108</v>
      </c>
    </row>
    <row r="14" spans="1:1" x14ac:dyDescent="0.3">
      <c r="A14" s="2" t="s">
        <v>17</v>
      </c>
    </row>
    <row r="15" spans="1:1" x14ac:dyDescent="0.3">
      <c r="A15" s="2" t="s">
        <v>66</v>
      </c>
    </row>
    <row r="16" spans="1:1" x14ac:dyDescent="0.3">
      <c r="A16" s="2" t="s">
        <v>143</v>
      </c>
    </row>
    <row r="17" spans="1:1" x14ac:dyDescent="0.3">
      <c r="A17" s="2" t="s">
        <v>312</v>
      </c>
    </row>
    <row r="18" spans="1:1" x14ac:dyDescent="0.3">
      <c r="A18" s="2" t="s">
        <v>215</v>
      </c>
    </row>
    <row r="19" spans="1:1" x14ac:dyDescent="0.3">
      <c r="A19" s="2" t="s">
        <v>387</v>
      </c>
    </row>
    <row r="20" spans="1:1" x14ac:dyDescent="0.3">
      <c r="A20" s="2" t="s">
        <v>601</v>
      </c>
    </row>
    <row r="21" spans="1:1" x14ac:dyDescent="0.3">
      <c r="A21" s="2" t="s">
        <v>54</v>
      </c>
    </row>
    <row r="22" spans="1:1" x14ac:dyDescent="0.3">
      <c r="A22" s="2" t="s">
        <v>492</v>
      </c>
    </row>
    <row r="23" spans="1:1" x14ac:dyDescent="0.3">
      <c r="A23" s="2" t="s">
        <v>117</v>
      </c>
    </row>
    <row r="24" spans="1:1" x14ac:dyDescent="0.3">
      <c r="A24" s="2" t="s">
        <v>655</v>
      </c>
    </row>
    <row r="25" spans="1:1" x14ac:dyDescent="0.3">
      <c r="A25" s="2" t="s">
        <v>238</v>
      </c>
    </row>
    <row r="26" spans="1:1" x14ac:dyDescent="0.3">
      <c r="A26" s="2" t="s">
        <v>74</v>
      </c>
    </row>
    <row r="27" spans="1:1" x14ac:dyDescent="0.3">
      <c r="A27" s="2" t="s">
        <v>519</v>
      </c>
    </row>
    <row r="28" spans="1:1" x14ac:dyDescent="0.3">
      <c r="A28" s="2" t="s">
        <v>38</v>
      </c>
    </row>
    <row r="29" spans="1:1" x14ac:dyDescent="0.3">
      <c r="A29" s="2" t="s">
        <v>71</v>
      </c>
    </row>
    <row r="30" spans="1:1" x14ac:dyDescent="0.3">
      <c r="A30" s="2" t="s">
        <v>422</v>
      </c>
    </row>
    <row r="31" spans="1:1" x14ac:dyDescent="0.3">
      <c r="A31" s="2" t="s">
        <v>331</v>
      </c>
    </row>
    <row r="32" spans="1:1" x14ac:dyDescent="0.3">
      <c r="A32" s="2" t="s">
        <v>218</v>
      </c>
    </row>
    <row r="33" spans="1:1" x14ac:dyDescent="0.3">
      <c r="A33" s="2" t="s">
        <v>583</v>
      </c>
    </row>
    <row r="34" spans="1:1" x14ac:dyDescent="0.3">
      <c r="A34" s="2" t="s">
        <v>298</v>
      </c>
    </row>
    <row r="35" spans="1:1" x14ac:dyDescent="0.3">
      <c r="A35" s="2" t="s">
        <v>52</v>
      </c>
    </row>
    <row r="36" spans="1:1" x14ac:dyDescent="0.3">
      <c r="A36" s="2" t="s">
        <v>23</v>
      </c>
    </row>
    <row r="37" spans="1:1" x14ac:dyDescent="0.3">
      <c r="A37" s="2" t="s">
        <v>156</v>
      </c>
    </row>
    <row r="38" spans="1:1" x14ac:dyDescent="0.3">
      <c r="A38" s="2" t="s">
        <v>25</v>
      </c>
    </row>
    <row r="39" spans="1:1" x14ac:dyDescent="0.3">
      <c r="A39" s="2" t="s">
        <v>111</v>
      </c>
    </row>
    <row r="40" spans="1:1" x14ac:dyDescent="0.3">
      <c r="A40" s="2" t="s">
        <v>28</v>
      </c>
    </row>
    <row r="41" spans="1:1" x14ac:dyDescent="0.3">
      <c r="A41" s="2" t="s">
        <v>541</v>
      </c>
    </row>
    <row r="42" spans="1:1" x14ac:dyDescent="0.3">
      <c r="A42" s="2" t="s">
        <v>8</v>
      </c>
    </row>
    <row r="43" spans="1:1" x14ac:dyDescent="0.3">
      <c r="A43" s="2" t="s">
        <v>41</v>
      </c>
    </row>
    <row r="44" spans="1:1" x14ac:dyDescent="0.3">
      <c r="A44" s="2" t="s">
        <v>123</v>
      </c>
    </row>
    <row r="45" spans="1:1" x14ac:dyDescent="0.3">
      <c r="A45" s="2" t="s">
        <v>199</v>
      </c>
    </row>
    <row r="46" spans="1:1" x14ac:dyDescent="0.3">
      <c r="A46" s="2" t="s">
        <v>256</v>
      </c>
    </row>
    <row r="47" spans="1:1" x14ac:dyDescent="0.3">
      <c r="A47" s="2" t="s">
        <v>114</v>
      </c>
    </row>
    <row r="48" spans="1:1" x14ac:dyDescent="0.3">
      <c r="A48" s="2" t="s">
        <v>173</v>
      </c>
    </row>
    <row r="49" spans="1:1" x14ac:dyDescent="0.3">
      <c r="A49" s="2" t="s">
        <v>247</v>
      </c>
    </row>
    <row r="50" spans="1:1" x14ac:dyDescent="0.3">
      <c r="A50" s="2" t="s">
        <v>10</v>
      </c>
    </row>
    <row r="51" spans="1:1" x14ac:dyDescent="0.3">
      <c r="A51" s="2" t="s">
        <v>490</v>
      </c>
    </row>
    <row r="52" spans="1:1" x14ac:dyDescent="0.3">
      <c r="A52" s="2" t="s">
        <v>777</v>
      </c>
    </row>
    <row r="53" spans="1:1" x14ac:dyDescent="0.3">
      <c r="A53" s="2" t="s">
        <v>318</v>
      </c>
    </row>
    <row r="54" spans="1:1" x14ac:dyDescent="0.3">
      <c r="A54" s="2" t="s">
        <v>12</v>
      </c>
    </row>
    <row r="55" spans="1:1" x14ac:dyDescent="0.3">
      <c r="A55" s="2" t="s">
        <v>251</v>
      </c>
    </row>
    <row r="56" spans="1:1" x14ac:dyDescent="0.3">
      <c r="A56" s="2" t="s">
        <v>314</v>
      </c>
    </row>
    <row r="57" spans="1:1" x14ac:dyDescent="0.3">
      <c r="A57" s="2" t="s">
        <v>137</v>
      </c>
    </row>
    <row r="58" spans="1:1" x14ac:dyDescent="0.3">
      <c r="A58" s="2" t="s">
        <v>897</v>
      </c>
    </row>
    <row r="59" spans="1:1" x14ac:dyDescent="0.3">
      <c r="A59" s="2" t="s">
        <v>30</v>
      </c>
    </row>
    <row r="60" spans="1:1" x14ac:dyDescent="0.3">
      <c r="A60" s="2" t="s">
        <v>793</v>
      </c>
    </row>
    <row r="61" spans="1:1" x14ac:dyDescent="0.3">
      <c r="A61" s="2" t="s">
        <v>21</v>
      </c>
    </row>
    <row r="62" spans="1:1" x14ac:dyDescent="0.3">
      <c r="A62" s="2" t="s">
        <v>119</v>
      </c>
    </row>
    <row r="63" spans="1:1" x14ac:dyDescent="0.3">
      <c r="A63" s="2" t="s">
        <v>102</v>
      </c>
    </row>
    <row r="64" spans="1:1" x14ac:dyDescent="0.3">
      <c r="A64" s="2" t="s">
        <v>15</v>
      </c>
    </row>
    <row r="65" spans="1:1" x14ac:dyDescent="0.3">
      <c r="A65" s="2" t="s">
        <v>284</v>
      </c>
    </row>
    <row r="66" spans="1:1" x14ac:dyDescent="0.3">
      <c r="A66" s="2" t="s">
        <v>191</v>
      </c>
    </row>
    <row r="67" spans="1:1" x14ac:dyDescent="0.3">
      <c r="A67" s="2" t="s">
        <v>1066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191C-5609-41E7-8F0E-BDF1CD15E0AB}">
  <dimension ref="A3:K92"/>
  <sheetViews>
    <sheetView workbookViewId="0">
      <selection activeCell="G4" sqref="G4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4" width="4" bestFit="1" customWidth="1"/>
    <col min="5" max="5" width="11" bestFit="1" customWidth="1"/>
  </cols>
  <sheetData>
    <row r="3" spans="1:11" x14ac:dyDescent="0.3">
      <c r="A3" s="1" t="s">
        <v>1069</v>
      </c>
      <c r="B3" s="1" t="s">
        <v>1070</v>
      </c>
    </row>
    <row r="4" spans="1:11" x14ac:dyDescent="0.3">
      <c r="A4" s="1" t="s">
        <v>1065</v>
      </c>
      <c r="B4">
        <v>1</v>
      </c>
      <c r="C4">
        <v>2</v>
      </c>
      <c r="D4">
        <v>3</v>
      </c>
      <c r="E4" t="s">
        <v>1066</v>
      </c>
      <c r="G4" t="s">
        <v>1056</v>
      </c>
      <c r="H4" t="s">
        <v>3</v>
      </c>
      <c r="I4" t="s">
        <v>2</v>
      </c>
      <c r="J4" t="s">
        <v>1</v>
      </c>
      <c r="K4" t="s">
        <v>1066</v>
      </c>
    </row>
    <row r="5" spans="1:11" x14ac:dyDescent="0.3">
      <c r="A5" s="2" t="s">
        <v>128</v>
      </c>
      <c r="B5" s="3"/>
      <c r="C5" s="3"/>
      <c r="D5" s="3">
        <v>1</v>
      </c>
      <c r="E5" s="3">
        <v>1</v>
      </c>
      <c r="G5" t="s">
        <v>128</v>
      </c>
      <c r="J5">
        <v>1</v>
      </c>
      <c r="K5">
        <v>1</v>
      </c>
    </row>
    <row r="6" spans="1:11" x14ac:dyDescent="0.3">
      <c r="A6" s="2" t="s">
        <v>657</v>
      </c>
      <c r="B6" s="3">
        <v>1</v>
      </c>
      <c r="C6" s="3"/>
      <c r="D6" s="3"/>
      <c r="E6" s="3">
        <v>1</v>
      </c>
      <c r="G6" t="s">
        <v>657</v>
      </c>
      <c r="H6">
        <v>1</v>
      </c>
      <c r="K6">
        <v>1</v>
      </c>
    </row>
    <row r="7" spans="1:11" x14ac:dyDescent="0.3">
      <c r="A7" s="2" t="s">
        <v>59</v>
      </c>
      <c r="B7" s="3">
        <v>2</v>
      </c>
      <c r="C7" s="3">
        <v>2</v>
      </c>
      <c r="D7" s="3"/>
      <c r="E7" s="3">
        <v>4</v>
      </c>
      <c r="G7" t="s">
        <v>59</v>
      </c>
      <c r="H7">
        <v>2</v>
      </c>
      <c r="I7">
        <v>2</v>
      </c>
      <c r="K7">
        <v>4</v>
      </c>
    </row>
    <row r="8" spans="1:11" x14ac:dyDescent="0.3">
      <c r="A8" s="2" t="s">
        <v>240</v>
      </c>
      <c r="B8" s="3">
        <v>20</v>
      </c>
      <c r="C8" s="3">
        <v>6</v>
      </c>
      <c r="D8" s="3">
        <v>16</v>
      </c>
      <c r="E8" s="3">
        <v>42</v>
      </c>
      <c r="G8" t="s">
        <v>240</v>
      </c>
      <c r="H8">
        <v>20</v>
      </c>
      <c r="I8">
        <v>6</v>
      </c>
      <c r="J8">
        <v>16</v>
      </c>
      <c r="K8">
        <v>42</v>
      </c>
    </row>
    <row r="9" spans="1:11" x14ac:dyDescent="0.3">
      <c r="A9" s="2" t="s">
        <v>149</v>
      </c>
      <c r="B9" s="3">
        <v>5</v>
      </c>
      <c r="C9" s="3">
        <v>1</v>
      </c>
      <c r="D9" s="3">
        <v>1</v>
      </c>
      <c r="E9" s="3">
        <v>7</v>
      </c>
      <c r="G9" t="s">
        <v>149</v>
      </c>
      <c r="H9">
        <v>5</v>
      </c>
      <c r="I9">
        <v>1</v>
      </c>
      <c r="J9">
        <v>1</v>
      </c>
      <c r="K9">
        <v>7</v>
      </c>
    </row>
    <row r="10" spans="1:11" x14ac:dyDescent="0.3">
      <c r="A10" s="2" t="s">
        <v>579</v>
      </c>
      <c r="B10" s="3">
        <v>4</v>
      </c>
      <c r="C10" s="3">
        <v>2</v>
      </c>
      <c r="D10" s="3"/>
      <c r="E10" s="3">
        <v>6</v>
      </c>
      <c r="G10" t="s">
        <v>579</v>
      </c>
      <c r="H10">
        <v>4</v>
      </c>
      <c r="I10">
        <v>2</v>
      </c>
      <c r="K10">
        <v>6</v>
      </c>
    </row>
    <row r="11" spans="1:11" x14ac:dyDescent="0.3">
      <c r="A11" s="2" t="s">
        <v>93</v>
      </c>
      <c r="B11" s="3">
        <v>1</v>
      </c>
      <c r="C11" s="3">
        <v>1</v>
      </c>
      <c r="D11" s="3">
        <v>2</v>
      </c>
      <c r="E11" s="3">
        <v>4</v>
      </c>
      <c r="G11" t="s">
        <v>93</v>
      </c>
      <c r="H11">
        <v>1</v>
      </c>
      <c r="I11">
        <v>1</v>
      </c>
      <c r="J11">
        <v>2</v>
      </c>
      <c r="K11">
        <v>4</v>
      </c>
    </row>
    <row r="12" spans="1:11" x14ac:dyDescent="0.3">
      <c r="A12" s="2" t="s">
        <v>933</v>
      </c>
      <c r="B12" s="3"/>
      <c r="C12" s="3"/>
      <c r="D12" s="3">
        <v>1</v>
      </c>
      <c r="E12" s="3">
        <v>1</v>
      </c>
      <c r="G12" t="s">
        <v>933</v>
      </c>
      <c r="J12">
        <v>1</v>
      </c>
      <c r="K12">
        <v>1</v>
      </c>
    </row>
    <row r="13" spans="1:11" x14ac:dyDescent="0.3">
      <c r="A13" s="2" t="s">
        <v>134</v>
      </c>
      <c r="B13" s="3">
        <v>3</v>
      </c>
      <c r="C13" s="3">
        <v>2</v>
      </c>
      <c r="D13" s="3">
        <v>1</v>
      </c>
      <c r="E13" s="3">
        <v>6</v>
      </c>
      <c r="G13" t="s">
        <v>134</v>
      </c>
      <c r="H13">
        <v>3</v>
      </c>
      <c r="I13">
        <v>2</v>
      </c>
      <c r="J13">
        <v>1</v>
      </c>
      <c r="K13">
        <v>6</v>
      </c>
    </row>
    <row r="14" spans="1:11" x14ac:dyDescent="0.3">
      <c r="A14" s="2" t="s">
        <v>80</v>
      </c>
      <c r="B14" s="3">
        <v>8</v>
      </c>
      <c r="C14" s="3">
        <v>5</v>
      </c>
      <c r="D14" s="3">
        <v>5</v>
      </c>
      <c r="E14" s="3">
        <v>18</v>
      </c>
      <c r="G14" t="s">
        <v>80</v>
      </c>
      <c r="H14">
        <v>8</v>
      </c>
      <c r="I14">
        <v>5</v>
      </c>
      <c r="J14">
        <v>5</v>
      </c>
      <c r="K14">
        <v>18</v>
      </c>
    </row>
    <row r="15" spans="1:11" x14ac:dyDescent="0.3">
      <c r="A15" s="2" t="s">
        <v>289</v>
      </c>
      <c r="B15" s="3">
        <v>2</v>
      </c>
      <c r="C15" s="3">
        <v>1</v>
      </c>
      <c r="D15" s="3">
        <v>3</v>
      </c>
      <c r="E15" s="3">
        <v>6</v>
      </c>
      <c r="G15" t="s">
        <v>289</v>
      </c>
      <c r="H15">
        <v>2</v>
      </c>
      <c r="I15">
        <v>1</v>
      </c>
      <c r="J15">
        <v>3</v>
      </c>
      <c r="K15">
        <v>6</v>
      </c>
    </row>
    <row r="16" spans="1:11" x14ac:dyDescent="0.3">
      <c r="A16" s="2" t="s">
        <v>108</v>
      </c>
      <c r="B16" s="3">
        <v>7</v>
      </c>
      <c r="C16" s="3">
        <v>5</v>
      </c>
      <c r="D16" s="3">
        <v>4</v>
      </c>
      <c r="E16" s="3">
        <v>16</v>
      </c>
      <c r="G16" t="s">
        <v>108</v>
      </c>
      <c r="H16">
        <v>7</v>
      </c>
      <c r="I16">
        <v>5</v>
      </c>
      <c r="J16">
        <v>4</v>
      </c>
      <c r="K16">
        <v>16</v>
      </c>
    </row>
    <row r="17" spans="1:11" x14ac:dyDescent="0.3">
      <c r="A17" s="2" t="s">
        <v>17</v>
      </c>
      <c r="B17" s="3">
        <v>17</v>
      </c>
      <c r="C17" s="3">
        <v>30</v>
      </c>
      <c r="D17" s="3">
        <v>35</v>
      </c>
      <c r="E17" s="3">
        <v>82</v>
      </c>
      <c r="G17" t="s">
        <v>17</v>
      </c>
      <c r="H17">
        <v>17</v>
      </c>
      <c r="I17">
        <v>30</v>
      </c>
      <c r="J17">
        <v>35</v>
      </c>
      <c r="K17">
        <v>82</v>
      </c>
    </row>
    <row r="18" spans="1:11" x14ac:dyDescent="0.3">
      <c r="A18" s="2" t="s">
        <v>1060</v>
      </c>
      <c r="B18" s="3">
        <v>1</v>
      </c>
      <c r="C18" s="3"/>
      <c r="D18" s="3"/>
      <c r="E18" s="3">
        <v>1</v>
      </c>
      <c r="G18" t="s">
        <v>1060</v>
      </c>
      <c r="H18">
        <v>1</v>
      </c>
      <c r="K18">
        <v>1</v>
      </c>
    </row>
    <row r="19" spans="1:11" x14ac:dyDescent="0.3">
      <c r="A19" s="2" t="s">
        <v>370</v>
      </c>
      <c r="B19" s="3">
        <v>1</v>
      </c>
      <c r="C19" s="3">
        <v>2</v>
      </c>
      <c r="D19" s="3"/>
      <c r="E19" s="3">
        <v>3</v>
      </c>
      <c r="G19" t="s">
        <v>370</v>
      </c>
      <c r="H19">
        <v>1</v>
      </c>
      <c r="I19">
        <v>2</v>
      </c>
      <c r="K19">
        <v>3</v>
      </c>
    </row>
    <row r="20" spans="1:11" x14ac:dyDescent="0.3">
      <c r="A20" s="2" t="s">
        <v>66</v>
      </c>
      <c r="B20" s="3">
        <v>2</v>
      </c>
      <c r="C20" s="3">
        <v>3</v>
      </c>
      <c r="D20" s="3">
        <v>3</v>
      </c>
      <c r="E20" s="3">
        <v>8</v>
      </c>
      <c r="G20" t="s">
        <v>66</v>
      </c>
      <c r="H20">
        <v>2</v>
      </c>
      <c r="I20">
        <v>3</v>
      </c>
      <c r="J20">
        <v>3</v>
      </c>
      <c r="K20">
        <v>8</v>
      </c>
    </row>
    <row r="21" spans="1:11" x14ac:dyDescent="0.3">
      <c r="A21" s="2" t="s">
        <v>143</v>
      </c>
      <c r="B21" s="3">
        <v>5</v>
      </c>
      <c r="C21" s="3">
        <v>3</v>
      </c>
      <c r="D21" s="3">
        <v>7</v>
      </c>
      <c r="E21" s="3">
        <v>15</v>
      </c>
      <c r="G21" t="s">
        <v>143</v>
      </c>
      <c r="H21">
        <v>5</v>
      </c>
      <c r="I21">
        <v>3</v>
      </c>
      <c r="J21">
        <v>7</v>
      </c>
      <c r="K21">
        <v>15</v>
      </c>
    </row>
    <row r="22" spans="1:11" x14ac:dyDescent="0.3">
      <c r="A22" s="2" t="s">
        <v>312</v>
      </c>
      <c r="B22" s="3">
        <v>2</v>
      </c>
      <c r="C22" s="3">
        <v>3</v>
      </c>
      <c r="D22" s="3">
        <v>4</v>
      </c>
      <c r="E22" s="3">
        <v>9</v>
      </c>
      <c r="G22" t="s">
        <v>312</v>
      </c>
      <c r="H22">
        <v>2</v>
      </c>
      <c r="I22">
        <v>3</v>
      </c>
      <c r="J22">
        <v>4</v>
      </c>
      <c r="K22">
        <v>9</v>
      </c>
    </row>
    <row r="23" spans="1:11" x14ac:dyDescent="0.3">
      <c r="A23" s="2" t="s">
        <v>215</v>
      </c>
      <c r="B23" s="3">
        <v>4</v>
      </c>
      <c r="C23" s="3">
        <v>2</v>
      </c>
      <c r="D23" s="3">
        <v>3</v>
      </c>
      <c r="E23" s="3">
        <v>9</v>
      </c>
      <c r="G23" t="s">
        <v>215</v>
      </c>
      <c r="H23">
        <v>4</v>
      </c>
      <c r="I23">
        <v>2</v>
      </c>
      <c r="J23">
        <v>3</v>
      </c>
      <c r="K23">
        <v>9</v>
      </c>
    </row>
    <row r="24" spans="1:11" x14ac:dyDescent="0.3">
      <c r="A24" s="2" t="s">
        <v>211</v>
      </c>
      <c r="B24" s="3">
        <v>2</v>
      </c>
      <c r="C24" s="3">
        <v>2</v>
      </c>
      <c r="D24" s="3"/>
      <c r="E24" s="3">
        <v>4</v>
      </c>
      <c r="G24" t="s">
        <v>211</v>
      </c>
      <c r="H24">
        <v>2</v>
      </c>
      <c r="I24">
        <v>2</v>
      </c>
      <c r="K24">
        <v>4</v>
      </c>
    </row>
    <row r="25" spans="1:11" x14ac:dyDescent="0.3">
      <c r="A25" s="2" t="s">
        <v>387</v>
      </c>
      <c r="B25" s="3"/>
      <c r="C25" s="3">
        <v>1</v>
      </c>
      <c r="D25" s="3">
        <v>2</v>
      </c>
      <c r="E25" s="3">
        <v>3</v>
      </c>
      <c r="G25" t="s">
        <v>387</v>
      </c>
      <c r="I25">
        <v>1</v>
      </c>
      <c r="J25">
        <v>2</v>
      </c>
      <c r="K25">
        <v>3</v>
      </c>
    </row>
    <row r="26" spans="1:11" x14ac:dyDescent="0.3">
      <c r="A26" s="2" t="s">
        <v>601</v>
      </c>
      <c r="B26" s="3">
        <v>4</v>
      </c>
      <c r="C26" s="3">
        <v>1</v>
      </c>
      <c r="D26" s="3">
        <v>1</v>
      </c>
      <c r="E26" s="3">
        <v>6</v>
      </c>
      <c r="G26" t="s">
        <v>601</v>
      </c>
      <c r="H26">
        <v>4</v>
      </c>
      <c r="I26">
        <v>1</v>
      </c>
      <c r="J26">
        <v>1</v>
      </c>
      <c r="K26">
        <v>6</v>
      </c>
    </row>
    <row r="27" spans="1:11" x14ac:dyDescent="0.3">
      <c r="A27" s="2" t="s">
        <v>54</v>
      </c>
      <c r="B27" s="3">
        <v>5</v>
      </c>
      <c r="C27" s="3">
        <v>5</v>
      </c>
      <c r="D27" s="3">
        <v>3</v>
      </c>
      <c r="E27" s="3">
        <v>13</v>
      </c>
      <c r="G27" t="s">
        <v>54</v>
      </c>
      <c r="H27">
        <v>5</v>
      </c>
      <c r="I27">
        <v>5</v>
      </c>
      <c r="J27">
        <v>3</v>
      </c>
      <c r="K27">
        <v>13</v>
      </c>
    </row>
    <row r="28" spans="1:11" x14ac:dyDescent="0.3">
      <c r="A28" s="2" t="s">
        <v>492</v>
      </c>
      <c r="B28" s="3">
        <v>1</v>
      </c>
      <c r="C28" s="3"/>
      <c r="D28" s="3">
        <v>1</v>
      </c>
      <c r="E28" s="3">
        <v>2</v>
      </c>
      <c r="G28" t="s">
        <v>492</v>
      </c>
      <c r="H28">
        <v>1</v>
      </c>
      <c r="J28">
        <v>1</v>
      </c>
      <c r="K28">
        <v>2</v>
      </c>
    </row>
    <row r="29" spans="1:11" x14ac:dyDescent="0.3">
      <c r="A29" s="2" t="s">
        <v>117</v>
      </c>
      <c r="B29" s="3">
        <v>1</v>
      </c>
      <c r="C29" s="3">
        <v>1</v>
      </c>
      <c r="D29" s="3">
        <v>1</v>
      </c>
      <c r="E29" s="3">
        <v>3</v>
      </c>
      <c r="G29" t="s">
        <v>117</v>
      </c>
      <c r="H29">
        <v>1</v>
      </c>
      <c r="I29">
        <v>1</v>
      </c>
      <c r="J29">
        <v>1</v>
      </c>
      <c r="K29">
        <v>3</v>
      </c>
    </row>
    <row r="30" spans="1:11" x14ac:dyDescent="0.3">
      <c r="A30" s="2" t="s">
        <v>655</v>
      </c>
      <c r="B30" s="3">
        <v>1</v>
      </c>
      <c r="C30" s="3"/>
      <c r="D30" s="3">
        <v>1</v>
      </c>
      <c r="E30" s="3">
        <v>2</v>
      </c>
      <c r="G30" t="s">
        <v>655</v>
      </c>
      <c r="H30">
        <v>1</v>
      </c>
      <c r="J30">
        <v>1</v>
      </c>
      <c r="K30">
        <v>2</v>
      </c>
    </row>
    <row r="31" spans="1:11" x14ac:dyDescent="0.3">
      <c r="A31" s="2" t="s">
        <v>814</v>
      </c>
      <c r="B31" s="3">
        <v>2</v>
      </c>
      <c r="C31" s="3"/>
      <c r="D31" s="3"/>
      <c r="E31" s="3">
        <v>2</v>
      </c>
      <c r="G31" t="s">
        <v>814</v>
      </c>
      <c r="H31">
        <v>2</v>
      </c>
      <c r="K31">
        <v>2</v>
      </c>
    </row>
    <row r="32" spans="1:11" x14ac:dyDescent="0.3">
      <c r="A32" s="2" t="s">
        <v>238</v>
      </c>
      <c r="B32" s="3">
        <v>11</v>
      </c>
      <c r="C32" s="3">
        <v>11</v>
      </c>
      <c r="D32" s="3">
        <v>7</v>
      </c>
      <c r="E32" s="3">
        <v>29</v>
      </c>
      <c r="G32" t="s">
        <v>238</v>
      </c>
      <c r="H32">
        <v>11</v>
      </c>
      <c r="I32">
        <v>11</v>
      </c>
      <c r="J32">
        <v>7</v>
      </c>
      <c r="K32">
        <v>29</v>
      </c>
    </row>
    <row r="33" spans="1:11" x14ac:dyDescent="0.3">
      <c r="A33" s="2" t="s">
        <v>74</v>
      </c>
      <c r="B33" s="3">
        <v>18</v>
      </c>
      <c r="C33" s="3">
        <v>19</v>
      </c>
      <c r="D33" s="3">
        <v>20</v>
      </c>
      <c r="E33" s="3">
        <v>57</v>
      </c>
      <c r="G33" t="s">
        <v>74</v>
      </c>
      <c r="H33">
        <v>18</v>
      </c>
      <c r="I33">
        <v>19</v>
      </c>
      <c r="J33">
        <v>20</v>
      </c>
      <c r="K33">
        <v>57</v>
      </c>
    </row>
    <row r="34" spans="1:11" x14ac:dyDescent="0.3">
      <c r="A34" s="2" t="s">
        <v>519</v>
      </c>
      <c r="B34" s="3">
        <v>1</v>
      </c>
      <c r="C34" s="3">
        <v>5</v>
      </c>
      <c r="D34" s="3">
        <v>2</v>
      </c>
      <c r="E34" s="3">
        <v>8</v>
      </c>
      <c r="G34" t="s">
        <v>519</v>
      </c>
      <c r="H34">
        <v>1</v>
      </c>
      <c r="I34">
        <v>5</v>
      </c>
      <c r="J34">
        <v>2</v>
      </c>
      <c r="K34">
        <v>8</v>
      </c>
    </row>
    <row r="35" spans="1:11" x14ac:dyDescent="0.3">
      <c r="A35" s="2" t="s">
        <v>38</v>
      </c>
      <c r="B35" s="3">
        <v>16</v>
      </c>
      <c r="C35" s="3">
        <v>9</v>
      </c>
      <c r="D35" s="3">
        <v>9</v>
      </c>
      <c r="E35" s="3">
        <v>34</v>
      </c>
      <c r="G35" t="s">
        <v>38</v>
      </c>
      <c r="H35">
        <v>16</v>
      </c>
      <c r="I35">
        <v>9</v>
      </c>
      <c r="J35">
        <v>9</v>
      </c>
      <c r="K35">
        <v>34</v>
      </c>
    </row>
    <row r="36" spans="1:11" x14ac:dyDescent="0.3">
      <c r="A36" s="2" t="s">
        <v>1059</v>
      </c>
      <c r="B36" s="3">
        <v>1</v>
      </c>
      <c r="C36" s="3"/>
      <c r="D36" s="3"/>
      <c r="E36" s="3">
        <v>1</v>
      </c>
      <c r="G36" t="s">
        <v>1059</v>
      </c>
      <c r="H36">
        <v>1</v>
      </c>
      <c r="K36">
        <v>1</v>
      </c>
    </row>
    <row r="37" spans="1:11" x14ac:dyDescent="0.3">
      <c r="A37" s="2" t="s">
        <v>71</v>
      </c>
      <c r="B37" s="3">
        <v>1</v>
      </c>
      <c r="C37" s="3"/>
      <c r="D37" s="3">
        <v>2</v>
      </c>
      <c r="E37" s="3">
        <v>3</v>
      </c>
      <c r="G37" t="s">
        <v>71</v>
      </c>
      <c r="H37">
        <v>1</v>
      </c>
      <c r="J37">
        <v>2</v>
      </c>
      <c r="K37">
        <v>3</v>
      </c>
    </row>
    <row r="38" spans="1:11" x14ac:dyDescent="0.3">
      <c r="A38" s="2" t="s">
        <v>422</v>
      </c>
      <c r="B38" s="3">
        <v>3</v>
      </c>
      <c r="C38" s="3">
        <v>2</v>
      </c>
      <c r="D38" s="3">
        <v>1</v>
      </c>
      <c r="E38" s="3">
        <v>6</v>
      </c>
      <c r="G38" t="s">
        <v>422</v>
      </c>
      <c r="H38">
        <v>3</v>
      </c>
      <c r="I38">
        <v>2</v>
      </c>
      <c r="J38">
        <v>1</v>
      </c>
      <c r="K38">
        <v>6</v>
      </c>
    </row>
    <row r="39" spans="1:11" x14ac:dyDescent="0.3">
      <c r="A39" s="2" t="s">
        <v>331</v>
      </c>
      <c r="B39" s="3">
        <v>5</v>
      </c>
      <c r="C39" s="3">
        <v>7</v>
      </c>
      <c r="D39" s="3">
        <v>5</v>
      </c>
      <c r="E39" s="3">
        <v>17</v>
      </c>
      <c r="G39" t="s">
        <v>331</v>
      </c>
      <c r="H39">
        <v>5</v>
      </c>
      <c r="I39">
        <v>7</v>
      </c>
      <c r="J39">
        <v>5</v>
      </c>
      <c r="K39">
        <v>17</v>
      </c>
    </row>
    <row r="40" spans="1:11" x14ac:dyDescent="0.3">
      <c r="A40" s="2" t="s">
        <v>218</v>
      </c>
      <c r="B40" s="3">
        <v>3</v>
      </c>
      <c r="C40" s="3">
        <v>1</v>
      </c>
      <c r="D40" s="3">
        <v>1</v>
      </c>
      <c r="E40" s="3">
        <v>5</v>
      </c>
      <c r="G40" t="s">
        <v>218</v>
      </c>
      <c r="H40">
        <v>3</v>
      </c>
      <c r="I40">
        <v>1</v>
      </c>
      <c r="J40">
        <v>1</v>
      </c>
      <c r="K40">
        <v>5</v>
      </c>
    </row>
    <row r="41" spans="1:11" x14ac:dyDescent="0.3">
      <c r="A41" s="2" t="s">
        <v>226</v>
      </c>
      <c r="B41" s="3">
        <v>3</v>
      </c>
      <c r="C41" s="3">
        <v>2</v>
      </c>
      <c r="D41" s="3"/>
      <c r="E41" s="3">
        <v>5</v>
      </c>
      <c r="G41" t="s">
        <v>226</v>
      </c>
      <c r="H41">
        <v>3</v>
      </c>
      <c r="I41">
        <v>2</v>
      </c>
      <c r="K41">
        <v>5</v>
      </c>
    </row>
    <row r="42" spans="1:11" x14ac:dyDescent="0.3">
      <c r="A42" s="2" t="s">
        <v>583</v>
      </c>
      <c r="B42" s="3">
        <v>2</v>
      </c>
      <c r="C42" s="3">
        <v>2</v>
      </c>
      <c r="D42" s="3">
        <v>3</v>
      </c>
      <c r="E42" s="3">
        <v>7</v>
      </c>
      <c r="G42" t="s">
        <v>583</v>
      </c>
      <c r="H42">
        <v>2</v>
      </c>
      <c r="I42">
        <v>2</v>
      </c>
      <c r="J42">
        <v>3</v>
      </c>
      <c r="K42">
        <v>7</v>
      </c>
    </row>
    <row r="43" spans="1:11" x14ac:dyDescent="0.3">
      <c r="A43" s="2" t="s">
        <v>298</v>
      </c>
      <c r="B43" s="3">
        <v>2</v>
      </c>
      <c r="C43" s="3"/>
      <c r="D43" s="3">
        <v>2</v>
      </c>
      <c r="E43" s="3">
        <v>4</v>
      </c>
      <c r="G43" t="s">
        <v>298</v>
      </c>
      <c r="H43">
        <v>2</v>
      </c>
      <c r="J43">
        <v>2</v>
      </c>
      <c r="K43">
        <v>4</v>
      </c>
    </row>
    <row r="44" spans="1:11" x14ac:dyDescent="0.3">
      <c r="A44" s="2" t="s">
        <v>52</v>
      </c>
      <c r="B44" s="3">
        <v>2</v>
      </c>
      <c r="C44" s="3"/>
      <c r="D44" s="3">
        <v>2</v>
      </c>
      <c r="E44" s="3">
        <v>4</v>
      </c>
      <c r="G44" t="s">
        <v>52</v>
      </c>
      <c r="H44">
        <v>2</v>
      </c>
      <c r="J44">
        <v>2</v>
      </c>
      <c r="K44">
        <v>4</v>
      </c>
    </row>
    <row r="45" spans="1:11" x14ac:dyDescent="0.3">
      <c r="A45" s="2" t="s">
        <v>23</v>
      </c>
      <c r="B45" s="3">
        <v>20</v>
      </c>
      <c r="C45" s="3">
        <v>10</v>
      </c>
      <c r="D45" s="3">
        <v>7</v>
      </c>
      <c r="E45" s="3">
        <v>37</v>
      </c>
      <c r="G45" t="s">
        <v>23</v>
      </c>
      <c r="H45">
        <v>20</v>
      </c>
      <c r="I45">
        <v>10</v>
      </c>
      <c r="J45">
        <v>7</v>
      </c>
      <c r="K45">
        <v>37</v>
      </c>
    </row>
    <row r="46" spans="1:11" x14ac:dyDescent="0.3">
      <c r="A46" s="2" t="s">
        <v>156</v>
      </c>
      <c r="B46" s="3">
        <v>2</v>
      </c>
      <c r="C46" s="3">
        <v>1</v>
      </c>
      <c r="D46" s="3">
        <v>2</v>
      </c>
      <c r="E46" s="3">
        <v>5</v>
      </c>
      <c r="G46" t="s">
        <v>156</v>
      </c>
      <c r="H46">
        <v>2</v>
      </c>
      <c r="I46">
        <v>1</v>
      </c>
      <c r="J46">
        <v>2</v>
      </c>
      <c r="K46">
        <v>5</v>
      </c>
    </row>
    <row r="47" spans="1:11" x14ac:dyDescent="0.3">
      <c r="A47" s="2" t="s">
        <v>890</v>
      </c>
      <c r="B47" s="3">
        <v>1</v>
      </c>
      <c r="C47" s="3">
        <v>1</v>
      </c>
      <c r="D47" s="3"/>
      <c r="E47" s="3">
        <v>2</v>
      </c>
      <c r="G47" t="s">
        <v>890</v>
      </c>
      <c r="H47">
        <v>1</v>
      </c>
      <c r="I47">
        <v>1</v>
      </c>
      <c r="K47">
        <v>2</v>
      </c>
    </row>
    <row r="48" spans="1:11" x14ac:dyDescent="0.3">
      <c r="A48" s="2" t="s">
        <v>25</v>
      </c>
      <c r="B48" s="3">
        <v>15</v>
      </c>
      <c r="C48" s="3">
        <v>13</v>
      </c>
      <c r="D48" s="3">
        <v>26</v>
      </c>
      <c r="E48" s="3">
        <v>54</v>
      </c>
      <c r="G48" t="s">
        <v>25</v>
      </c>
      <c r="H48">
        <v>15</v>
      </c>
      <c r="I48">
        <v>13</v>
      </c>
      <c r="J48">
        <v>26</v>
      </c>
      <c r="K48">
        <v>54</v>
      </c>
    </row>
    <row r="49" spans="1:11" x14ac:dyDescent="0.3">
      <c r="A49" s="2" t="s">
        <v>941</v>
      </c>
      <c r="B49" s="3">
        <v>8</v>
      </c>
      <c r="C49" s="3"/>
      <c r="D49" s="3"/>
      <c r="E49" s="3">
        <v>8</v>
      </c>
      <c r="G49" t="s">
        <v>941</v>
      </c>
      <c r="H49">
        <v>8</v>
      </c>
      <c r="K49">
        <v>8</v>
      </c>
    </row>
    <row r="50" spans="1:11" x14ac:dyDescent="0.3">
      <c r="A50" s="2" t="s">
        <v>111</v>
      </c>
      <c r="B50" s="3">
        <v>2</v>
      </c>
      <c r="C50" s="3">
        <v>2</v>
      </c>
      <c r="D50" s="3">
        <v>1</v>
      </c>
      <c r="E50" s="3">
        <v>5</v>
      </c>
      <c r="G50" t="s">
        <v>111</v>
      </c>
      <c r="H50">
        <v>2</v>
      </c>
      <c r="I50">
        <v>2</v>
      </c>
      <c r="J50">
        <v>1</v>
      </c>
      <c r="K50">
        <v>5</v>
      </c>
    </row>
    <row r="51" spans="1:11" x14ac:dyDescent="0.3">
      <c r="A51" s="2" t="s">
        <v>998</v>
      </c>
      <c r="B51" s="3">
        <v>1</v>
      </c>
      <c r="C51" s="3">
        <v>2</v>
      </c>
      <c r="D51" s="3"/>
      <c r="E51" s="3">
        <v>3</v>
      </c>
      <c r="G51" t="s">
        <v>998</v>
      </c>
      <c r="H51">
        <v>1</v>
      </c>
      <c r="I51">
        <v>2</v>
      </c>
      <c r="K51">
        <v>3</v>
      </c>
    </row>
    <row r="52" spans="1:11" x14ac:dyDescent="0.3">
      <c r="A52" s="2" t="s">
        <v>28</v>
      </c>
      <c r="B52" s="3">
        <v>10</v>
      </c>
      <c r="C52" s="3">
        <v>4</v>
      </c>
      <c r="D52" s="3">
        <v>6</v>
      </c>
      <c r="E52" s="3">
        <v>20</v>
      </c>
      <c r="G52" t="s">
        <v>28</v>
      </c>
      <c r="H52">
        <v>10</v>
      </c>
      <c r="I52">
        <v>4</v>
      </c>
      <c r="J52">
        <v>6</v>
      </c>
      <c r="K52">
        <v>20</v>
      </c>
    </row>
    <row r="53" spans="1:11" x14ac:dyDescent="0.3">
      <c r="A53" s="2" t="s">
        <v>541</v>
      </c>
      <c r="B53" s="3"/>
      <c r="C53" s="3"/>
      <c r="D53" s="3">
        <v>2</v>
      </c>
      <c r="E53" s="3">
        <v>2</v>
      </c>
      <c r="G53" t="s">
        <v>541</v>
      </c>
      <c r="J53">
        <v>2</v>
      </c>
      <c r="K53">
        <v>2</v>
      </c>
    </row>
    <row r="54" spans="1:11" x14ac:dyDescent="0.3">
      <c r="A54" s="2" t="s">
        <v>585</v>
      </c>
      <c r="B54" s="3"/>
      <c r="C54" s="3">
        <v>1</v>
      </c>
      <c r="D54" s="3"/>
      <c r="E54" s="3">
        <v>1</v>
      </c>
      <c r="G54" t="s">
        <v>585</v>
      </c>
      <c r="I54">
        <v>1</v>
      </c>
      <c r="K54">
        <v>1</v>
      </c>
    </row>
    <row r="55" spans="1:11" x14ac:dyDescent="0.3">
      <c r="A55" s="2" t="s">
        <v>713</v>
      </c>
      <c r="B55" s="3">
        <v>1</v>
      </c>
      <c r="C55" s="3"/>
      <c r="D55" s="3"/>
      <c r="E55" s="3">
        <v>1</v>
      </c>
      <c r="G55" t="s">
        <v>713</v>
      </c>
      <c r="H55">
        <v>1</v>
      </c>
      <c r="K55">
        <v>1</v>
      </c>
    </row>
    <row r="56" spans="1:11" x14ac:dyDescent="0.3">
      <c r="A56" s="2" t="s">
        <v>8</v>
      </c>
      <c r="B56" s="3">
        <v>1</v>
      </c>
      <c r="C56" s="3"/>
      <c r="D56" s="3">
        <v>1</v>
      </c>
      <c r="E56" s="3">
        <v>2</v>
      </c>
      <c r="G56" t="s">
        <v>8</v>
      </c>
      <c r="H56">
        <v>1</v>
      </c>
      <c r="J56">
        <v>1</v>
      </c>
      <c r="K56">
        <v>2</v>
      </c>
    </row>
    <row r="57" spans="1:11" x14ac:dyDescent="0.3">
      <c r="A57" s="2" t="s">
        <v>619</v>
      </c>
      <c r="B57" s="3"/>
      <c r="C57" s="3">
        <v>1</v>
      </c>
      <c r="D57" s="3"/>
      <c r="E57" s="3">
        <v>1</v>
      </c>
      <c r="G57" t="s">
        <v>619</v>
      </c>
      <c r="I57">
        <v>1</v>
      </c>
      <c r="K57">
        <v>1</v>
      </c>
    </row>
    <row r="58" spans="1:11" x14ac:dyDescent="0.3">
      <c r="A58" s="2" t="s">
        <v>221</v>
      </c>
      <c r="B58" s="3">
        <v>1</v>
      </c>
      <c r="C58" s="3">
        <v>1</v>
      </c>
      <c r="D58" s="3"/>
      <c r="E58" s="3">
        <v>2</v>
      </c>
      <c r="G58" t="s">
        <v>221</v>
      </c>
      <c r="H58">
        <v>1</v>
      </c>
      <c r="I58">
        <v>1</v>
      </c>
      <c r="K58">
        <v>2</v>
      </c>
    </row>
    <row r="59" spans="1:11" x14ac:dyDescent="0.3">
      <c r="A59" s="2" t="s">
        <v>43</v>
      </c>
      <c r="B59" s="3">
        <v>3</v>
      </c>
      <c r="C59" s="3"/>
      <c r="D59" s="3"/>
      <c r="E59" s="3">
        <v>3</v>
      </c>
      <c r="G59" t="s">
        <v>43</v>
      </c>
      <c r="H59">
        <v>3</v>
      </c>
      <c r="K59">
        <v>3</v>
      </c>
    </row>
    <row r="60" spans="1:11" x14ac:dyDescent="0.3">
      <c r="A60" s="2" t="s">
        <v>527</v>
      </c>
      <c r="B60" s="3">
        <v>3</v>
      </c>
      <c r="C60" s="3">
        <v>1</v>
      </c>
      <c r="D60" s="3"/>
      <c r="E60" s="3">
        <v>4</v>
      </c>
      <c r="G60" t="s">
        <v>527</v>
      </c>
      <c r="H60">
        <v>3</v>
      </c>
      <c r="I60">
        <v>1</v>
      </c>
      <c r="K60">
        <v>4</v>
      </c>
    </row>
    <row r="61" spans="1:11" x14ac:dyDescent="0.3">
      <c r="A61" s="2" t="s">
        <v>894</v>
      </c>
      <c r="B61" s="3"/>
      <c r="C61" s="3">
        <v>1</v>
      </c>
      <c r="D61" s="3"/>
      <c r="E61" s="3">
        <v>1</v>
      </c>
      <c r="G61" t="s">
        <v>894</v>
      </c>
      <c r="I61">
        <v>1</v>
      </c>
      <c r="K61">
        <v>1</v>
      </c>
    </row>
    <row r="62" spans="1:11" x14ac:dyDescent="0.3">
      <c r="A62" s="2" t="s">
        <v>161</v>
      </c>
      <c r="B62" s="3"/>
      <c r="C62" s="3">
        <v>1</v>
      </c>
      <c r="D62" s="3"/>
      <c r="E62" s="3">
        <v>1</v>
      </c>
      <c r="G62" t="s">
        <v>161</v>
      </c>
      <c r="I62">
        <v>1</v>
      </c>
      <c r="K62">
        <v>1</v>
      </c>
    </row>
    <row r="63" spans="1:11" x14ac:dyDescent="0.3">
      <c r="A63" s="2" t="s">
        <v>41</v>
      </c>
      <c r="B63" s="3">
        <v>11</v>
      </c>
      <c r="C63" s="3">
        <v>9</v>
      </c>
      <c r="D63" s="3">
        <v>8</v>
      </c>
      <c r="E63" s="3">
        <v>28</v>
      </c>
      <c r="G63" t="s">
        <v>41</v>
      </c>
      <c r="H63">
        <v>11</v>
      </c>
      <c r="I63">
        <v>9</v>
      </c>
      <c r="J63">
        <v>8</v>
      </c>
      <c r="K63">
        <v>28</v>
      </c>
    </row>
    <row r="64" spans="1:11" x14ac:dyDescent="0.3">
      <c r="A64" s="2" t="s">
        <v>188</v>
      </c>
      <c r="B64" s="3">
        <v>1</v>
      </c>
      <c r="C64" s="3">
        <v>1</v>
      </c>
      <c r="D64" s="3"/>
      <c r="E64" s="3">
        <v>2</v>
      </c>
      <c r="G64" t="s">
        <v>188</v>
      </c>
      <c r="H64">
        <v>1</v>
      </c>
      <c r="I64">
        <v>1</v>
      </c>
      <c r="K64">
        <v>2</v>
      </c>
    </row>
    <row r="65" spans="1:11" x14ac:dyDescent="0.3">
      <c r="A65" s="2" t="s">
        <v>123</v>
      </c>
      <c r="B65" s="3">
        <v>1</v>
      </c>
      <c r="C65" s="3">
        <v>2</v>
      </c>
      <c r="D65" s="3">
        <v>3</v>
      </c>
      <c r="E65" s="3">
        <v>6</v>
      </c>
      <c r="G65" t="s">
        <v>123</v>
      </c>
      <c r="H65">
        <v>1</v>
      </c>
      <c r="I65">
        <v>2</v>
      </c>
      <c r="J65">
        <v>3</v>
      </c>
      <c r="K65">
        <v>6</v>
      </c>
    </row>
    <row r="66" spans="1:11" x14ac:dyDescent="0.3">
      <c r="A66" s="2" t="s">
        <v>199</v>
      </c>
      <c r="B66" s="3">
        <v>6</v>
      </c>
      <c r="C66" s="3">
        <v>6</v>
      </c>
      <c r="D66" s="3">
        <v>7</v>
      </c>
      <c r="E66" s="3">
        <v>19</v>
      </c>
      <c r="G66" t="s">
        <v>199</v>
      </c>
      <c r="H66">
        <v>6</v>
      </c>
      <c r="I66">
        <v>6</v>
      </c>
      <c r="J66">
        <v>7</v>
      </c>
      <c r="K66">
        <v>19</v>
      </c>
    </row>
    <row r="67" spans="1:11" x14ac:dyDescent="0.3">
      <c r="A67" s="2" t="s">
        <v>256</v>
      </c>
      <c r="B67" s="3">
        <v>1</v>
      </c>
      <c r="C67" s="3">
        <v>2</v>
      </c>
      <c r="D67" s="3">
        <v>1</v>
      </c>
      <c r="E67" s="3">
        <v>4</v>
      </c>
      <c r="G67" t="s">
        <v>256</v>
      </c>
      <c r="H67">
        <v>1</v>
      </c>
      <c r="I67">
        <v>2</v>
      </c>
      <c r="J67">
        <v>1</v>
      </c>
      <c r="K67">
        <v>4</v>
      </c>
    </row>
    <row r="68" spans="1:11" x14ac:dyDescent="0.3">
      <c r="A68" s="2" t="s">
        <v>114</v>
      </c>
      <c r="B68" s="3">
        <v>4</v>
      </c>
      <c r="C68" s="3">
        <v>3</v>
      </c>
      <c r="D68" s="3">
        <v>3</v>
      </c>
      <c r="E68" s="3">
        <v>10</v>
      </c>
      <c r="G68" t="s">
        <v>114</v>
      </c>
      <c r="H68">
        <v>4</v>
      </c>
      <c r="I68">
        <v>3</v>
      </c>
      <c r="J68">
        <v>3</v>
      </c>
      <c r="K68">
        <v>10</v>
      </c>
    </row>
    <row r="69" spans="1:11" x14ac:dyDescent="0.3">
      <c r="A69" s="2" t="s">
        <v>193</v>
      </c>
      <c r="B69" s="3">
        <v>2</v>
      </c>
      <c r="C69" s="3">
        <v>1</v>
      </c>
      <c r="D69" s="3"/>
      <c r="E69" s="3">
        <v>3</v>
      </c>
      <c r="G69" t="s">
        <v>193</v>
      </c>
      <c r="H69">
        <v>2</v>
      </c>
      <c r="I69">
        <v>1</v>
      </c>
      <c r="K69">
        <v>3</v>
      </c>
    </row>
    <row r="70" spans="1:11" x14ac:dyDescent="0.3">
      <c r="A70" s="2" t="s">
        <v>173</v>
      </c>
      <c r="B70" s="3"/>
      <c r="C70" s="3"/>
      <c r="D70" s="3">
        <v>1</v>
      </c>
      <c r="E70" s="3">
        <v>1</v>
      </c>
      <c r="G70" t="s">
        <v>173</v>
      </c>
      <c r="J70">
        <v>1</v>
      </c>
      <c r="K70">
        <v>1</v>
      </c>
    </row>
    <row r="71" spans="1:11" x14ac:dyDescent="0.3">
      <c r="A71" s="2" t="s">
        <v>247</v>
      </c>
      <c r="B71" s="3">
        <v>1</v>
      </c>
      <c r="C71" s="3"/>
      <c r="D71" s="3">
        <v>2</v>
      </c>
      <c r="E71" s="3">
        <v>3</v>
      </c>
      <c r="G71" t="s">
        <v>247</v>
      </c>
      <c r="H71">
        <v>1</v>
      </c>
      <c r="J71">
        <v>2</v>
      </c>
      <c r="K71">
        <v>3</v>
      </c>
    </row>
    <row r="72" spans="1:11" x14ac:dyDescent="0.3">
      <c r="A72" s="2" t="s">
        <v>10</v>
      </c>
      <c r="B72" s="3">
        <v>21</v>
      </c>
      <c r="C72" s="3">
        <v>25</v>
      </c>
      <c r="D72" s="3">
        <v>19</v>
      </c>
      <c r="E72" s="3">
        <v>65</v>
      </c>
      <c r="G72" t="s">
        <v>10</v>
      </c>
      <c r="H72">
        <v>21</v>
      </c>
      <c r="I72">
        <v>25</v>
      </c>
      <c r="J72">
        <v>19</v>
      </c>
      <c r="K72">
        <v>65</v>
      </c>
    </row>
    <row r="73" spans="1:11" x14ac:dyDescent="0.3">
      <c r="A73" s="2" t="s">
        <v>490</v>
      </c>
      <c r="B73" s="3"/>
      <c r="C73" s="3">
        <v>3</v>
      </c>
      <c r="D73" s="3">
        <v>1</v>
      </c>
      <c r="E73" s="3">
        <v>4</v>
      </c>
      <c r="G73" t="s">
        <v>490</v>
      </c>
      <c r="I73">
        <v>3</v>
      </c>
      <c r="J73">
        <v>1</v>
      </c>
      <c r="K73">
        <v>4</v>
      </c>
    </row>
    <row r="74" spans="1:11" x14ac:dyDescent="0.3">
      <c r="A74" s="2" t="s">
        <v>777</v>
      </c>
      <c r="B74" s="3"/>
      <c r="C74" s="3">
        <v>2</v>
      </c>
      <c r="D74" s="3">
        <v>1</v>
      </c>
      <c r="E74" s="3">
        <v>3</v>
      </c>
      <c r="G74" t="s">
        <v>777</v>
      </c>
      <c r="I74">
        <v>2</v>
      </c>
      <c r="J74">
        <v>1</v>
      </c>
      <c r="K74">
        <v>3</v>
      </c>
    </row>
    <row r="75" spans="1:11" x14ac:dyDescent="0.3">
      <c r="A75" s="2" t="s">
        <v>318</v>
      </c>
      <c r="B75" s="3">
        <v>1</v>
      </c>
      <c r="C75" s="3">
        <v>1</v>
      </c>
      <c r="D75" s="3">
        <v>3</v>
      </c>
      <c r="E75" s="3">
        <v>5</v>
      </c>
      <c r="G75" t="s">
        <v>318</v>
      </c>
      <c r="H75">
        <v>1</v>
      </c>
      <c r="I75">
        <v>1</v>
      </c>
      <c r="J75">
        <v>3</v>
      </c>
      <c r="K75">
        <v>5</v>
      </c>
    </row>
    <row r="76" spans="1:11" x14ac:dyDescent="0.3">
      <c r="A76" s="2" t="s">
        <v>732</v>
      </c>
      <c r="B76" s="3">
        <v>2</v>
      </c>
      <c r="C76" s="3">
        <v>1</v>
      </c>
      <c r="D76" s="3"/>
      <c r="E76" s="3">
        <v>3</v>
      </c>
      <c r="G76" t="s">
        <v>732</v>
      </c>
      <c r="H76">
        <v>2</v>
      </c>
      <c r="I76">
        <v>1</v>
      </c>
      <c r="K76">
        <v>3</v>
      </c>
    </row>
    <row r="77" spans="1:11" x14ac:dyDescent="0.3">
      <c r="A77" s="2" t="s">
        <v>12</v>
      </c>
      <c r="B77" s="3">
        <v>4</v>
      </c>
      <c r="C77" s="3">
        <v>1</v>
      </c>
      <c r="D77" s="3">
        <v>2</v>
      </c>
      <c r="E77" s="3">
        <v>7</v>
      </c>
      <c r="G77" t="s">
        <v>12</v>
      </c>
      <c r="H77">
        <v>4</v>
      </c>
      <c r="I77">
        <v>1</v>
      </c>
      <c r="J77">
        <v>2</v>
      </c>
      <c r="K77">
        <v>7</v>
      </c>
    </row>
    <row r="78" spans="1:11" x14ac:dyDescent="0.3">
      <c r="A78" s="2" t="s">
        <v>251</v>
      </c>
      <c r="B78" s="3">
        <v>6</v>
      </c>
      <c r="C78" s="3">
        <v>4</v>
      </c>
      <c r="D78" s="3">
        <v>3</v>
      </c>
      <c r="E78" s="3">
        <v>13</v>
      </c>
      <c r="G78" t="s">
        <v>251</v>
      </c>
      <c r="H78">
        <v>6</v>
      </c>
      <c r="I78">
        <v>4</v>
      </c>
      <c r="J78">
        <v>3</v>
      </c>
      <c r="K78">
        <v>13</v>
      </c>
    </row>
    <row r="79" spans="1:11" x14ac:dyDescent="0.3">
      <c r="A79" s="2" t="s">
        <v>314</v>
      </c>
      <c r="B79" s="3"/>
      <c r="C79" s="3">
        <v>2</v>
      </c>
      <c r="D79" s="3">
        <v>1</v>
      </c>
      <c r="E79" s="3">
        <v>3</v>
      </c>
      <c r="G79" t="s">
        <v>314</v>
      </c>
      <c r="I79">
        <v>2</v>
      </c>
      <c r="J79">
        <v>1</v>
      </c>
      <c r="K79">
        <v>3</v>
      </c>
    </row>
    <row r="80" spans="1:11" x14ac:dyDescent="0.3">
      <c r="A80" s="2" t="s">
        <v>137</v>
      </c>
      <c r="B80" s="3"/>
      <c r="C80" s="3">
        <v>4</v>
      </c>
      <c r="D80" s="3">
        <v>2</v>
      </c>
      <c r="E80" s="3">
        <v>6</v>
      </c>
      <c r="G80" t="s">
        <v>137</v>
      </c>
      <c r="I80">
        <v>4</v>
      </c>
      <c r="J80">
        <v>2</v>
      </c>
      <c r="K80">
        <v>6</v>
      </c>
    </row>
    <row r="81" spans="1:11" x14ac:dyDescent="0.3">
      <c r="A81" s="2" t="s">
        <v>961</v>
      </c>
      <c r="B81" s="3">
        <v>1</v>
      </c>
      <c r="C81" s="3"/>
      <c r="D81" s="3"/>
      <c r="E81" s="3">
        <v>1</v>
      </c>
      <c r="G81" t="s">
        <v>961</v>
      </c>
      <c r="H81">
        <v>1</v>
      </c>
      <c r="K81">
        <v>1</v>
      </c>
    </row>
    <row r="82" spans="1:11" x14ac:dyDescent="0.3">
      <c r="A82" s="2" t="s">
        <v>897</v>
      </c>
      <c r="B82" s="3">
        <v>1</v>
      </c>
      <c r="C82" s="3"/>
      <c r="D82" s="3">
        <v>1</v>
      </c>
      <c r="E82" s="3">
        <v>2</v>
      </c>
      <c r="G82" t="s">
        <v>897</v>
      </c>
      <c r="H82">
        <v>1</v>
      </c>
      <c r="J82">
        <v>1</v>
      </c>
      <c r="K82">
        <v>2</v>
      </c>
    </row>
    <row r="83" spans="1:11" x14ac:dyDescent="0.3">
      <c r="A83" s="2" t="s">
        <v>970</v>
      </c>
      <c r="B83" s="3"/>
      <c r="C83" s="3">
        <v>1</v>
      </c>
      <c r="D83" s="3"/>
      <c r="E83" s="3">
        <v>1</v>
      </c>
      <c r="G83" t="s">
        <v>970</v>
      </c>
      <c r="I83">
        <v>1</v>
      </c>
      <c r="K83">
        <v>1</v>
      </c>
    </row>
    <row r="84" spans="1:11" x14ac:dyDescent="0.3">
      <c r="A84" s="2" t="s">
        <v>30</v>
      </c>
      <c r="B84" s="3">
        <v>6</v>
      </c>
      <c r="C84" s="3">
        <v>4</v>
      </c>
      <c r="D84" s="3">
        <v>2</v>
      </c>
      <c r="E84" s="3">
        <v>12</v>
      </c>
      <c r="G84" t="s">
        <v>30</v>
      </c>
      <c r="H84">
        <v>6</v>
      </c>
      <c r="I84">
        <v>4</v>
      </c>
      <c r="J84">
        <v>2</v>
      </c>
      <c r="K84">
        <v>12</v>
      </c>
    </row>
    <row r="85" spans="1:11" x14ac:dyDescent="0.3">
      <c r="A85" s="2" t="s">
        <v>793</v>
      </c>
      <c r="B85" s="3"/>
      <c r="C85" s="3">
        <v>1</v>
      </c>
      <c r="D85" s="3">
        <v>1</v>
      </c>
      <c r="E85" s="3">
        <v>2</v>
      </c>
      <c r="G85" t="s">
        <v>793</v>
      </c>
      <c r="I85">
        <v>1</v>
      </c>
      <c r="J85">
        <v>1</v>
      </c>
      <c r="K85">
        <v>2</v>
      </c>
    </row>
    <row r="86" spans="1:11" x14ac:dyDescent="0.3">
      <c r="A86" s="2" t="s">
        <v>21</v>
      </c>
      <c r="B86" s="3">
        <v>9</v>
      </c>
      <c r="C86" s="3">
        <v>2</v>
      </c>
      <c r="D86" s="3">
        <v>2</v>
      </c>
      <c r="E86" s="3">
        <v>13</v>
      </c>
      <c r="G86" t="s">
        <v>21</v>
      </c>
      <c r="H86">
        <v>9</v>
      </c>
      <c r="I86">
        <v>2</v>
      </c>
      <c r="J86">
        <v>2</v>
      </c>
      <c r="K86">
        <v>13</v>
      </c>
    </row>
    <row r="87" spans="1:11" x14ac:dyDescent="0.3">
      <c r="A87" s="2" t="s">
        <v>119</v>
      </c>
      <c r="B87" s="3">
        <v>1</v>
      </c>
      <c r="C87" s="3">
        <v>1</v>
      </c>
      <c r="D87" s="3">
        <v>1</v>
      </c>
      <c r="E87" s="3">
        <v>3</v>
      </c>
      <c r="G87" t="s">
        <v>119</v>
      </c>
      <c r="H87">
        <v>1</v>
      </c>
      <c r="I87">
        <v>1</v>
      </c>
      <c r="J87">
        <v>1</v>
      </c>
      <c r="K87">
        <v>3</v>
      </c>
    </row>
    <row r="88" spans="1:11" x14ac:dyDescent="0.3">
      <c r="A88" s="2" t="s">
        <v>102</v>
      </c>
      <c r="B88" s="3">
        <v>11</v>
      </c>
      <c r="C88" s="3">
        <v>5</v>
      </c>
      <c r="D88" s="3">
        <v>1</v>
      </c>
      <c r="E88" s="3">
        <v>17</v>
      </c>
      <c r="G88" t="s">
        <v>102</v>
      </c>
      <c r="H88">
        <v>11</v>
      </c>
      <c r="I88">
        <v>5</v>
      </c>
      <c r="J88">
        <v>1</v>
      </c>
      <c r="K88">
        <v>17</v>
      </c>
    </row>
    <row r="89" spans="1:11" x14ac:dyDescent="0.3">
      <c r="A89" s="2" t="s">
        <v>15</v>
      </c>
      <c r="B89" s="3">
        <v>28</v>
      </c>
      <c r="C89" s="3">
        <v>35</v>
      </c>
      <c r="D89" s="3">
        <v>33</v>
      </c>
      <c r="E89" s="3">
        <v>96</v>
      </c>
      <c r="G89" t="s">
        <v>15</v>
      </c>
      <c r="H89">
        <v>28</v>
      </c>
      <c r="I89">
        <v>35</v>
      </c>
      <c r="J89">
        <v>33</v>
      </c>
      <c r="K89">
        <v>96</v>
      </c>
    </row>
    <row r="90" spans="1:11" x14ac:dyDescent="0.3">
      <c r="A90" s="2" t="s">
        <v>284</v>
      </c>
      <c r="B90" s="3">
        <v>2</v>
      </c>
      <c r="C90" s="3"/>
      <c r="D90" s="3">
        <v>3</v>
      </c>
      <c r="E90" s="3">
        <v>5</v>
      </c>
      <c r="G90" t="s">
        <v>284</v>
      </c>
      <c r="H90">
        <v>2</v>
      </c>
      <c r="J90">
        <v>3</v>
      </c>
      <c r="K90">
        <v>5</v>
      </c>
    </row>
    <row r="91" spans="1:11" x14ac:dyDescent="0.3">
      <c r="A91" s="2" t="s">
        <v>191</v>
      </c>
      <c r="B91" s="3"/>
      <c r="C91" s="3">
        <v>3</v>
      </c>
      <c r="D91" s="3">
        <v>1</v>
      </c>
      <c r="E91" s="3">
        <v>4</v>
      </c>
      <c r="G91" t="s">
        <v>191</v>
      </c>
      <c r="I91">
        <v>3</v>
      </c>
      <c r="J91">
        <v>1</v>
      </c>
      <c r="K91">
        <v>4</v>
      </c>
    </row>
    <row r="92" spans="1:11" x14ac:dyDescent="0.3">
      <c r="A92" s="2" t="s">
        <v>1066</v>
      </c>
      <c r="B92" s="3">
        <v>357</v>
      </c>
      <c r="C92" s="3">
        <v>294</v>
      </c>
      <c r="D92" s="3">
        <v>296</v>
      </c>
      <c r="E92" s="3">
        <v>947</v>
      </c>
      <c r="G92" t="s">
        <v>1066</v>
      </c>
      <c r="H92">
        <v>357</v>
      </c>
      <c r="I92">
        <v>294</v>
      </c>
      <c r="J92">
        <v>296</v>
      </c>
      <c r="K92">
        <v>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A878-DC05-4400-BC4F-5F9A23047F6B}">
  <dimension ref="A3:AV254"/>
  <sheetViews>
    <sheetView topLeftCell="M20" workbookViewId="0">
      <selection activeCell="T43" sqref="T43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3" width="5.6640625" bestFit="1" customWidth="1"/>
    <col min="4" max="4" width="7.88671875" bestFit="1" customWidth="1"/>
    <col min="5" max="5" width="6.6640625" bestFit="1" customWidth="1"/>
    <col min="6" max="6" width="5" bestFit="1" customWidth="1"/>
    <col min="7" max="7" width="5.6640625" bestFit="1" customWidth="1"/>
    <col min="8" max="8" width="7.88671875" bestFit="1" customWidth="1"/>
    <col min="9" max="9" width="6.6640625" bestFit="1" customWidth="1"/>
    <col min="10" max="10" width="5" bestFit="1" customWidth="1"/>
    <col min="11" max="11" width="5.6640625" bestFit="1" customWidth="1"/>
    <col min="12" max="12" width="7.88671875" bestFit="1" customWidth="1"/>
    <col min="13" max="13" width="6.6640625" bestFit="1" customWidth="1"/>
    <col min="14" max="14" width="11" bestFit="1" customWidth="1"/>
    <col min="15" max="16" width="11" customWidth="1"/>
    <col min="18" max="18" width="12.77734375" bestFit="1" customWidth="1"/>
    <col min="19" max="19" width="7.44140625" bestFit="1" customWidth="1"/>
    <col min="20" max="20" width="7.44140625" customWidth="1"/>
    <col min="21" max="21" width="7.21875" bestFit="1" customWidth="1"/>
    <col min="22" max="22" width="7.21875" customWidth="1"/>
    <col min="23" max="23" width="7.33203125" bestFit="1" customWidth="1"/>
    <col min="24" max="24" width="11.88671875" bestFit="1" customWidth="1"/>
    <col min="25" max="25" width="16.5546875" bestFit="1" customWidth="1"/>
    <col min="26" max="26" width="14.109375" bestFit="1" customWidth="1"/>
    <col min="27" max="27" width="9.5546875" bestFit="1" customWidth="1"/>
    <col min="28" max="28" width="10" bestFit="1" customWidth="1"/>
    <col min="29" max="29" width="13.44140625" bestFit="1" customWidth="1"/>
    <col min="30" max="30" width="12.44140625" bestFit="1" customWidth="1"/>
    <col min="31" max="31" width="12.109375" bestFit="1" customWidth="1"/>
    <col min="32" max="32" width="16.21875" bestFit="1" customWidth="1"/>
    <col min="33" max="33" width="10.44140625" bestFit="1" customWidth="1"/>
    <col min="34" max="34" width="14.5546875" bestFit="1" customWidth="1"/>
    <col min="35" max="36" width="14.5546875" customWidth="1"/>
  </cols>
  <sheetData>
    <row r="3" spans="1:48" x14ac:dyDescent="0.3">
      <c r="A3" s="1" t="s">
        <v>1069</v>
      </c>
      <c r="B3" s="1" t="s">
        <v>1070</v>
      </c>
    </row>
    <row r="4" spans="1:48" x14ac:dyDescent="0.3">
      <c r="B4">
        <v>1</v>
      </c>
      <c r="E4" t="s">
        <v>1072</v>
      </c>
      <c r="F4">
        <v>2</v>
      </c>
      <c r="I4" t="s">
        <v>1073</v>
      </c>
      <c r="J4">
        <v>3</v>
      </c>
      <c r="M4" t="s">
        <v>1074</v>
      </c>
      <c r="N4" t="s">
        <v>1066</v>
      </c>
    </row>
    <row r="5" spans="1:48" x14ac:dyDescent="0.3">
      <c r="A5" s="1" t="s">
        <v>1065</v>
      </c>
      <c r="B5" t="s">
        <v>1061</v>
      </c>
      <c r="C5" t="s">
        <v>1063</v>
      </c>
      <c r="D5" t="s">
        <v>1062</v>
      </c>
      <c r="F5" t="s">
        <v>1061</v>
      </c>
      <c r="G5" t="s">
        <v>1063</v>
      </c>
      <c r="H5" t="s">
        <v>1062</v>
      </c>
      <c r="J5" t="s">
        <v>1061</v>
      </c>
      <c r="K5" t="s">
        <v>1063</v>
      </c>
      <c r="L5" t="s">
        <v>1062</v>
      </c>
      <c r="R5" t="s">
        <v>1056</v>
      </c>
      <c r="S5" t="s">
        <v>1</v>
      </c>
      <c r="T5" t="s">
        <v>1563</v>
      </c>
      <c r="U5" t="s">
        <v>1076</v>
      </c>
      <c r="V5" t="s">
        <v>1564</v>
      </c>
      <c r="W5" t="s">
        <v>1075</v>
      </c>
      <c r="X5" t="s">
        <v>1077</v>
      </c>
      <c r="Y5" t="s">
        <v>1205</v>
      </c>
      <c r="Z5" t="s">
        <v>1207</v>
      </c>
      <c r="AA5" t="s">
        <v>1203</v>
      </c>
      <c r="AB5" t="s">
        <v>1200</v>
      </c>
      <c r="AC5" t="s">
        <v>1206</v>
      </c>
      <c r="AD5" t="s">
        <v>1204</v>
      </c>
      <c r="AE5" t="s">
        <v>1201</v>
      </c>
      <c r="AF5" t="s">
        <v>1208</v>
      </c>
      <c r="AG5" t="s">
        <v>1202</v>
      </c>
      <c r="AH5" t="s">
        <v>1209</v>
      </c>
      <c r="AK5" t="s">
        <v>1056</v>
      </c>
      <c r="AL5" t="s">
        <v>1078</v>
      </c>
      <c r="AM5" t="s">
        <v>1079</v>
      </c>
      <c r="AN5" t="s">
        <v>1067</v>
      </c>
      <c r="AO5" t="s">
        <v>1080</v>
      </c>
      <c r="AR5" t="s">
        <v>1210</v>
      </c>
      <c r="AS5" t="s">
        <v>1211</v>
      </c>
      <c r="AU5" t="s">
        <v>1272</v>
      </c>
      <c r="AV5" t="s">
        <v>1273</v>
      </c>
    </row>
    <row r="6" spans="1:48" x14ac:dyDescent="0.3">
      <c r="A6" s="2" t="s">
        <v>128</v>
      </c>
      <c r="B6" s="3"/>
      <c r="C6" s="3"/>
      <c r="D6" s="3"/>
      <c r="E6" s="3"/>
      <c r="F6" s="3"/>
      <c r="G6" s="3"/>
      <c r="H6" s="3"/>
      <c r="I6" s="3"/>
      <c r="J6" s="3">
        <v>1</v>
      </c>
      <c r="K6" s="3"/>
      <c r="L6" s="3"/>
      <c r="M6" s="3">
        <v>1</v>
      </c>
      <c r="N6" s="3">
        <v>1</v>
      </c>
      <c r="O6" s="3"/>
      <c r="P6" s="3">
        <f>ROW(INDEX($AU$6:$AU$254,MATCH(Q6,$AU$6:$AU$254,0)))</f>
        <v>160</v>
      </c>
      <c r="Q6" t="str">
        <f>IFERROR(INDEX($AS$6:$AS$64,MATCH(R6,$AR$6:$AR$64,0)),R6)</f>
        <v>MUS</v>
      </c>
      <c r="R6" t="s">
        <v>1238</v>
      </c>
      <c r="S6">
        <v>1</v>
      </c>
      <c r="T6">
        <f>+S6*3</f>
        <v>3</v>
      </c>
      <c r="V6">
        <f>+U6*2</f>
        <v>0</v>
      </c>
      <c r="X6">
        <v>1</v>
      </c>
      <c r="Y6">
        <v>48</v>
      </c>
      <c r="Z6">
        <v>2.0833333333333332E-2</v>
      </c>
      <c r="AA6">
        <v>34</v>
      </c>
      <c r="AB6">
        <v>1</v>
      </c>
      <c r="AC6">
        <v>2.9411764705882353E-2</v>
      </c>
      <c r="AD6">
        <v>14</v>
      </c>
      <c r="AE6">
        <v>0</v>
      </c>
      <c r="AF6">
        <v>0</v>
      </c>
      <c r="AG6">
        <v>0</v>
      </c>
      <c r="AH6">
        <v>0</v>
      </c>
      <c r="AK6" t="s">
        <v>1081</v>
      </c>
      <c r="AL6">
        <v>4</v>
      </c>
      <c r="AM6">
        <v>2</v>
      </c>
      <c r="AN6">
        <v>6</v>
      </c>
      <c r="AO6">
        <v>2020</v>
      </c>
      <c r="AR6" t="s">
        <v>1213</v>
      </c>
      <c r="AS6" t="s">
        <v>1086</v>
      </c>
      <c r="AU6" t="s">
        <v>1274</v>
      </c>
      <c r="AV6" t="s">
        <v>1275</v>
      </c>
    </row>
    <row r="7" spans="1:48" x14ac:dyDescent="0.3">
      <c r="A7" s="2" t="s">
        <v>657</v>
      </c>
      <c r="B7" s="3"/>
      <c r="C7" s="3"/>
      <c r="D7" s="3">
        <v>1</v>
      </c>
      <c r="E7" s="3">
        <v>1</v>
      </c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>
        <f t="shared" ref="P7:P70" si="0">ROW(INDEX($AU$6:$AU$254,MATCH(Q7,$AU$6:$AU$254,0)))</f>
        <v>15</v>
      </c>
      <c r="Q7" t="str">
        <f t="shared" ref="Q7:Q70" si="1">IFERROR(INDEX($AS$6:$AS$64,MATCH(R7,$AR$6:$AR$64,0)),R7)</f>
        <v>ARG</v>
      </c>
      <c r="R7" t="s">
        <v>657</v>
      </c>
      <c r="T7">
        <f t="shared" ref="T7:T70" si="2">+S7*3</f>
        <v>0</v>
      </c>
      <c r="V7">
        <f t="shared" ref="V7:V70" si="3">+U7*2</f>
        <v>0</v>
      </c>
      <c r="W7">
        <v>1</v>
      </c>
      <c r="X7">
        <v>1</v>
      </c>
      <c r="Y7">
        <v>195</v>
      </c>
      <c r="Z7">
        <v>5.1282051282051282E-3</v>
      </c>
      <c r="AA7">
        <v>136</v>
      </c>
      <c r="AB7">
        <v>0</v>
      </c>
      <c r="AC7">
        <v>0</v>
      </c>
      <c r="AD7">
        <v>59</v>
      </c>
      <c r="AE7">
        <v>1</v>
      </c>
      <c r="AF7">
        <v>1.6949152542372881E-2</v>
      </c>
      <c r="AG7">
        <v>0</v>
      </c>
      <c r="AH7">
        <v>0</v>
      </c>
      <c r="AK7" t="s">
        <v>1082</v>
      </c>
      <c r="AL7">
        <v>6</v>
      </c>
      <c r="AM7">
        <v>3</v>
      </c>
      <c r="AN7">
        <v>9</v>
      </c>
      <c r="AO7">
        <v>2020</v>
      </c>
      <c r="AR7" t="s">
        <v>1083</v>
      </c>
      <c r="AS7" t="s">
        <v>1214</v>
      </c>
      <c r="AU7" t="s">
        <v>1081</v>
      </c>
      <c r="AV7" t="s">
        <v>1276</v>
      </c>
    </row>
    <row r="8" spans="1:48" x14ac:dyDescent="0.3">
      <c r="A8" s="2" t="s">
        <v>59</v>
      </c>
      <c r="B8" s="3">
        <v>2</v>
      </c>
      <c r="C8" s="3"/>
      <c r="D8" s="3"/>
      <c r="E8" s="3">
        <v>2</v>
      </c>
      <c r="F8" s="3">
        <v>2</v>
      </c>
      <c r="G8" s="3"/>
      <c r="H8" s="3"/>
      <c r="I8" s="3">
        <v>2</v>
      </c>
      <c r="J8" s="3"/>
      <c r="K8" s="3"/>
      <c r="L8" s="3"/>
      <c r="M8" s="3"/>
      <c r="N8" s="3">
        <v>4</v>
      </c>
      <c r="O8" s="3"/>
      <c r="P8" s="3">
        <f t="shared" si="0"/>
        <v>16</v>
      </c>
      <c r="Q8" t="str">
        <f t="shared" si="1"/>
        <v>ARM</v>
      </c>
      <c r="R8" t="s">
        <v>59</v>
      </c>
      <c r="T8">
        <f t="shared" si="2"/>
        <v>0</v>
      </c>
      <c r="U8">
        <v>2</v>
      </c>
      <c r="V8">
        <f t="shared" si="3"/>
        <v>4</v>
      </c>
      <c r="W8">
        <v>2</v>
      </c>
      <c r="X8">
        <v>4</v>
      </c>
      <c r="Y8">
        <v>17</v>
      </c>
      <c r="Z8">
        <v>0.23529411764705882</v>
      </c>
      <c r="AA8">
        <v>14</v>
      </c>
      <c r="AB8">
        <v>4</v>
      </c>
      <c r="AC8">
        <v>0.2857142857142857</v>
      </c>
      <c r="AD8">
        <v>3</v>
      </c>
      <c r="AE8">
        <v>0</v>
      </c>
      <c r="AF8">
        <v>0</v>
      </c>
      <c r="AG8">
        <v>0</v>
      </c>
      <c r="AH8">
        <v>0</v>
      </c>
      <c r="AK8" t="s">
        <v>1083</v>
      </c>
      <c r="AL8">
        <v>31</v>
      </c>
      <c r="AM8">
        <v>13</v>
      </c>
      <c r="AN8">
        <v>44</v>
      </c>
      <c r="AO8">
        <v>2020</v>
      </c>
      <c r="AR8" t="s">
        <v>1089</v>
      </c>
      <c r="AS8" t="s">
        <v>1215</v>
      </c>
      <c r="AU8" t="s">
        <v>1277</v>
      </c>
      <c r="AV8" t="s">
        <v>1278</v>
      </c>
    </row>
    <row r="9" spans="1:48" x14ac:dyDescent="0.3">
      <c r="A9" s="2" t="s">
        <v>240</v>
      </c>
      <c r="B9" s="3">
        <v>9</v>
      </c>
      <c r="C9" s="3">
        <v>1</v>
      </c>
      <c r="D9" s="3">
        <v>10</v>
      </c>
      <c r="E9" s="3">
        <v>20</v>
      </c>
      <c r="F9" s="3">
        <v>3</v>
      </c>
      <c r="G9" s="3">
        <v>1</v>
      </c>
      <c r="H9" s="3">
        <v>2</v>
      </c>
      <c r="I9" s="3">
        <v>6</v>
      </c>
      <c r="J9" s="3">
        <v>7</v>
      </c>
      <c r="K9" s="3"/>
      <c r="L9" s="3">
        <v>9</v>
      </c>
      <c r="M9" s="3">
        <v>16</v>
      </c>
      <c r="N9" s="3">
        <v>42</v>
      </c>
      <c r="O9" s="3"/>
      <c r="P9" s="3">
        <f t="shared" si="0"/>
        <v>21</v>
      </c>
      <c r="Q9" t="str">
        <f t="shared" si="1"/>
        <v>AUS</v>
      </c>
      <c r="R9" t="s">
        <v>240</v>
      </c>
      <c r="S9">
        <v>16</v>
      </c>
      <c r="T9">
        <f t="shared" si="2"/>
        <v>48</v>
      </c>
      <c r="U9">
        <v>6</v>
      </c>
      <c r="V9">
        <f t="shared" si="3"/>
        <v>12</v>
      </c>
      <c r="W9">
        <v>20</v>
      </c>
      <c r="X9">
        <v>42</v>
      </c>
      <c r="Y9">
        <v>499</v>
      </c>
      <c r="Z9">
        <v>8.4168336673346694E-2</v>
      </c>
      <c r="AA9">
        <v>233</v>
      </c>
      <c r="AB9">
        <v>19</v>
      </c>
      <c r="AC9">
        <v>8.15450643776824E-2</v>
      </c>
      <c r="AD9">
        <v>266</v>
      </c>
      <c r="AE9">
        <v>21</v>
      </c>
      <c r="AF9">
        <v>7.8947368421052627E-2</v>
      </c>
      <c r="AG9">
        <v>2</v>
      </c>
      <c r="AH9">
        <v>4.0080160320641279E-3</v>
      </c>
      <c r="AK9" t="s">
        <v>1084</v>
      </c>
      <c r="AL9">
        <v>1</v>
      </c>
      <c r="AM9">
        <v>1</v>
      </c>
      <c r="AN9">
        <v>2</v>
      </c>
      <c r="AO9">
        <v>2020</v>
      </c>
      <c r="AR9" t="s">
        <v>1091</v>
      </c>
      <c r="AS9" t="s">
        <v>1216</v>
      </c>
      <c r="AU9" t="s">
        <v>1279</v>
      </c>
      <c r="AV9" t="s">
        <v>1280</v>
      </c>
    </row>
    <row r="10" spans="1:48" x14ac:dyDescent="0.3">
      <c r="A10" s="2" t="s">
        <v>149</v>
      </c>
      <c r="B10" s="3">
        <v>2</v>
      </c>
      <c r="C10" s="3"/>
      <c r="D10" s="3">
        <v>3</v>
      </c>
      <c r="E10" s="3">
        <v>5</v>
      </c>
      <c r="F10" s="3"/>
      <c r="G10" s="3"/>
      <c r="H10" s="3">
        <v>1</v>
      </c>
      <c r="I10" s="3">
        <v>1</v>
      </c>
      <c r="J10" s="3"/>
      <c r="K10" s="3"/>
      <c r="L10" s="3">
        <v>1</v>
      </c>
      <c r="M10" s="3">
        <v>1</v>
      </c>
      <c r="N10" s="3">
        <v>7</v>
      </c>
      <c r="O10" s="3"/>
      <c r="P10" s="3">
        <f t="shared" si="0"/>
        <v>22</v>
      </c>
      <c r="Q10" t="str">
        <f t="shared" si="1"/>
        <v>AUT</v>
      </c>
      <c r="R10" t="s">
        <v>149</v>
      </c>
      <c r="S10">
        <v>1</v>
      </c>
      <c r="T10">
        <f t="shared" si="2"/>
        <v>3</v>
      </c>
      <c r="U10">
        <v>1</v>
      </c>
      <c r="V10">
        <f t="shared" si="3"/>
        <v>2</v>
      </c>
      <c r="W10">
        <v>5</v>
      </c>
      <c r="X10">
        <v>7</v>
      </c>
      <c r="Y10">
        <v>75</v>
      </c>
      <c r="Z10">
        <v>9.3333333333333338E-2</v>
      </c>
      <c r="AA10">
        <v>36</v>
      </c>
      <c r="AB10">
        <v>2</v>
      </c>
      <c r="AC10">
        <v>5.5555555555555552E-2</v>
      </c>
      <c r="AD10">
        <v>39</v>
      </c>
      <c r="AE10">
        <v>5</v>
      </c>
      <c r="AF10">
        <v>0.12820512820512819</v>
      </c>
      <c r="AG10">
        <v>0</v>
      </c>
      <c r="AH10">
        <v>0</v>
      </c>
      <c r="AK10" t="s">
        <v>1085</v>
      </c>
      <c r="AL10">
        <v>4</v>
      </c>
      <c r="AM10">
        <v>16</v>
      </c>
      <c r="AN10">
        <v>20</v>
      </c>
      <c r="AO10">
        <v>2020</v>
      </c>
      <c r="AR10" t="s">
        <v>933</v>
      </c>
      <c r="AS10" t="s">
        <v>1217</v>
      </c>
      <c r="AU10" t="s">
        <v>1281</v>
      </c>
      <c r="AV10" t="s">
        <v>1282</v>
      </c>
    </row>
    <row r="11" spans="1:48" x14ac:dyDescent="0.3">
      <c r="A11" s="2" t="s">
        <v>579</v>
      </c>
      <c r="B11" s="3">
        <v>2</v>
      </c>
      <c r="C11" s="3">
        <v>1</v>
      </c>
      <c r="D11" s="3">
        <v>1</v>
      </c>
      <c r="E11" s="3">
        <v>4</v>
      </c>
      <c r="F11" s="3">
        <v>1</v>
      </c>
      <c r="G11" s="3"/>
      <c r="H11" s="3">
        <v>1</v>
      </c>
      <c r="I11" s="3">
        <v>2</v>
      </c>
      <c r="J11" s="3"/>
      <c r="K11" s="3"/>
      <c r="L11" s="3"/>
      <c r="M11" s="3"/>
      <c r="N11" s="3">
        <v>6</v>
      </c>
      <c r="O11" s="3"/>
      <c r="P11" s="3">
        <f t="shared" si="0"/>
        <v>23</v>
      </c>
      <c r="Q11" t="str">
        <f t="shared" si="1"/>
        <v>AZE</v>
      </c>
      <c r="R11" t="s">
        <v>579</v>
      </c>
      <c r="T11">
        <f t="shared" si="2"/>
        <v>0</v>
      </c>
      <c r="U11">
        <v>2</v>
      </c>
      <c r="V11">
        <f t="shared" si="3"/>
        <v>4</v>
      </c>
      <c r="W11">
        <v>4</v>
      </c>
      <c r="X11">
        <v>6</v>
      </c>
      <c r="Y11">
        <v>45</v>
      </c>
      <c r="Z11">
        <v>0.13333333333333333</v>
      </c>
      <c r="AA11">
        <v>29</v>
      </c>
      <c r="AB11">
        <v>3</v>
      </c>
      <c r="AC11">
        <v>0.10344827586206896</v>
      </c>
      <c r="AD11">
        <v>16</v>
      </c>
      <c r="AE11">
        <v>2</v>
      </c>
      <c r="AF11">
        <v>0.125</v>
      </c>
      <c r="AG11">
        <v>1</v>
      </c>
      <c r="AH11">
        <v>2.2222222222222223E-2</v>
      </c>
      <c r="AK11" t="s">
        <v>1086</v>
      </c>
      <c r="AL11">
        <v>3</v>
      </c>
      <c r="AM11">
        <v>3</v>
      </c>
      <c r="AN11">
        <v>6</v>
      </c>
      <c r="AO11">
        <v>2020</v>
      </c>
      <c r="AR11" t="s">
        <v>1094</v>
      </c>
      <c r="AS11" t="s">
        <v>1218</v>
      </c>
      <c r="AU11" t="s">
        <v>1082</v>
      </c>
      <c r="AV11" t="s">
        <v>1283</v>
      </c>
    </row>
    <row r="12" spans="1:48" x14ac:dyDescent="0.3">
      <c r="A12" s="2" t="s">
        <v>93</v>
      </c>
      <c r="B12" s="3">
        <v>1</v>
      </c>
      <c r="C12" s="3"/>
      <c r="D12" s="3"/>
      <c r="E12" s="3">
        <v>1</v>
      </c>
      <c r="F12" s="3"/>
      <c r="G12" s="3"/>
      <c r="H12" s="3">
        <v>1</v>
      </c>
      <c r="I12" s="3">
        <v>1</v>
      </c>
      <c r="J12" s="3">
        <v>1</v>
      </c>
      <c r="K12" s="3"/>
      <c r="L12" s="3">
        <v>1</v>
      </c>
      <c r="M12" s="3">
        <v>2</v>
      </c>
      <c r="N12" s="3">
        <v>4</v>
      </c>
      <c r="O12" s="3"/>
      <c r="P12" s="3">
        <f t="shared" si="0"/>
        <v>25</v>
      </c>
      <c r="Q12" t="str">
        <f t="shared" si="1"/>
        <v>BEL</v>
      </c>
      <c r="R12" t="s">
        <v>93</v>
      </c>
      <c r="S12">
        <v>2</v>
      </c>
      <c r="T12">
        <f t="shared" si="2"/>
        <v>6</v>
      </c>
      <c r="U12">
        <v>1</v>
      </c>
      <c r="V12">
        <f t="shared" si="3"/>
        <v>2</v>
      </c>
      <c r="W12">
        <v>1</v>
      </c>
      <c r="X12">
        <v>4</v>
      </c>
      <c r="Y12">
        <v>129</v>
      </c>
      <c r="Z12">
        <v>3.1007751937984496E-2</v>
      </c>
      <c r="AA12">
        <v>72</v>
      </c>
      <c r="AB12">
        <v>2</v>
      </c>
      <c r="AC12">
        <v>2.7777777777777776E-2</v>
      </c>
      <c r="AD12">
        <v>57</v>
      </c>
      <c r="AE12">
        <v>2</v>
      </c>
      <c r="AF12">
        <v>3.5087719298245612E-2</v>
      </c>
      <c r="AG12">
        <v>0</v>
      </c>
      <c r="AH12">
        <v>0</v>
      </c>
      <c r="AK12" t="s">
        <v>657</v>
      </c>
      <c r="AL12">
        <v>136</v>
      </c>
      <c r="AM12">
        <v>59</v>
      </c>
      <c r="AN12">
        <v>195</v>
      </c>
      <c r="AO12">
        <v>2020</v>
      </c>
      <c r="AR12" t="s">
        <v>1096</v>
      </c>
      <c r="AS12" t="s">
        <v>1219</v>
      </c>
      <c r="AU12" t="s">
        <v>1084</v>
      </c>
      <c r="AV12" t="s">
        <v>1284</v>
      </c>
    </row>
    <row r="13" spans="1:48" x14ac:dyDescent="0.3">
      <c r="A13" s="2" t="s">
        <v>933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1</v>
      </c>
      <c r="M13" s="3">
        <v>1</v>
      </c>
      <c r="N13" s="3">
        <v>1</v>
      </c>
      <c r="O13" s="3"/>
      <c r="P13" s="3">
        <f t="shared" si="0"/>
        <v>36</v>
      </c>
      <c r="Q13" t="str">
        <f t="shared" si="1"/>
        <v>BMU</v>
      </c>
      <c r="R13" t="s">
        <v>1217</v>
      </c>
      <c r="S13">
        <v>1</v>
      </c>
      <c r="T13">
        <f t="shared" si="2"/>
        <v>3</v>
      </c>
      <c r="V13">
        <f t="shared" si="3"/>
        <v>0</v>
      </c>
      <c r="X13">
        <v>1</v>
      </c>
      <c r="Y13">
        <v>2</v>
      </c>
      <c r="Z13">
        <v>0.5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0</v>
      </c>
      <c r="AK13" t="s">
        <v>59</v>
      </c>
      <c r="AL13">
        <v>14</v>
      </c>
      <c r="AM13">
        <v>3</v>
      </c>
      <c r="AN13">
        <v>17</v>
      </c>
      <c r="AO13">
        <v>2020</v>
      </c>
      <c r="AR13" t="s">
        <v>1098</v>
      </c>
      <c r="AS13" t="s">
        <v>1220</v>
      </c>
      <c r="AU13" t="s">
        <v>1086</v>
      </c>
      <c r="AV13" t="s">
        <v>1285</v>
      </c>
    </row>
    <row r="14" spans="1:48" x14ac:dyDescent="0.3">
      <c r="A14" s="2" t="s">
        <v>134</v>
      </c>
      <c r="B14" s="3">
        <v>1</v>
      </c>
      <c r="C14" s="3"/>
      <c r="D14" s="3">
        <v>2</v>
      </c>
      <c r="E14" s="3">
        <v>3</v>
      </c>
      <c r="F14" s="3">
        <v>1</v>
      </c>
      <c r="G14" s="3"/>
      <c r="H14" s="3">
        <v>1</v>
      </c>
      <c r="I14" s="3">
        <v>2</v>
      </c>
      <c r="J14" s="3">
        <v>1</v>
      </c>
      <c r="K14" s="3"/>
      <c r="L14" s="3"/>
      <c r="M14" s="3">
        <v>1</v>
      </c>
      <c r="N14" s="3">
        <v>6</v>
      </c>
      <c r="O14" s="3"/>
      <c r="P14" s="3">
        <f t="shared" si="0"/>
        <v>34</v>
      </c>
      <c r="Q14" t="str">
        <f t="shared" si="1"/>
        <v>BLR</v>
      </c>
      <c r="R14" t="s">
        <v>134</v>
      </c>
      <c r="S14">
        <v>1</v>
      </c>
      <c r="T14">
        <f t="shared" si="2"/>
        <v>3</v>
      </c>
      <c r="U14">
        <v>2</v>
      </c>
      <c r="V14">
        <f t="shared" si="3"/>
        <v>4</v>
      </c>
      <c r="W14">
        <v>3</v>
      </c>
      <c r="X14">
        <v>6</v>
      </c>
      <c r="Y14">
        <v>111</v>
      </c>
      <c r="Z14">
        <v>5.4054054054054057E-2</v>
      </c>
      <c r="AA14">
        <v>46</v>
      </c>
      <c r="AB14">
        <v>3</v>
      </c>
      <c r="AC14">
        <v>6.5217391304347824E-2</v>
      </c>
      <c r="AD14">
        <v>65</v>
      </c>
      <c r="AE14">
        <v>3</v>
      </c>
      <c r="AF14">
        <v>4.6153846153846156E-2</v>
      </c>
      <c r="AG14">
        <v>0</v>
      </c>
      <c r="AH14">
        <v>0</v>
      </c>
      <c r="AK14" t="s">
        <v>1087</v>
      </c>
      <c r="AL14">
        <v>2</v>
      </c>
      <c r="AM14">
        <v>1</v>
      </c>
      <c r="AN14">
        <v>3</v>
      </c>
      <c r="AO14">
        <v>2020</v>
      </c>
      <c r="AR14" t="s">
        <v>289</v>
      </c>
      <c r="AS14" t="s">
        <v>1221</v>
      </c>
      <c r="AU14" t="s">
        <v>1261</v>
      </c>
      <c r="AV14" t="s">
        <v>1286</v>
      </c>
    </row>
    <row r="15" spans="1:48" x14ac:dyDescent="0.3">
      <c r="A15" s="2" t="s">
        <v>80</v>
      </c>
      <c r="B15" s="3">
        <v>6</v>
      </c>
      <c r="C15" s="3">
        <v>1</v>
      </c>
      <c r="D15" s="3">
        <v>1</v>
      </c>
      <c r="E15" s="3">
        <v>8</v>
      </c>
      <c r="F15" s="3">
        <v>2</v>
      </c>
      <c r="G15" s="3">
        <v>1</v>
      </c>
      <c r="H15" s="3">
        <v>2</v>
      </c>
      <c r="I15" s="3">
        <v>5</v>
      </c>
      <c r="J15" s="3">
        <v>2</v>
      </c>
      <c r="K15" s="3"/>
      <c r="L15" s="3">
        <v>3</v>
      </c>
      <c r="M15" s="3">
        <v>5</v>
      </c>
      <c r="N15" s="3">
        <v>18</v>
      </c>
      <c r="O15" s="3"/>
      <c r="P15" s="3">
        <f t="shared" si="0"/>
        <v>38</v>
      </c>
      <c r="Q15" t="str">
        <f t="shared" si="1"/>
        <v>BRA</v>
      </c>
      <c r="R15" t="s">
        <v>80</v>
      </c>
      <c r="S15">
        <v>5</v>
      </c>
      <c r="T15">
        <f t="shared" si="2"/>
        <v>15</v>
      </c>
      <c r="U15">
        <v>5</v>
      </c>
      <c r="V15">
        <f t="shared" si="3"/>
        <v>10</v>
      </c>
      <c r="W15">
        <v>8</v>
      </c>
      <c r="X15">
        <v>18</v>
      </c>
      <c r="Y15">
        <v>325</v>
      </c>
      <c r="Z15">
        <v>5.5384615384615386E-2</v>
      </c>
      <c r="AA15">
        <v>171</v>
      </c>
      <c r="AB15">
        <v>10</v>
      </c>
      <c r="AC15">
        <v>5.8479532163742687E-2</v>
      </c>
      <c r="AD15">
        <v>154</v>
      </c>
      <c r="AE15">
        <v>6</v>
      </c>
      <c r="AF15">
        <v>3.896103896103896E-2</v>
      </c>
      <c r="AG15">
        <v>2</v>
      </c>
      <c r="AH15">
        <v>6.1538461538461538E-3</v>
      </c>
      <c r="AK15" t="s">
        <v>1088</v>
      </c>
      <c r="AL15">
        <v>5</v>
      </c>
      <c r="AM15">
        <v>1</v>
      </c>
      <c r="AN15">
        <v>6</v>
      </c>
      <c r="AO15">
        <v>2020</v>
      </c>
      <c r="AR15" t="s">
        <v>1107</v>
      </c>
      <c r="AS15" t="s">
        <v>1222</v>
      </c>
      <c r="AU15" t="s">
        <v>657</v>
      </c>
      <c r="AV15" t="s">
        <v>656</v>
      </c>
    </row>
    <row r="16" spans="1:48" x14ac:dyDescent="0.3">
      <c r="A16" s="2" t="s">
        <v>289</v>
      </c>
      <c r="B16" s="3"/>
      <c r="C16" s="3"/>
      <c r="D16" s="3">
        <v>2</v>
      </c>
      <c r="E16" s="3">
        <v>2</v>
      </c>
      <c r="F16" s="3">
        <v>1</v>
      </c>
      <c r="G16" s="3"/>
      <c r="H16" s="3"/>
      <c r="I16" s="3">
        <v>1</v>
      </c>
      <c r="J16" s="3"/>
      <c r="K16" s="3"/>
      <c r="L16" s="3">
        <v>3</v>
      </c>
      <c r="M16" s="3">
        <v>3</v>
      </c>
      <c r="N16" s="3">
        <v>6</v>
      </c>
      <c r="O16" s="3"/>
      <c r="P16" s="3">
        <f t="shared" si="0"/>
        <v>29</v>
      </c>
      <c r="Q16" t="str">
        <f t="shared" si="1"/>
        <v>BGR</v>
      </c>
      <c r="R16" t="s">
        <v>1221</v>
      </c>
      <c r="S16">
        <v>3</v>
      </c>
      <c r="T16">
        <f t="shared" si="2"/>
        <v>9</v>
      </c>
      <c r="U16">
        <v>1</v>
      </c>
      <c r="V16">
        <f t="shared" si="3"/>
        <v>2</v>
      </c>
      <c r="W16">
        <v>2</v>
      </c>
      <c r="X16">
        <v>6</v>
      </c>
      <c r="Y16">
        <v>42</v>
      </c>
      <c r="Z16">
        <v>0.14285714285714285</v>
      </c>
      <c r="AA16">
        <v>14</v>
      </c>
      <c r="AB16">
        <v>1</v>
      </c>
      <c r="AC16">
        <v>7.1428571428571425E-2</v>
      </c>
      <c r="AD16">
        <v>28</v>
      </c>
      <c r="AE16">
        <v>5</v>
      </c>
      <c r="AF16">
        <v>0.17857142857142858</v>
      </c>
      <c r="AG16">
        <v>0</v>
      </c>
      <c r="AH16">
        <v>0</v>
      </c>
      <c r="AK16" t="s">
        <v>240</v>
      </c>
      <c r="AL16">
        <v>233</v>
      </c>
      <c r="AM16">
        <v>266</v>
      </c>
      <c r="AN16">
        <v>499</v>
      </c>
      <c r="AO16">
        <v>2020</v>
      </c>
      <c r="AR16" t="s">
        <v>1113</v>
      </c>
      <c r="AS16" t="s">
        <v>1223</v>
      </c>
      <c r="AU16" t="s">
        <v>59</v>
      </c>
      <c r="AV16" t="s">
        <v>1287</v>
      </c>
    </row>
    <row r="17" spans="1:48" x14ac:dyDescent="0.3">
      <c r="A17" s="2" t="s">
        <v>108</v>
      </c>
      <c r="B17" s="3">
        <v>2</v>
      </c>
      <c r="C17" s="3"/>
      <c r="D17" s="3">
        <v>5</v>
      </c>
      <c r="E17" s="3">
        <v>7</v>
      </c>
      <c r="F17" s="3"/>
      <c r="G17" s="3"/>
      <c r="H17" s="3">
        <v>5</v>
      </c>
      <c r="I17" s="3">
        <v>5</v>
      </c>
      <c r="J17" s="3"/>
      <c r="K17" s="3"/>
      <c r="L17" s="3">
        <v>4</v>
      </c>
      <c r="M17" s="3">
        <v>4</v>
      </c>
      <c r="N17" s="3">
        <v>16</v>
      </c>
      <c r="O17" s="3"/>
      <c r="P17" s="3">
        <f t="shared" si="0"/>
        <v>45</v>
      </c>
      <c r="Q17" t="str">
        <f t="shared" si="1"/>
        <v>CAN</v>
      </c>
      <c r="R17" t="s">
        <v>108</v>
      </c>
      <c r="S17">
        <v>4</v>
      </c>
      <c r="T17">
        <f t="shared" si="2"/>
        <v>12</v>
      </c>
      <c r="U17">
        <v>5</v>
      </c>
      <c r="V17">
        <f t="shared" si="3"/>
        <v>10</v>
      </c>
      <c r="W17">
        <v>7</v>
      </c>
      <c r="X17">
        <v>16</v>
      </c>
      <c r="Y17">
        <v>394</v>
      </c>
      <c r="Z17">
        <v>4.060913705583756E-2</v>
      </c>
      <c r="AA17">
        <v>154</v>
      </c>
      <c r="AB17">
        <v>2</v>
      </c>
      <c r="AC17">
        <v>1.2987012987012988E-2</v>
      </c>
      <c r="AD17">
        <v>240</v>
      </c>
      <c r="AE17">
        <v>14</v>
      </c>
      <c r="AF17">
        <v>5.8333333333333334E-2</v>
      </c>
      <c r="AG17">
        <v>0</v>
      </c>
      <c r="AH17">
        <v>0</v>
      </c>
      <c r="AK17" t="s">
        <v>149</v>
      </c>
      <c r="AL17">
        <v>36</v>
      </c>
      <c r="AM17">
        <v>39</v>
      </c>
      <c r="AN17">
        <v>75</v>
      </c>
      <c r="AO17">
        <v>2020</v>
      </c>
      <c r="AR17" t="s">
        <v>66</v>
      </c>
      <c r="AS17" t="s">
        <v>1224</v>
      </c>
      <c r="AU17" t="s">
        <v>1288</v>
      </c>
      <c r="AV17" t="s">
        <v>1289</v>
      </c>
    </row>
    <row r="18" spans="1:48" x14ac:dyDescent="0.3">
      <c r="A18" s="2" t="s">
        <v>17</v>
      </c>
      <c r="B18" s="3">
        <v>10</v>
      </c>
      <c r="C18" s="3">
        <v>1</v>
      </c>
      <c r="D18" s="3">
        <v>6</v>
      </c>
      <c r="E18" s="3">
        <v>17</v>
      </c>
      <c r="F18" s="3">
        <v>11</v>
      </c>
      <c r="G18" s="3">
        <v>3</v>
      </c>
      <c r="H18" s="3">
        <v>16</v>
      </c>
      <c r="I18" s="3">
        <v>30</v>
      </c>
      <c r="J18" s="3">
        <v>12</v>
      </c>
      <c r="K18" s="3">
        <v>3</v>
      </c>
      <c r="L18" s="3">
        <v>20</v>
      </c>
      <c r="M18" s="3">
        <v>35</v>
      </c>
      <c r="N18" s="3">
        <v>82</v>
      </c>
      <c r="O18" s="3"/>
      <c r="P18" s="3">
        <f t="shared" si="0"/>
        <v>49</v>
      </c>
      <c r="Q18" t="str">
        <f t="shared" si="1"/>
        <v>CHN</v>
      </c>
      <c r="R18" t="s">
        <v>17</v>
      </c>
      <c r="S18">
        <v>35</v>
      </c>
      <c r="T18">
        <f t="shared" si="2"/>
        <v>105</v>
      </c>
      <c r="U18">
        <v>30</v>
      </c>
      <c r="V18">
        <f t="shared" si="3"/>
        <v>60</v>
      </c>
      <c r="W18">
        <v>17</v>
      </c>
      <c r="X18">
        <v>82</v>
      </c>
      <c r="Y18">
        <v>435</v>
      </c>
      <c r="Z18">
        <v>0.18850574712643678</v>
      </c>
      <c r="AA18">
        <v>136</v>
      </c>
      <c r="AB18">
        <v>33</v>
      </c>
      <c r="AC18">
        <v>0.24264705882352941</v>
      </c>
      <c r="AD18">
        <v>299</v>
      </c>
      <c r="AE18">
        <v>42</v>
      </c>
      <c r="AF18">
        <v>0.14046822742474915</v>
      </c>
      <c r="AG18">
        <v>7</v>
      </c>
      <c r="AH18">
        <v>1.6091954022988506E-2</v>
      </c>
      <c r="AK18" t="s">
        <v>579</v>
      </c>
      <c r="AL18">
        <v>29</v>
      </c>
      <c r="AM18">
        <v>16</v>
      </c>
      <c r="AN18">
        <v>45</v>
      </c>
      <c r="AO18">
        <v>2020</v>
      </c>
      <c r="AR18" t="s">
        <v>215</v>
      </c>
      <c r="AS18" t="s">
        <v>1225</v>
      </c>
      <c r="AU18" t="s">
        <v>1290</v>
      </c>
      <c r="AV18" t="s">
        <v>1291</v>
      </c>
    </row>
    <row r="19" spans="1:48" x14ac:dyDescent="0.3">
      <c r="A19" s="2" t="s">
        <v>1060</v>
      </c>
      <c r="B19" s="3"/>
      <c r="C19" s="3"/>
      <c r="D19" s="3">
        <v>1</v>
      </c>
      <c r="E19" s="3">
        <v>1</v>
      </c>
      <c r="F19" s="3"/>
      <c r="G19" s="3"/>
      <c r="H19" s="3"/>
      <c r="I19" s="3"/>
      <c r="J19" s="3"/>
      <c r="K19" s="3"/>
      <c r="L19" s="3"/>
      <c r="M19" s="3"/>
      <c r="N19" s="3">
        <v>1</v>
      </c>
      <c r="O19" s="3"/>
      <c r="P19" s="3">
        <f t="shared" si="0"/>
        <v>50</v>
      </c>
      <c r="Q19" t="str">
        <f t="shared" si="1"/>
        <v>CIV</v>
      </c>
      <c r="R19" t="s">
        <v>1060</v>
      </c>
      <c r="T19">
        <f t="shared" si="2"/>
        <v>0</v>
      </c>
      <c r="V19">
        <f t="shared" si="3"/>
        <v>0</v>
      </c>
      <c r="W19">
        <v>1</v>
      </c>
      <c r="X19">
        <v>1</v>
      </c>
      <c r="Y19">
        <v>32</v>
      </c>
      <c r="Z19">
        <v>3.125E-2</v>
      </c>
      <c r="AA19">
        <v>26</v>
      </c>
      <c r="AB19">
        <v>0</v>
      </c>
      <c r="AC19">
        <v>0</v>
      </c>
      <c r="AD19">
        <v>6</v>
      </c>
      <c r="AE19">
        <v>1</v>
      </c>
      <c r="AF19">
        <v>0.16666666666666666</v>
      </c>
      <c r="AG19">
        <v>0</v>
      </c>
      <c r="AH19">
        <v>0</v>
      </c>
      <c r="AK19" t="s">
        <v>1089</v>
      </c>
      <c r="AL19">
        <v>6</v>
      </c>
      <c r="AM19">
        <v>10</v>
      </c>
      <c r="AN19">
        <v>16</v>
      </c>
      <c r="AO19">
        <v>2020</v>
      </c>
      <c r="AR19" t="s">
        <v>655</v>
      </c>
      <c r="AS19" t="s">
        <v>1226</v>
      </c>
      <c r="AU19" t="s">
        <v>1292</v>
      </c>
      <c r="AV19" t="s">
        <v>1293</v>
      </c>
    </row>
    <row r="20" spans="1:48" x14ac:dyDescent="0.3">
      <c r="A20" s="2" t="s">
        <v>370</v>
      </c>
      <c r="B20" s="3"/>
      <c r="C20" s="3"/>
      <c r="D20" s="3">
        <v>1</v>
      </c>
      <c r="E20" s="3">
        <v>1</v>
      </c>
      <c r="F20" s="3">
        <v>2</v>
      </c>
      <c r="G20" s="3"/>
      <c r="H20" s="3"/>
      <c r="I20" s="3">
        <v>2</v>
      </c>
      <c r="J20" s="3"/>
      <c r="K20" s="3"/>
      <c r="L20" s="3"/>
      <c r="M20" s="3"/>
      <c r="N20" s="3">
        <v>3</v>
      </c>
      <c r="O20" s="3"/>
      <c r="P20" s="3">
        <f t="shared" si="0"/>
        <v>55</v>
      </c>
      <c r="Q20" t="str">
        <f t="shared" si="1"/>
        <v>COL</v>
      </c>
      <c r="R20" t="s">
        <v>370</v>
      </c>
      <c r="T20">
        <f t="shared" si="2"/>
        <v>0</v>
      </c>
      <c r="U20">
        <v>2</v>
      </c>
      <c r="V20">
        <f t="shared" si="3"/>
        <v>4</v>
      </c>
      <c r="W20">
        <v>1</v>
      </c>
      <c r="X20">
        <v>3</v>
      </c>
      <c r="Y20">
        <v>70</v>
      </c>
      <c r="Z20">
        <v>4.2857142857142858E-2</v>
      </c>
      <c r="AA20">
        <v>47</v>
      </c>
      <c r="AB20">
        <v>2</v>
      </c>
      <c r="AC20">
        <v>4.2553191489361701E-2</v>
      </c>
      <c r="AD20">
        <v>23</v>
      </c>
      <c r="AE20">
        <v>1</v>
      </c>
      <c r="AF20">
        <v>4.3478260869565216E-2</v>
      </c>
      <c r="AG20">
        <v>0</v>
      </c>
      <c r="AH20">
        <v>0</v>
      </c>
      <c r="AK20" t="s">
        <v>1090</v>
      </c>
      <c r="AL20">
        <v>4</v>
      </c>
      <c r="AM20">
        <v>2</v>
      </c>
      <c r="AN20">
        <v>6</v>
      </c>
      <c r="AO20">
        <v>2020</v>
      </c>
      <c r="AR20" t="s">
        <v>1227</v>
      </c>
      <c r="AS20" t="s">
        <v>1228</v>
      </c>
      <c r="AU20" t="s">
        <v>1294</v>
      </c>
      <c r="AV20" t="s">
        <v>1295</v>
      </c>
    </row>
    <row r="21" spans="1:48" x14ac:dyDescent="0.3">
      <c r="A21" s="2" t="s">
        <v>66</v>
      </c>
      <c r="B21" s="3">
        <v>2</v>
      </c>
      <c r="C21" s="3"/>
      <c r="D21" s="3"/>
      <c r="E21" s="3">
        <v>2</v>
      </c>
      <c r="F21" s="3">
        <v>3</v>
      </c>
      <c r="G21" s="3"/>
      <c r="H21" s="3"/>
      <c r="I21" s="3">
        <v>3</v>
      </c>
      <c r="J21" s="3">
        <v>2</v>
      </c>
      <c r="K21" s="3"/>
      <c r="L21" s="3">
        <v>1</v>
      </c>
      <c r="M21" s="3">
        <v>3</v>
      </c>
      <c r="N21" s="3">
        <v>8</v>
      </c>
      <c r="O21" s="3"/>
      <c r="P21" s="3">
        <f t="shared" si="0"/>
        <v>104</v>
      </c>
      <c r="Q21" t="str">
        <f t="shared" si="1"/>
        <v>HRV</v>
      </c>
      <c r="R21" t="s">
        <v>1224</v>
      </c>
      <c r="S21">
        <v>3</v>
      </c>
      <c r="T21">
        <f t="shared" si="2"/>
        <v>9</v>
      </c>
      <c r="U21">
        <v>3</v>
      </c>
      <c r="V21">
        <f t="shared" si="3"/>
        <v>6</v>
      </c>
      <c r="W21">
        <v>2</v>
      </c>
      <c r="X21">
        <v>8</v>
      </c>
      <c r="Y21">
        <v>61</v>
      </c>
      <c r="Z21">
        <v>0.13114754098360656</v>
      </c>
      <c r="AA21">
        <v>41</v>
      </c>
      <c r="AB21">
        <v>7</v>
      </c>
      <c r="AC21">
        <v>0.17073170731707318</v>
      </c>
      <c r="AD21">
        <v>20</v>
      </c>
      <c r="AE21">
        <v>1</v>
      </c>
      <c r="AF21">
        <v>0.05</v>
      </c>
      <c r="AG21">
        <v>0</v>
      </c>
      <c r="AH21">
        <v>0</v>
      </c>
      <c r="AK21" t="s">
        <v>1091</v>
      </c>
      <c r="AL21">
        <v>4</v>
      </c>
      <c r="AM21">
        <v>4</v>
      </c>
      <c r="AN21">
        <v>8</v>
      </c>
      <c r="AO21">
        <v>2020</v>
      </c>
      <c r="AR21" t="s">
        <v>1229</v>
      </c>
      <c r="AS21" t="s">
        <v>1228</v>
      </c>
      <c r="AU21" t="s">
        <v>240</v>
      </c>
      <c r="AV21" t="s">
        <v>239</v>
      </c>
    </row>
    <row r="22" spans="1:48" x14ac:dyDescent="0.3">
      <c r="A22" s="2" t="s">
        <v>143</v>
      </c>
      <c r="B22" s="3">
        <v>3</v>
      </c>
      <c r="C22" s="3"/>
      <c r="D22" s="3">
        <v>2</v>
      </c>
      <c r="E22" s="3">
        <v>5</v>
      </c>
      <c r="F22" s="3">
        <v>2</v>
      </c>
      <c r="G22" s="3"/>
      <c r="H22" s="3">
        <v>1</v>
      </c>
      <c r="I22" s="3">
        <v>3</v>
      </c>
      <c r="J22" s="3">
        <v>7</v>
      </c>
      <c r="K22" s="3"/>
      <c r="L22" s="3"/>
      <c r="M22" s="3">
        <v>7</v>
      </c>
      <c r="N22" s="3">
        <v>15</v>
      </c>
      <c r="O22" s="3"/>
      <c r="P22" s="3">
        <f t="shared" si="0"/>
        <v>59</v>
      </c>
      <c r="Q22" t="str">
        <f t="shared" si="1"/>
        <v>CUB</v>
      </c>
      <c r="R22" t="s">
        <v>143</v>
      </c>
      <c r="S22">
        <v>7</v>
      </c>
      <c r="T22">
        <f t="shared" si="2"/>
        <v>21</v>
      </c>
      <c r="U22">
        <v>3</v>
      </c>
      <c r="V22">
        <f t="shared" si="3"/>
        <v>6</v>
      </c>
      <c r="W22">
        <v>5</v>
      </c>
      <c r="X22">
        <v>15</v>
      </c>
      <c r="Y22">
        <v>69</v>
      </c>
      <c r="Z22">
        <v>0.21739130434782608</v>
      </c>
      <c r="AA22">
        <v>36</v>
      </c>
      <c r="AB22">
        <v>12</v>
      </c>
      <c r="AC22">
        <v>0.33333333333333331</v>
      </c>
      <c r="AD22">
        <v>33</v>
      </c>
      <c r="AE22">
        <v>3</v>
      </c>
      <c r="AF22">
        <v>9.0909090909090912E-2</v>
      </c>
      <c r="AG22">
        <v>0</v>
      </c>
      <c r="AH22">
        <v>0</v>
      </c>
      <c r="AK22" t="s">
        <v>1092</v>
      </c>
      <c r="AL22">
        <v>3</v>
      </c>
      <c r="AM22">
        <v>3</v>
      </c>
      <c r="AN22">
        <v>6</v>
      </c>
      <c r="AO22">
        <v>2020</v>
      </c>
      <c r="AR22" t="s">
        <v>38</v>
      </c>
      <c r="AS22" t="s">
        <v>1228</v>
      </c>
      <c r="AU22" t="s">
        <v>149</v>
      </c>
      <c r="AV22" t="s">
        <v>1296</v>
      </c>
    </row>
    <row r="23" spans="1:48" x14ac:dyDescent="0.3">
      <c r="A23" s="2" t="s">
        <v>312</v>
      </c>
      <c r="B23" s="3">
        <v>2</v>
      </c>
      <c r="C23" s="3"/>
      <c r="D23" s="3"/>
      <c r="E23" s="3">
        <v>2</v>
      </c>
      <c r="F23" s="3">
        <v>3</v>
      </c>
      <c r="G23" s="3"/>
      <c r="H23" s="3"/>
      <c r="I23" s="3">
        <v>3</v>
      </c>
      <c r="J23" s="3">
        <v>3</v>
      </c>
      <c r="K23" s="3"/>
      <c r="L23" s="3">
        <v>1</v>
      </c>
      <c r="M23" s="3">
        <v>4</v>
      </c>
      <c r="N23" s="3">
        <v>9</v>
      </c>
      <c r="O23" s="3"/>
      <c r="P23" s="3">
        <f t="shared" si="0"/>
        <v>63</v>
      </c>
      <c r="Q23" t="str">
        <f t="shared" si="1"/>
        <v>CZE</v>
      </c>
      <c r="R23" t="s">
        <v>312</v>
      </c>
      <c r="S23">
        <v>4</v>
      </c>
      <c r="T23">
        <f t="shared" si="2"/>
        <v>12</v>
      </c>
      <c r="U23">
        <v>3</v>
      </c>
      <c r="V23">
        <f t="shared" si="3"/>
        <v>6</v>
      </c>
      <c r="W23">
        <v>2</v>
      </c>
      <c r="X23">
        <v>9</v>
      </c>
      <c r="Y23">
        <v>119</v>
      </c>
      <c r="Z23">
        <v>7.5630252100840331E-2</v>
      </c>
      <c r="AA23">
        <v>75</v>
      </c>
      <c r="AB23">
        <v>8</v>
      </c>
      <c r="AC23">
        <v>0.10666666666666667</v>
      </c>
      <c r="AD23">
        <v>44</v>
      </c>
      <c r="AE23">
        <v>1</v>
      </c>
      <c r="AF23">
        <v>2.2727272727272728E-2</v>
      </c>
      <c r="AG23">
        <v>0</v>
      </c>
      <c r="AH23">
        <v>0</v>
      </c>
      <c r="AK23" t="s">
        <v>93</v>
      </c>
      <c r="AL23">
        <v>72</v>
      </c>
      <c r="AM23">
        <v>57</v>
      </c>
      <c r="AN23">
        <v>129</v>
      </c>
      <c r="AO23">
        <v>2020</v>
      </c>
      <c r="AR23" t="s">
        <v>71</v>
      </c>
      <c r="AS23" t="s">
        <v>1230</v>
      </c>
      <c r="AU23" t="s">
        <v>579</v>
      </c>
      <c r="AV23" t="s">
        <v>1297</v>
      </c>
    </row>
    <row r="24" spans="1:48" x14ac:dyDescent="0.3">
      <c r="A24" s="2" t="s">
        <v>215</v>
      </c>
      <c r="B24" s="3">
        <v>1</v>
      </c>
      <c r="C24" s="3"/>
      <c r="D24" s="3">
        <v>3</v>
      </c>
      <c r="E24" s="3">
        <v>4</v>
      </c>
      <c r="F24" s="3">
        <v>2</v>
      </c>
      <c r="G24" s="3"/>
      <c r="H24" s="3"/>
      <c r="I24" s="3">
        <v>2</v>
      </c>
      <c r="J24" s="3">
        <v>2</v>
      </c>
      <c r="K24" s="3"/>
      <c r="L24" s="3">
        <v>1</v>
      </c>
      <c r="M24" s="3">
        <v>3</v>
      </c>
      <c r="N24" s="3">
        <v>9</v>
      </c>
      <c r="O24" s="3"/>
      <c r="P24" s="3">
        <f t="shared" si="0"/>
        <v>67</v>
      </c>
      <c r="Q24" t="str">
        <f t="shared" si="1"/>
        <v>DNK</v>
      </c>
      <c r="R24" t="s">
        <v>1225</v>
      </c>
      <c r="S24">
        <v>3</v>
      </c>
      <c r="T24">
        <f t="shared" si="2"/>
        <v>9</v>
      </c>
      <c r="U24">
        <v>2</v>
      </c>
      <c r="V24">
        <f t="shared" si="3"/>
        <v>4</v>
      </c>
      <c r="W24">
        <v>4</v>
      </c>
      <c r="X24">
        <v>9</v>
      </c>
      <c r="Y24">
        <v>110</v>
      </c>
      <c r="Z24">
        <v>8.1818181818181818E-2</v>
      </c>
      <c r="AA24">
        <v>58</v>
      </c>
      <c r="AB24">
        <v>5</v>
      </c>
      <c r="AC24">
        <v>8.6206896551724144E-2</v>
      </c>
      <c r="AD24">
        <v>52</v>
      </c>
      <c r="AE24">
        <v>4</v>
      </c>
      <c r="AF24">
        <v>7.6923076923076927E-2</v>
      </c>
      <c r="AG24">
        <v>0</v>
      </c>
      <c r="AH24">
        <v>0</v>
      </c>
      <c r="AK24" t="s">
        <v>1093</v>
      </c>
      <c r="AL24">
        <v>4</v>
      </c>
      <c r="AM24">
        <v>3</v>
      </c>
      <c r="AN24">
        <v>7</v>
      </c>
      <c r="AO24">
        <v>2020</v>
      </c>
      <c r="AR24" t="s">
        <v>1125</v>
      </c>
      <c r="AS24" t="s">
        <v>1231</v>
      </c>
      <c r="AU24" t="s">
        <v>1092</v>
      </c>
      <c r="AV24" t="s">
        <v>1298</v>
      </c>
    </row>
    <row r="25" spans="1:48" x14ac:dyDescent="0.3">
      <c r="A25" s="2" t="s">
        <v>211</v>
      </c>
      <c r="B25" s="3">
        <v>1</v>
      </c>
      <c r="C25" s="3"/>
      <c r="D25" s="3">
        <v>1</v>
      </c>
      <c r="E25" s="3">
        <v>2</v>
      </c>
      <c r="F25" s="3">
        <v>1</v>
      </c>
      <c r="G25" s="3"/>
      <c r="H25" s="3">
        <v>1</v>
      </c>
      <c r="I25" s="3">
        <v>2</v>
      </c>
      <c r="J25" s="3"/>
      <c r="K25" s="3"/>
      <c r="L25" s="3"/>
      <c r="M25" s="3"/>
      <c r="N25" s="3">
        <v>4</v>
      </c>
      <c r="O25" s="3"/>
      <c r="P25" s="3">
        <f t="shared" si="0"/>
        <v>68</v>
      </c>
      <c r="Q25" t="str">
        <f t="shared" si="1"/>
        <v>DOM</v>
      </c>
      <c r="R25" t="s">
        <v>211</v>
      </c>
      <c r="T25">
        <f t="shared" si="2"/>
        <v>0</v>
      </c>
      <c r="U25">
        <v>2</v>
      </c>
      <c r="V25">
        <f t="shared" si="3"/>
        <v>4</v>
      </c>
      <c r="W25">
        <v>2</v>
      </c>
      <c r="X25">
        <v>4</v>
      </c>
      <c r="Y25">
        <v>75</v>
      </c>
      <c r="Z25">
        <v>5.3333333333333337E-2</v>
      </c>
      <c r="AA25">
        <v>44</v>
      </c>
      <c r="AB25">
        <v>2</v>
      </c>
      <c r="AC25">
        <v>4.5454545454545456E-2</v>
      </c>
      <c r="AD25">
        <v>31</v>
      </c>
      <c r="AE25">
        <v>2</v>
      </c>
      <c r="AF25">
        <v>6.4516129032258063E-2</v>
      </c>
      <c r="AG25">
        <v>0</v>
      </c>
      <c r="AH25">
        <v>0</v>
      </c>
      <c r="AK25" t="s">
        <v>933</v>
      </c>
      <c r="AL25">
        <v>1</v>
      </c>
      <c r="AM25">
        <v>1</v>
      </c>
      <c r="AN25">
        <v>2</v>
      </c>
      <c r="AO25">
        <v>2020</v>
      </c>
      <c r="AR25" t="s">
        <v>1126</v>
      </c>
      <c r="AS25" t="s">
        <v>1232</v>
      </c>
      <c r="AU25" t="s">
        <v>93</v>
      </c>
      <c r="AV25" t="s">
        <v>509</v>
      </c>
    </row>
    <row r="26" spans="1:48" x14ac:dyDescent="0.3">
      <c r="A26" s="2" t="s">
        <v>387</v>
      </c>
      <c r="B26" s="3"/>
      <c r="C26" s="3"/>
      <c r="D26" s="3"/>
      <c r="E26" s="3"/>
      <c r="F26" s="3"/>
      <c r="G26" s="3"/>
      <c r="H26" s="3">
        <v>1</v>
      </c>
      <c r="I26" s="3">
        <v>1</v>
      </c>
      <c r="J26" s="3">
        <v>1</v>
      </c>
      <c r="K26" s="3"/>
      <c r="L26" s="3">
        <v>1</v>
      </c>
      <c r="M26" s="3">
        <v>2</v>
      </c>
      <c r="N26" s="3">
        <v>3</v>
      </c>
      <c r="O26" s="3"/>
      <c r="P26" s="3">
        <f t="shared" si="0"/>
        <v>70</v>
      </c>
      <c r="Q26" t="str">
        <f t="shared" si="1"/>
        <v>ECU</v>
      </c>
      <c r="R26" t="s">
        <v>387</v>
      </c>
      <c r="S26">
        <v>2</v>
      </c>
      <c r="T26">
        <f t="shared" si="2"/>
        <v>6</v>
      </c>
      <c r="U26">
        <v>1</v>
      </c>
      <c r="V26">
        <f t="shared" si="3"/>
        <v>2</v>
      </c>
      <c r="X26">
        <v>3</v>
      </c>
      <c r="Y26">
        <v>47</v>
      </c>
      <c r="Z26">
        <v>6.3829787234042548E-2</v>
      </c>
      <c r="AA26">
        <v>17</v>
      </c>
      <c r="AB26">
        <v>1</v>
      </c>
      <c r="AC26">
        <v>5.8823529411764705E-2</v>
      </c>
      <c r="AD26">
        <v>30</v>
      </c>
      <c r="AE26">
        <v>2</v>
      </c>
      <c r="AF26">
        <v>6.6666666666666666E-2</v>
      </c>
      <c r="AG26">
        <v>0</v>
      </c>
      <c r="AH26">
        <v>0</v>
      </c>
      <c r="AK26" t="s">
        <v>1094</v>
      </c>
      <c r="AL26">
        <v>2</v>
      </c>
      <c r="AM26">
        <v>2</v>
      </c>
      <c r="AN26">
        <v>4</v>
      </c>
      <c r="AO26">
        <v>2020</v>
      </c>
      <c r="AR26" t="s">
        <v>218</v>
      </c>
      <c r="AS26" t="s">
        <v>1233</v>
      </c>
      <c r="AU26" t="s">
        <v>1093</v>
      </c>
      <c r="AV26" t="s">
        <v>1299</v>
      </c>
    </row>
    <row r="27" spans="1:48" x14ac:dyDescent="0.3">
      <c r="A27" s="2" t="s">
        <v>601</v>
      </c>
      <c r="B27" s="3">
        <v>2</v>
      </c>
      <c r="C27" s="3"/>
      <c r="D27" s="3">
        <v>2</v>
      </c>
      <c r="E27" s="3">
        <v>4</v>
      </c>
      <c r="F27" s="3"/>
      <c r="G27" s="3"/>
      <c r="H27" s="3">
        <v>1</v>
      </c>
      <c r="I27" s="3">
        <v>1</v>
      </c>
      <c r="J27" s="3"/>
      <c r="K27" s="3"/>
      <c r="L27" s="3">
        <v>1</v>
      </c>
      <c r="M27" s="3">
        <v>1</v>
      </c>
      <c r="N27" s="3">
        <v>6</v>
      </c>
      <c r="O27" s="3"/>
      <c r="P27" s="3">
        <f t="shared" si="0"/>
        <v>71</v>
      </c>
      <c r="Q27" t="str">
        <f t="shared" si="1"/>
        <v>EGY</v>
      </c>
      <c r="R27" t="s">
        <v>601</v>
      </c>
      <c r="S27">
        <v>1</v>
      </c>
      <c r="T27">
        <f t="shared" si="2"/>
        <v>3</v>
      </c>
      <c r="U27">
        <v>1</v>
      </c>
      <c r="V27">
        <f t="shared" si="3"/>
        <v>2</v>
      </c>
      <c r="W27">
        <v>4</v>
      </c>
      <c r="X27">
        <v>6</v>
      </c>
      <c r="Y27">
        <v>146</v>
      </c>
      <c r="Z27">
        <v>4.1095890410958902E-2</v>
      </c>
      <c r="AA27">
        <v>95</v>
      </c>
      <c r="AB27">
        <v>2</v>
      </c>
      <c r="AC27">
        <v>2.1052631578947368E-2</v>
      </c>
      <c r="AD27">
        <v>51</v>
      </c>
      <c r="AE27">
        <v>4</v>
      </c>
      <c r="AF27">
        <v>7.8431372549019607E-2</v>
      </c>
      <c r="AG27">
        <v>0</v>
      </c>
      <c r="AH27">
        <v>0</v>
      </c>
      <c r="AK27" t="s">
        <v>1095</v>
      </c>
      <c r="AL27">
        <v>4</v>
      </c>
      <c r="AM27">
        <v>3</v>
      </c>
      <c r="AN27">
        <v>7</v>
      </c>
      <c r="AO27">
        <v>2020</v>
      </c>
      <c r="AR27" t="s">
        <v>583</v>
      </c>
      <c r="AS27" t="s">
        <v>1234</v>
      </c>
      <c r="AU27" t="s">
        <v>1300</v>
      </c>
      <c r="AV27" t="s">
        <v>1301</v>
      </c>
    </row>
    <row r="28" spans="1:48" x14ac:dyDescent="0.3">
      <c r="A28" s="2" t="s">
        <v>54</v>
      </c>
      <c r="B28" s="3">
        <v>2</v>
      </c>
      <c r="C28" s="3"/>
      <c r="D28" s="3">
        <v>3</v>
      </c>
      <c r="E28" s="3">
        <v>5</v>
      </c>
      <c r="F28" s="3">
        <v>4</v>
      </c>
      <c r="G28" s="3">
        <v>1</v>
      </c>
      <c r="H28" s="3"/>
      <c r="I28" s="3">
        <v>5</v>
      </c>
      <c r="J28" s="3">
        <v>1</v>
      </c>
      <c r="K28" s="3">
        <v>1</v>
      </c>
      <c r="L28" s="3">
        <v>1</v>
      </c>
      <c r="M28" s="3">
        <v>3</v>
      </c>
      <c r="N28" s="3">
        <v>13</v>
      </c>
      <c r="O28" s="3"/>
      <c r="P28" s="3">
        <f t="shared" si="0"/>
        <v>74</v>
      </c>
      <c r="Q28" t="str">
        <f t="shared" si="1"/>
        <v>ESP</v>
      </c>
      <c r="R28" t="s">
        <v>54</v>
      </c>
      <c r="S28">
        <v>3</v>
      </c>
      <c r="T28">
        <f t="shared" si="2"/>
        <v>9</v>
      </c>
      <c r="U28">
        <v>5</v>
      </c>
      <c r="V28">
        <f t="shared" si="3"/>
        <v>10</v>
      </c>
      <c r="W28">
        <v>5</v>
      </c>
      <c r="X28">
        <v>13</v>
      </c>
      <c r="Y28">
        <v>347</v>
      </c>
      <c r="Z28">
        <v>3.7463976945244955E-2</v>
      </c>
      <c r="AA28">
        <v>203</v>
      </c>
      <c r="AB28">
        <v>7</v>
      </c>
      <c r="AC28">
        <v>3.4482758620689655E-2</v>
      </c>
      <c r="AD28">
        <v>144</v>
      </c>
      <c r="AE28">
        <v>4</v>
      </c>
      <c r="AF28">
        <v>2.7777777777777776E-2</v>
      </c>
      <c r="AG28">
        <v>2</v>
      </c>
      <c r="AH28">
        <v>5.763688760806916E-3</v>
      </c>
      <c r="AK28" t="s">
        <v>1096</v>
      </c>
      <c r="AL28">
        <v>2</v>
      </c>
      <c r="AM28">
        <v>1</v>
      </c>
      <c r="AN28">
        <v>3</v>
      </c>
      <c r="AO28">
        <v>2020</v>
      </c>
      <c r="AR28" t="s">
        <v>585</v>
      </c>
      <c r="AS28" t="s">
        <v>1235</v>
      </c>
      <c r="AU28" t="s">
        <v>1302</v>
      </c>
      <c r="AV28" t="s">
        <v>1303</v>
      </c>
    </row>
    <row r="29" spans="1:48" x14ac:dyDescent="0.3">
      <c r="A29" s="2" t="s">
        <v>492</v>
      </c>
      <c r="B29" s="3"/>
      <c r="C29" s="3"/>
      <c r="D29" s="3">
        <v>1</v>
      </c>
      <c r="E29" s="3">
        <v>1</v>
      </c>
      <c r="F29" s="3"/>
      <c r="G29" s="3"/>
      <c r="H29" s="3"/>
      <c r="I29" s="3"/>
      <c r="J29" s="3"/>
      <c r="K29" s="3"/>
      <c r="L29" s="3">
        <v>1</v>
      </c>
      <c r="M29" s="3">
        <v>1</v>
      </c>
      <c r="N29" s="3">
        <v>2</v>
      </c>
      <c r="O29" s="3"/>
      <c r="P29" s="3">
        <f t="shared" si="0"/>
        <v>75</v>
      </c>
      <c r="Q29" t="str">
        <f t="shared" si="1"/>
        <v>EST</v>
      </c>
      <c r="R29" t="s">
        <v>492</v>
      </c>
      <c r="S29">
        <v>1</v>
      </c>
      <c r="T29">
        <f t="shared" si="2"/>
        <v>3</v>
      </c>
      <c r="V29">
        <f t="shared" si="3"/>
        <v>0</v>
      </c>
      <c r="W29">
        <v>1</v>
      </c>
      <c r="X29">
        <v>2</v>
      </c>
      <c r="Y29">
        <v>34</v>
      </c>
      <c r="Z29">
        <v>5.8823529411764705E-2</v>
      </c>
      <c r="AA29">
        <v>20</v>
      </c>
      <c r="AB29">
        <v>0</v>
      </c>
      <c r="AC29">
        <v>0</v>
      </c>
      <c r="AD29">
        <v>14</v>
      </c>
      <c r="AE29">
        <v>2</v>
      </c>
      <c r="AF29">
        <v>0.14285714285714285</v>
      </c>
      <c r="AG29">
        <v>0</v>
      </c>
      <c r="AH29">
        <v>0</v>
      </c>
      <c r="AK29" t="s">
        <v>134</v>
      </c>
      <c r="AL29">
        <v>46</v>
      </c>
      <c r="AM29">
        <v>65</v>
      </c>
      <c r="AN29">
        <v>111</v>
      </c>
      <c r="AO29">
        <v>2020</v>
      </c>
      <c r="AR29" t="s">
        <v>713</v>
      </c>
      <c r="AS29" t="s">
        <v>1236</v>
      </c>
      <c r="AU29" t="s">
        <v>1221</v>
      </c>
      <c r="AV29" t="s">
        <v>626</v>
      </c>
    </row>
    <row r="30" spans="1:48" x14ac:dyDescent="0.3">
      <c r="A30" s="2" t="s">
        <v>117</v>
      </c>
      <c r="B30" s="3"/>
      <c r="C30" s="3"/>
      <c r="D30" s="3">
        <v>1</v>
      </c>
      <c r="E30" s="3">
        <v>1</v>
      </c>
      <c r="F30" s="3">
        <v>1</v>
      </c>
      <c r="G30" s="3"/>
      <c r="H30" s="3"/>
      <c r="I30" s="3">
        <v>1</v>
      </c>
      <c r="J30" s="3">
        <v>1</v>
      </c>
      <c r="K30" s="3"/>
      <c r="L30" s="3"/>
      <c r="M30" s="3">
        <v>1</v>
      </c>
      <c r="N30" s="3">
        <v>3</v>
      </c>
      <c r="O30" s="3"/>
      <c r="P30" s="3">
        <f t="shared" si="0"/>
        <v>76</v>
      </c>
      <c r="Q30" t="str">
        <f t="shared" si="1"/>
        <v>ETH</v>
      </c>
      <c r="R30" t="s">
        <v>117</v>
      </c>
      <c r="S30">
        <v>1</v>
      </c>
      <c r="T30">
        <f t="shared" si="2"/>
        <v>3</v>
      </c>
      <c r="U30">
        <v>1</v>
      </c>
      <c r="V30">
        <f t="shared" si="3"/>
        <v>2</v>
      </c>
      <c r="W30">
        <v>1</v>
      </c>
      <c r="X30">
        <v>3</v>
      </c>
      <c r="Y30">
        <v>44</v>
      </c>
      <c r="Z30">
        <v>6.8181818181818177E-2</v>
      </c>
      <c r="AA30">
        <v>19</v>
      </c>
      <c r="AB30">
        <v>2</v>
      </c>
      <c r="AC30">
        <v>0.10526315789473684</v>
      </c>
      <c r="AD30">
        <v>25</v>
      </c>
      <c r="AE30">
        <v>1</v>
      </c>
      <c r="AF30">
        <v>0.04</v>
      </c>
      <c r="AG30">
        <v>0</v>
      </c>
      <c r="AH30">
        <v>0</v>
      </c>
      <c r="AK30" t="s">
        <v>1097</v>
      </c>
      <c r="AL30">
        <v>3</v>
      </c>
      <c r="AM30">
        <v>2</v>
      </c>
      <c r="AN30">
        <v>5</v>
      </c>
      <c r="AO30">
        <v>2020</v>
      </c>
      <c r="AR30" t="s">
        <v>8</v>
      </c>
      <c r="AS30" t="s">
        <v>1237</v>
      </c>
      <c r="AU30" t="s">
        <v>1304</v>
      </c>
      <c r="AV30" t="s">
        <v>1305</v>
      </c>
    </row>
    <row r="31" spans="1:48" x14ac:dyDescent="0.3">
      <c r="A31" s="2" t="s">
        <v>655</v>
      </c>
      <c r="B31" s="3">
        <v>1</v>
      </c>
      <c r="C31" s="3"/>
      <c r="D31" s="3"/>
      <c r="E31" s="3">
        <v>1</v>
      </c>
      <c r="F31" s="3"/>
      <c r="G31" s="3"/>
      <c r="H31" s="3"/>
      <c r="I31" s="3"/>
      <c r="J31" s="3">
        <v>1</v>
      </c>
      <c r="K31" s="3"/>
      <c r="L31" s="3"/>
      <c r="M31" s="3">
        <v>1</v>
      </c>
      <c r="N31" s="3">
        <v>2</v>
      </c>
      <c r="O31" s="3"/>
      <c r="P31" s="3">
        <f t="shared" si="0"/>
        <v>78</v>
      </c>
      <c r="Q31" t="str">
        <f t="shared" si="1"/>
        <v>FJI</v>
      </c>
      <c r="R31" t="s">
        <v>1226</v>
      </c>
      <c r="S31">
        <v>1</v>
      </c>
      <c r="T31">
        <f t="shared" si="2"/>
        <v>3</v>
      </c>
      <c r="V31">
        <f t="shared" si="3"/>
        <v>0</v>
      </c>
      <c r="W31">
        <v>1</v>
      </c>
      <c r="X31">
        <v>2</v>
      </c>
      <c r="Y31">
        <v>34</v>
      </c>
      <c r="Z31">
        <v>5.8823529411764705E-2</v>
      </c>
      <c r="AA31">
        <v>16</v>
      </c>
      <c r="AB31">
        <v>2</v>
      </c>
      <c r="AC31">
        <v>0.125</v>
      </c>
      <c r="AD31">
        <v>18</v>
      </c>
      <c r="AE31">
        <v>0</v>
      </c>
      <c r="AF31">
        <v>0</v>
      </c>
      <c r="AG31">
        <v>0</v>
      </c>
      <c r="AH31">
        <v>0</v>
      </c>
      <c r="AK31" t="s">
        <v>1098</v>
      </c>
      <c r="AL31">
        <v>8</v>
      </c>
      <c r="AM31">
        <v>5</v>
      </c>
      <c r="AN31">
        <v>13</v>
      </c>
      <c r="AO31">
        <v>2020</v>
      </c>
      <c r="AR31" t="s">
        <v>128</v>
      </c>
      <c r="AS31" t="s">
        <v>1238</v>
      </c>
      <c r="AU31" t="s">
        <v>1215</v>
      </c>
      <c r="AV31" t="s">
        <v>1306</v>
      </c>
    </row>
    <row r="32" spans="1:48" x14ac:dyDescent="0.3">
      <c r="A32" s="2" t="s">
        <v>814</v>
      </c>
      <c r="B32" s="3">
        <v>1</v>
      </c>
      <c r="C32" s="3"/>
      <c r="D32" s="3">
        <v>1</v>
      </c>
      <c r="E32" s="3">
        <v>2</v>
      </c>
      <c r="F32" s="3"/>
      <c r="G32" s="3"/>
      <c r="H32" s="3"/>
      <c r="I32" s="3"/>
      <c r="J32" s="3"/>
      <c r="K32" s="3"/>
      <c r="L32" s="3"/>
      <c r="M32" s="3"/>
      <c r="N32" s="3">
        <v>2</v>
      </c>
      <c r="O32" s="3"/>
      <c r="P32" s="3">
        <f t="shared" si="0"/>
        <v>77</v>
      </c>
      <c r="Q32" t="str">
        <f t="shared" si="1"/>
        <v>FIN</v>
      </c>
      <c r="R32" t="s">
        <v>814</v>
      </c>
      <c r="T32">
        <f t="shared" si="2"/>
        <v>0</v>
      </c>
      <c r="V32">
        <f t="shared" si="3"/>
        <v>0</v>
      </c>
      <c r="W32">
        <v>2</v>
      </c>
      <c r="X32">
        <v>2</v>
      </c>
      <c r="Y32">
        <v>48</v>
      </c>
      <c r="Z32">
        <v>4.1666666666666664E-2</v>
      </c>
      <c r="AA32">
        <v>22</v>
      </c>
      <c r="AB32">
        <v>1</v>
      </c>
      <c r="AC32">
        <v>4.5454545454545456E-2</v>
      </c>
      <c r="AD32">
        <v>26</v>
      </c>
      <c r="AE32">
        <v>1</v>
      </c>
      <c r="AF32">
        <v>3.8461538461538464E-2</v>
      </c>
      <c r="AG32">
        <v>0</v>
      </c>
      <c r="AH32">
        <v>0</v>
      </c>
      <c r="AK32" t="s">
        <v>80</v>
      </c>
      <c r="AL32">
        <v>171</v>
      </c>
      <c r="AM32">
        <v>154</v>
      </c>
      <c r="AN32">
        <v>325</v>
      </c>
      <c r="AO32">
        <v>2020</v>
      </c>
      <c r="AR32" t="s">
        <v>221</v>
      </c>
      <c r="AS32" t="s">
        <v>1239</v>
      </c>
      <c r="AU32" t="s">
        <v>1095</v>
      </c>
      <c r="AV32" t="s">
        <v>1307</v>
      </c>
    </row>
    <row r="33" spans="1:48" x14ac:dyDescent="0.3">
      <c r="A33" s="2" t="s">
        <v>238</v>
      </c>
      <c r="B33" s="3">
        <v>7</v>
      </c>
      <c r="C33" s="3">
        <v>1</v>
      </c>
      <c r="D33" s="3">
        <v>3</v>
      </c>
      <c r="E33" s="3">
        <v>11</v>
      </c>
      <c r="F33" s="3">
        <v>3</v>
      </c>
      <c r="G33" s="3"/>
      <c r="H33" s="3">
        <v>8</v>
      </c>
      <c r="I33" s="3">
        <v>11</v>
      </c>
      <c r="J33" s="3">
        <v>5</v>
      </c>
      <c r="K33" s="3">
        <v>1</v>
      </c>
      <c r="L33" s="3">
        <v>1</v>
      </c>
      <c r="M33" s="3">
        <v>7</v>
      </c>
      <c r="N33" s="3">
        <v>29</v>
      </c>
      <c r="O33" s="3"/>
      <c r="P33" s="3">
        <f t="shared" si="0"/>
        <v>80</v>
      </c>
      <c r="Q33" t="str">
        <f t="shared" si="1"/>
        <v>FRA</v>
      </c>
      <c r="R33" t="s">
        <v>238</v>
      </c>
      <c r="S33">
        <v>7</v>
      </c>
      <c r="T33">
        <f t="shared" si="2"/>
        <v>21</v>
      </c>
      <c r="U33">
        <v>11</v>
      </c>
      <c r="V33">
        <f t="shared" si="3"/>
        <v>22</v>
      </c>
      <c r="W33">
        <v>11</v>
      </c>
      <c r="X33">
        <v>29</v>
      </c>
      <c r="Y33">
        <v>403</v>
      </c>
      <c r="Z33">
        <v>7.1960297766749379E-2</v>
      </c>
      <c r="AA33">
        <v>225</v>
      </c>
      <c r="AB33">
        <v>15</v>
      </c>
      <c r="AC33">
        <v>6.6666666666666666E-2</v>
      </c>
      <c r="AD33">
        <v>178</v>
      </c>
      <c r="AE33">
        <v>12</v>
      </c>
      <c r="AF33">
        <v>6.741573033707865E-2</v>
      </c>
      <c r="AG33">
        <v>2</v>
      </c>
      <c r="AH33">
        <v>4.9627791563275434E-3</v>
      </c>
      <c r="AK33" t="s">
        <v>1099</v>
      </c>
      <c r="AL33">
        <v>26</v>
      </c>
      <c r="AM33">
        <v>7</v>
      </c>
      <c r="AN33">
        <v>33</v>
      </c>
      <c r="AO33">
        <v>2020</v>
      </c>
      <c r="AR33" t="s">
        <v>527</v>
      </c>
      <c r="AS33" t="s">
        <v>1240</v>
      </c>
      <c r="AU33" t="s">
        <v>1308</v>
      </c>
      <c r="AV33" t="s">
        <v>1309</v>
      </c>
    </row>
    <row r="34" spans="1:48" x14ac:dyDescent="0.3">
      <c r="A34" s="2" t="s">
        <v>74</v>
      </c>
      <c r="B34" s="3">
        <v>9</v>
      </c>
      <c r="C34" s="3">
        <v>2</v>
      </c>
      <c r="D34" s="3">
        <v>7</v>
      </c>
      <c r="E34" s="3">
        <v>18</v>
      </c>
      <c r="F34" s="3">
        <v>10</v>
      </c>
      <c r="G34" s="3">
        <v>1</v>
      </c>
      <c r="H34" s="3">
        <v>8</v>
      </c>
      <c r="I34" s="3">
        <v>19</v>
      </c>
      <c r="J34" s="3">
        <v>12</v>
      </c>
      <c r="K34" s="3">
        <v>3</v>
      </c>
      <c r="L34" s="3">
        <v>5</v>
      </c>
      <c r="M34" s="3">
        <v>20</v>
      </c>
      <c r="N34" s="3">
        <v>57</v>
      </c>
      <c r="O34" s="3"/>
      <c r="P34" s="3">
        <f t="shared" si="0"/>
        <v>84</v>
      </c>
      <c r="Q34" t="str">
        <f t="shared" si="1"/>
        <v>GBR</v>
      </c>
      <c r="R34" t="s">
        <v>74</v>
      </c>
      <c r="S34">
        <v>20</v>
      </c>
      <c r="T34">
        <f t="shared" si="2"/>
        <v>60</v>
      </c>
      <c r="U34">
        <v>19</v>
      </c>
      <c r="V34">
        <f t="shared" si="3"/>
        <v>38</v>
      </c>
      <c r="W34">
        <v>18</v>
      </c>
      <c r="X34">
        <v>57</v>
      </c>
      <c r="Y34">
        <v>391</v>
      </c>
      <c r="Z34">
        <v>0.14578005115089515</v>
      </c>
      <c r="AA34">
        <v>183</v>
      </c>
      <c r="AB34">
        <v>31</v>
      </c>
      <c r="AC34">
        <v>0.16939890710382513</v>
      </c>
      <c r="AD34">
        <v>208</v>
      </c>
      <c r="AE34">
        <v>20</v>
      </c>
      <c r="AF34">
        <v>9.6153846153846159E-2</v>
      </c>
      <c r="AG34">
        <v>6</v>
      </c>
      <c r="AH34">
        <v>1.5345268542199489E-2</v>
      </c>
      <c r="AK34" t="s">
        <v>1100</v>
      </c>
      <c r="AL34">
        <v>3</v>
      </c>
      <c r="AM34">
        <v>0</v>
      </c>
      <c r="AN34">
        <v>3</v>
      </c>
      <c r="AO34">
        <v>2020</v>
      </c>
      <c r="AR34" t="s">
        <v>41</v>
      </c>
      <c r="AS34" t="s">
        <v>1241</v>
      </c>
      <c r="AU34" t="s">
        <v>134</v>
      </c>
      <c r="AV34" t="s">
        <v>1310</v>
      </c>
    </row>
    <row r="35" spans="1:48" x14ac:dyDescent="0.3">
      <c r="A35" s="2" t="s">
        <v>519</v>
      </c>
      <c r="B35" s="3">
        <v>1</v>
      </c>
      <c r="C35" s="3"/>
      <c r="D35" s="3"/>
      <c r="E35" s="3">
        <v>1</v>
      </c>
      <c r="F35" s="3">
        <v>5</v>
      </c>
      <c r="G35" s="3"/>
      <c r="H35" s="3"/>
      <c r="I35" s="3">
        <v>5</v>
      </c>
      <c r="J35" s="3">
        <v>2</v>
      </c>
      <c r="K35" s="3"/>
      <c r="L35" s="3"/>
      <c r="M35" s="3">
        <v>2</v>
      </c>
      <c r="N35" s="3">
        <v>8</v>
      </c>
      <c r="O35" s="3"/>
      <c r="P35" s="3">
        <f t="shared" si="0"/>
        <v>85</v>
      </c>
      <c r="Q35" t="str">
        <f t="shared" si="1"/>
        <v>GEO</v>
      </c>
      <c r="R35" t="s">
        <v>519</v>
      </c>
      <c r="S35">
        <v>2</v>
      </c>
      <c r="T35">
        <f t="shared" si="2"/>
        <v>6</v>
      </c>
      <c r="U35">
        <v>5</v>
      </c>
      <c r="V35">
        <f t="shared" si="3"/>
        <v>10</v>
      </c>
      <c r="W35">
        <v>1</v>
      </c>
      <c r="X35">
        <v>8</v>
      </c>
      <c r="Y35">
        <v>35</v>
      </c>
      <c r="Z35">
        <v>0.22857142857142856</v>
      </c>
      <c r="AA35">
        <v>29</v>
      </c>
      <c r="AB35">
        <v>8</v>
      </c>
      <c r="AC35">
        <v>0.27586206896551724</v>
      </c>
      <c r="AD35">
        <v>6</v>
      </c>
      <c r="AE35">
        <v>0</v>
      </c>
      <c r="AF35">
        <v>0</v>
      </c>
      <c r="AG35">
        <v>0</v>
      </c>
      <c r="AH35">
        <v>0</v>
      </c>
      <c r="AK35" t="s">
        <v>289</v>
      </c>
      <c r="AL35">
        <v>14</v>
      </c>
      <c r="AM35">
        <v>28</v>
      </c>
      <c r="AN35">
        <v>42</v>
      </c>
      <c r="AO35">
        <v>2020</v>
      </c>
      <c r="AR35" t="s">
        <v>188</v>
      </c>
      <c r="AS35" t="s">
        <v>1242</v>
      </c>
      <c r="AU35" t="s">
        <v>1219</v>
      </c>
      <c r="AV35" t="s">
        <v>1311</v>
      </c>
    </row>
    <row r="36" spans="1:48" x14ac:dyDescent="0.3">
      <c r="A36" s="2" t="s">
        <v>38</v>
      </c>
      <c r="B36" s="3">
        <v>9</v>
      </c>
      <c r="C36" s="3"/>
      <c r="D36" s="3">
        <v>7</v>
      </c>
      <c r="E36" s="3">
        <v>16</v>
      </c>
      <c r="F36" s="3">
        <v>5</v>
      </c>
      <c r="G36" s="3"/>
      <c r="H36" s="3">
        <v>4</v>
      </c>
      <c r="I36" s="3">
        <v>9</v>
      </c>
      <c r="J36" s="3">
        <v>2</v>
      </c>
      <c r="K36" s="3">
        <v>3</v>
      </c>
      <c r="L36" s="3">
        <v>4</v>
      </c>
      <c r="M36" s="3">
        <v>9</v>
      </c>
      <c r="N36" s="3">
        <v>34</v>
      </c>
      <c r="O36" s="3"/>
      <c r="P36" s="3">
        <f t="shared" si="0"/>
        <v>64</v>
      </c>
      <c r="Q36" t="str">
        <f t="shared" si="1"/>
        <v>DEU</v>
      </c>
      <c r="R36" t="s">
        <v>1228</v>
      </c>
      <c r="S36">
        <v>9</v>
      </c>
      <c r="T36">
        <f t="shared" si="2"/>
        <v>27</v>
      </c>
      <c r="U36">
        <v>9</v>
      </c>
      <c r="V36">
        <f t="shared" si="3"/>
        <v>18</v>
      </c>
      <c r="W36">
        <v>16</v>
      </c>
      <c r="X36">
        <v>34</v>
      </c>
      <c r="Y36">
        <v>419</v>
      </c>
      <c r="Z36">
        <v>8.1145584725536998E-2</v>
      </c>
      <c r="AA36">
        <v>247</v>
      </c>
      <c r="AB36">
        <v>16</v>
      </c>
      <c r="AC36">
        <v>6.4777327935222673E-2</v>
      </c>
      <c r="AD36">
        <v>172</v>
      </c>
      <c r="AE36">
        <v>15</v>
      </c>
      <c r="AF36">
        <v>8.7209302325581398E-2</v>
      </c>
      <c r="AG36">
        <v>3</v>
      </c>
      <c r="AH36">
        <v>7.1599045346062056E-3</v>
      </c>
      <c r="AK36" t="s">
        <v>1101</v>
      </c>
      <c r="AL36">
        <v>5</v>
      </c>
      <c r="AM36">
        <v>2</v>
      </c>
      <c r="AN36">
        <v>7</v>
      </c>
      <c r="AO36">
        <v>2020</v>
      </c>
      <c r="AR36" t="s">
        <v>1160</v>
      </c>
      <c r="AS36" t="s">
        <v>1243</v>
      </c>
      <c r="AU36" t="s">
        <v>1217</v>
      </c>
      <c r="AV36" t="s">
        <v>1312</v>
      </c>
    </row>
    <row r="37" spans="1:48" x14ac:dyDescent="0.3">
      <c r="A37" s="2" t="s">
        <v>1059</v>
      </c>
      <c r="B37" s="3">
        <v>1</v>
      </c>
      <c r="C37" s="3"/>
      <c r="D37" s="3"/>
      <c r="E37" s="3">
        <v>1</v>
      </c>
      <c r="F37" s="3"/>
      <c r="G37" s="3"/>
      <c r="H37" s="3"/>
      <c r="I37" s="3"/>
      <c r="J37" s="3"/>
      <c r="K37" s="3"/>
      <c r="L37" s="3"/>
      <c r="M37" s="3"/>
      <c r="N37" s="3">
        <v>1</v>
      </c>
      <c r="O37" s="3"/>
      <c r="P37" s="3">
        <f t="shared" si="0"/>
        <v>87</v>
      </c>
      <c r="Q37" t="str">
        <f t="shared" si="1"/>
        <v>GHA</v>
      </c>
      <c r="R37" t="s">
        <v>1059</v>
      </c>
      <c r="T37">
        <f t="shared" si="2"/>
        <v>0</v>
      </c>
      <c r="V37">
        <f t="shared" si="3"/>
        <v>0</v>
      </c>
      <c r="W37">
        <v>1</v>
      </c>
      <c r="X37">
        <v>1</v>
      </c>
      <c r="Y37">
        <v>14</v>
      </c>
      <c r="Z37">
        <v>7.1428571428571425E-2</v>
      </c>
      <c r="AA37">
        <v>12</v>
      </c>
      <c r="AB37">
        <v>1</v>
      </c>
      <c r="AC37">
        <v>8.3333333333333329E-2</v>
      </c>
      <c r="AD37">
        <v>2</v>
      </c>
      <c r="AE37">
        <v>0</v>
      </c>
      <c r="AF37">
        <v>0</v>
      </c>
      <c r="AG37">
        <v>0</v>
      </c>
      <c r="AH37">
        <v>0</v>
      </c>
      <c r="AK37" t="s">
        <v>1102</v>
      </c>
      <c r="AL37">
        <v>1</v>
      </c>
      <c r="AM37">
        <v>1</v>
      </c>
      <c r="AN37">
        <v>2</v>
      </c>
      <c r="AO37">
        <v>2020</v>
      </c>
      <c r="AR37" t="s">
        <v>1165</v>
      </c>
      <c r="AS37" t="s">
        <v>1244</v>
      </c>
      <c r="AU37" t="s">
        <v>1097</v>
      </c>
      <c r="AV37" t="s">
        <v>1313</v>
      </c>
    </row>
    <row r="38" spans="1:48" x14ac:dyDescent="0.3">
      <c r="A38" s="2" t="s">
        <v>71</v>
      </c>
      <c r="B38" s="3">
        <v>1</v>
      </c>
      <c r="C38" s="3"/>
      <c r="D38" s="3"/>
      <c r="E38" s="3">
        <v>1</v>
      </c>
      <c r="F38" s="3"/>
      <c r="G38" s="3"/>
      <c r="H38" s="3"/>
      <c r="I38" s="3"/>
      <c r="J38" s="3">
        <v>2</v>
      </c>
      <c r="K38" s="3"/>
      <c r="L38" s="3"/>
      <c r="M38" s="3">
        <v>2</v>
      </c>
      <c r="N38" s="3">
        <v>3</v>
      </c>
      <c r="O38" s="3"/>
      <c r="P38" s="3">
        <f t="shared" si="0"/>
        <v>94</v>
      </c>
      <c r="Q38" t="str">
        <f t="shared" si="1"/>
        <v>GRC</v>
      </c>
      <c r="R38" t="s">
        <v>1230</v>
      </c>
      <c r="S38">
        <v>2</v>
      </c>
      <c r="T38">
        <f t="shared" si="2"/>
        <v>6</v>
      </c>
      <c r="V38">
        <f t="shared" si="3"/>
        <v>0</v>
      </c>
      <c r="W38">
        <v>1</v>
      </c>
      <c r="X38">
        <v>3</v>
      </c>
      <c r="Y38">
        <v>83</v>
      </c>
      <c r="Z38">
        <v>3.614457831325301E-2</v>
      </c>
      <c r="AA38">
        <v>47</v>
      </c>
      <c r="AB38">
        <v>3</v>
      </c>
      <c r="AC38">
        <v>6.3829787234042548E-2</v>
      </c>
      <c r="AD38">
        <v>36</v>
      </c>
      <c r="AE38">
        <v>0</v>
      </c>
      <c r="AF38">
        <v>0</v>
      </c>
      <c r="AG38">
        <v>0</v>
      </c>
      <c r="AH38">
        <v>0</v>
      </c>
      <c r="AK38" t="s">
        <v>1103</v>
      </c>
      <c r="AL38">
        <v>2</v>
      </c>
      <c r="AM38">
        <v>1</v>
      </c>
      <c r="AN38">
        <v>3</v>
      </c>
      <c r="AO38">
        <v>2020</v>
      </c>
      <c r="AR38" t="s">
        <v>256</v>
      </c>
      <c r="AS38" t="s">
        <v>1245</v>
      </c>
      <c r="AU38" t="s">
        <v>80</v>
      </c>
      <c r="AV38" t="s">
        <v>686</v>
      </c>
    </row>
    <row r="39" spans="1:48" x14ac:dyDescent="0.3">
      <c r="A39" s="2" t="s">
        <v>422</v>
      </c>
      <c r="B39" s="3"/>
      <c r="C39" s="3">
        <v>1</v>
      </c>
      <c r="D39" s="3">
        <v>2</v>
      </c>
      <c r="E39" s="3">
        <v>3</v>
      </c>
      <c r="F39" s="3"/>
      <c r="G39" s="3"/>
      <c r="H39" s="3">
        <v>2</v>
      </c>
      <c r="I39" s="3">
        <v>2</v>
      </c>
      <c r="J39" s="3">
        <v>1</v>
      </c>
      <c r="K39" s="3"/>
      <c r="L39" s="3"/>
      <c r="M39" s="3">
        <v>1</v>
      </c>
      <c r="N39" s="3">
        <v>6</v>
      </c>
      <c r="O39" s="3"/>
      <c r="P39" s="3">
        <f t="shared" si="0"/>
        <v>101</v>
      </c>
      <c r="Q39" t="str">
        <f t="shared" si="1"/>
        <v>HKG</v>
      </c>
      <c r="R39" t="s">
        <v>422</v>
      </c>
      <c r="S39">
        <v>1</v>
      </c>
      <c r="T39">
        <f t="shared" si="2"/>
        <v>3</v>
      </c>
      <c r="U39">
        <v>2</v>
      </c>
      <c r="V39">
        <f t="shared" si="3"/>
        <v>4</v>
      </c>
      <c r="W39">
        <v>3</v>
      </c>
      <c r="X39">
        <v>6</v>
      </c>
      <c r="Y39">
        <v>43</v>
      </c>
      <c r="Z39">
        <v>0.13953488372093023</v>
      </c>
      <c r="AA39">
        <v>17</v>
      </c>
      <c r="AB39">
        <v>1</v>
      </c>
      <c r="AC39">
        <v>5.8823529411764705E-2</v>
      </c>
      <c r="AD39">
        <v>26</v>
      </c>
      <c r="AE39">
        <v>4</v>
      </c>
      <c r="AF39">
        <v>0.15384615384615385</v>
      </c>
      <c r="AG39">
        <v>1</v>
      </c>
      <c r="AH39">
        <v>2.3255813953488372E-2</v>
      </c>
      <c r="AK39" t="s">
        <v>108</v>
      </c>
      <c r="AL39">
        <v>154</v>
      </c>
      <c r="AM39">
        <v>240</v>
      </c>
      <c r="AN39">
        <v>394</v>
      </c>
      <c r="AO39">
        <v>2020</v>
      </c>
      <c r="AR39" t="s">
        <v>193</v>
      </c>
      <c r="AS39" t="s">
        <v>1246</v>
      </c>
      <c r="AU39" t="s">
        <v>1216</v>
      </c>
      <c r="AV39" t="s">
        <v>1314</v>
      </c>
    </row>
    <row r="40" spans="1:48" x14ac:dyDescent="0.3">
      <c r="A40" s="2" t="s">
        <v>331</v>
      </c>
      <c r="B40" s="3">
        <v>2</v>
      </c>
      <c r="C40" s="3"/>
      <c r="D40" s="3">
        <v>3</v>
      </c>
      <c r="E40" s="3">
        <v>5</v>
      </c>
      <c r="F40" s="3">
        <v>5</v>
      </c>
      <c r="G40" s="3"/>
      <c r="H40" s="3">
        <v>2</v>
      </c>
      <c r="I40" s="3">
        <v>7</v>
      </c>
      <c r="J40" s="3">
        <v>5</v>
      </c>
      <c r="K40" s="3"/>
      <c r="L40" s="3"/>
      <c r="M40" s="3">
        <v>5</v>
      </c>
      <c r="N40" s="3">
        <v>17</v>
      </c>
      <c r="O40" s="3"/>
      <c r="P40" s="3">
        <f t="shared" si="0"/>
        <v>106</v>
      </c>
      <c r="Q40" t="str">
        <f t="shared" si="1"/>
        <v>HUN</v>
      </c>
      <c r="R40" t="s">
        <v>331</v>
      </c>
      <c r="S40">
        <v>5</v>
      </c>
      <c r="T40">
        <f t="shared" si="2"/>
        <v>15</v>
      </c>
      <c r="U40">
        <v>7</v>
      </c>
      <c r="V40">
        <f t="shared" si="3"/>
        <v>14</v>
      </c>
      <c r="W40">
        <v>5</v>
      </c>
      <c r="X40">
        <v>17</v>
      </c>
      <c r="Y40">
        <v>177</v>
      </c>
      <c r="Z40">
        <v>9.6045197740112997E-2</v>
      </c>
      <c r="AA40">
        <v>82</v>
      </c>
      <c r="AB40">
        <v>12</v>
      </c>
      <c r="AC40">
        <v>0.14634146341463414</v>
      </c>
      <c r="AD40">
        <v>95</v>
      </c>
      <c r="AE40">
        <v>5</v>
      </c>
      <c r="AF40">
        <v>5.2631578947368418E-2</v>
      </c>
      <c r="AG40">
        <v>0</v>
      </c>
      <c r="AH40">
        <v>0</v>
      </c>
      <c r="AK40" t="s">
        <v>1104</v>
      </c>
      <c r="AL40">
        <v>2</v>
      </c>
      <c r="AM40">
        <v>3</v>
      </c>
      <c r="AN40">
        <v>5</v>
      </c>
      <c r="AO40">
        <v>2020</v>
      </c>
      <c r="AR40" t="s">
        <v>1247</v>
      </c>
      <c r="AS40" t="s">
        <v>1248</v>
      </c>
      <c r="AU40" t="s">
        <v>1099</v>
      </c>
      <c r="AV40" t="s">
        <v>1315</v>
      </c>
    </row>
    <row r="41" spans="1:48" x14ac:dyDescent="0.3">
      <c r="A41" s="2" t="s">
        <v>218</v>
      </c>
      <c r="B41" s="3">
        <v>2</v>
      </c>
      <c r="C41" s="3"/>
      <c r="D41" s="3">
        <v>1</v>
      </c>
      <c r="E41" s="3">
        <v>3</v>
      </c>
      <c r="F41" s="3"/>
      <c r="G41" s="3">
        <v>1</v>
      </c>
      <c r="H41" s="3"/>
      <c r="I41" s="3">
        <v>1</v>
      </c>
      <c r="J41" s="3"/>
      <c r="K41" s="3"/>
      <c r="L41" s="3">
        <v>1</v>
      </c>
      <c r="M41" s="3">
        <v>1</v>
      </c>
      <c r="N41" s="3">
        <v>5</v>
      </c>
      <c r="O41" s="3"/>
      <c r="P41" s="3">
        <f t="shared" si="0"/>
        <v>107</v>
      </c>
      <c r="Q41" t="str">
        <f t="shared" si="1"/>
        <v>IDN</v>
      </c>
      <c r="R41" t="s">
        <v>1233</v>
      </c>
      <c r="S41">
        <v>1</v>
      </c>
      <c r="T41">
        <f t="shared" si="2"/>
        <v>3</v>
      </c>
      <c r="U41">
        <v>1</v>
      </c>
      <c r="V41">
        <f t="shared" si="3"/>
        <v>2</v>
      </c>
      <c r="W41">
        <v>3</v>
      </c>
      <c r="X41">
        <v>5</v>
      </c>
      <c r="Y41">
        <v>28</v>
      </c>
      <c r="Z41">
        <v>0.17857142857142858</v>
      </c>
      <c r="AA41">
        <v>16</v>
      </c>
      <c r="AB41">
        <v>2</v>
      </c>
      <c r="AC41">
        <v>0.125</v>
      </c>
      <c r="AD41">
        <v>12</v>
      </c>
      <c r="AE41">
        <v>2</v>
      </c>
      <c r="AF41">
        <v>0.16666666666666666</v>
      </c>
      <c r="AG41">
        <v>1</v>
      </c>
      <c r="AH41">
        <v>3.5714285714285712E-2</v>
      </c>
      <c r="AK41" t="s">
        <v>1105</v>
      </c>
      <c r="AL41">
        <v>1</v>
      </c>
      <c r="AM41">
        <v>2</v>
      </c>
      <c r="AN41">
        <v>3</v>
      </c>
      <c r="AO41">
        <v>2020</v>
      </c>
      <c r="AR41" t="s">
        <v>173</v>
      </c>
      <c r="AS41" t="s">
        <v>1248</v>
      </c>
      <c r="AU41" t="s">
        <v>1218</v>
      </c>
      <c r="AV41" t="s">
        <v>1316</v>
      </c>
    </row>
    <row r="42" spans="1:48" x14ac:dyDescent="0.3">
      <c r="A42" s="2" t="s">
        <v>226</v>
      </c>
      <c r="B42" s="3">
        <v>1</v>
      </c>
      <c r="C42" s="3"/>
      <c r="D42" s="3">
        <v>2</v>
      </c>
      <c r="E42" s="3">
        <v>3</v>
      </c>
      <c r="F42" s="3">
        <v>2</v>
      </c>
      <c r="G42" s="3"/>
      <c r="H42" s="3"/>
      <c r="I42" s="3">
        <v>2</v>
      </c>
      <c r="J42" s="3"/>
      <c r="K42" s="3"/>
      <c r="L42" s="3"/>
      <c r="M42" s="3"/>
      <c r="N42" s="3">
        <v>5</v>
      </c>
      <c r="O42" s="3"/>
      <c r="P42" s="3">
        <f t="shared" si="0"/>
        <v>109</v>
      </c>
      <c r="Q42" t="str">
        <f t="shared" si="1"/>
        <v>IND</v>
      </c>
      <c r="R42" t="s">
        <v>226</v>
      </c>
      <c r="T42">
        <f t="shared" si="2"/>
        <v>0</v>
      </c>
      <c r="U42">
        <v>2</v>
      </c>
      <c r="V42">
        <f t="shared" si="3"/>
        <v>4</v>
      </c>
      <c r="W42">
        <v>3</v>
      </c>
      <c r="X42">
        <v>5</v>
      </c>
      <c r="Y42">
        <v>126</v>
      </c>
      <c r="Z42">
        <v>3.968253968253968E-2</v>
      </c>
      <c r="AA42">
        <v>70</v>
      </c>
      <c r="AB42">
        <v>3</v>
      </c>
      <c r="AC42">
        <v>4.2857142857142858E-2</v>
      </c>
      <c r="AD42">
        <v>56</v>
      </c>
      <c r="AE42">
        <v>2</v>
      </c>
      <c r="AF42">
        <v>3.5714285714285712E-2</v>
      </c>
      <c r="AG42">
        <v>0</v>
      </c>
      <c r="AH42">
        <v>0</v>
      </c>
      <c r="AK42" t="s">
        <v>1106</v>
      </c>
      <c r="AL42">
        <v>1</v>
      </c>
      <c r="AM42">
        <v>2</v>
      </c>
      <c r="AN42">
        <v>3</v>
      </c>
      <c r="AO42">
        <v>2020</v>
      </c>
      <c r="AR42" t="s">
        <v>777</v>
      </c>
      <c r="AS42" t="s">
        <v>1249</v>
      </c>
      <c r="AU42" t="s">
        <v>1317</v>
      </c>
      <c r="AV42" t="s">
        <v>1318</v>
      </c>
    </row>
    <row r="43" spans="1:48" x14ac:dyDescent="0.3">
      <c r="A43" s="2" t="s">
        <v>583</v>
      </c>
      <c r="B43" s="3">
        <v>1</v>
      </c>
      <c r="C43" s="3"/>
      <c r="D43" s="3">
        <v>1</v>
      </c>
      <c r="E43" s="3">
        <v>2</v>
      </c>
      <c r="F43" s="3">
        <v>2</v>
      </c>
      <c r="G43" s="3"/>
      <c r="H43" s="3"/>
      <c r="I43" s="3">
        <v>2</v>
      </c>
      <c r="J43" s="3">
        <v>3</v>
      </c>
      <c r="K43" s="3"/>
      <c r="L43" s="3"/>
      <c r="M43" s="3">
        <v>3</v>
      </c>
      <c r="N43" s="3">
        <v>7</v>
      </c>
      <c r="O43" s="3"/>
      <c r="P43" s="3">
        <f t="shared" si="0"/>
        <v>112</v>
      </c>
      <c r="Q43" t="str">
        <f t="shared" si="1"/>
        <v>IRN</v>
      </c>
      <c r="R43" t="s">
        <v>1234</v>
      </c>
      <c r="S43">
        <v>3</v>
      </c>
      <c r="T43">
        <f t="shared" si="2"/>
        <v>9</v>
      </c>
      <c r="U43">
        <v>2</v>
      </c>
      <c r="V43">
        <f t="shared" si="3"/>
        <v>4</v>
      </c>
      <c r="W43">
        <v>2</v>
      </c>
      <c r="X43">
        <v>7</v>
      </c>
      <c r="Y43">
        <v>68</v>
      </c>
      <c r="Z43">
        <v>0.10294117647058823</v>
      </c>
      <c r="AA43">
        <v>57</v>
      </c>
      <c r="AB43">
        <v>6</v>
      </c>
      <c r="AC43">
        <v>0.10526315789473684</v>
      </c>
      <c r="AD43">
        <v>11</v>
      </c>
      <c r="AE43">
        <v>1</v>
      </c>
      <c r="AF43">
        <v>9.0909090909090912E-2</v>
      </c>
      <c r="AG43">
        <v>0</v>
      </c>
      <c r="AH43">
        <v>0</v>
      </c>
      <c r="AK43" t="s">
        <v>1107</v>
      </c>
      <c r="AL43">
        <v>20</v>
      </c>
      <c r="AM43">
        <v>38</v>
      </c>
      <c r="AN43">
        <v>58</v>
      </c>
      <c r="AO43">
        <v>2020</v>
      </c>
      <c r="AR43" t="s">
        <v>1171</v>
      </c>
      <c r="AS43" t="s">
        <v>1250</v>
      </c>
      <c r="AU43" t="s">
        <v>1220</v>
      </c>
      <c r="AV43" t="s">
        <v>1319</v>
      </c>
    </row>
    <row r="44" spans="1:48" x14ac:dyDescent="0.3">
      <c r="A44" s="2" t="s">
        <v>298</v>
      </c>
      <c r="B44" s="3">
        <v>1</v>
      </c>
      <c r="C44" s="3"/>
      <c r="D44" s="3">
        <v>1</v>
      </c>
      <c r="E44" s="3">
        <v>2</v>
      </c>
      <c r="F44" s="3"/>
      <c r="G44" s="3"/>
      <c r="H44" s="3"/>
      <c r="I44" s="3"/>
      <c r="J44" s="3">
        <v>1</v>
      </c>
      <c r="K44" s="3"/>
      <c r="L44" s="3">
        <v>1</v>
      </c>
      <c r="M44" s="3">
        <v>2</v>
      </c>
      <c r="N44" s="3">
        <v>4</v>
      </c>
      <c r="O44" s="3"/>
      <c r="P44" s="3">
        <f t="shared" si="0"/>
        <v>111</v>
      </c>
      <c r="Q44" t="str">
        <f t="shared" si="1"/>
        <v>IRL</v>
      </c>
      <c r="R44" t="s">
        <v>298</v>
      </c>
      <c r="S44">
        <v>2</v>
      </c>
      <c r="T44">
        <f t="shared" si="2"/>
        <v>6</v>
      </c>
      <c r="V44">
        <f t="shared" si="3"/>
        <v>0</v>
      </c>
      <c r="W44">
        <v>2</v>
      </c>
      <c r="X44">
        <v>4</v>
      </c>
      <c r="Y44">
        <v>122</v>
      </c>
      <c r="Z44">
        <v>3.2786885245901641E-2</v>
      </c>
      <c r="AA44">
        <v>64</v>
      </c>
      <c r="AB44">
        <v>2</v>
      </c>
      <c r="AC44">
        <v>3.125E-2</v>
      </c>
      <c r="AD44">
        <v>58</v>
      </c>
      <c r="AE44">
        <v>2</v>
      </c>
      <c r="AF44">
        <v>3.4482758620689655E-2</v>
      </c>
      <c r="AG44">
        <v>0</v>
      </c>
      <c r="AH44">
        <v>0</v>
      </c>
      <c r="AK44" t="s">
        <v>17</v>
      </c>
      <c r="AL44">
        <v>136</v>
      </c>
      <c r="AM44">
        <v>299</v>
      </c>
      <c r="AN44">
        <v>435</v>
      </c>
      <c r="AO44">
        <v>2020</v>
      </c>
      <c r="AR44" t="s">
        <v>1251</v>
      </c>
      <c r="AS44" t="s">
        <v>12</v>
      </c>
      <c r="AU44" t="s">
        <v>1102</v>
      </c>
      <c r="AV44" t="s">
        <v>1320</v>
      </c>
    </row>
    <row r="45" spans="1:48" x14ac:dyDescent="0.3">
      <c r="A45" s="2" t="s">
        <v>52</v>
      </c>
      <c r="B45" s="3">
        <v>1</v>
      </c>
      <c r="C45" s="3"/>
      <c r="D45" s="3">
        <v>1</v>
      </c>
      <c r="E45" s="3">
        <v>2</v>
      </c>
      <c r="F45" s="3"/>
      <c r="G45" s="3"/>
      <c r="H45" s="3"/>
      <c r="I45" s="3"/>
      <c r="J45" s="3">
        <v>1</v>
      </c>
      <c r="K45" s="3"/>
      <c r="L45" s="3">
        <v>1</v>
      </c>
      <c r="M45" s="3">
        <v>2</v>
      </c>
      <c r="N45" s="3">
        <v>4</v>
      </c>
      <c r="O45" s="3"/>
      <c r="P45" s="3">
        <f t="shared" si="0"/>
        <v>115</v>
      </c>
      <c r="Q45" t="str">
        <f t="shared" si="1"/>
        <v>ISR</v>
      </c>
      <c r="R45" t="s">
        <v>52</v>
      </c>
      <c r="S45">
        <v>2</v>
      </c>
      <c r="T45">
        <f t="shared" si="2"/>
        <v>6</v>
      </c>
      <c r="V45">
        <f t="shared" si="3"/>
        <v>0</v>
      </c>
      <c r="W45">
        <v>2</v>
      </c>
      <c r="X45">
        <v>4</v>
      </c>
      <c r="Y45">
        <v>92</v>
      </c>
      <c r="Z45">
        <v>4.3478260869565216E-2</v>
      </c>
      <c r="AA45">
        <v>57</v>
      </c>
      <c r="AB45">
        <v>2</v>
      </c>
      <c r="AC45">
        <v>3.5087719298245612E-2</v>
      </c>
      <c r="AD45">
        <v>35</v>
      </c>
      <c r="AE45">
        <v>2</v>
      </c>
      <c r="AF45">
        <v>5.7142857142857141E-2</v>
      </c>
      <c r="AG45">
        <v>0</v>
      </c>
      <c r="AH45">
        <v>0</v>
      </c>
      <c r="AK45" t="s">
        <v>1060</v>
      </c>
      <c r="AL45">
        <v>26</v>
      </c>
      <c r="AM45">
        <v>6</v>
      </c>
      <c r="AN45">
        <v>32</v>
      </c>
      <c r="AO45">
        <v>2020</v>
      </c>
      <c r="AR45" t="s">
        <v>318</v>
      </c>
      <c r="AS45" t="s">
        <v>1252</v>
      </c>
      <c r="AU45" t="s">
        <v>108</v>
      </c>
      <c r="AV45" t="s">
        <v>453</v>
      </c>
    </row>
    <row r="46" spans="1:48" x14ac:dyDescent="0.3">
      <c r="A46" s="2" t="s">
        <v>23</v>
      </c>
      <c r="B46" s="3">
        <v>7</v>
      </c>
      <c r="C46" s="3"/>
      <c r="D46" s="3">
        <v>13</v>
      </c>
      <c r="E46" s="3">
        <v>20</v>
      </c>
      <c r="F46" s="3">
        <v>5</v>
      </c>
      <c r="G46" s="3">
        <v>1</v>
      </c>
      <c r="H46" s="3">
        <v>4</v>
      </c>
      <c r="I46" s="3">
        <v>10</v>
      </c>
      <c r="J46" s="3">
        <v>5</v>
      </c>
      <c r="K46" s="3">
        <v>1</v>
      </c>
      <c r="L46" s="3">
        <v>1</v>
      </c>
      <c r="M46" s="3">
        <v>7</v>
      </c>
      <c r="N46" s="3">
        <v>37</v>
      </c>
      <c r="O46" s="3"/>
      <c r="P46" s="3">
        <f t="shared" si="0"/>
        <v>116</v>
      </c>
      <c r="Q46" t="str">
        <f t="shared" si="1"/>
        <v>ITA</v>
      </c>
      <c r="R46" t="s">
        <v>23</v>
      </c>
      <c r="S46">
        <v>7</v>
      </c>
      <c r="T46">
        <f t="shared" si="2"/>
        <v>21</v>
      </c>
      <c r="U46">
        <v>10</v>
      </c>
      <c r="V46">
        <f t="shared" si="3"/>
        <v>20</v>
      </c>
      <c r="W46">
        <v>20</v>
      </c>
      <c r="X46">
        <v>37</v>
      </c>
      <c r="Y46">
        <v>382</v>
      </c>
      <c r="Z46">
        <v>9.6858638743455502E-2</v>
      </c>
      <c r="AA46">
        <v>197</v>
      </c>
      <c r="AB46">
        <v>17</v>
      </c>
      <c r="AC46">
        <v>8.6294416243654817E-2</v>
      </c>
      <c r="AD46">
        <v>185</v>
      </c>
      <c r="AE46">
        <v>18</v>
      </c>
      <c r="AF46">
        <v>9.7297297297297303E-2</v>
      </c>
      <c r="AG46">
        <v>2</v>
      </c>
      <c r="AH46">
        <v>5.235602094240838E-3</v>
      </c>
      <c r="AK46" t="s">
        <v>1108</v>
      </c>
      <c r="AL46">
        <v>5</v>
      </c>
      <c r="AM46">
        <v>7</v>
      </c>
      <c r="AN46">
        <v>12</v>
      </c>
      <c r="AO46">
        <v>2020</v>
      </c>
      <c r="AR46" t="s">
        <v>1179</v>
      </c>
      <c r="AS46" t="s">
        <v>1253</v>
      </c>
      <c r="AU46" t="s">
        <v>1321</v>
      </c>
      <c r="AV46" t="s">
        <v>1322</v>
      </c>
    </row>
    <row r="47" spans="1:48" x14ac:dyDescent="0.3">
      <c r="A47" s="2" t="s">
        <v>156</v>
      </c>
      <c r="B47" s="3"/>
      <c r="C47" s="3"/>
      <c r="D47" s="3">
        <v>2</v>
      </c>
      <c r="E47" s="3">
        <v>2</v>
      </c>
      <c r="F47" s="3">
        <v>1</v>
      </c>
      <c r="G47" s="3"/>
      <c r="H47" s="3"/>
      <c r="I47" s="3">
        <v>1</v>
      </c>
      <c r="J47" s="3"/>
      <c r="K47" s="3"/>
      <c r="L47" s="3">
        <v>2</v>
      </c>
      <c r="M47" s="3">
        <v>2</v>
      </c>
      <c r="N47" s="3">
        <v>5</v>
      </c>
      <c r="O47" s="3"/>
      <c r="P47" s="3">
        <f t="shared" si="0"/>
        <v>117</v>
      </c>
      <c r="Q47" t="str">
        <f t="shared" si="1"/>
        <v>JAM</v>
      </c>
      <c r="R47" t="s">
        <v>156</v>
      </c>
      <c r="S47">
        <v>2</v>
      </c>
      <c r="T47">
        <f t="shared" si="2"/>
        <v>6</v>
      </c>
      <c r="U47">
        <v>1</v>
      </c>
      <c r="V47">
        <f t="shared" si="3"/>
        <v>2</v>
      </c>
      <c r="W47">
        <v>2</v>
      </c>
      <c r="X47">
        <v>5</v>
      </c>
      <c r="Y47">
        <v>65</v>
      </c>
      <c r="Z47">
        <v>7.6923076923076927E-2</v>
      </c>
      <c r="AA47">
        <v>31</v>
      </c>
      <c r="AB47">
        <v>1</v>
      </c>
      <c r="AC47">
        <v>3.2258064516129031E-2</v>
      </c>
      <c r="AD47">
        <v>34</v>
      </c>
      <c r="AE47">
        <v>4</v>
      </c>
      <c r="AF47">
        <v>0.11764705882352941</v>
      </c>
      <c r="AG47">
        <v>0</v>
      </c>
      <c r="AH47">
        <v>0</v>
      </c>
      <c r="AK47" t="s">
        <v>1109</v>
      </c>
      <c r="AL47">
        <v>3</v>
      </c>
      <c r="AM47">
        <v>4</v>
      </c>
      <c r="AN47">
        <v>7</v>
      </c>
      <c r="AO47">
        <v>2020</v>
      </c>
      <c r="AR47" t="s">
        <v>1182</v>
      </c>
      <c r="AS47" t="s">
        <v>1254</v>
      </c>
      <c r="AU47" t="s">
        <v>1255</v>
      </c>
      <c r="AV47" t="s">
        <v>250</v>
      </c>
    </row>
    <row r="48" spans="1:48" x14ac:dyDescent="0.3">
      <c r="A48" s="2" t="s">
        <v>890</v>
      </c>
      <c r="B48" s="3">
        <v>1</v>
      </c>
      <c r="C48" s="3"/>
      <c r="D48" s="3"/>
      <c r="E48" s="3">
        <v>1</v>
      </c>
      <c r="F48" s="3">
        <v>1</v>
      </c>
      <c r="G48" s="3"/>
      <c r="H48" s="3"/>
      <c r="I48" s="3">
        <v>1</v>
      </c>
      <c r="J48" s="3"/>
      <c r="K48" s="3"/>
      <c r="L48" s="3"/>
      <c r="M48" s="3"/>
      <c r="N48" s="3">
        <v>2</v>
      </c>
      <c r="O48" s="3"/>
      <c r="P48" s="3">
        <f t="shared" si="0"/>
        <v>119</v>
      </c>
      <c r="Q48" t="str">
        <f t="shared" si="1"/>
        <v>JOR</v>
      </c>
      <c r="R48" t="s">
        <v>890</v>
      </c>
      <c r="T48">
        <f t="shared" si="2"/>
        <v>0</v>
      </c>
      <c r="U48">
        <v>1</v>
      </c>
      <c r="V48">
        <f t="shared" si="3"/>
        <v>2</v>
      </c>
      <c r="W48">
        <v>1</v>
      </c>
      <c r="X48">
        <v>2</v>
      </c>
      <c r="Y48">
        <v>14</v>
      </c>
      <c r="Z48">
        <v>0.14285714285714285</v>
      </c>
      <c r="AA48">
        <v>10</v>
      </c>
      <c r="AB48">
        <v>2</v>
      </c>
      <c r="AC48">
        <v>0.2</v>
      </c>
      <c r="AD48">
        <v>4</v>
      </c>
      <c r="AE48">
        <v>0</v>
      </c>
      <c r="AF48">
        <v>0</v>
      </c>
      <c r="AG48">
        <v>0</v>
      </c>
      <c r="AH48">
        <v>0</v>
      </c>
      <c r="AK48" t="s">
        <v>1110</v>
      </c>
      <c r="AL48">
        <v>3</v>
      </c>
      <c r="AM48">
        <v>3</v>
      </c>
      <c r="AN48">
        <v>6</v>
      </c>
      <c r="AO48">
        <v>2020</v>
      </c>
      <c r="AR48" t="s">
        <v>251</v>
      </c>
      <c r="AS48" t="s">
        <v>1255</v>
      </c>
      <c r="AU48" t="s">
        <v>1222</v>
      </c>
      <c r="AV48" t="s">
        <v>1323</v>
      </c>
    </row>
    <row r="49" spans="1:48" x14ac:dyDescent="0.3">
      <c r="A49" s="2" t="s">
        <v>25</v>
      </c>
      <c r="B49" s="3">
        <v>8</v>
      </c>
      <c r="C49" s="3"/>
      <c r="D49" s="3">
        <v>7</v>
      </c>
      <c r="E49" s="3">
        <v>15</v>
      </c>
      <c r="F49" s="3">
        <v>7</v>
      </c>
      <c r="G49" s="3"/>
      <c r="H49" s="3">
        <v>6</v>
      </c>
      <c r="I49" s="3">
        <v>13</v>
      </c>
      <c r="J49" s="3">
        <v>11</v>
      </c>
      <c r="K49" s="3">
        <v>1</v>
      </c>
      <c r="L49" s="3">
        <v>14</v>
      </c>
      <c r="M49" s="3">
        <v>26</v>
      </c>
      <c r="N49" s="3">
        <v>54</v>
      </c>
      <c r="O49" s="3"/>
      <c r="P49" s="3">
        <f t="shared" si="0"/>
        <v>120</v>
      </c>
      <c r="Q49" t="str">
        <f t="shared" si="1"/>
        <v>JPN</v>
      </c>
      <c r="R49" t="s">
        <v>25</v>
      </c>
      <c r="S49">
        <v>26</v>
      </c>
      <c r="T49">
        <f t="shared" si="2"/>
        <v>78</v>
      </c>
      <c r="U49">
        <v>13</v>
      </c>
      <c r="V49">
        <f t="shared" si="3"/>
        <v>26</v>
      </c>
      <c r="W49">
        <v>15</v>
      </c>
      <c r="X49">
        <v>54</v>
      </c>
      <c r="Y49">
        <v>622</v>
      </c>
      <c r="Z49">
        <v>8.6816720257234734E-2</v>
      </c>
      <c r="AA49">
        <v>329</v>
      </c>
      <c r="AB49">
        <v>26</v>
      </c>
      <c r="AC49">
        <v>7.9027355623100301E-2</v>
      </c>
      <c r="AD49">
        <v>293</v>
      </c>
      <c r="AE49">
        <v>27</v>
      </c>
      <c r="AF49">
        <v>9.2150170648464161E-2</v>
      </c>
      <c r="AG49">
        <v>1</v>
      </c>
      <c r="AH49">
        <v>1.6077170418006431E-3</v>
      </c>
      <c r="AK49" t="s">
        <v>370</v>
      </c>
      <c r="AL49">
        <v>47</v>
      </c>
      <c r="AM49">
        <v>23</v>
      </c>
      <c r="AN49">
        <v>70</v>
      </c>
      <c r="AO49">
        <v>2020</v>
      </c>
      <c r="AR49" t="s">
        <v>1185</v>
      </c>
      <c r="AS49" t="s">
        <v>1256</v>
      </c>
      <c r="AU49" t="s">
        <v>17</v>
      </c>
      <c r="AV49" t="s">
        <v>1324</v>
      </c>
    </row>
    <row r="50" spans="1:48" x14ac:dyDescent="0.3">
      <c r="A50" s="2" t="s">
        <v>941</v>
      </c>
      <c r="B50" s="3">
        <v>6</v>
      </c>
      <c r="C50" s="3"/>
      <c r="D50" s="3">
        <v>2</v>
      </c>
      <c r="E50" s="3">
        <v>8</v>
      </c>
      <c r="F50" s="3"/>
      <c r="G50" s="3"/>
      <c r="H50" s="3"/>
      <c r="I50" s="3"/>
      <c r="J50" s="3"/>
      <c r="K50" s="3"/>
      <c r="L50" s="3"/>
      <c r="M50" s="3"/>
      <c r="N50" s="3">
        <v>8</v>
      </c>
      <c r="O50" s="3"/>
      <c r="P50" s="3">
        <f t="shared" si="0"/>
        <v>121</v>
      </c>
      <c r="Q50" t="str">
        <f t="shared" si="1"/>
        <v>KAZ</v>
      </c>
      <c r="R50" t="s">
        <v>941</v>
      </c>
      <c r="T50">
        <f t="shared" si="2"/>
        <v>0</v>
      </c>
      <c r="V50">
        <f t="shared" si="3"/>
        <v>0</v>
      </c>
      <c r="W50">
        <v>8</v>
      </c>
      <c r="X50">
        <v>8</v>
      </c>
      <c r="Y50">
        <v>97</v>
      </c>
      <c r="Z50">
        <v>8.247422680412371E-2</v>
      </c>
      <c r="AA50">
        <v>64</v>
      </c>
      <c r="AB50">
        <v>6</v>
      </c>
      <c r="AC50">
        <v>9.375E-2</v>
      </c>
      <c r="AD50">
        <v>33</v>
      </c>
      <c r="AE50">
        <v>2</v>
      </c>
      <c r="AF50">
        <v>6.0606060606060608E-2</v>
      </c>
      <c r="AG50">
        <v>0</v>
      </c>
      <c r="AH50">
        <v>0</v>
      </c>
      <c r="AK50" t="s">
        <v>1111</v>
      </c>
      <c r="AL50">
        <v>2</v>
      </c>
      <c r="AM50">
        <v>1</v>
      </c>
      <c r="AN50">
        <v>3</v>
      </c>
      <c r="AO50">
        <v>2020</v>
      </c>
      <c r="AR50" t="s">
        <v>1257</v>
      </c>
      <c r="AS50" t="s">
        <v>312</v>
      </c>
      <c r="AU50" t="s">
        <v>1060</v>
      </c>
      <c r="AV50" t="s">
        <v>1325</v>
      </c>
    </row>
    <row r="51" spans="1:48" x14ac:dyDescent="0.3">
      <c r="A51" s="2" t="s">
        <v>111</v>
      </c>
      <c r="B51" s="3">
        <v>1</v>
      </c>
      <c r="C51" s="3"/>
      <c r="D51" s="3">
        <v>1</v>
      </c>
      <c r="E51" s="3">
        <v>2</v>
      </c>
      <c r="F51" s="3">
        <v>1</v>
      </c>
      <c r="G51" s="3"/>
      <c r="H51" s="3">
        <v>1</v>
      </c>
      <c r="I51" s="3">
        <v>2</v>
      </c>
      <c r="J51" s="3">
        <v>1</v>
      </c>
      <c r="K51" s="3"/>
      <c r="L51" s="3"/>
      <c r="M51" s="3">
        <v>1</v>
      </c>
      <c r="N51" s="3">
        <v>5</v>
      </c>
      <c r="O51" s="3"/>
      <c r="P51" s="3">
        <f t="shared" si="0"/>
        <v>122</v>
      </c>
      <c r="Q51" t="str">
        <f t="shared" si="1"/>
        <v>KEN</v>
      </c>
      <c r="R51" t="s">
        <v>111</v>
      </c>
      <c r="S51">
        <v>1</v>
      </c>
      <c r="T51">
        <f t="shared" si="2"/>
        <v>3</v>
      </c>
      <c r="U51">
        <v>2</v>
      </c>
      <c r="V51">
        <f t="shared" si="3"/>
        <v>4</v>
      </c>
      <c r="W51">
        <v>2</v>
      </c>
      <c r="X51">
        <v>5</v>
      </c>
      <c r="Y51">
        <v>89</v>
      </c>
      <c r="Z51">
        <v>5.6179775280898875E-2</v>
      </c>
      <c r="AA51">
        <v>39</v>
      </c>
      <c r="AB51">
        <v>3</v>
      </c>
      <c r="AC51">
        <v>7.6923076923076927E-2</v>
      </c>
      <c r="AD51">
        <v>50</v>
      </c>
      <c r="AE51">
        <v>2</v>
      </c>
      <c r="AF51">
        <v>0.04</v>
      </c>
      <c r="AG51">
        <v>0</v>
      </c>
      <c r="AH51">
        <v>0</v>
      </c>
      <c r="AK51" t="s">
        <v>1112</v>
      </c>
      <c r="AL51">
        <v>3</v>
      </c>
      <c r="AM51">
        <v>3</v>
      </c>
      <c r="AN51">
        <v>6</v>
      </c>
      <c r="AO51">
        <v>2020</v>
      </c>
      <c r="AR51" t="s">
        <v>1186</v>
      </c>
      <c r="AS51" t="s">
        <v>1258</v>
      </c>
      <c r="AU51" t="s">
        <v>1108</v>
      </c>
      <c r="AV51" t="s">
        <v>1326</v>
      </c>
    </row>
    <row r="52" spans="1:48" x14ac:dyDescent="0.3">
      <c r="A52" s="2" t="s">
        <v>998</v>
      </c>
      <c r="B52" s="3"/>
      <c r="C52" s="3"/>
      <c r="D52" s="3">
        <v>1</v>
      </c>
      <c r="E52" s="3">
        <v>1</v>
      </c>
      <c r="F52" s="3">
        <v>1</v>
      </c>
      <c r="G52" s="3"/>
      <c r="H52" s="3">
        <v>1</v>
      </c>
      <c r="I52" s="3">
        <v>2</v>
      </c>
      <c r="J52" s="3"/>
      <c r="K52" s="3"/>
      <c r="L52" s="3"/>
      <c r="M52" s="3"/>
      <c r="N52" s="3">
        <v>3</v>
      </c>
      <c r="O52" s="3"/>
      <c r="P52" s="3">
        <f t="shared" si="0"/>
        <v>123</v>
      </c>
      <c r="Q52" t="str">
        <f t="shared" si="1"/>
        <v>KGZ</v>
      </c>
      <c r="R52" t="s">
        <v>998</v>
      </c>
      <c r="T52">
        <f t="shared" si="2"/>
        <v>0</v>
      </c>
      <c r="U52">
        <v>2</v>
      </c>
      <c r="V52">
        <f t="shared" si="3"/>
        <v>4</v>
      </c>
      <c r="W52">
        <v>1</v>
      </c>
      <c r="X52">
        <v>3</v>
      </c>
      <c r="Y52">
        <v>17</v>
      </c>
      <c r="Z52">
        <v>0.17647058823529413</v>
      </c>
      <c r="AA52">
        <v>11</v>
      </c>
      <c r="AB52">
        <v>1</v>
      </c>
      <c r="AC52">
        <v>9.0909090909090912E-2</v>
      </c>
      <c r="AD52">
        <v>6</v>
      </c>
      <c r="AE52">
        <v>2</v>
      </c>
      <c r="AF52">
        <v>0.33333333333333331</v>
      </c>
      <c r="AG52">
        <v>0</v>
      </c>
      <c r="AH52">
        <v>0</v>
      </c>
      <c r="AK52" t="s">
        <v>1113</v>
      </c>
      <c r="AL52">
        <v>6</v>
      </c>
      <c r="AM52">
        <v>7</v>
      </c>
      <c r="AN52">
        <v>13</v>
      </c>
      <c r="AO52">
        <v>2020</v>
      </c>
      <c r="AR52" t="s">
        <v>1189</v>
      </c>
      <c r="AS52" t="s">
        <v>1259</v>
      </c>
      <c r="AU52" t="s">
        <v>1109</v>
      </c>
      <c r="AV52" t="s">
        <v>1327</v>
      </c>
    </row>
    <row r="53" spans="1:48" x14ac:dyDescent="0.3">
      <c r="A53" s="2" t="s">
        <v>28</v>
      </c>
      <c r="B53" s="3">
        <v>6</v>
      </c>
      <c r="C53" s="3">
        <v>1</v>
      </c>
      <c r="D53" s="3">
        <v>3</v>
      </c>
      <c r="E53" s="3">
        <v>10</v>
      </c>
      <c r="F53" s="3">
        <v>1</v>
      </c>
      <c r="G53" s="3"/>
      <c r="H53" s="3">
        <v>3</v>
      </c>
      <c r="I53" s="3">
        <v>4</v>
      </c>
      <c r="J53" s="3">
        <v>3</v>
      </c>
      <c r="K53" s="3">
        <v>1</v>
      </c>
      <c r="L53" s="3">
        <v>2</v>
      </c>
      <c r="M53" s="3">
        <v>6</v>
      </c>
      <c r="N53" s="3">
        <v>20</v>
      </c>
      <c r="O53" s="3"/>
      <c r="P53" s="3">
        <f t="shared" si="0"/>
        <v>127</v>
      </c>
      <c r="Q53" t="str">
        <f t="shared" si="1"/>
        <v>KOR</v>
      </c>
      <c r="R53" t="s">
        <v>28</v>
      </c>
      <c r="S53">
        <v>6</v>
      </c>
      <c r="T53">
        <f t="shared" si="2"/>
        <v>18</v>
      </c>
      <c r="U53">
        <v>4</v>
      </c>
      <c r="V53">
        <f t="shared" si="3"/>
        <v>8</v>
      </c>
      <c r="W53">
        <v>10</v>
      </c>
      <c r="X53">
        <v>20</v>
      </c>
      <c r="Y53">
        <v>244</v>
      </c>
      <c r="Z53">
        <v>8.1967213114754092E-2</v>
      </c>
      <c r="AA53">
        <v>137</v>
      </c>
      <c r="AB53">
        <v>10</v>
      </c>
      <c r="AC53">
        <v>7.2992700729927001E-2</v>
      </c>
      <c r="AD53">
        <v>107</v>
      </c>
      <c r="AE53">
        <v>8</v>
      </c>
      <c r="AF53">
        <v>7.476635514018691E-2</v>
      </c>
      <c r="AG53">
        <v>2</v>
      </c>
      <c r="AH53">
        <v>8.1967213114754103E-3</v>
      </c>
      <c r="AK53" t="s">
        <v>66</v>
      </c>
      <c r="AL53">
        <v>41</v>
      </c>
      <c r="AM53">
        <v>20</v>
      </c>
      <c r="AN53">
        <v>61</v>
      </c>
      <c r="AO53">
        <v>2020</v>
      </c>
      <c r="AR53" t="s">
        <v>30</v>
      </c>
      <c r="AS53" t="s">
        <v>1260</v>
      </c>
      <c r="AU53" t="s">
        <v>1328</v>
      </c>
      <c r="AV53" t="s">
        <v>1329</v>
      </c>
    </row>
    <row r="54" spans="1:48" x14ac:dyDescent="0.3">
      <c r="A54" s="2" t="s">
        <v>541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v>2</v>
      </c>
      <c r="M54" s="3">
        <v>2</v>
      </c>
      <c r="N54" s="3">
        <v>2</v>
      </c>
      <c r="O54" s="3"/>
      <c r="P54" s="3">
        <f t="shared" si="0"/>
        <v>252</v>
      </c>
      <c r="Q54" t="str">
        <f t="shared" si="1"/>
        <v>KOS</v>
      </c>
      <c r="R54" t="s">
        <v>541</v>
      </c>
      <c r="S54">
        <v>2</v>
      </c>
      <c r="T54">
        <f t="shared" si="2"/>
        <v>6</v>
      </c>
      <c r="V54">
        <f t="shared" si="3"/>
        <v>0</v>
      </c>
      <c r="X54">
        <v>2</v>
      </c>
      <c r="Y54">
        <v>11</v>
      </c>
      <c r="Z54">
        <v>0.18181818181818182</v>
      </c>
      <c r="AA54">
        <v>5</v>
      </c>
      <c r="AB54">
        <v>0</v>
      </c>
      <c r="AC54">
        <v>0</v>
      </c>
      <c r="AD54">
        <v>6</v>
      </c>
      <c r="AE54">
        <v>2</v>
      </c>
      <c r="AF54">
        <v>0.33333333333333331</v>
      </c>
      <c r="AG54">
        <v>0</v>
      </c>
      <c r="AH54">
        <v>0</v>
      </c>
      <c r="AK54" t="s">
        <v>143</v>
      </c>
      <c r="AL54">
        <v>36</v>
      </c>
      <c r="AM54">
        <v>33</v>
      </c>
      <c r="AN54">
        <v>69</v>
      </c>
      <c r="AO54">
        <v>2020</v>
      </c>
      <c r="AR54" t="s">
        <v>1192</v>
      </c>
      <c r="AS54" t="s">
        <v>1261</v>
      </c>
      <c r="AU54" t="s">
        <v>1110</v>
      </c>
      <c r="AV54" t="s">
        <v>1330</v>
      </c>
    </row>
    <row r="55" spans="1:48" x14ac:dyDescent="0.3">
      <c r="A55" s="2" t="s">
        <v>585</v>
      </c>
      <c r="B55" s="3"/>
      <c r="C55" s="3"/>
      <c r="D55" s="3"/>
      <c r="E55" s="3"/>
      <c r="F55" s="3">
        <v>1</v>
      </c>
      <c r="G55" s="3"/>
      <c r="H55" s="3"/>
      <c r="I55" s="3">
        <v>1</v>
      </c>
      <c r="J55" s="3"/>
      <c r="K55" s="3"/>
      <c r="L55" s="3"/>
      <c r="M55" s="3"/>
      <c r="N55" s="3">
        <v>1</v>
      </c>
      <c r="O55" s="3"/>
      <c r="P55" s="3">
        <f t="shared" si="0"/>
        <v>196</v>
      </c>
      <c r="Q55" t="str">
        <f t="shared" si="1"/>
        <v>SAU</v>
      </c>
      <c r="R55" t="s">
        <v>1235</v>
      </c>
      <c r="T55">
        <f t="shared" si="2"/>
        <v>0</v>
      </c>
      <c r="U55">
        <v>1</v>
      </c>
      <c r="V55">
        <f t="shared" si="3"/>
        <v>2</v>
      </c>
      <c r="X55">
        <v>1</v>
      </c>
      <c r="Y55">
        <v>35</v>
      </c>
      <c r="Z55">
        <v>2.8571428571428571E-2</v>
      </c>
      <c r="AA55">
        <v>33</v>
      </c>
      <c r="AB55">
        <v>1</v>
      </c>
      <c r="AC55">
        <v>3.0303030303030304E-2</v>
      </c>
      <c r="AD55">
        <v>2</v>
      </c>
      <c r="AE55">
        <v>0</v>
      </c>
      <c r="AF55">
        <v>0</v>
      </c>
      <c r="AG55">
        <v>0</v>
      </c>
      <c r="AH55">
        <v>0</v>
      </c>
      <c r="AK55" t="s">
        <v>1114</v>
      </c>
      <c r="AL55">
        <v>9</v>
      </c>
      <c r="AM55">
        <v>6</v>
      </c>
      <c r="AN55">
        <v>15</v>
      </c>
      <c r="AO55">
        <v>2020</v>
      </c>
      <c r="AR55" t="s">
        <v>1262</v>
      </c>
      <c r="AS55" t="s">
        <v>1263</v>
      </c>
      <c r="AU55" t="s">
        <v>370</v>
      </c>
      <c r="AV55" t="s">
        <v>1331</v>
      </c>
    </row>
    <row r="56" spans="1:48" x14ac:dyDescent="0.3">
      <c r="A56" s="2" t="s">
        <v>713</v>
      </c>
      <c r="B56" s="3"/>
      <c r="C56" s="3"/>
      <c r="D56" s="3">
        <v>1</v>
      </c>
      <c r="E56" s="3">
        <v>1</v>
      </c>
      <c r="F56" s="3"/>
      <c r="G56" s="3"/>
      <c r="H56" s="3"/>
      <c r="I56" s="3"/>
      <c r="J56" s="3"/>
      <c r="K56" s="3"/>
      <c r="L56" s="3"/>
      <c r="M56" s="3"/>
      <c r="N56" s="3">
        <v>1</v>
      </c>
      <c r="O56" s="3"/>
      <c r="P56" s="3">
        <f t="shared" si="0"/>
        <v>128</v>
      </c>
      <c r="Q56" t="str">
        <f t="shared" si="1"/>
        <v>KWT</v>
      </c>
      <c r="R56" t="s">
        <v>1236</v>
      </c>
      <c r="T56">
        <f t="shared" si="2"/>
        <v>0</v>
      </c>
      <c r="V56">
        <f t="shared" si="3"/>
        <v>0</v>
      </c>
      <c r="W56">
        <v>1</v>
      </c>
      <c r="X56">
        <v>1</v>
      </c>
      <c r="Y56">
        <v>10</v>
      </c>
      <c r="Z56">
        <v>0.1</v>
      </c>
      <c r="AA56">
        <v>8</v>
      </c>
      <c r="AB56">
        <v>0</v>
      </c>
      <c r="AC56">
        <v>0</v>
      </c>
      <c r="AD56">
        <v>2</v>
      </c>
      <c r="AE56">
        <v>1</v>
      </c>
      <c r="AF56">
        <v>0.5</v>
      </c>
      <c r="AG56">
        <v>0</v>
      </c>
      <c r="AH56">
        <v>0</v>
      </c>
      <c r="AK56" t="s">
        <v>312</v>
      </c>
      <c r="AL56">
        <v>75</v>
      </c>
      <c r="AM56">
        <v>44</v>
      </c>
      <c r="AN56">
        <v>119</v>
      </c>
      <c r="AO56">
        <v>2020</v>
      </c>
      <c r="AR56" t="s">
        <v>1193</v>
      </c>
      <c r="AS56" t="s">
        <v>1264</v>
      </c>
      <c r="AU56" t="s">
        <v>1111</v>
      </c>
      <c r="AV56" t="s">
        <v>1332</v>
      </c>
    </row>
    <row r="57" spans="1:48" x14ac:dyDescent="0.3">
      <c r="A57" s="2" t="s">
        <v>8</v>
      </c>
      <c r="B57" s="3">
        <v>1</v>
      </c>
      <c r="C57" s="3"/>
      <c r="D57" s="3"/>
      <c r="E57" s="3">
        <v>1</v>
      </c>
      <c r="F57" s="3"/>
      <c r="G57" s="3"/>
      <c r="H57" s="3"/>
      <c r="I57" s="3"/>
      <c r="J57" s="3">
        <v>1</v>
      </c>
      <c r="K57" s="3"/>
      <c r="L57" s="3"/>
      <c r="M57" s="3">
        <v>1</v>
      </c>
      <c r="N57" s="3">
        <v>2</v>
      </c>
      <c r="O57" s="3"/>
      <c r="P57" s="3">
        <f t="shared" si="0"/>
        <v>139</v>
      </c>
      <c r="Q57" t="str">
        <f t="shared" si="1"/>
        <v>LVA</v>
      </c>
      <c r="R57" t="s">
        <v>1237</v>
      </c>
      <c r="S57">
        <v>1</v>
      </c>
      <c r="T57">
        <f t="shared" si="2"/>
        <v>3</v>
      </c>
      <c r="V57">
        <f t="shared" si="3"/>
        <v>0</v>
      </c>
      <c r="W57">
        <v>1</v>
      </c>
      <c r="X57">
        <v>2</v>
      </c>
      <c r="Y57">
        <v>33</v>
      </c>
      <c r="Z57">
        <v>6.0606060606060608E-2</v>
      </c>
      <c r="AA57">
        <v>20</v>
      </c>
      <c r="AB57">
        <v>2</v>
      </c>
      <c r="AC57">
        <v>0.1</v>
      </c>
      <c r="AD57">
        <v>13</v>
      </c>
      <c r="AE57">
        <v>0</v>
      </c>
      <c r="AF57">
        <v>0</v>
      </c>
      <c r="AG57">
        <v>0</v>
      </c>
      <c r="AH57">
        <v>0</v>
      </c>
      <c r="AK57" t="s">
        <v>215</v>
      </c>
      <c r="AL57">
        <v>58</v>
      </c>
      <c r="AM57">
        <v>52</v>
      </c>
      <c r="AN57">
        <v>110</v>
      </c>
      <c r="AO57">
        <v>2020</v>
      </c>
      <c r="AR57" t="s">
        <v>1195</v>
      </c>
      <c r="AS57" t="s">
        <v>1265</v>
      </c>
      <c r="AU57" t="s">
        <v>1112</v>
      </c>
      <c r="AV57" t="s">
        <v>1333</v>
      </c>
    </row>
    <row r="58" spans="1:48" x14ac:dyDescent="0.3">
      <c r="A58" s="2" t="s">
        <v>619</v>
      </c>
      <c r="B58" s="3"/>
      <c r="C58" s="3"/>
      <c r="D58" s="3"/>
      <c r="E58" s="3"/>
      <c r="F58" s="3">
        <v>1</v>
      </c>
      <c r="G58" s="3"/>
      <c r="H58" s="3"/>
      <c r="I58" s="3">
        <v>1</v>
      </c>
      <c r="J58" s="3"/>
      <c r="K58" s="3"/>
      <c r="L58" s="3"/>
      <c r="M58" s="3"/>
      <c r="N58" s="3">
        <v>1</v>
      </c>
      <c r="O58" s="3"/>
      <c r="P58" s="3">
        <f t="shared" si="0"/>
        <v>137</v>
      </c>
      <c r="Q58" t="str">
        <f t="shared" si="1"/>
        <v>LTU</v>
      </c>
      <c r="R58" t="s">
        <v>619</v>
      </c>
      <c r="T58">
        <f t="shared" si="2"/>
        <v>0</v>
      </c>
      <c r="U58">
        <v>1</v>
      </c>
      <c r="V58">
        <f t="shared" si="3"/>
        <v>2</v>
      </c>
      <c r="X58">
        <v>1</v>
      </c>
      <c r="Y58">
        <v>41</v>
      </c>
      <c r="Z58">
        <v>2.4390243902439025E-2</v>
      </c>
      <c r="AA58">
        <v>25</v>
      </c>
      <c r="AB58">
        <v>1</v>
      </c>
      <c r="AC58">
        <v>0.04</v>
      </c>
      <c r="AD58">
        <v>16</v>
      </c>
      <c r="AE58">
        <v>0</v>
      </c>
      <c r="AF58">
        <v>0</v>
      </c>
      <c r="AG58">
        <v>0</v>
      </c>
      <c r="AH58">
        <v>0</v>
      </c>
      <c r="AK58" t="s">
        <v>1115</v>
      </c>
      <c r="AL58">
        <v>3</v>
      </c>
      <c r="AM58">
        <v>1</v>
      </c>
      <c r="AN58">
        <v>4</v>
      </c>
      <c r="AO58">
        <v>2020</v>
      </c>
      <c r="AR58" t="s">
        <v>1196</v>
      </c>
      <c r="AS58" t="s">
        <v>1266</v>
      </c>
      <c r="AU58" t="s">
        <v>1223</v>
      </c>
      <c r="AV58" t="s">
        <v>1334</v>
      </c>
    </row>
    <row r="59" spans="1:48" x14ac:dyDescent="0.3">
      <c r="A59" s="2" t="s">
        <v>221</v>
      </c>
      <c r="B59" s="3"/>
      <c r="C59" s="3"/>
      <c r="D59" s="3">
        <v>1</v>
      </c>
      <c r="E59" s="3">
        <v>1</v>
      </c>
      <c r="F59" s="3">
        <v>1</v>
      </c>
      <c r="G59" s="3"/>
      <c r="H59" s="3"/>
      <c r="I59" s="3">
        <v>1</v>
      </c>
      <c r="J59" s="3"/>
      <c r="K59" s="3"/>
      <c r="L59" s="3"/>
      <c r="M59" s="3"/>
      <c r="N59" s="3">
        <v>2</v>
      </c>
      <c r="O59" s="3"/>
      <c r="P59" s="3">
        <f t="shared" si="0"/>
        <v>162</v>
      </c>
      <c r="Q59" t="str">
        <f t="shared" si="1"/>
        <v>MYS</v>
      </c>
      <c r="R59" t="s">
        <v>1239</v>
      </c>
      <c r="T59">
        <f t="shared" si="2"/>
        <v>0</v>
      </c>
      <c r="U59">
        <v>1</v>
      </c>
      <c r="V59">
        <f t="shared" si="3"/>
        <v>2</v>
      </c>
      <c r="W59">
        <v>1</v>
      </c>
      <c r="X59">
        <v>2</v>
      </c>
      <c r="Y59">
        <v>30</v>
      </c>
      <c r="Z59">
        <v>6.6666666666666666E-2</v>
      </c>
      <c r="AA59">
        <v>12</v>
      </c>
      <c r="AB59">
        <v>1</v>
      </c>
      <c r="AC59">
        <v>8.3333333333333329E-2</v>
      </c>
      <c r="AD59">
        <v>18</v>
      </c>
      <c r="AE59">
        <v>1</v>
      </c>
      <c r="AF59">
        <v>5.5555555555555552E-2</v>
      </c>
      <c r="AG59">
        <v>0</v>
      </c>
      <c r="AH59">
        <v>0</v>
      </c>
      <c r="AK59" t="s">
        <v>1116</v>
      </c>
      <c r="AL59">
        <v>1</v>
      </c>
      <c r="AM59">
        <v>1</v>
      </c>
      <c r="AN59">
        <v>2</v>
      </c>
      <c r="AO59">
        <v>2020</v>
      </c>
      <c r="AR59" t="s">
        <v>1267</v>
      </c>
      <c r="AS59" t="s">
        <v>1197</v>
      </c>
      <c r="AU59" t="s">
        <v>143</v>
      </c>
      <c r="AV59" t="s">
        <v>342</v>
      </c>
    </row>
    <row r="60" spans="1:48" x14ac:dyDescent="0.3">
      <c r="A60" s="2" t="s">
        <v>43</v>
      </c>
      <c r="B60" s="3"/>
      <c r="C60" s="3">
        <v>2</v>
      </c>
      <c r="D60" s="3">
        <v>1</v>
      </c>
      <c r="E60" s="3">
        <v>3</v>
      </c>
      <c r="F60" s="3"/>
      <c r="G60" s="3"/>
      <c r="H60" s="3"/>
      <c r="I60" s="3"/>
      <c r="J60" s="3"/>
      <c r="K60" s="3"/>
      <c r="L60" s="3"/>
      <c r="M60" s="3"/>
      <c r="N60" s="3">
        <v>3</v>
      </c>
      <c r="O60" s="3"/>
      <c r="P60" s="3">
        <f t="shared" si="0"/>
        <v>147</v>
      </c>
      <c r="Q60" t="str">
        <f t="shared" si="1"/>
        <v>MEX</v>
      </c>
      <c r="R60" t="s">
        <v>43</v>
      </c>
      <c r="T60">
        <f t="shared" si="2"/>
        <v>0</v>
      </c>
      <c r="V60">
        <f t="shared" si="3"/>
        <v>0</v>
      </c>
      <c r="W60">
        <v>3</v>
      </c>
      <c r="X60">
        <v>3</v>
      </c>
      <c r="Y60">
        <v>168</v>
      </c>
      <c r="Z60">
        <v>1.7857142857142856E-2</v>
      </c>
      <c r="AA60">
        <v>102</v>
      </c>
      <c r="AB60">
        <v>0</v>
      </c>
      <c r="AC60">
        <v>0</v>
      </c>
      <c r="AD60">
        <v>66</v>
      </c>
      <c r="AE60">
        <v>1</v>
      </c>
      <c r="AF60">
        <v>1.5151515151515152E-2</v>
      </c>
      <c r="AG60">
        <v>2</v>
      </c>
      <c r="AH60">
        <v>1.1904761904761904E-2</v>
      </c>
      <c r="AK60" t="s">
        <v>211</v>
      </c>
      <c r="AL60">
        <v>44</v>
      </c>
      <c r="AM60">
        <v>31</v>
      </c>
      <c r="AN60">
        <v>75</v>
      </c>
      <c r="AO60">
        <v>2020</v>
      </c>
      <c r="AR60" t="s">
        <v>1268</v>
      </c>
      <c r="AS60" t="s">
        <v>1197</v>
      </c>
      <c r="AU60" t="s">
        <v>1335</v>
      </c>
      <c r="AV60" t="s">
        <v>1336</v>
      </c>
    </row>
    <row r="61" spans="1:48" x14ac:dyDescent="0.3">
      <c r="A61" s="2" t="s">
        <v>527</v>
      </c>
      <c r="B61" s="3">
        <v>1</v>
      </c>
      <c r="C61" s="3"/>
      <c r="D61" s="3">
        <v>2</v>
      </c>
      <c r="E61" s="3">
        <v>3</v>
      </c>
      <c r="F61" s="3">
        <v>1</v>
      </c>
      <c r="G61" s="3"/>
      <c r="H61" s="3"/>
      <c r="I61" s="3">
        <v>1</v>
      </c>
      <c r="J61" s="3"/>
      <c r="K61" s="3"/>
      <c r="L61" s="3"/>
      <c r="M61" s="3"/>
      <c r="N61" s="3">
        <v>4</v>
      </c>
      <c r="O61" s="3"/>
      <c r="P61" s="3">
        <f t="shared" si="0"/>
        <v>154</v>
      </c>
      <c r="Q61" t="str">
        <f t="shared" si="1"/>
        <v>MNG</v>
      </c>
      <c r="R61" t="s">
        <v>1240</v>
      </c>
      <c r="T61">
        <f t="shared" si="2"/>
        <v>0</v>
      </c>
      <c r="U61">
        <v>1</v>
      </c>
      <c r="V61">
        <f t="shared" si="3"/>
        <v>2</v>
      </c>
      <c r="W61">
        <v>3</v>
      </c>
      <c r="X61">
        <v>4</v>
      </c>
      <c r="Y61">
        <v>43</v>
      </c>
      <c r="Z61">
        <v>9.3023255813953487E-2</v>
      </c>
      <c r="AA61">
        <v>18</v>
      </c>
      <c r="AB61">
        <v>2</v>
      </c>
      <c r="AC61">
        <v>0.1111111111111111</v>
      </c>
      <c r="AD61">
        <v>25</v>
      </c>
      <c r="AE61">
        <v>2</v>
      </c>
      <c r="AF61">
        <v>0.08</v>
      </c>
      <c r="AG61">
        <v>0</v>
      </c>
      <c r="AH61">
        <v>0</v>
      </c>
      <c r="AK61" t="s">
        <v>387</v>
      </c>
      <c r="AL61">
        <v>17</v>
      </c>
      <c r="AM61">
        <v>30</v>
      </c>
      <c r="AN61">
        <v>47</v>
      </c>
      <c r="AO61">
        <v>2020</v>
      </c>
      <c r="AR61" t="s">
        <v>1269</v>
      </c>
      <c r="AS61" t="s">
        <v>1152</v>
      </c>
      <c r="AU61" t="s">
        <v>1337</v>
      </c>
      <c r="AV61" t="s">
        <v>1338</v>
      </c>
    </row>
    <row r="62" spans="1:48" x14ac:dyDescent="0.3">
      <c r="A62" s="2" t="s">
        <v>894</v>
      </c>
      <c r="B62" s="3"/>
      <c r="C62" s="3"/>
      <c r="D62" s="3"/>
      <c r="E62" s="3"/>
      <c r="F62" s="3">
        <v>1</v>
      </c>
      <c r="G62" s="3"/>
      <c r="H62" s="3"/>
      <c r="I62" s="3">
        <v>1</v>
      </c>
      <c r="J62" s="3"/>
      <c r="K62" s="3"/>
      <c r="L62" s="3"/>
      <c r="M62" s="3"/>
      <c r="N62" s="3">
        <v>1</v>
      </c>
      <c r="O62" s="3"/>
      <c r="P62" s="3">
        <f t="shared" si="0"/>
        <v>149</v>
      </c>
      <c r="Q62" t="str">
        <f t="shared" si="1"/>
        <v>MKD</v>
      </c>
      <c r="R62" t="s">
        <v>894</v>
      </c>
      <c r="T62">
        <f t="shared" si="2"/>
        <v>0</v>
      </c>
      <c r="U62">
        <v>1</v>
      </c>
      <c r="V62">
        <f t="shared" si="3"/>
        <v>2</v>
      </c>
      <c r="X62">
        <v>1</v>
      </c>
      <c r="Y62">
        <v>8</v>
      </c>
      <c r="Z62">
        <v>0.125</v>
      </c>
      <c r="AA62">
        <v>5</v>
      </c>
      <c r="AB62">
        <v>1</v>
      </c>
      <c r="AC62">
        <v>0.2</v>
      </c>
      <c r="AD62">
        <v>3</v>
      </c>
      <c r="AE62">
        <v>0</v>
      </c>
      <c r="AF62">
        <v>0</v>
      </c>
      <c r="AG62">
        <v>0</v>
      </c>
      <c r="AH62">
        <v>0</v>
      </c>
      <c r="AK62" t="s">
        <v>601</v>
      </c>
      <c r="AL62">
        <v>95</v>
      </c>
      <c r="AM62">
        <v>51</v>
      </c>
      <c r="AN62">
        <v>146</v>
      </c>
      <c r="AO62">
        <v>2020</v>
      </c>
      <c r="AR62" t="s">
        <v>1198</v>
      </c>
      <c r="AS62" t="s">
        <v>1270</v>
      </c>
      <c r="AU62" t="s">
        <v>1114</v>
      </c>
      <c r="AV62" t="s">
        <v>1339</v>
      </c>
    </row>
    <row r="63" spans="1:48" x14ac:dyDescent="0.3">
      <c r="A63" s="2" t="s">
        <v>161</v>
      </c>
      <c r="B63" s="3"/>
      <c r="C63" s="3"/>
      <c r="D63" s="3"/>
      <c r="E63" s="3"/>
      <c r="F63" s="3"/>
      <c r="G63" s="3"/>
      <c r="H63" s="3">
        <v>1</v>
      </c>
      <c r="I63" s="3">
        <v>1</v>
      </c>
      <c r="J63" s="3"/>
      <c r="K63" s="3"/>
      <c r="L63" s="3"/>
      <c r="M63" s="3"/>
      <c r="N63" s="3">
        <v>1</v>
      </c>
      <c r="O63" s="3"/>
      <c r="P63" s="3">
        <f t="shared" si="0"/>
        <v>164</v>
      </c>
      <c r="Q63" t="str">
        <f t="shared" si="1"/>
        <v>NAM</v>
      </c>
      <c r="R63" t="s">
        <v>161</v>
      </c>
      <c r="T63">
        <f t="shared" si="2"/>
        <v>0</v>
      </c>
      <c r="U63">
        <v>1</v>
      </c>
      <c r="V63">
        <f t="shared" si="3"/>
        <v>2</v>
      </c>
      <c r="X63">
        <v>1</v>
      </c>
      <c r="Y63">
        <v>12</v>
      </c>
      <c r="Z63">
        <v>8.3333333333333329E-2</v>
      </c>
      <c r="AA63">
        <v>6</v>
      </c>
      <c r="AB63">
        <v>0</v>
      </c>
      <c r="AC63">
        <v>0</v>
      </c>
      <c r="AD63">
        <v>6</v>
      </c>
      <c r="AE63">
        <v>1</v>
      </c>
      <c r="AF63">
        <v>0.16666666666666666</v>
      </c>
      <c r="AG63">
        <v>0</v>
      </c>
      <c r="AH63">
        <v>0</v>
      </c>
      <c r="AK63" t="s">
        <v>1117</v>
      </c>
      <c r="AL63">
        <v>19</v>
      </c>
      <c r="AM63">
        <v>10</v>
      </c>
      <c r="AN63">
        <v>29</v>
      </c>
      <c r="AO63">
        <v>2020</v>
      </c>
      <c r="AR63" t="s">
        <v>1199</v>
      </c>
      <c r="AS63" t="s">
        <v>1271</v>
      </c>
      <c r="AU63" t="s">
        <v>312</v>
      </c>
      <c r="AV63" t="s">
        <v>340</v>
      </c>
    </row>
    <row r="64" spans="1:48" x14ac:dyDescent="0.3">
      <c r="A64" s="2" t="s">
        <v>41</v>
      </c>
      <c r="B64" s="3">
        <v>6</v>
      </c>
      <c r="C64" s="3">
        <v>1</v>
      </c>
      <c r="D64" s="3">
        <v>4</v>
      </c>
      <c r="E64" s="3">
        <v>11</v>
      </c>
      <c r="F64" s="3">
        <v>6</v>
      </c>
      <c r="G64" s="3">
        <v>1</v>
      </c>
      <c r="H64" s="3">
        <v>2</v>
      </c>
      <c r="I64" s="3">
        <v>9</v>
      </c>
      <c r="J64" s="3">
        <v>5</v>
      </c>
      <c r="K64" s="3"/>
      <c r="L64" s="3">
        <v>3</v>
      </c>
      <c r="M64" s="3">
        <v>8</v>
      </c>
      <c r="N64" s="3">
        <v>28</v>
      </c>
      <c r="O64" s="3"/>
      <c r="P64" s="3">
        <f t="shared" si="0"/>
        <v>171</v>
      </c>
      <c r="Q64" t="str">
        <f t="shared" si="1"/>
        <v>NLD</v>
      </c>
      <c r="R64" t="s">
        <v>1241</v>
      </c>
      <c r="S64">
        <v>8</v>
      </c>
      <c r="T64">
        <f t="shared" si="2"/>
        <v>24</v>
      </c>
      <c r="U64">
        <v>9</v>
      </c>
      <c r="V64">
        <f t="shared" si="3"/>
        <v>18</v>
      </c>
      <c r="W64">
        <v>11</v>
      </c>
      <c r="X64">
        <v>28</v>
      </c>
      <c r="Y64">
        <v>289</v>
      </c>
      <c r="Z64">
        <v>9.6885813148788927E-2</v>
      </c>
      <c r="AA64">
        <v>118</v>
      </c>
      <c r="AB64">
        <v>17</v>
      </c>
      <c r="AC64">
        <v>0.1440677966101695</v>
      </c>
      <c r="AD64">
        <v>171</v>
      </c>
      <c r="AE64">
        <v>9</v>
      </c>
      <c r="AF64">
        <v>5.2631578947368418E-2</v>
      </c>
      <c r="AG64">
        <v>2</v>
      </c>
      <c r="AH64">
        <v>6.920415224913495E-3</v>
      </c>
      <c r="AK64" t="s">
        <v>1118</v>
      </c>
      <c r="AL64">
        <v>9</v>
      </c>
      <c r="AM64">
        <v>5</v>
      </c>
      <c r="AN64">
        <v>14</v>
      </c>
      <c r="AO64">
        <v>2020</v>
      </c>
      <c r="AR64" t="s">
        <v>1134</v>
      </c>
      <c r="AS64" t="s">
        <v>1212</v>
      </c>
      <c r="AU64" t="s">
        <v>1228</v>
      </c>
      <c r="AV64" t="s">
        <v>37</v>
      </c>
    </row>
    <row r="65" spans="1:48" x14ac:dyDescent="0.3">
      <c r="A65" s="2" t="s">
        <v>188</v>
      </c>
      <c r="B65" s="3"/>
      <c r="C65" s="3"/>
      <c r="D65" s="3">
        <v>1</v>
      </c>
      <c r="E65" s="3">
        <v>1</v>
      </c>
      <c r="F65" s="3"/>
      <c r="G65" s="3"/>
      <c r="H65" s="3">
        <v>1</v>
      </c>
      <c r="I65" s="3">
        <v>1</v>
      </c>
      <c r="J65" s="3"/>
      <c r="K65" s="3"/>
      <c r="L65" s="3"/>
      <c r="M65" s="3"/>
      <c r="N65" s="3">
        <v>2</v>
      </c>
      <c r="O65" s="3"/>
      <c r="P65" s="3">
        <f t="shared" si="0"/>
        <v>168</v>
      </c>
      <c r="Q65" t="str">
        <f t="shared" si="1"/>
        <v>NGA</v>
      </c>
      <c r="R65" t="s">
        <v>1242</v>
      </c>
      <c r="T65">
        <f t="shared" si="2"/>
        <v>0</v>
      </c>
      <c r="U65">
        <v>1</v>
      </c>
      <c r="V65">
        <f t="shared" si="3"/>
        <v>2</v>
      </c>
      <c r="W65">
        <v>1</v>
      </c>
      <c r="X65">
        <v>2</v>
      </c>
      <c r="Y65">
        <v>62</v>
      </c>
      <c r="Z65">
        <v>3.2258064516129031E-2</v>
      </c>
      <c r="AA65">
        <v>27</v>
      </c>
      <c r="AB65">
        <v>0</v>
      </c>
      <c r="AC65">
        <v>0</v>
      </c>
      <c r="AD65">
        <v>35</v>
      </c>
      <c r="AE65">
        <v>2</v>
      </c>
      <c r="AF65">
        <v>5.7142857142857141E-2</v>
      </c>
      <c r="AG65">
        <v>0</v>
      </c>
      <c r="AH65">
        <v>0</v>
      </c>
      <c r="AK65" t="s">
        <v>1119</v>
      </c>
      <c r="AL65">
        <v>3</v>
      </c>
      <c r="AM65">
        <v>2</v>
      </c>
      <c r="AN65">
        <v>5</v>
      </c>
      <c r="AO65">
        <v>2020</v>
      </c>
      <c r="AU65" t="s">
        <v>1115</v>
      </c>
      <c r="AV65" t="s">
        <v>1340</v>
      </c>
    </row>
    <row r="66" spans="1:48" x14ac:dyDescent="0.3">
      <c r="A66" s="2" t="s">
        <v>123</v>
      </c>
      <c r="B66" s="3">
        <v>1</v>
      </c>
      <c r="C66" s="3"/>
      <c r="D66" s="3"/>
      <c r="E66" s="3">
        <v>1</v>
      </c>
      <c r="F66" s="3">
        <v>1</v>
      </c>
      <c r="G66" s="3"/>
      <c r="H66" s="3">
        <v>1</v>
      </c>
      <c r="I66" s="3">
        <v>2</v>
      </c>
      <c r="J66" s="3">
        <v>3</v>
      </c>
      <c r="K66" s="3"/>
      <c r="L66" s="3"/>
      <c r="M66" s="3">
        <v>3</v>
      </c>
      <c r="N66" s="3">
        <v>6</v>
      </c>
      <c r="O66" s="3"/>
      <c r="P66" s="3">
        <f t="shared" si="0"/>
        <v>172</v>
      </c>
      <c r="Q66" t="str">
        <f t="shared" si="1"/>
        <v>NOR</v>
      </c>
      <c r="R66" t="s">
        <v>123</v>
      </c>
      <c r="S66">
        <v>3</v>
      </c>
      <c r="T66">
        <f t="shared" si="2"/>
        <v>9</v>
      </c>
      <c r="U66">
        <v>2</v>
      </c>
      <c r="V66">
        <f t="shared" si="3"/>
        <v>4</v>
      </c>
      <c r="W66">
        <v>1</v>
      </c>
      <c r="X66">
        <v>6</v>
      </c>
      <c r="Y66">
        <v>94</v>
      </c>
      <c r="Z66">
        <v>6.3829787234042548E-2</v>
      </c>
      <c r="AA66">
        <v>59</v>
      </c>
      <c r="AB66">
        <v>5</v>
      </c>
      <c r="AC66">
        <v>8.4745762711864403E-2</v>
      </c>
      <c r="AD66">
        <v>35</v>
      </c>
      <c r="AE66">
        <v>1</v>
      </c>
      <c r="AF66">
        <v>2.8571428571428571E-2</v>
      </c>
      <c r="AG66">
        <v>0</v>
      </c>
      <c r="AH66">
        <v>0</v>
      </c>
      <c r="AK66" t="s">
        <v>54</v>
      </c>
      <c r="AL66">
        <v>203</v>
      </c>
      <c r="AM66">
        <v>144</v>
      </c>
      <c r="AN66">
        <v>347</v>
      </c>
      <c r="AO66">
        <v>2020</v>
      </c>
      <c r="AU66" t="s">
        <v>1116</v>
      </c>
      <c r="AV66" t="s">
        <v>1341</v>
      </c>
    </row>
    <row r="67" spans="1:48" x14ac:dyDescent="0.3">
      <c r="A67" s="2" t="s">
        <v>199</v>
      </c>
      <c r="B67" s="3">
        <v>2</v>
      </c>
      <c r="C67" s="3"/>
      <c r="D67" s="3">
        <v>4</v>
      </c>
      <c r="E67" s="3">
        <v>6</v>
      </c>
      <c r="F67" s="3">
        <v>2</v>
      </c>
      <c r="G67" s="3"/>
      <c r="H67" s="3">
        <v>4</v>
      </c>
      <c r="I67" s="3">
        <v>6</v>
      </c>
      <c r="J67" s="3">
        <v>1</v>
      </c>
      <c r="K67" s="3"/>
      <c r="L67" s="3">
        <v>6</v>
      </c>
      <c r="M67" s="3">
        <v>7</v>
      </c>
      <c r="N67" s="3">
        <v>19</v>
      </c>
      <c r="O67" s="3"/>
      <c r="P67" s="3">
        <f t="shared" si="0"/>
        <v>175</v>
      </c>
      <c r="Q67" t="str">
        <f t="shared" si="1"/>
        <v>NZL</v>
      </c>
      <c r="R67" t="s">
        <v>199</v>
      </c>
      <c r="S67">
        <v>7</v>
      </c>
      <c r="T67">
        <f t="shared" si="2"/>
        <v>21</v>
      </c>
      <c r="U67">
        <v>6</v>
      </c>
      <c r="V67">
        <f t="shared" si="3"/>
        <v>12</v>
      </c>
      <c r="W67">
        <v>6</v>
      </c>
      <c r="X67">
        <v>19</v>
      </c>
      <c r="Y67">
        <v>231</v>
      </c>
      <c r="Z67">
        <v>8.2251082251082255E-2</v>
      </c>
      <c r="AA67">
        <v>120</v>
      </c>
      <c r="AB67">
        <v>5</v>
      </c>
      <c r="AC67">
        <v>4.1666666666666664E-2</v>
      </c>
      <c r="AD67">
        <v>111</v>
      </c>
      <c r="AE67">
        <v>14</v>
      </c>
      <c r="AF67">
        <v>0.12612612612612611</v>
      </c>
      <c r="AG67">
        <v>0</v>
      </c>
      <c r="AH67">
        <v>0</v>
      </c>
      <c r="AK67" t="s">
        <v>492</v>
      </c>
      <c r="AL67">
        <v>20</v>
      </c>
      <c r="AM67">
        <v>14</v>
      </c>
      <c r="AN67">
        <v>34</v>
      </c>
      <c r="AO67">
        <v>2020</v>
      </c>
      <c r="AU67" t="s">
        <v>1225</v>
      </c>
      <c r="AV67" t="s">
        <v>412</v>
      </c>
    </row>
    <row r="68" spans="1:48" x14ac:dyDescent="0.3">
      <c r="A68" s="2" t="s">
        <v>256</v>
      </c>
      <c r="B68" s="3">
        <v>1</v>
      </c>
      <c r="C68" s="3"/>
      <c r="D68" s="3"/>
      <c r="E68" s="3">
        <v>1</v>
      </c>
      <c r="F68" s="3"/>
      <c r="G68" s="3"/>
      <c r="H68" s="3">
        <v>2</v>
      </c>
      <c r="I68" s="3">
        <v>2</v>
      </c>
      <c r="J68" s="3"/>
      <c r="K68" s="3"/>
      <c r="L68" s="3">
        <v>1</v>
      </c>
      <c r="M68" s="3">
        <v>1</v>
      </c>
      <c r="N68" s="3">
        <v>4</v>
      </c>
      <c r="O68" s="3"/>
      <c r="P68" s="3">
        <f t="shared" si="0"/>
        <v>181</v>
      </c>
      <c r="Q68" t="str">
        <f t="shared" si="1"/>
        <v>PHL</v>
      </c>
      <c r="R68" t="s">
        <v>1245</v>
      </c>
      <c r="S68">
        <v>1</v>
      </c>
      <c r="T68">
        <f t="shared" si="2"/>
        <v>3</v>
      </c>
      <c r="U68">
        <v>2</v>
      </c>
      <c r="V68">
        <f t="shared" si="3"/>
        <v>4</v>
      </c>
      <c r="W68">
        <v>1</v>
      </c>
      <c r="X68">
        <v>4</v>
      </c>
      <c r="Y68">
        <v>19</v>
      </c>
      <c r="Z68">
        <v>0.21052631578947367</v>
      </c>
      <c r="AA68">
        <v>9</v>
      </c>
      <c r="AB68">
        <v>1</v>
      </c>
      <c r="AC68">
        <v>0.1111111111111111</v>
      </c>
      <c r="AD68">
        <v>10</v>
      </c>
      <c r="AE68">
        <v>3</v>
      </c>
      <c r="AF68">
        <v>0.3</v>
      </c>
      <c r="AG68">
        <v>0</v>
      </c>
      <c r="AH68">
        <v>0</v>
      </c>
      <c r="AK68" t="s">
        <v>117</v>
      </c>
      <c r="AL68">
        <v>19</v>
      </c>
      <c r="AM68">
        <v>25</v>
      </c>
      <c r="AN68">
        <v>44</v>
      </c>
      <c r="AO68">
        <v>2020</v>
      </c>
      <c r="AU68" t="s">
        <v>211</v>
      </c>
      <c r="AV68" t="s">
        <v>210</v>
      </c>
    </row>
    <row r="69" spans="1:48" x14ac:dyDescent="0.3">
      <c r="A69" s="2" t="s">
        <v>114</v>
      </c>
      <c r="B69" s="3">
        <v>2</v>
      </c>
      <c r="C69" s="3">
        <v>1</v>
      </c>
      <c r="D69" s="3">
        <v>1</v>
      </c>
      <c r="E69" s="3">
        <v>4</v>
      </c>
      <c r="F69" s="3"/>
      <c r="G69" s="3"/>
      <c r="H69" s="3">
        <v>3</v>
      </c>
      <c r="I69" s="3">
        <v>3</v>
      </c>
      <c r="J69" s="3">
        <v>1</v>
      </c>
      <c r="K69" s="3">
        <v>1</v>
      </c>
      <c r="L69" s="3">
        <v>1</v>
      </c>
      <c r="M69" s="3">
        <v>3</v>
      </c>
      <c r="N69" s="3">
        <v>10</v>
      </c>
      <c r="O69" s="3"/>
      <c r="P69" s="3">
        <f t="shared" si="0"/>
        <v>184</v>
      </c>
      <c r="Q69" t="str">
        <f t="shared" si="1"/>
        <v>POL</v>
      </c>
      <c r="R69" t="s">
        <v>114</v>
      </c>
      <c r="S69">
        <v>3</v>
      </c>
      <c r="T69">
        <f t="shared" si="2"/>
        <v>9</v>
      </c>
      <c r="U69">
        <v>3</v>
      </c>
      <c r="V69">
        <f t="shared" si="3"/>
        <v>6</v>
      </c>
      <c r="W69">
        <v>4</v>
      </c>
      <c r="X69">
        <v>10</v>
      </c>
      <c r="Y69">
        <v>218</v>
      </c>
      <c r="Z69">
        <v>4.5871559633027525E-2</v>
      </c>
      <c r="AA69">
        <v>114</v>
      </c>
      <c r="AB69">
        <v>3</v>
      </c>
      <c r="AC69">
        <v>2.6315789473684209E-2</v>
      </c>
      <c r="AD69">
        <v>104</v>
      </c>
      <c r="AE69">
        <v>5</v>
      </c>
      <c r="AF69">
        <v>4.807692307692308E-2</v>
      </c>
      <c r="AG69">
        <v>2</v>
      </c>
      <c r="AH69">
        <v>9.1743119266055051E-3</v>
      </c>
      <c r="AK69" t="s">
        <v>655</v>
      </c>
      <c r="AL69">
        <v>16</v>
      </c>
      <c r="AM69">
        <v>18</v>
      </c>
      <c r="AN69">
        <v>34</v>
      </c>
      <c r="AO69">
        <v>2020</v>
      </c>
      <c r="AU69" t="s">
        <v>1214</v>
      </c>
      <c r="AV69" t="s">
        <v>1342</v>
      </c>
    </row>
    <row r="70" spans="1:48" x14ac:dyDescent="0.3">
      <c r="A70" s="2" t="s">
        <v>193</v>
      </c>
      <c r="B70" s="3">
        <v>2</v>
      </c>
      <c r="C70" s="3"/>
      <c r="D70" s="3"/>
      <c r="E70" s="3">
        <v>2</v>
      </c>
      <c r="F70" s="3"/>
      <c r="G70" s="3"/>
      <c r="H70" s="3">
        <v>1</v>
      </c>
      <c r="I70" s="3">
        <v>1</v>
      </c>
      <c r="J70" s="3"/>
      <c r="K70" s="3"/>
      <c r="L70" s="3"/>
      <c r="M70" s="3"/>
      <c r="N70" s="3">
        <v>3</v>
      </c>
      <c r="O70" s="3"/>
      <c r="P70" s="3">
        <f t="shared" si="0"/>
        <v>187</v>
      </c>
      <c r="Q70" t="str">
        <f t="shared" si="1"/>
        <v>PRT</v>
      </c>
      <c r="R70" t="s">
        <v>1246</v>
      </c>
      <c r="T70">
        <f t="shared" si="2"/>
        <v>0</v>
      </c>
      <c r="U70">
        <v>1</v>
      </c>
      <c r="V70">
        <f t="shared" si="3"/>
        <v>2</v>
      </c>
      <c r="W70">
        <v>2</v>
      </c>
      <c r="X70">
        <v>3</v>
      </c>
      <c r="Y70">
        <v>96</v>
      </c>
      <c r="Z70">
        <v>3.125E-2</v>
      </c>
      <c r="AA70">
        <v>60</v>
      </c>
      <c r="AB70">
        <v>2</v>
      </c>
      <c r="AC70">
        <v>3.3333333333333333E-2</v>
      </c>
      <c r="AD70">
        <v>36</v>
      </c>
      <c r="AE70">
        <v>1</v>
      </c>
      <c r="AF70">
        <v>2.7777777777777776E-2</v>
      </c>
      <c r="AG70">
        <v>0</v>
      </c>
      <c r="AH70">
        <v>0</v>
      </c>
      <c r="AK70" t="s">
        <v>814</v>
      </c>
      <c r="AL70">
        <v>22</v>
      </c>
      <c r="AM70">
        <v>26</v>
      </c>
      <c r="AN70">
        <v>48</v>
      </c>
      <c r="AO70">
        <v>2020</v>
      </c>
      <c r="AU70" t="s">
        <v>387</v>
      </c>
      <c r="AV70" t="s">
        <v>1343</v>
      </c>
    </row>
    <row r="71" spans="1:48" x14ac:dyDescent="0.3">
      <c r="A71" s="2" t="s">
        <v>173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>
        <v>1</v>
      </c>
      <c r="M71" s="3">
        <v>1</v>
      </c>
      <c r="N71" s="3">
        <v>1</v>
      </c>
      <c r="O71" s="3"/>
      <c r="P71" s="3">
        <f t="shared" ref="P71:P92" si="4">ROW(INDEX($AU$6:$AU$254,MATCH(Q71,$AU$6:$AU$254,0)))</f>
        <v>185</v>
      </c>
      <c r="Q71" t="str">
        <f>IFERROR(INDEX($AS$6:$AS$64,MATCH(R71,$AR$6:$AR$64,0)),R71)</f>
        <v>PRI</v>
      </c>
      <c r="R71" t="s">
        <v>1248</v>
      </c>
      <c r="S71">
        <v>1</v>
      </c>
      <c r="T71">
        <f t="shared" ref="T71:T92" si="5">+S71*3</f>
        <v>3</v>
      </c>
      <c r="V71">
        <f t="shared" ref="V71:V92" si="6">+U71*2</f>
        <v>0</v>
      </c>
      <c r="X71">
        <v>1</v>
      </c>
      <c r="Y71">
        <v>37</v>
      </c>
      <c r="Z71">
        <v>2.7027027027027029E-2</v>
      </c>
      <c r="AA71">
        <v>13</v>
      </c>
      <c r="AB71">
        <v>0</v>
      </c>
      <c r="AC71">
        <v>0</v>
      </c>
      <c r="AD71">
        <v>24</v>
      </c>
      <c r="AE71">
        <v>1</v>
      </c>
      <c r="AF71">
        <v>4.1666666666666664E-2</v>
      </c>
      <c r="AG71">
        <v>0</v>
      </c>
      <c r="AH71">
        <v>0</v>
      </c>
      <c r="AK71" t="s">
        <v>238</v>
      </c>
      <c r="AL71">
        <v>225</v>
      </c>
      <c r="AM71">
        <v>178</v>
      </c>
      <c r="AN71">
        <v>403</v>
      </c>
      <c r="AO71">
        <v>2020</v>
      </c>
      <c r="AU71" t="s">
        <v>601</v>
      </c>
      <c r="AV71" t="s">
        <v>1344</v>
      </c>
    </row>
    <row r="72" spans="1:48" x14ac:dyDescent="0.3">
      <c r="A72" s="2" t="s">
        <v>247</v>
      </c>
      <c r="B72" s="3"/>
      <c r="C72" s="3"/>
      <c r="D72" s="3">
        <v>1</v>
      </c>
      <c r="E72" s="3">
        <v>1</v>
      </c>
      <c r="F72" s="3"/>
      <c r="G72" s="3"/>
      <c r="H72" s="3"/>
      <c r="I72" s="3"/>
      <c r="J72" s="3">
        <v>2</v>
      </c>
      <c r="K72" s="3"/>
      <c r="L72" s="3"/>
      <c r="M72" s="3">
        <v>2</v>
      </c>
      <c r="N72" s="3">
        <v>3</v>
      </c>
      <c r="O72" s="3"/>
      <c r="P72" s="3">
        <f t="shared" si="4"/>
        <v>191</v>
      </c>
      <c r="Q72" t="str">
        <f>IFERROR(INDEX($AS$6:$AS$64,MATCH(R72,$AR$6:$AR$64,0)),R72)</f>
        <v>QAT</v>
      </c>
      <c r="R72" t="s">
        <v>247</v>
      </c>
      <c r="S72">
        <v>2</v>
      </c>
      <c r="T72">
        <f t="shared" si="5"/>
        <v>6</v>
      </c>
      <c r="V72">
        <f t="shared" si="6"/>
        <v>0</v>
      </c>
      <c r="W72">
        <v>1</v>
      </c>
      <c r="X72">
        <v>3</v>
      </c>
      <c r="Y72">
        <v>16</v>
      </c>
      <c r="Z72">
        <v>0.1875</v>
      </c>
      <c r="AA72">
        <v>13</v>
      </c>
      <c r="AB72">
        <v>2</v>
      </c>
      <c r="AC72">
        <v>0.15384615384615385</v>
      </c>
      <c r="AD72">
        <v>3</v>
      </c>
      <c r="AE72">
        <v>1</v>
      </c>
      <c r="AF72">
        <v>0.33333333333333331</v>
      </c>
      <c r="AG72">
        <v>0</v>
      </c>
      <c r="AH72">
        <v>0</v>
      </c>
      <c r="AK72" t="s">
        <v>1120</v>
      </c>
      <c r="AL72">
        <v>2</v>
      </c>
      <c r="AM72">
        <v>1</v>
      </c>
      <c r="AN72">
        <v>3</v>
      </c>
      <c r="AO72">
        <v>2020</v>
      </c>
      <c r="AU72" t="s">
        <v>1118</v>
      </c>
      <c r="AV72" t="s">
        <v>1345</v>
      </c>
    </row>
    <row r="73" spans="1:48" x14ac:dyDescent="0.3">
      <c r="A73" s="2" t="s">
        <v>10</v>
      </c>
      <c r="B73" s="3">
        <v>12</v>
      </c>
      <c r="C73" s="3">
        <v>1</v>
      </c>
      <c r="D73" s="3">
        <v>8</v>
      </c>
      <c r="E73" s="3">
        <v>21</v>
      </c>
      <c r="F73" s="3">
        <v>10</v>
      </c>
      <c r="G73" s="3"/>
      <c r="H73" s="3">
        <v>15</v>
      </c>
      <c r="I73" s="3">
        <v>25</v>
      </c>
      <c r="J73" s="3">
        <v>10</v>
      </c>
      <c r="K73" s="3">
        <v>1</v>
      </c>
      <c r="L73" s="3">
        <v>8</v>
      </c>
      <c r="M73" s="3">
        <v>19</v>
      </c>
      <c r="N73" s="3">
        <v>65</v>
      </c>
      <c r="O73" s="3"/>
      <c r="P73" s="3">
        <f t="shared" si="4"/>
        <v>194</v>
      </c>
      <c r="Q73" t="s">
        <v>1263</v>
      </c>
      <c r="R73" t="s">
        <v>1263</v>
      </c>
      <c r="S73">
        <v>19</v>
      </c>
      <c r="T73">
        <f t="shared" si="5"/>
        <v>57</v>
      </c>
      <c r="U73">
        <v>25</v>
      </c>
      <c r="V73">
        <f t="shared" si="6"/>
        <v>50</v>
      </c>
      <c r="W73">
        <v>21</v>
      </c>
      <c r="X73">
        <v>65</v>
      </c>
      <c r="Y73">
        <v>345</v>
      </c>
      <c r="Z73">
        <v>0.18840579710144928</v>
      </c>
      <c r="AA73">
        <v>151</v>
      </c>
      <c r="AB73">
        <v>32</v>
      </c>
      <c r="AC73">
        <v>0.2119205298013245</v>
      </c>
      <c r="AD73">
        <v>194</v>
      </c>
      <c r="AE73">
        <v>31</v>
      </c>
      <c r="AF73">
        <v>0.15979381443298968</v>
      </c>
      <c r="AG73">
        <v>2</v>
      </c>
      <c r="AH73">
        <v>5.7971014492753624E-3</v>
      </c>
      <c r="AK73" t="s">
        <v>1121</v>
      </c>
      <c r="AL73">
        <v>3</v>
      </c>
      <c r="AM73">
        <v>2</v>
      </c>
      <c r="AN73">
        <v>5</v>
      </c>
      <c r="AO73">
        <v>2020</v>
      </c>
      <c r="AU73" t="s">
        <v>1346</v>
      </c>
      <c r="AV73" t="s">
        <v>1347</v>
      </c>
    </row>
    <row r="74" spans="1:48" x14ac:dyDescent="0.3">
      <c r="A74" s="2" t="s">
        <v>490</v>
      </c>
      <c r="B74" s="3"/>
      <c r="C74" s="3"/>
      <c r="D74" s="3"/>
      <c r="E74" s="3"/>
      <c r="F74" s="3">
        <v>2</v>
      </c>
      <c r="G74" s="3"/>
      <c r="H74" s="3">
        <v>1</v>
      </c>
      <c r="I74" s="3">
        <v>3</v>
      </c>
      <c r="J74" s="3"/>
      <c r="K74" s="3"/>
      <c r="L74" s="3">
        <v>1</v>
      </c>
      <c r="M74" s="3">
        <v>1</v>
      </c>
      <c r="N74" s="3">
        <v>4</v>
      </c>
      <c r="O74" s="3"/>
      <c r="P74" s="3">
        <f t="shared" si="4"/>
        <v>193</v>
      </c>
      <c r="Q74" t="str">
        <f>IFERROR(INDEX($AS$6:$AS$64,MATCH(R74,$AR$6:$AR$64,0)),R74)</f>
        <v>ROU</v>
      </c>
      <c r="R74" t="s">
        <v>490</v>
      </c>
      <c r="S74">
        <v>1</v>
      </c>
      <c r="T74">
        <f t="shared" si="5"/>
        <v>3</v>
      </c>
      <c r="U74">
        <v>3</v>
      </c>
      <c r="V74">
        <f t="shared" si="6"/>
        <v>6</v>
      </c>
      <c r="X74">
        <v>4</v>
      </c>
      <c r="Y74">
        <v>106</v>
      </c>
      <c r="Z74">
        <v>3.7735849056603772E-2</v>
      </c>
      <c r="AA74">
        <v>59</v>
      </c>
      <c r="AB74">
        <v>2</v>
      </c>
      <c r="AC74">
        <v>3.3898305084745763E-2</v>
      </c>
      <c r="AD74">
        <v>47</v>
      </c>
      <c r="AE74">
        <v>2</v>
      </c>
      <c r="AF74">
        <v>4.2553191489361701E-2</v>
      </c>
      <c r="AG74">
        <v>0</v>
      </c>
      <c r="AH74">
        <v>0</v>
      </c>
      <c r="AK74" t="s">
        <v>1122</v>
      </c>
      <c r="AL74">
        <v>3</v>
      </c>
      <c r="AM74">
        <v>1</v>
      </c>
      <c r="AN74">
        <v>4</v>
      </c>
      <c r="AO74">
        <v>2020</v>
      </c>
      <c r="AU74" t="s">
        <v>54</v>
      </c>
      <c r="AV74" t="s">
        <v>670</v>
      </c>
    </row>
    <row r="75" spans="1:48" x14ac:dyDescent="0.3">
      <c r="A75" s="2" t="s">
        <v>777</v>
      </c>
      <c r="B75" s="3"/>
      <c r="C75" s="3"/>
      <c r="D75" s="3"/>
      <c r="E75" s="3"/>
      <c r="F75" s="3">
        <v>1</v>
      </c>
      <c r="G75" s="3"/>
      <c r="H75" s="3">
        <v>1</v>
      </c>
      <c r="I75" s="3">
        <v>2</v>
      </c>
      <c r="J75" s="3"/>
      <c r="K75" s="3"/>
      <c r="L75" s="3">
        <v>1</v>
      </c>
      <c r="M75" s="3">
        <v>1</v>
      </c>
      <c r="N75" s="3">
        <v>3</v>
      </c>
      <c r="O75" s="3"/>
      <c r="P75" s="3">
        <f t="shared" si="4"/>
        <v>249</v>
      </c>
      <c r="Q75" t="str">
        <f>IFERROR(INDEX($AS$6:$AS$64,MATCH(R75,$AR$6:$AR$64,0)),R75)</f>
        <v>ZAF</v>
      </c>
      <c r="R75" t="s">
        <v>1249</v>
      </c>
      <c r="S75">
        <v>1</v>
      </c>
      <c r="T75">
        <f t="shared" si="5"/>
        <v>3</v>
      </c>
      <c r="U75">
        <v>2</v>
      </c>
      <c r="V75">
        <f t="shared" si="6"/>
        <v>4</v>
      </c>
      <c r="X75">
        <v>3</v>
      </c>
      <c r="Y75">
        <v>196</v>
      </c>
      <c r="Z75">
        <v>1.5306122448979591E-2</v>
      </c>
      <c r="AA75">
        <v>129</v>
      </c>
      <c r="AB75">
        <v>1</v>
      </c>
      <c r="AC75">
        <v>7.7519379844961239E-3</v>
      </c>
      <c r="AD75">
        <v>67</v>
      </c>
      <c r="AE75">
        <v>2</v>
      </c>
      <c r="AF75">
        <v>2.9850746268656716E-2</v>
      </c>
      <c r="AG75">
        <v>0</v>
      </c>
      <c r="AH75">
        <v>0</v>
      </c>
      <c r="AK75" t="s">
        <v>74</v>
      </c>
      <c r="AL75">
        <v>183</v>
      </c>
      <c r="AM75">
        <v>208</v>
      </c>
      <c r="AN75">
        <v>391</v>
      </c>
      <c r="AO75">
        <v>2020</v>
      </c>
      <c r="AU75" t="s">
        <v>492</v>
      </c>
      <c r="AV75" t="s">
        <v>494</v>
      </c>
    </row>
    <row r="76" spans="1:48" x14ac:dyDescent="0.3">
      <c r="A76" s="2" t="s">
        <v>318</v>
      </c>
      <c r="B76" s="3">
        <v>1</v>
      </c>
      <c r="C76" s="3"/>
      <c r="D76" s="3"/>
      <c r="E76" s="3">
        <v>1</v>
      </c>
      <c r="F76" s="3"/>
      <c r="G76" s="3"/>
      <c r="H76" s="3">
        <v>1</v>
      </c>
      <c r="I76" s="3">
        <v>1</v>
      </c>
      <c r="J76" s="3">
        <v>2</v>
      </c>
      <c r="K76" s="3"/>
      <c r="L76" s="3">
        <v>1</v>
      </c>
      <c r="M76" s="3">
        <v>3</v>
      </c>
      <c r="N76" s="3">
        <v>5</v>
      </c>
      <c r="O76" s="3"/>
      <c r="P76" s="3">
        <f t="shared" si="4"/>
        <v>213</v>
      </c>
      <c r="Q76" t="str">
        <f>IFERROR(INDEX($AS$6:$AS$64,MATCH(R76,$AR$6:$AR$64,0)),R76)</f>
        <v>SVN</v>
      </c>
      <c r="R76" t="s">
        <v>1252</v>
      </c>
      <c r="S76">
        <v>3</v>
      </c>
      <c r="T76">
        <f t="shared" si="5"/>
        <v>9</v>
      </c>
      <c r="U76">
        <v>1</v>
      </c>
      <c r="V76">
        <f t="shared" si="6"/>
        <v>2</v>
      </c>
      <c r="W76">
        <v>1</v>
      </c>
      <c r="X76">
        <v>5</v>
      </c>
      <c r="Y76">
        <v>54</v>
      </c>
      <c r="Z76">
        <v>9.2592592592592587E-2</v>
      </c>
      <c r="AA76">
        <v>29</v>
      </c>
      <c r="AB76">
        <v>3</v>
      </c>
      <c r="AC76">
        <v>0.10344827586206896</v>
      </c>
      <c r="AD76">
        <v>25</v>
      </c>
      <c r="AE76">
        <v>2</v>
      </c>
      <c r="AF76">
        <v>0.08</v>
      </c>
      <c r="AG76">
        <v>0</v>
      </c>
      <c r="AH76">
        <v>0</v>
      </c>
      <c r="AK76" t="s">
        <v>1123</v>
      </c>
      <c r="AL76">
        <v>3</v>
      </c>
      <c r="AM76">
        <v>1</v>
      </c>
      <c r="AN76">
        <v>4</v>
      </c>
      <c r="AO76">
        <v>2020</v>
      </c>
      <c r="AU76" t="s">
        <v>117</v>
      </c>
      <c r="AV76" t="s">
        <v>1348</v>
      </c>
    </row>
    <row r="77" spans="1:48" x14ac:dyDescent="0.3">
      <c r="A77" s="2" t="s">
        <v>732</v>
      </c>
      <c r="B77" s="3">
        <v>1</v>
      </c>
      <c r="C77" s="3"/>
      <c r="D77" s="3">
        <v>1</v>
      </c>
      <c r="E77" s="3">
        <v>2</v>
      </c>
      <c r="F77" s="3"/>
      <c r="G77" s="3">
        <v>1</v>
      </c>
      <c r="H77" s="3"/>
      <c r="I77" s="3">
        <v>1</v>
      </c>
      <c r="J77" s="3"/>
      <c r="K77" s="3"/>
      <c r="L77" s="3"/>
      <c r="M77" s="3"/>
      <c r="N77" s="3">
        <v>3</v>
      </c>
      <c r="O77" s="3"/>
      <c r="P77" s="3">
        <f t="shared" si="4"/>
        <v>206</v>
      </c>
      <c r="Q77" t="str">
        <f>IFERROR(INDEX($AS$6:$AS$64,MATCH(R77,$AR$6:$AR$64,0)),R77)</f>
        <v>SMR</v>
      </c>
      <c r="R77" t="s">
        <v>732</v>
      </c>
      <c r="T77">
        <f t="shared" si="5"/>
        <v>0</v>
      </c>
      <c r="U77">
        <v>1</v>
      </c>
      <c r="V77">
        <f t="shared" si="6"/>
        <v>2</v>
      </c>
      <c r="W77">
        <v>2</v>
      </c>
      <c r="X77">
        <v>3</v>
      </c>
      <c r="Y77">
        <v>5</v>
      </c>
      <c r="Z77">
        <v>0.6</v>
      </c>
      <c r="AA77">
        <v>3</v>
      </c>
      <c r="AB77">
        <v>1</v>
      </c>
      <c r="AC77">
        <v>0.33333333333333331</v>
      </c>
      <c r="AD77">
        <v>2</v>
      </c>
      <c r="AE77">
        <v>1</v>
      </c>
      <c r="AF77">
        <v>0.5</v>
      </c>
      <c r="AG77">
        <v>1</v>
      </c>
      <c r="AH77">
        <v>0.2</v>
      </c>
      <c r="AK77" t="s">
        <v>519</v>
      </c>
      <c r="AL77">
        <v>29</v>
      </c>
      <c r="AM77">
        <v>6</v>
      </c>
      <c r="AN77">
        <v>35</v>
      </c>
      <c r="AO77">
        <v>2020</v>
      </c>
      <c r="AU77" t="s">
        <v>814</v>
      </c>
      <c r="AV77" t="s">
        <v>1349</v>
      </c>
    </row>
    <row r="78" spans="1:48" x14ac:dyDescent="0.3">
      <c r="A78" s="2" t="s">
        <v>12</v>
      </c>
      <c r="B78" s="3">
        <v>3</v>
      </c>
      <c r="C78" s="3"/>
      <c r="D78" s="3">
        <v>1</v>
      </c>
      <c r="E78" s="3">
        <v>4</v>
      </c>
      <c r="F78" s="3"/>
      <c r="G78" s="3">
        <v>1</v>
      </c>
      <c r="H78" s="3"/>
      <c r="I78" s="3">
        <v>1</v>
      </c>
      <c r="J78" s="3"/>
      <c r="K78" s="3"/>
      <c r="L78" s="3">
        <v>2</v>
      </c>
      <c r="M78" s="3">
        <v>2</v>
      </c>
      <c r="N78" s="3">
        <v>7</v>
      </c>
      <c r="O78" s="3"/>
      <c r="P78" s="3">
        <f t="shared" si="4"/>
        <v>209</v>
      </c>
      <c r="Q78" t="str">
        <f>IFERROR(INDEX($AS$6:$AS$64,MATCH(R78,$AR$6:$AR$64,0)),R78)</f>
        <v>SRB</v>
      </c>
      <c r="R78" t="s">
        <v>12</v>
      </c>
      <c r="S78">
        <v>2</v>
      </c>
      <c r="T78">
        <f t="shared" si="5"/>
        <v>6</v>
      </c>
      <c r="U78">
        <v>1</v>
      </c>
      <c r="V78">
        <f t="shared" si="6"/>
        <v>2</v>
      </c>
      <c r="W78">
        <v>4</v>
      </c>
      <c r="X78">
        <v>7</v>
      </c>
      <c r="Y78">
        <v>88</v>
      </c>
      <c r="Z78">
        <v>7.9545454545454544E-2</v>
      </c>
      <c r="AA78">
        <v>44</v>
      </c>
      <c r="AB78">
        <v>3</v>
      </c>
      <c r="AC78">
        <v>6.8181818181818177E-2</v>
      </c>
      <c r="AD78">
        <v>44</v>
      </c>
      <c r="AE78">
        <v>3</v>
      </c>
      <c r="AF78">
        <v>6.8181818181818177E-2</v>
      </c>
      <c r="AG78">
        <v>1</v>
      </c>
      <c r="AH78">
        <v>1.1363636363636364E-2</v>
      </c>
      <c r="AK78" t="s">
        <v>1124</v>
      </c>
      <c r="AL78">
        <v>2</v>
      </c>
      <c r="AM78">
        <v>1</v>
      </c>
      <c r="AN78">
        <v>3</v>
      </c>
      <c r="AO78">
        <v>2020</v>
      </c>
      <c r="AU78" t="s">
        <v>1226</v>
      </c>
      <c r="AV78" t="s">
        <v>654</v>
      </c>
    </row>
    <row r="79" spans="1:48" x14ac:dyDescent="0.3">
      <c r="A79" s="2" t="s">
        <v>251</v>
      </c>
      <c r="B79" s="3">
        <v>5</v>
      </c>
      <c r="C79" s="3"/>
      <c r="D79" s="3">
        <v>1</v>
      </c>
      <c r="E79" s="3">
        <v>6</v>
      </c>
      <c r="F79" s="3">
        <v>1</v>
      </c>
      <c r="G79" s="3"/>
      <c r="H79" s="3">
        <v>3</v>
      </c>
      <c r="I79" s="3">
        <v>4</v>
      </c>
      <c r="J79" s="3"/>
      <c r="K79" s="3"/>
      <c r="L79" s="3">
        <v>3</v>
      </c>
      <c r="M79" s="3">
        <v>3</v>
      </c>
      <c r="N79" s="3">
        <v>13</v>
      </c>
      <c r="O79" s="3"/>
      <c r="P79" s="3">
        <f t="shared" si="4"/>
        <v>47</v>
      </c>
      <c r="Q79" t="str">
        <f>IFERROR(INDEX($AS$6:$AS$64,MATCH(R79,$AR$6:$AR$64,0)),R79)</f>
        <v>CHE</v>
      </c>
      <c r="R79" t="s">
        <v>1255</v>
      </c>
      <c r="S79">
        <v>3</v>
      </c>
      <c r="T79">
        <f t="shared" si="5"/>
        <v>9</v>
      </c>
      <c r="U79">
        <v>4</v>
      </c>
      <c r="V79">
        <f t="shared" si="6"/>
        <v>8</v>
      </c>
      <c r="W79">
        <v>6</v>
      </c>
      <c r="X79">
        <v>13</v>
      </c>
      <c r="Y79">
        <v>119</v>
      </c>
      <c r="Z79">
        <v>0.1092436974789916</v>
      </c>
      <c r="AA79">
        <v>60</v>
      </c>
      <c r="AB79">
        <v>6</v>
      </c>
      <c r="AC79">
        <v>0.1</v>
      </c>
      <c r="AD79">
        <v>59</v>
      </c>
      <c r="AE79">
        <v>7</v>
      </c>
      <c r="AF79">
        <v>0.11864406779661017</v>
      </c>
      <c r="AG79">
        <v>0</v>
      </c>
      <c r="AH79">
        <v>0</v>
      </c>
      <c r="AK79" t="s">
        <v>38</v>
      </c>
      <c r="AL79">
        <v>247</v>
      </c>
      <c r="AM79">
        <v>172</v>
      </c>
      <c r="AN79">
        <v>419</v>
      </c>
      <c r="AO79">
        <v>2020</v>
      </c>
      <c r="AU79" t="s">
        <v>1350</v>
      </c>
      <c r="AV79" t="s">
        <v>1351</v>
      </c>
    </row>
    <row r="80" spans="1:48" x14ac:dyDescent="0.3">
      <c r="A80" s="2" t="s">
        <v>314</v>
      </c>
      <c r="B80" s="3"/>
      <c r="C80" s="3"/>
      <c r="D80" s="3"/>
      <c r="E80" s="3"/>
      <c r="F80" s="3"/>
      <c r="G80" s="3"/>
      <c r="H80" s="3">
        <v>2</v>
      </c>
      <c r="I80" s="3">
        <v>2</v>
      </c>
      <c r="J80" s="3"/>
      <c r="K80" s="3"/>
      <c r="L80" s="3">
        <v>1</v>
      </c>
      <c r="M80" s="3">
        <v>1</v>
      </c>
      <c r="N80" s="3">
        <v>3</v>
      </c>
      <c r="O80" s="3"/>
      <c r="P80" s="3">
        <f t="shared" si="4"/>
        <v>212</v>
      </c>
      <c r="Q80" t="str">
        <f>IFERROR(INDEX($AS$6:$AS$64,MATCH(R80,$AR$6:$AR$64,0)),R80)</f>
        <v>SVK</v>
      </c>
      <c r="R80" t="s">
        <v>314</v>
      </c>
      <c r="S80">
        <v>1</v>
      </c>
      <c r="T80">
        <f t="shared" si="5"/>
        <v>3</v>
      </c>
      <c r="U80">
        <v>2</v>
      </c>
      <c r="V80">
        <f t="shared" si="6"/>
        <v>4</v>
      </c>
      <c r="X80">
        <v>3</v>
      </c>
      <c r="Y80">
        <v>42</v>
      </c>
      <c r="Z80">
        <v>7.1428571428571425E-2</v>
      </c>
      <c r="AA80">
        <v>28</v>
      </c>
      <c r="AB80">
        <v>0</v>
      </c>
      <c r="AC80">
        <v>0</v>
      </c>
      <c r="AD80">
        <v>14</v>
      </c>
      <c r="AE80">
        <v>3</v>
      </c>
      <c r="AF80">
        <v>0.21428571428571427</v>
      </c>
      <c r="AG80">
        <v>0</v>
      </c>
      <c r="AH80">
        <v>0</v>
      </c>
      <c r="AK80" t="s">
        <v>1059</v>
      </c>
      <c r="AL80">
        <v>12</v>
      </c>
      <c r="AM80">
        <v>2</v>
      </c>
      <c r="AN80">
        <v>14</v>
      </c>
      <c r="AO80">
        <v>2020</v>
      </c>
      <c r="AU80" t="s">
        <v>238</v>
      </c>
      <c r="AV80" t="s">
        <v>237</v>
      </c>
    </row>
    <row r="81" spans="1:48" x14ac:dyDescent="0.3">
      <c r="A81" s="2" t="s">
        <v>137</v>
      </c>
      <c r="B81" s="3"/>
      <c r="C81" s="3"/>
      <c r="D81" s="3"/>
      <c r="E81" s="3"/>
      <c r="F81" s="3">
        <v>3</v>
      </c>
      <c r="G81" s="3"/>
      <c r="H81" s="3">
        <v>1</v>
      </c>
      <c r="I81" s="3">
        <v>4</v>
      </c>
      <c r="J81" s="3">
        <v>2</v>
      </c>
      <c r="K81" s="3"/>
      <c r="L81" s="3"/>
      <c r="M81" s="3">
        <v>2</v>
      </c>
      <c r="N81" s="3">
        <v>6</v>
      </c>
      <c r="O81" s="3"/>
      <c r="P81" s="3">
        <f t="shared" si="4"/>
        <v>214</v>
      </c>
      <c r="Q81" t="str">
        <f>IFERROR(INDEX($AS$6:$AS$64,MATCH(R81,$AR$6:$AR$64,0)),R81)</f>
        <v>SWE</v>
      </c>
      <c r="R81" t="s">
        <v>137</v>
      </c>
      <c r="S81">
        <v>2</v>
      </c>
      <c r="T81">
        <f t="shared" si="5"/>
        <v>6</v>
      </c>
      <c r="U81">
        <v>4</v>
      </c>
      <c r="V81">
        <f t="shared" si="6"/>
        <v>8</v>
      </c>
      <c r="X81">
        <v>6</v>
      </c>
      <c r="Y81">
        <v>135</v>
      </c>
      <c r="Z81">
        <v>4.4444444444444446E-2</v>
      </c>
      <c r="AA81">
        <v>56</v>
      </c>
      <c r="AB81">
        <v>5</v>
      </c>
      <c r="AC81">
        <v>8.9285714285714288E-2</v>
      </c>
      <c r="AD81">
        <v>79</v>
      </c>
      <c r="AE81">
        <v>1</v>
      </c>
      <c r="AF81">
        <v>1.2658227848101266E-2</v>
      </c>
      <c r="AG81">
        <v>0</v>
      </c>
      <c r="AH81">
        <v>0</v>
      </c>
      <c r="AK81" t="s">
        <v>71</v>
      </c>
      <c r="AL81">
        <v>47</v>
      </c>
      <c r="AM81">
        <v>36</v>
      </c>
      <c r="AN81">
        <v>83</v>
      </c>
      <c r="AO81">
        <v>2020</v>
      </c>
      <c r="AU81" t="s">
        <v>1352</v>
      </c>
      <c r="AV81" t="s">
        <v>1353</v>
      </c>
    </row>
    <row r="82" spans="1:48" x14ac:dyDescent="0.3">
      <c r="A82" s="2" t="s">
        <v>961</v>
      </c>
      <c r="B82" s="3"/>
      <c r="C82" s="3"/>
      <c r="D82" s="3">
        <v>1</v>
      </c>
      <c r="E82" s="3">
        <v>1</v>
      </c>
      <c r="F82" s="3"/>
      <c r="G82" s="3"/>
      <c r="H82" s="3"/>
      <c r="I82" s="3"/>
      <c r="J82" s="3"/>
      <c r="K82" s="3"/>
      <c r="L82" s="3"/>
      <c r="M82" s="3"/>
      <c r="N82" s="3">
        <v>1</v>
      </c>
      <c r="O82" s="3"/>
      <c r="P82" s="3">
        <f t="shared" si="4"/>
        <v>217</v>
      </c>
      <c r="Q82" t="str">
        <f>IFERROR(INDEX($AS$6:$AS$64,MATCH(R82,$AR$6:$AR$64,0)),R82)</f>
        <v>SYR</v>
      </c>
      <c r="R82" t="s">
        <v>961</v>
      </c>
      <c r="T82">
        <f t="shared" si="5"/>
        <v>0</v>
      </c>
      <c r="V82">
        <f t="shared" si="6"/>
        <v>0</v>
      </c>
      <c r="W82">
        <v>1</v>
      </c>
      <c r="X82">
        <v>1</v>
      </c>
      <c r="Y82">
        <v>6</v>
      </c>
      <c r="Z82">
        <v>0.16666666666666666</v>
      </c>
      <c r="AA82">
        <v>5</v>
      </c>
      <c r="AB82">
        <v>0</v>
      </c>
      <c r="AC82">
        <v>0</v>
      </c>
      <c r="AD82">
        <v>1</v>
      </c>
      <c r="AE82">
        <v>1</v>
      </c>
      <c r="AF82">
        <v>1</v>
      </c>
      <c r="AG82">
        <v>0</v>
      </c>
      <c r="AH82">
        <v>0</v>
      </c>
      <c r="AK82" t="s">
        <v>1125</v>
      </c>
      <c r="AL82">
        <v>4</v>
      </c>
      <c r="AM82">
        <v>2</v>
      </c>
      <c r="AN82">
        <v>6</v>
      </c>
      <c r="AO82">
        <v>2020</v>
      </c>
      <c r="AU82" t="s">
        <v>1120</v>
      </c>
      <c r="AV82" t="s">
        <v>1354</v>
      </c>
    </row>
    <row r="83" spans="1:48" x14ac:dyDescent="0.3">
      <c r="A83" s="2" t="s">
        <v>897</v>
      </c>
      <c r="B83" s="3"/>
      <c r="C83" s="3"/>
      <c r="D83" s="3">
        <v>1</v>
      </c>
      <c r="E83" s="3">
        <v>1</v>
      </c>
      <c r="F83" s="3"/>
      <c r="G83" s="3"/>
      <c r="H83" s="3"/>
      <c r="I83" s="3"/>
      <c r="J83" s="3"/>
      <c r="K83" s="3"/>
      <c r="L83" s="3">
        <v>1</v>
      </c>
      <c r="M83" s="3">
        <v>1</v>
      </c>
      <c r="N83" s="3">
        <v>2</v>
      </c>
      <c r="O83" s="3"/>
      <c r="P83" s="3">
        <f t="shared" si="4"/>
        <v>221</v>
      </c>
      <c r="Q83" t="str">
        <f>IFERROR(INDEX($AS$6:$AS$64,MATCH(R83,$AR$6:$AR$64,0)),R83)</f>
        <v>THA</v>
      </c>
      <c r="R83" t="s">
        <v>897</v>
      </c>
      <c r="S83">
        <v>1</v>
      </c>
      <c r="T83">
        <f t="shared" si="5"/>
        <v>3</v>
      </c>
      <c r="V83">
        <f t="shared" si="6"/>
        <v>0</v>
      </c>
      <c r="W83">
        <v>1</v>
      </c>
      <c r="X83">
        <v>2</v>
      </c>
      <c r="Y83">
        <v>42</v>
      </c>
      <c r="Z83">
        <v>4.7619047619047616E-2</v>
      </c>
      <c r="AA83">
        <v>15</v>
      </c>
      <c r="AB83">
        <v>0</v>
      </c>
      <c r="AC83">
        <v>0</v>
      </c>
      <c r="AD83">
        <v>27</v>
      </c>
      <c r="AE83">
        <v>2</v>
      </c>
      <c r="AF83">
        <v>7.407407407407407E-2</v>
      </c>
      <c r="AG83">
        <v>0</v>
      </c>
      <c r="AH83">
        <v>0</v>
      </c>
      <c r="AK83" t="s">
        <v>1126</v>
      </c>
      <c r="AL83">
        <v>14</v>
      </c>
      <c r="AM83">
        <v>10</v>
      </c>
      <c r="AN83">
        <v>24</v>
      </c>
      <c r="AO83">
        <v>2020</v>
      </c>
      <c r="AU83" t="s">
        <v>1121</v>
      </c>
      <c r="AV83" t="s">
        <v>1355</v>
      </c>
    </row>
    <row r="84" spans="1:48" x14ac:dyDescent="0.3">
      <c r="A84" s="2" t="s">
        <v>970</v>
      </c>
      <c r="B84" s="3"/>
      <c r="C84" s="3"/>
      <c r="D84" s="3"/>
      <c r="E84" s="3"/>
      <c r="F84" s="3"/>
      <c r="G84" s="3"/>
      <c r="H84" s="3">
        <v>1</v>
      </c>
      <c r="I84" s="3">
        <v>1</v>
      </c>
      <c r="J84" s="3"/>
      <c r="K84" s="3"/>
      <c r="L84" s="3"/>
      <c r="M84" s="3"/>
      <c r="N84" s="3">
        <v>1</v>
      </c>
      <c r="O84" s="3"/>
      <c r="P84" s="3">
        <f t="shared" si="4"/>
        <v>224</v>
      </c>
      <c r="Q84" t="str">
        <f>IFERROR(INDEX($AS$6:$AS$64,MATCH(R84,$AR$6:$AR$64,0)),R84)</f>
        <v>TKM</v>
      </c>
      <c r="R84" t="s">
        <v>970</v>
      </c>
      <c r="T84">
        <f t="shared" si="5"/>
        <v>0</v>
      </c>
      <c r="U84">
        <v>1</v>
      </c>
      <c r="V84">
        <f t="shared" si="6"/>
        <v>2</v>
      </c>
      <c r="X84">
        <v>1</v>
      </c>
      <c r="Y84">
        <v>9</v>
      </c>
      <c r="Z84">
        <v>0.1111111111111111</v>
      </c>
      <c r="AA84">
        <v>5</v>
      </c>
      <c r="AB84">
        <v>0</v>
      </c>
      <c r="AC84">
        <v>0</v>
      </c>
      <c r="AD84">
        <v>4</v>
      </c>
      <c r="AE84">
        <v>1</v>
      </c>
      <c r="AF84">
        <v>0.25</v>
      </c>
      <c r="AG84">
        <v>0</v>
      </c>
      <c r="AH84">
        <v>0</v>
      </c>
      <c r="AK84" t="s">
        <v>1127</v>
      </c>
      <c r="AL84">
        <v>2</v>
      </c>
      <c r="AM84">
        <v>3</v>
      </c>
      <c r="AN84">
        <v>5</v>
      </c>
      <c r="AO84">
        <v>2020</v>
      </c>
      <c r="AU84" t="s">
        <v>74</v>
      </c>
      <c r="AV84" t="s">
        <v>1356</v>
      </c>
    </row>
    <row r="85" spans="1:48" x14ac:dyDescent="0.3">
      <c r="A85" s="2" t="s">
        <v>30</v>
      </c>
      <c r="B85" s="3">
        <v>1</v>
      </c>
      <c r="C85" s="3"/>
      <c r="D85" s="3">
        <v>5</v>
      </c>
      <c r="E85" s="3">
        <v>6</v>
      </c>
      <c r="F85" s="3">
        <v>4</v>
      </c>
      <c r="G85" s="3"/>
      <c r="H85" s="3"/>
      <c r="I85" s="3">
        <v>4</v>
      </c>
      <c r="J85" s="3">
        <v>1</v>
      </c>
      <c r="K85" s="3"/>
      <c r="L85" s="3">
        <v>1</v>
      </c>
      <c r="M85" s="3">
        <v>2</v>
      </c>
      <c r="N85" s="3">
        <v>12</v>
      </c>
      <c r="O85" s="3"/>
      <c r="P85" s="3">
        <f t="shared" si="4"/>
        <v>231</v>
      </c>
      <c r="Q85" t="str">
        <f>IFERROR(INDEX($AS$6:$AS$64,MATCH(R85,$AR$6:$AR$64,0)),R85)</f>
        <v>TWN</v>
      </c>
      <c r="R85" t="s">
        <v>1260</v>
      </c>
      <c r="S85">
        <v>2</v>
      </c>
      <c r="T85">
        <f t="shared" si="5"/>
        <v>6</v>
      </c>
      <c r="U85">
        <v>4</v>
      </c>
      <c r="V85">
        <f t="shared" si="6"/>
        <v>8</v>
      </c>
      <c r="W85">
        <v>6</v>
      </c>
      <c r="X85">
        <v>12</v>
      </c>
      <c r="Y85">
        <v>70</v>
      </c>
      <c r="Z85">
        <v>0.17142857142857143</v>
      </c>
      <c r="AA85">
        <v>34</v>
      </c>
      <c r="AB85">
        <v>6</v>
      </c>
      <c r="AC85">
        <v>0.17647058823529413</v>
      </c>
      <c r="AD85">
        <v>36</v>
      </c>
      <c r="AE85">
        <v>6</v>
      </c>
      <c r="AF85">
        <v>0.16666666666666666</v>
      </c>
      <c r="AG85">
        <v>0</v>
      </c>
      <c r="AH85">
        <v>0</v>
      </c>
      <c r="AK85" t="s">
        <v>1128</v>
      </c>
      <c r="AL85">
        <v>2</v>
      </c>
      <c r="AM85">
        <v>3</v>
      </c>
      <c r="AN85">
        <v>5</v>
      </c>
      <c r="AO85">
        <v>2020</v>
      </c>
      <c r="AU85" t="s">
        <v>519</v>
      </c>
      <c r="AV85" t="s">
        <v>1357</v>
      </c>
    </row>
    <row r="86" spans="1:48" x14ac:dyDescent="0.3">
      <c r="A86" s="2" t="s">
        <v>793</v>
      </c>
      <c r="B86" s="3"/>
      <c r="C86" s="3"/>
      <c r="D86" s="3"/>
      <c r="E86" s="3"/>
      <c r="F86" s="3"/>
      <c r="G86" s="3">
        <v>1</v>
      </c>
      <c r="H86" s="3"/>
      <c r="I86" s="3">
        <v>1</v>
      </c>
      <c r="J86" s="3">
        <v>1</v>
      </c>
      <c r="K86" s="3"/>
      <c r="L86" s="3"/>
      <c r="M86" s="3">
        <v>1</v>
      </c>
      <c r="N86" s="3">
        <v>2</v>
      </c>
      <c r="O86" s="3"/>
      <c r="P86" s="3">
        <f t="shared" si="4"/>
        <v>228</v>
      </c>
      <c r="Q86" t="str">
        <f>IFERROR(INDEX($AS$6:$AS$64,MATCH(R86,$AR$6:$AR$64,0)),R86)</f>
        <v>TUN</v>
      </c>
      <c r="R86" t="s">
        <v>793</v>
      </c>
      <c r="S86">
        <v>1</v>
      </c>
      <c r="T86">
        <f t="shared" si="5"/>
        <v>3</v>
      </c>
      <c r="U86">
        <v>1</v>
      </c>
      <c r="V86">
        <f t="shared" si="6"/>
        <v>2</v>
      </c>
      <c r="X86">
        <v>2</v>
      </c>
      <c r="Y86">
        <v>63</v>
      </c>
      <c r="Z86">
        <v>3.1746031746031744E-2</v>
      </c>
      <c r="AA86">
        <v>34</v>
      </c>
      <c r="AB86">
        <v>1</v>
      </c>
      <c r="AC86">
        <v>2.9411764705882353E-2</v>
      </c>
      <c r="AD86">
        <v>29</v>
      </c>
      <c r="AE86">
        <v>0</v>
      </c>
      <c r="AF86">
        <v>0</v>
      </c>
      <c r="AG86">
        <v>1</v>
      </c>
      <c r="AH86">
        <v>1.5873015873015872E-2</v>
      </c>
      <c r="AK86" t="s">
        <v>1129</v>
      </c>
      <c r="AL86">
        <v>3</v>
      </c>
      <c r="AM86">
        <v>4</v>
      </c>
      <c r="AN86">
        <v>7</v>
      </c>
      <c r="AO86">
        <v>2020</v>
      </c>
      <c r="AU86" t="s">
        <v>1358</v>
      </c>
      <c r="AV86" t="s">
        <v>1359</v>
      </c>
    </row>
    <row r="87" spans="1:48" x14ac:dyDescent="0.3">
      <c r="A87" s="2" t="s">
        <v>21</v>
      </c>
      <c r="B87" s="3">
        <v>4</v>
      </c>
      <c r="C87" s="3"/>
      <c r="D87" s="3">
        <v>5</v>
      </c>
      <c r="E87" s="3">
        <v>9</v>
      </c>
      <c r="F87" s="3">
        <v>2</v>
      </c>
      <c r="G87" s="3"/>
      <c r="H87" s="3"/>
      <c r="I87" s="3">
        <v>2</v>
      </c>
      <c r="J87" s="3">
        <v>1</v>
      </c>
      <c r="K87" s="3"/>
      <c r="L87" s="3">
        <v>1</v>
      </c>
      <c r="M87" s="3">
        <v>2</v>
      </c>
      <c r="N87" s="3">
        <v>13</v>
      </c>
      <c r="O87" s="3"/>
      <c r="P87" s="3">
        <f t="shared" si="4"/>
        <v>229</v>
      </c>
      <c r="Q87" t="str">
        <f>IFERROR(INDEX($AS$6:$AS$64,MATCH(R87,$AR$6:$AR$64,0)),R87)</f>
        <v>TUR</v>
      </c>
      <c r="R87" t="s">
        <v>21</v>
      </c>
      <c r="S87">
        <v>2</v>
      </c>
      <c r="T87">
        <f t="shared" si="5"/>
        <v>6</v>
      </c>
      <c r="U87">
        <v>2</v>
      </c>
      <c r="V87">
        <f t="shared" si="6"/>
        <v>4</v>
      </c>
      <c r="W87">
        <v>9</v>
      </c>
      <c r="X87">
        <v>13</v>
      </c>
      <c r="Y87">
        <v>108</v>
      </c>
      <c r="Z87">
        <v>0.12037037037037036</v>
      </c>
      <c r="AA87">
        <v>58</v>
      </c>
      <c r="AB87">
        <v>7</v>
      </c>
      <c r="AC87">
        <v>0.1206896551724138</v>
      </c>
      <c r="AD87">
        <v>50</v>
      </c>
      <c r="AE87">
        <v>6</v>
      </c>
      <c r="AF87">
        <v>0.12</v>
      </c>
      <c r="AG87">
        <v>0</v>
      </c>
      <c r="AH87">
        <v>0</v>
      </c>
      <c r="AK87" t="s">
        <v>1130</v>
      </c>
      <c r="AL87">
        <v>2</v>
      </c>
      <c r="AM87">
        <v>4</v>
      </c>
      <c r="AN87">
        <v>6</v>
      </c>
      <c r="AO87">
        <v>2020</v>
      </c>
      <c r="AU87" t="s">
        <v>1059</v>
      </c>
      <c r="AV87" t="s">
        <v>1360</v>
      </c>
    </row>
    <row r="88" spans="1:48" x14ac:dyDescent="0.3">
      <c r="A88" s="2" t="s">
        <v>119</v>
      </c>
      <c r="B88" s="3">
        <v>1</v>
      </c>
      <c r="C88" s="3"/>
      <c r="D88" s="3"/>
      <c r="E88" s="3">
        <v>1</v>
      </c>
      <c r="F88" s="3">
        <v>1</v>
      </c>
      <c r="G88" s="3"/>
      <c r="H88" s="3"/>
      <c r="I88" s="3">
        <v>1</v>
      </c>
      <c r="J88" s="3"/>
      <c r="K88" s="3"/>
      <c r="L88" s="3">
        <v>1</v>
      </c>
      <c r="M88" s="3">
        <v>1</v>
      </c>
      <c r="N88" s="3">
        <v>3</v>
      </c>
      <c r="O88" s="3"/>
      <c r="P88" s="3">
        <f t="shared" si="4"/>
        <v>233</v>
      </c>
      <c r="Q88" t="str">
        <f>IFERROR(INDEX($AS$6:$AS$64,MATCH(R88,$AR$6:$AR$64,0)),R88)</f>
        <v>UGA</v>
      </c>
      <c r="R88" t="s">
        <v>119</v>
      </c>
      <c r="S88">
        <v>1</v>
      </c>
      <c r="T88">
        <f t="shared" si="5"/>
        <v>3</v>
      </c>
      <c r="U88">
        <v>1</v>
      </c>
      <c r="V88">
        <f t="shared" si="6"/>
        <v>2</v>
      </c>
      <c r="W88">
        <v>1</v>
      </c>
      <c r="X88">
        <v>3</v>
      </c>
      <c r="Y88">
        <v>26</v>
      </c>
      <c r="Z88">
        <v>0.11538461538461539</v>
      </c>
      <c r="AA88">
        <v>12</v>
      </c>
      <c r="AB88">
        <v>2</v>
      </c>
      <c r="AC88">
        <v>0.16666666666666666</v>
      </c>
      <c r="AD88">
        <v>14</v>
      </c>
      <c r="AE88">
        <v>1</v>
      </c>
      <c r="AF88">
        <v>7.1428571428571425E-2</v>
      </c>
      <c r="AG88">
        <v>0</v>
      </c>
      <c r="AH88">
        <v>0</v>
      </c>
      <c r="AK88" t="s">
        <v>422</v>
      </c>
      <c r="AL88">
        <v>17</v>
      </c>
      <c r="AM88">
        <v>26</v>
      </c>
      <c r="AN88">
        <v>43</v>
      </c>
      <c r="AO88">
        <v>2020</v>
      </c>
      <c r="AU88" t="s">
        <v>1361</v>
      </c>
      <c r="AV88" t="s">
        <v>1362</v>
      </c>
    </row>
    <row r="89" spans="1:48" x14ac:dyDescent="0.3">
      <c r="A89" s="2" t="s">
        <v>102</v>
      </c>
      <c r="B89" s="3">
        <v>4</v>
      </c>
      <c r="C89" s="3">
        <v>1</v>
      </c>
      <c r="D89" s="3">
        <v>6</v>
      </c>
      <c r="E89" s="3">
        <v>11</v>
      </c>
      <c r="F89" s="3">
        <v>4</v>
      </c>
      <c r="G89" s="3"/>
      <c r="H89" s="3">
        <v>1</v>
      </c>
      <c r="I89" s="3">
        <v>5</v>
      </c>
      <c r="J89" s="3">
        <v>1</v>
      </c>
      <c r="K89" s="3"/>
      <c r="L89" s="3"/>
      <c r="M89" s="3">
        <v>1</v>
      </c>
      <c r="N89" s="3">
        <v>17</v>
      </c>
      <c r="O89" s="3"/>
      <c r="P89" s="3">
        <f t="shared" si="4"/>
        <v>234</v>
      </c>
      <c r="Q89" t="str">
        <f>IFERROR(INDEX($AS$6:$AS$64,MATCH(R89,$AR$6:$AR$64,0)),R89)</f>
        <v>UKR</v>
      </c>
      <c r="R89" t="s">
        <v>102</v>
      </c>
      <c r="S89">
        <v>1</v>
      </c>
      <c r="T89">
        <f t="shared" si="5"/>
        <v>3</v>
      </c>
      <c r="U89">
        <v>5</v>
      </c>
      <c r="V89">
        <f t="shared" si="6"/>
        <v>10</v>
      </c>
      <c r="W89">
        <v>11</v>
      </c>
      <c r="X89">
        <v>17</v>
      </c>
      <c r="Y89">
        <v>162</v>
      </c>
      <c r="Z89">
        <v>0.10493827160493827</v>
      </c>
      <c r="AA89">
        <v>70</v>
      </c>
      <c r="AB89">
        <v>9</v>
      </c>
      <c r="AC89">
        <v>0.12857142857142856</v>
      </c>
      <c r="AD89">
        <v>92</v>
      </c>
      <c r="AE89">
        <v>7</v>
      </c>
      <c r="AF89">
        <v>7.6086956521739135E-2</v>
      </c>
      <c r="AG89">
        <v>1</v>
      </c>
      <c r="AH89">
        <v>6.1728395061728392E-3</v>
      </c>
      <c r="AK89" t="s">
        <v>1131</v>
      </c>
      <c r="AL89">
        <v>26</v>
      </c>
      <c r="AM89">
        <v>3</v>
      </c>
      <c r="AN89">
        <v>29</v>
      </c>
      <c r="AO89">
        <v>2020</v>
      </c>
      <c r="AU89" t="s">
        <v>1363</v>
      </c>
      <c r="AV89" t="s">
        <v>1364</v>
      </c>
    </row>
    <row r="90" spans="1:48" x14ac:dyDescent="0.3">
      <c r="A90" s="2" t="s">
        <v>15</v>
      </c>
      <c r="B90" s="3">
        <v>10</v>
      </c>
      <c r="C90" s="3">
        <v>2</v>
      </c>
      <c r="D90" s="3">
        <v>16</v>
      </c>
      <c r="E90" s="3">
        <v>28</v>
      </c>
      <c r="F90" s="3">
        <v>11</v>
      </c>
      <c r="G90" s="3">
        <v>3</v>
      </c>
      <c r="H90" s="3">
        <v>21</v>
      </c>
      <c r="I90" s="3">
        <v>35</v>
      </c>
      <c r="J90" s="3">
        <v>14</v>
      </c>
      <c r="K90" s="3"/>
      <c r="L90" s="3">
        <v>19</v>
      </c>
      <c r="M90" s="3">
        <v>33</v>
      </c>
      <c r="N90" s="3">
        <v>96</v>
      </c>
      <c r="O90" s="3"/>
      <c r="P90" s="3">
        <f t="shared" si="4"/>
        <v>237</v>
      </c>
      <c r="Q90" t="str">
        <f>IFERROR(INDEX($AS$6:$AS$64,MATCH(R90,$AR$6:$AR$64,0)),R90)</f>
        <v>USA</v>
      </c>
      <c r="R90" t="s">
        <v>15</v>
      </c>
      <c r="S90">
        <v>33</v>
      </c>
      <c r="T90">
        <f t="shared" si="5"/>
        <v>99</v>
      </c>
      <c r="U90">
        <v>35</v>
      </c>
      <c r="V90">
        <f t="shared" si="6"/>
        <v>70</v>
      </c>
      <c r="W90">
        <v>28</v>
      </c>
      <c r="X90">
        <v>96</v>
      </c>
      <c r="Y90">
        <v>632</v>
      </c>
      <c r="Z90">
        <v>0.15189873417721519</v>
      </c>
      <c r="AA90">
        <v>293</v>
      </c>
      <c r="AB90">
        <v>35</v>
      </c>
      <c r="AC90">
        <v>0.11945392491467577</v>
      </c>
      <c r="AD90">
        <v>339</v>
      </c>
      <c r="AE90">
        <v>56</v>
      </c>
      <c r="AF90">
        <v>0.16519174041297935</v>
      </c>
      <c r="AG90">
        <v>5</v>
      </c>
      <c r="AH90">
        <v>7.9113924050632917E-3</v>
      </c>
      <c r="AK90" t="s">
        <v>331</v>
      </c>
      <c r="AL90">
        <v>82</v>
      </c>
      <c r="AM90">
        <v>95</v>
      </c>
      <c r="AN90">
        <v>177</v>
      </c>
      <c r="AO90">
        <v>2020</v>
      </c>
      <c r="AU90" t="s">
        <v>1365</v>
      </c>
      <c r="AV90" t="s">
        <v>1366</v>
      </c>
    </row>
    <row r="91" spans="1:48" x14ac:dyDescent="0.3">
      <c r="A91" s="2" t="s">
        <v>284</v>
      </c>
      <c r="B91" s="3">
        <v>2</v>
      </c>
      <c r="C91" s="3"/>
      <c r="D91" s="3"/>
      <c r="E91" s="3">
        <v>2</v>
      </c>
      <c r="F91" s="3"/>
      <c r="G91" s="3"/>
      <c r="H91" s="3"/>
      <c r="I91" s="3"/>
      <c r="J91" s="3">
        <v>3</v>
      </c>
      <c r="K91" s="3"/>
      <c r="L91" s="3"/>
      <c r="M91" s="3">
        <v>3</v>
      </c>
      <c r="N91" s="3">
        <v>5</v>
      </c>
      <c r="O91" s="3"/>
      <c r="P91" s="3">
        <f t="shared" si="4"/>
        <v>238</v>
      </c>
      <c r="Q91" t="str">
        <f>IFERROR(INDEX($AS$6:$AS$64,MATCH(R91,$AR$6:$AR$64,0)),R91)</f>
        <v>UZB</v>
      </c>
      <c r="R91" t="s">
        <v>284</v>
      </c>
      <c r="S91">
        <v>3</v>
      </c>
      <c r="T91">
        <f t="shared" si="5"/>
        <v>9</v>
      </c>
      <c r="V91">
        <f t="shared" si="6"/>
        <v>0</v>
      </c>
      <c r="W91">
        <v>2</v>
      </c>
      <c r="X91">
        <v>5</v>
      </c>
      <c r="Y91">
        <v>70</v>
      </c>
      <c r="Z91">
        <v>7.1428571428571425E-2</v>
      </c>
      <c r="AA91">
        <v>37</v>
      </c>
      <c r="AB91">
        <v>5</v>
      </c>
      <c r="AC91">
        <v>0.13513513513513514</v>
      </c>
      <c r="AD91">
        <v>33</v>
      </c>
      <c r="AE91">
        <v>0</v>
      </c>
      <c r="AF91">
        <v>0</v>
      </c>
      <c r="AG91">
        <v>0</v>
      </c>
      <c r="AH91">
        <v>0</v>
      </c>
      <c r="AK91" t="s">
        <v>218</v>
      </c>
      <c r="AL91">
        <v>16</v>
      </c>
      <c r="AM91">
        <v>12</v>
      </c>
      <c r="AN91">
        <v>28</v>
      </c>
      <c r="AO91">
        <v>2020</v>
      </c>
      <c r="AU91" t="s">
        <v>1367</v>
      </c>
      <c r="AV91" t="s">
        <v>1368</v>
      </c>
    </row>
    <row r="92" spans="1:48" x14ac:dyDescent="0.3">
      <c r="A92" s="2" t="s">
        <v>191</v>
      </c>
      <c r="B92" s="3"/>
      <c r="C92" s="3"/>
      <c r="D92" s="3"/>
      <c r="E92" s="3"/>
      <c r="F92" s="3">
        <v>2</v>
      </c>
      <c r="G92" s="3"/>
      <c r="H92" s="3">
        <v>1</v>
      </c>
      <c r="I92" s="3">
        <v>3</v>
      </c>
      <c r="J92" s="3"/>
      <c r="K92" s="3"/>
      <c r="L92" s="3">
        <v>1</v>
      </c>
      <c r="M92" s="3">
        <v>1</v>
      </c>
      <c r="N92" s="3">
        <v>4</v>
      </c>
      <c r="O92" s="3"/>
      <c r="P92" s="3">
        <f t="shared" si="4"/>
        <v>241</v>
      </c>
      <c r="Q92" t="str">
        <f>IFERROR(INDEX($AS$6:$AS$64,MATCH(R92,$AR$6:$AR$64,0)),R92)</f>
        <v>VEN</v>
      </c>
      <c r="R92" t="s">
        <v>191</v>
      </c>
      <c r="S92">
        <v>1</v>
      </c>
      <c r="T92">
        <f t="shared" si="5"/>
        <v>3</v>
      </c>
      <c r="U92">
        <v>3</v>
      </c>
      <c r="V92">
        <f t="shared" si="6"/>
        <v>6</v>
      </c>
      <c r="X92">
        <v>4</v>
      </c>
      <c r="Y92">
        <v>44</v>
      </c>
      <c r="Z92">
        <v>9.0909090909090912E-2</v>
      </c>
      <c r="AA92">
        <v>31</v>
      </c>
      <c r="AB92">
        <v>2</v>
      </c>
      <c r="AC92">
        <v>6.4516129032258063E-2</v>
      </c>
      <c r="AD92">
        <v>13</v>
      </c>
      <c r="AE92">
        <v>2</v>
      </c>
      <c r="AF92">
        <v>0.15384615384615385</v>
      </c>
      <c r="AG92">
        <v>0</v>
      </c>
      <c r="AH92">
        <v>0</v>
      </c>
      <c r="AK92" t="s">
        <v>226</v>
      </c>
      <c r="AL92">
        <v>70</v>
      </c>
      <c r="AM92">
        <v>56</v>
      </c>
      <c r="AN92">
        <v>126</v>
      </c>
      <c r="AO92">
        <v>2020</v>
      </c>
      <c r="AU92" t="s">
        <v>1369</v>
      </c>
      <c r="AV92" t="s">
        <v>1370</v>
      </c>
    </row>
    <row r="93" spans="1:48" x14ac:dyDescent="0.3">
      <c r="A93" s="2" t="s">
        <v>1066</v>
      </c>
      <c r="B93" s="3">
        <v>175</v>
      </c>
      <c r="C93" s="3">
        <v>17</v>
      </c>
      <c r="D93" s="3">
        <v>165</v>
      </c>
      <c r="E93" s="3">
        <v>357</v>
      </c>
      <c r="F93" s="3">
        <v>143</v>
      </c>
      <c r="G93" s="3">
        <v>16</v>
      </c>
      <c r="H93" s="3">
        <v>135</v>
      </c>
      <c r="I93" s="3">
        <v>294</v>
      </c>
      <c r="J93" s="3">
        <v>144</v>
      </c>
      <c r="K93" s="3">
        <v>16</v>
      </c>
      <c r="L93" s="3">
        <v>136</v>
      </c>
      <c r="M93" s="3">
        <v>296</v>
      </c>
      <c r="N93" s="3">
        <v>947</v>
      </c>
      <c r="O93" s="3"/>
      <c r="P93" s="3"/>
      <c r="AK93" t="s">
        <v>583</v>
      </c>
      <c r="AL93">
        <v>57</v>
      </c>
      <c r="AM93">
        <v>11</v>
      </c>
      <c r="AN93">
        <v>68</v>
      </c>
      <c r="AO93">
        <v>2020</v>
      </c>
      <c r="AU93" t="s">
        <v>1371</v>
      </c>
      <c r="AV93" t="s">
        <v>1372</v>
      </c>
    </row>
    <row r="94" spans="1:48" x14ac:dyDescent="0.3">
      <c r="AK94" t="s">
        <v>298</v>
      </c>
      <c r="AL94">
        <v>64</v>
      </c>
      <c r="AM94">
        <v>58</v>
      </c>
      <c r="AN94">
        <v>122</v>
      </c>
      <c r="AO94">
        <v>2020</v>
      </c>
      <c r="AU94" t="s">
        <v>1230</v>
      </c>
      <c r="AV94" t="s">
        <v>1373</v>
      </c>
    </row>
    <row r="95" spans="1:48" x14ac:dyDescent="0.3">
      <c r="AK95" t="s">
        <v>1132</v>
      </c>
      <c r="AL95">
        <v>2</v>
      </c>
      <c r="AM95">
        <v>2</v>
      </c>
      <c r="AN95">
        <v>4</v>
      </c>
      <c r="AO95">
        <v>2020</v>
      </c>
      <c r="AU95" t="s">
        <v>1231</v>
      </c>
      <c r="AV95" t="s">
        <v>1374</v>
      </c>
    </row>
    <row r="96" spans="1:48" x14ac:dyDescent="0.3">
      <c r="AK96" t="s">
        <v>1133</v>
      </c>
      <c r="AL96">
        <v>3</v>
      </c>
      <c r="AM96">
        <v>1</v>
      </c>
      <c r="AN96">
        <v>4</v>
      </c>
      <c r="AO96">
        <v>2020</v>
      </c>
      <c r="AU96" t="s">
        <v>1375</v>
      </c>
      <c r="AV96" t="s">
        <v>1376</v>
      </c>
    </row>
    <row r="97" spans="37:48" x14ac:dyDescent="0.3">
      <c r="AK97" t="s">
        <v>52</v>
      </c>
      <c r="AL97">
        <v>57</v>
      </c>
      <c r="AM97">
        <v>35</v>
      </c>
      <c r="AN97">
        <v>92</v>
      </c>
      <c r="AO97">
        <v>2020</v>
      </c>
      <c r="AU97" t="s">
        <v>1232</v>
      </c>
      <c r="AV97" t="s">
        <v>1377</v>
      </c>
    </row>
    <row r="98" spans="37:48" x14ac:dyDescent="0.3">
      <c r="AK98" t="s">
        <v>1134</v>
      </c>
      <c r="AL98">
        <v>3</v>
      </c>
      <c r="AM98">
        <v>1</v>
      </c>
      <c r="AN98">
        <v>4</v>
      </c>
      <c r="AO98">
        <v>2020</v>
      </c>
      <c r="AU98" t="s">
        <v>1378</v>
      </c>
      <c r="AV98" t="s">
        <v>1379</v>
      </c>
    </row>
    <row r="99" spans="37:48" x14ac:dyDescent="0.3">
      <c r="AK99" t="s">
        <v>23</v>
      </c>
      <c r="AL99">
        <v>197</v>
      </c>
      <c r="AM99">
        <v>185</v>
      </c>
      <c r="AN99">
        <v>382</v>
      </c>
      <c r="AO99">
        <v>2020</v>
      </c>
      <c r="AU99" t="s">
        <v>1128</v>
      </c>
      <c r="AV99" t="s">
        <v>1380</v>
      </c>
    </row>
    <row r="100" spans="37:48" x14ac:dyDescent="0.3">
      <c r="AK100" t="s">
        <v>1135</v>
      </c>
      <c r="AL100">
        <v>1</v>
      </c>
      <c r="AM100">
        <v>2</v>
      </c>
      <c r="AN100">
        <v>3</v>
      </c>
      <c r="AO100">
        <v>2020</v>
      </c>
      <c r="AU100" t="s">
        <v>1129</v>
      </c>
      <c r="AV100" t="s">
        <v>1381</v>
      </c>
    </row>
    <row r="101" spans="37:48" x14ac:dyDescent="0.3">
      <c r="AK101" t="s">
        <v>156</v>
      </c>
      <c r="AL101">
        <v>31</v>
      </c>
      <c r="AM101">
        <v>34</v>
      </c>
      <c r="AN101">
        <v>65</v>
      </c>
      <c r="AO101">
        <v>2020</v>
      </c>
      <c r="AU101" t="s">
        <v>422</v>
      </c>
      <c r="AV101" t="s">
        <v>1382</v>
      </c>
    </row>
    <row r="102" spans="37:48" x14ac:dyDescent="0.3">
      <c r="AK102" t="s">
        <v>890</v>
      </c>
      <c r="AL102">
        <v>10</v>
      </c>
      <c r="AM102">
        <v>4</v>
      </c>
      <c r="AN102">
        <v>14</v>
      </c>
      <c r="AO102">
        <v>2020</v>
      </c>
      <c r="AU102" t="s">
        <v>1383</v>
      </c>
      <c r="AV102" t="s">
        <v>1384</v>
      </c>
    </row>
    <row r="103" spans="37:48" x14ac:dyDescent="0.3">
      <c r="AK103" t="s">
        <v>25</v>
      </c>
      <c r="AL103">
        <v>329</v>
      </c>
      <c r="AM103">
        <v>293</v>
      </c>
      <c r="AN103">
        <v>622</v>
      </c>
      <c r="AO103">
        <v>2020</v>
      </c>
      <c r="AU103" t="s">
        <v>1385</v>
      </c>
      <c r="AV103" t="s">
        <v>1386</v>
      </c>
    </row>
    <row r="104" spans="37:48" x14ac:dyDescent="0.3">
      <c r="AK104" t="s">
        <v>941</v>
      </c>
      <c r="AL104">
        <v>64</v>
      </c>
      <c r="AM104">
        <v>33</v>
      </c>
      <c r="AN104">
        <v>97</v>
      </c>
      <c r="AO104">
        <v>2020</v>
      </c>
      <c r="AU104" t="s">
        <v>1224</v>
      </c>
      <c r="AV104" t="s">
        <v>635</v>
      </c>
    </row>
    <row r="105" spans="37:48" x14ac:dyDescent="0.3">
      <c r="AK105" t="s">
        <v>111</v>
      </c>
      <c r="AL105">
        <v>39</v>
      </c>
      <c r="AM105">
        <v>50</v>
      </c>
      <c r="AN105">
        <v>89</v>
      </c>
      <c r="AO105">
        <v>2020</v>
      </c>
      <c r="AU105" t="s">
        <v>1387</v>
      </c>
      <c r="AV105" t="s">
        <v>1388</v>
      </c>
    </row>
    <row r="106" spans="37:48" x14ac:dyDescent="0.3">
      <c r="AK106" t="s">
        <v>998</v>
      </c>
      <c r="AL106">
        <v>11</v>
      </c>
      <c r="AM106">
        <v>6</v>
      </c>
      <c r="AN106">
        <v>17</v>
      </c>
      <c r="AO106">
        <v>2020</v>
      </c>
      <c r="AU106" t="s">
        <v>331</v>
      </c>
      <c r="AV106" t="s">
        <v>481</v>
      </c>
    </row>
    <row r="107" spans="37:48" x14ac:dyDescent="0.3">
      <c r="AK107" t="s">
        <v>1136</v>
      </c>
      <c r="AL107">
        <v>2</v>
      </c>
      <c r="AM107">
        <v>1</v>
      </c>
      <c r="AN107">
        <v>3</v>
      </c>
      <c r="AO107">
        <v>2020</v>
      </c>
      <c r="AU107" t="s">
        <v>1233</v>
      </c>
      <c r="AV107" t="s">
        <v>228</v>
      </c>
    </row>
    <row r="108" spans="37:48" x14ac:dyDescent="0.3">
      <c r="AK108" t="s">
        <v>28</v>
      </c>
      <c r="AL108">
        <v>137</v>
      </c>
      <c r="AM108">
        <v>107</v>
      </c>
      <c r="AN108">
        <v>244</v>
      </c>
      <c r="AO108">
        <v>2020</v>
      </c>
      <c r="AU108" t="s">
        <v>1389</v>
      </c>
      <c r="AV108" t="s">
        <v>1390</v>
      </c>
    </row>
    <row r="109" spans="37:48" x14ac:dyDescent="0.3">
      <c r="AK109" t="s">
        <v>541</v>
      </c>
      <c r="AL109">
        <v>5</v>
      </c>
      <c r="AM109">
        <v>6</v>
      </c>
      <c r="AN109">
        <v>11</v>
      </c>
      <c r="AO109">
        <v>2020</v>
      </c>
      <c r="AU109" t="s">
        <v>226</v>
      </c>
      <c r="AV109" t="s">
        <v>510</v>
      </c>
    </row>
    <row r="110" spans="37:48" x14ac:dyDescent="0.3">
      <c r="AK110" t="s">
        <v>585</v>
      </c>
      <c r="AL110">
        <v>33</v>
      </c>
      <c r="AM110">
        <v>2</v>
      </c>
      <c r="AN110">
        <v>35</v>
      </c>
      <c r="AO110">
        <v>2020</v>
      </c>
      <c r="AU110" t="s">
        <v>1391</v>
      </c>
      <c r="AV110" t="s">
        <v>1392</v>
      </c>
    </row>
    <row r="111" spans="37:48" x14ac:dyDescent="0.3">
      <c r="AK111" t="s">
        <v>713</v>
      </c>
      <c r="AL111">
        <v>8</v>
      </c>
      <c r="AM111">
        <v>2</v>
      </c>
      <c r="AN111">
        <v>10</v>
      </c>
      <c r="AO111">
        <v>2020</v>
      </c>
      <c r="AU111" t="s">
        <v>298</v>
      </c>
      <c r="AV111" t="s">
        <v>641</v>
      </c>
    </row>
    <row r="112" spans="37:48" x14ac:dyDescent="0.3">
      <c r="AK112" t="s">
        <v>1137</v>
      </c>
      <c r="AL112">
        <v>2</v>
      </c>
      <c r="AM112">
        <v>2</v>
      </c>
      <c r="AN112">
        <v>4</v>
      </c>
      <c r="AO112">
        <v>2020</v>
      </c>
      <c r="AU112" t="s">
        <v>1234</v>
      </c>
      <c r="AV112" t="s">
        <v>1393</v>
      </c>
    </row>
    <row r="113" spans="37:48" x14ac:dyDescent="0.3">
      <c r="AK113" t="s">
        <v>8</v>
      </c>
      <c r="AL113">
        <v>20</v>
      </c>
      <c r="AM113">
        <v>13</v>
      </c>
      <c r="AN113">
        <v>33</v>
      </c>
      <c r="AO113">
        <v>2020</v>
      </c>
      <c r="AU113" t="s">
        <v>1132</v>
      </c>
      <c r="AV113" t="s">
        <v>1394</v>
      </c>
    </row>
    <row r="114" spans="37:48" x14ac:dyDescent="0.3">
      <c r="AK114" t="s">
        <v>1138</v>
      </c>
      <c r="AL114">
        <v>3</v>
      </c>
      <c r="AM114">
        <v>1</v>
      </c>
      <c r="AN114">
        <v>4</v>
      </c>
      <c r="AO114">
        <v>2020</v>
      </c>
      <c r="AU114" t="s">
        <v>1133</v>
      </c>
      <c r="AV114" t="s">
        <v>1395</v>
      </c>
    </row>
    <row r="115" spans="37:48" x14ac:dyDescent="0.3">
      <c r="AK115" t="s">
        <v>1139</v>
      </c>
      <c r="AL115">
        <v>3</v>
      </c>
      <c r="AM115">
        <v>3</v>
      </c>
      <c r="AN115">
        <v>6</v>
      </c>
      <c r="AO115">
        <v>2020</v>
      </c>
      <c r="AU115" t="s">
        <v>52</v>
      </c>
      <c r="AV115" t="s">
        <v>1396</v>
      </c>
    </row>
    <row r="116" spans="37:48" x14ac:dyDescent="0.3">
      <c r="AK116" t="s">
        <v>1140</v>
      </c>
      <c r="AL116">
        <v>2</v>
      </c>
      <c r="AM116">
        <v>1</v>
      </c>
      <c r="AN116">
        <v>3</v>
      </c>
      <c r="AO116">
        <v>2020</v>
      </c>
      <c r="AU116" t="s">
        <v>23</v>
      </c>
      <c r="AV116" t="s">
        <v>411</v>
      </c>
    </row>
    <row r="117" spans="37:48" x14ac:dyDescent="0.3">
      <c r="AK117" t="s">
        <v>1141</v>
      </c>
      <c r="AL117">
        <v>2</v>
      </c>
      <c r="AM117">
        <v>3</v>
      </c>
      <c r="AN117">
        <v>5</v>
      </c>
      <c r="AO117">
        <v>2020</v>
      </c>
      <c r="AU117" t="s">
        <v>156</v>
      </c>
      <c r="AV117" t="s">
        <v>1397</v>
      </c>
    </row>
    <row r="118" spans="37:48" x14ac:dyDescent="0.3">
      <c r="AK118" t="s">
        <v>1142</v>
      </c>
      <c r="AL118">
        <v>1</v>
      </c>
      <c r="AM118">
        <v>1</v>
      </c>
      <c r="AN118">
        <v>2</v>
      </c>
      <c r="AO118">
        <v>2020</v>
      </c>
      <c r="AU118" t="s">
        <v>1398</v>
      </c>
      <c r="AV118" t="s">
        <v>1399</v>
      </c>
    </row>
    <row r="119" spans="37:48" x14ac:dyDescent="0.3">
      <c r="AK119" t="s">
        <v>1143</v>
      </c>
      <c r="AL119">
        <v>2</v>
      </c>
      <c r="AM119">
        <v>3</v>
      </c>
      <c r="AN119">
        <v>5</v>
      </c>
      <c r="AO119">
        <v>2020</v>
      </c>
      <c r="AU119" t="s">
        <v>890</v>
      </c>
      <c r="AV119" t="s">
        <v>1400</v>
      </c>
    </row>
    <row r="120" spans="37:48" x14ac:dyDescent="0.3">
      <c r="AK120" t="s">
        <v>619</v>
      </c>
      <c r="AL120">
        <v>25</v>
      </c>
      <c r="AM120">
        <v>16</v>
      </c>
      <c r="AN120">
        <v>41</v>
      </c>
      <c r="AO120">
        <v>2020</v>
      </c>
      <c r="AU120" t="s">
        <v>25</v>
      </c>
      <c r="AV120" t="s">
        <v>31</v>
      </c>
    </row>
    <row r="121" spans="37:48" x14ac:dyDescent="0.3">
      <c r="AK121" t="s">
        <v>1144</v>
      </c>
      <c r="AL121">
        <v>8</v>
      </c>
      <c r="AM121">
        <v>4</v>
      </c>
      <c r="AN121">
        <v>12</v>
      </c>
      <c r="AO121">
        <v>2020</v>
      </c>
      <c r="AU121" t="s">
        <v>941</v>
      </c>
      <c r="AV121" t="s">
        <v>1401</v>
      </c>
    </row>
    <row r="122" spans="37:48" x14ac:dyDescent="0.3">
      <c r="AK122" t="s">
        <v>1145</v>
      </c>
      <c r="AL122">
        <v>4</v>
      </c>
      <c r="AM122">
        <v>2</v>
      </c>
      <c r="AN122">
        <v>6</v>
      </c>
      <c r="AO122">
        <v>2020</v>
      </c>
      <c r="AU122" t="s">
        <v>111</v>
      </c>
      <c r="AV122" t="s">
        <v>1402</v>
      </c>
    </row>
    <row r="123" spans="37:48" x14ac:dyDescent="0.3">
      <c r="AK123" t="s">
        <v>128</v>
      </c>
      <c r="AL123">
        <v>34</v>
      </c>
      <c r="AM123">
        <v>14</v>
      </c>
      <c r="AN123">
        <v>48</v>
      </c>
      <c r="AO123">
        <v>2020</v>
      </c>
      <c r="AU123" t="s">
        <v>998</v>
      </c>
      <c r="AV123" t="s">
        <v>1403</v>
      </c>
    </row>
    <row r="124" spans="37:48" x14ac:dyDescent="0.3">
      <c r="AK124" t="s">
        <v>221</v>
      </c>
      <c r="AL124">
        <v>12</v>
      </c>
      <c r="AM124">
        <v>18</v>
      </c>
      <c r="AN124">
        <v>30</v>
      </c>
      <c r="AO124">
        <v>2020</v>
      </c>
      <c r="AU124" t="s">
        <v>1404</v>
      </c>
      <c r="AV124" t="s">
        <v>1405</v>
      </c>
    </row>
    <row r="125" spans="37:48" x14ac:dyDescent="0.3">
      <c r="AK125" t="s">
        <v>1146</v>
      </c>
      <c r="AL125">
        <v>2</v>
      </c>
      <c r="AM125">
        <v>3</v>
      </c>
      <c r="AN125">
        <v>5</v>
      </c>
      <c r="AO125">
        <v>2020</v>
      </c>
      <c r="AU125" t="s">
        <v>1136</v>
      </c>
      <c r="AV125" t="s">
        <v>1406</v>
      </c>
    </row>
    <row r="126" spans="37:48" x14ac:dyDescent="0.3">
      <c r="AK126" t="s">
        <v>1147</v>
      </c>
      <c r="AL126">
        <v>9</v>
      </c>
      <c r="AM126">
        <v>11</v>
      </c>
      <c r="AN126">
        <v>20</v>
      </c>
      <c r="AO126">
        <v>2020</v>
      </c>
      <c r="AU126" t="s">
        <v>1407</v>
      </c>
      <c r="AV126" t="s">
        <v>1408</v>
      </c>
    </row>
    <row r="127" spans="37:48" x14ac:dyDescent="0.3">
      <c r="AK127" t="s">
        <v>1148</v>
      </c>
      <c r="AL127">
        <v>2</v>
      </c>
      <c r="AM127">
        <v>2</v>
      </c>
      <c r="AN127">
        <v>4</v>
      </c>
      <c r="AO127">
        <v>2020</v>
      </c>
      <c r="AU127" t="s">
        <v>28</v>
      </c>
      <c r="AV127" t="s">
        <v>1409</v>
      </c>
    </row>
    <row r="128" spans="37:48" x14ac:dyDescent="0.3">
      <c r="AK128" t="s">
        <v>43</v>
      </c>
      <c r="AL128">
        <v>102</v>
      </c>
      <c r="AM128">
        <v>66</v>
      </c>
      <c r="AN128">
        <v>168</v>
      </c>
      <c r="AO128">
        <v>2020</v>
      </c>
      <c r="AU128" t="s">
        <v>1236</v>
      </c>
      <c r="AV128" t="s">
        <v>1410</v>
      </c>
    </row>
    <row r="129" spans="37:48" x14ac:dyDescent="0.3">
      <c r="AK129" t="s">
        <v>527</v>
      </c>
      <c r="AL129">
        <v>18</v>
      </c>
      <c r="AM129">
        <v>25</v>
      </c>
      <c r="AN129">
        <v>43</v>
      </c>
      <c r="AO129">
        <v>2020</v>
      </c>
      <c r="AU129" t="s">
        <v>1137</v>
      </c>
      <c r="AV129" t="s">
        <v>1411</v>
      </c>
    </row>
    <row r="130" spans="37:48" x14ac:dyDescent="0.3">
      <c r="AK130" t="s">
        <v>1149</v>
      </c>
      <c r="AL130">
        <v>1</v>
      </c>
      <c r="AM130">
        <v>1</v>
      </c>
      <c r="AN130">
        <v>2</v>
      </c>
      <c r="AO130">
        <v>2020</v>
      </c>
      <c r="AU130" t="s">
        <v>1139</v>
      </c>
      <c r="AV130" t="s">
        <v>1412</v>
      </c>
    </row>
    <row r="131" spans="37:48" x14ac:dyDescent="0.3">
      <c r="AK131" t="s">
        <v>894</v>
      </c>
      <c r="AL131">
        <v>5</v>
      </c>
      <c r="AM131">
        <v>3</v>
      </c>
      <c r="AN131">
        <v>8</v>
      </c>
      <c r="AO131">
        <v>2020</v>
      </c>
      <c r="AU131" t="s">
        <v>1140</v>
      </c>
      <c r="AV131" t="s">
        <v>1413</v>
      </c>
    </row>
    <row r="132" spans="37:48" x14ac:dyDescent="0.3">
      <c r="AK132" t="s">
        <v>1150</v>
      </c>
      <c r="AL132">
        <v>3</v>
      </c>
      <c r="AM132">
        <v>1</v>
      </c>
      <c r="AN132">
        <v>4</v>
      </c>
      <c r="AO132">
        <v>2020</v>
      </c>
      <c r="AU132" t="s">
        <v>1414</v>
      </c>
      <c r="AV132" t="s">
        <v>1415</v>
      </c>
    </row>
    <row r="133" spans="37:48" x14ac:dyDescent="0.3">
      <c r="AK133" t="s">
        <v>1151</v>
      </c>
      <c r="AL133">
        <v>2</v>
      </c>
      <c r="AM133">
        <v>4</v>
      </c>
      <c r="AN133">
        <v>6</v>
      </c>
      <c r="AO133">
        <v>2020</v>
      </c>
      <c r="AU133" t="s">
        <v>1141</v>
      </c>
      <c r="AV133" t="s">
        <v>1416</v>
      </c>
    </row>
    <row r="134" spans="37:48" x14ac:dyDescent="0.3">
      <c r="AK134" t="s">
        <v>1152</v>
      </c>
      <c r="AL134">
        <v>16</v>
      </c>
      <c r="AM134">
        <v>20</v>
      </c>
      <c r="AN134">
        <v>36</v>
      </c>
      <c r="AO134">
        <v>2020</v>
      </c>
      <c r="AU134" t="s">
        <v>1143</v>
      </c>
      <c r="AV134" t="s">
        <v>1417</v>
      </c>
    </row>
    <row r="135" spans="37:48" x14ac:dyDescent="0.3">
      <c r="AK135" t="s">
        <v>1153</v>
      </c>
      <c r="AL135">
        <v>3</v>
      </c>
      <c r="AM135">
        <v>3</v>
      </c>
      <c r="AN135">
        <v>6</v>
      </c>
      <c r="AO135">
        <v>2020</v>
      </c>
      <c r="AU135" t="s">
        <v>1253</v>
      </c>
      <c r="AV135" t="s">
        <v>1418</v>
      </c>
    </row>
    <row r="136" spans="37:48" x14ac:dyDescent="0.3">
      <c r="AK136" t="s">
        <v>1154</v>
      </c>
      <c r="AL136">
        <v>4</v>
      </c>
      <c r="AM136">
        <v>6</v>
      </c>
      <c r="AN136">
        <v>10</v>
      </c>
      <c r="AO136">
        <v>2020</v>
      </c>
      <c r="AU136" t="s">
        <v>1419</v>
      </c>
      <c r="AV136" t="s">
        <v>1420</v>
      </c>
    </row>
    <row r="137" spans="37:48" x14ac:dyDescent="0.3">
      <c r="AK137" t="s">
        <v>1155</v>
      </c>
      <c r="AL137">
        <v>6</v>
      </c>
      <c r="AM137">
        <v>2</v>
      </c>
      <c r="AN137">
        <v>8</v>
      </c>
      <c r="AO137">
        <v>2020</v>
      </c>
      <c r="AU137" t="s">
        <v>619</v>
      </c>
      <c r="AV137" t="s">
        <v>1421</v>
      </c>
    </row>
    <row r="138" spans="37:48" x14ac:dyDescent="0.3">
      <c r="AK138" t="s">
        <v>1156</v>
      </c>
      <c r="AL138">
        <v>1</v>
      </c>
      <c r="AM138">
        <v>1</v>
      </c>
      <c r="AN138">
        <v>2</v>
      </c>
      <c r="AO138">
        <v>2020</v>
      </c>
      <c r="AU138" t="s">
        <v>1144</v>
      </c>
      <c r="AV138" t="s">
        <v>1422</v>
      </c>
    </row>
    <row r="139" spans="37:48" x14ac:dyDescent="0.3">
      <c r="AK139" t="s">
        <v>1157</v>
      </c>
      <c r="AL139">
        <v>1</v>
      </c>
      <c r="AM139">
        <v>2</v>
      </c>
      <c r="AN139">
        <v>3</v>
      </c>
      <c r="AO139">
        <v>2020</v>
      </c>
      <c r="AU139" t="s">
        <v>1237</v>
      </c>
      <c r="AV139" t="s">
        <v>7</v>
      </c>
    </row>
    <row r="140" spans="37:48" x14ac:dyDescent="0.3">
      <c r="AK140" t="s">
        <v>161</v>
      </c>
      <c r="AL140">
        <v>6</v>
      </c>
      <c r="AM140">
        <v>6</v>
      </c>
      <c r="AN140">
        <v>12</v>
      </c>
      <c r="AO140">
        <v>2020</v>
      </c>
      <c r="AU140" t="s">
        <v>1423</v>
      </c>
      <c r="AV140" t="s">
        <v>1424</v>
      </c>
    </row>
    <row r="141" spans="37:48" x14ac:dyDescent="0.3">
      <c r="AK141" t="s">
        <v>1158</v>
      </c>
      <c r="AL141">
        <v>4</v>
      </c>
      <c r="AM141">
        <v>5</v>
      </c>
      <c r="AN141">
        <v>9</v>
      </c>
      <c r="AO141">
        <v>2020</v>
      </c>
      <c r="AU141" t="s">
        <v>1425</v>
      </c>
      <c r="AV141" t="s">
        <v>1426</v>
      </c>
    </row>
    <row r="142" spans="37:48" x14ac:dyDescent="0.3">
      <c r="AK142" t="s">
        <v>41</v>
      </c>
      <c r="AL142">
        <v>118</v>
      </c>
      <c r="AM142">
        <v>171</v>
      </c>
      <c r="AN142">
        <v>289</v>
      </c>
      <c r="AO142">
        <v>2020</v>
      </c>
      <c r="AU142" t="s">
        <v>128</v>
      </c>
      <c r="AV142" t="s">
        <v>1427</v>
      </c>
    </row>
    <row r="143" spans="37:48" x14ac:dyDescent="0.3">
      <c r="AK143" t="s">
        <v>1159</v>
      </c>
      <c r="AL143">
        <v>1</v>
      </c>
      <c r="AM143">
        <v>4</v>
      </c>
      <c r="AN143">
        <v>5</v>
      </c>
      <c r="AO143">
        <v>2020</v>
      </c>
      <c r="AU143" t="s">
        <v>1428</v>
      </c>
      <c r="AV143" t="s">
        <v>1429</v>
      </c>
    </row>
    <row r="144" spans="37:48" x14ac:dyDescent="0.3">
      <c r="AK144" t="s">
        <v>188</v>
      </c>
      <c r="AL144">
        <v>27</v>
      </c>
      <c r="AM144">
        <v>35</v>
      </c>
      <c r="AN144">
        <v>62</v>
      </c>
      <c r="AO144">
        <v>2020</v>
      </c>
      <c r="AU144" t="s">
        <v>1147</v>
      </c>
      <c r="AV144" t="s">
        <v>1430</v>
      </c>
    </row>
    <row r="145" spans="37:48" x14ac:dyDescent="0.3">
      <c r="AK145" t="s">
        <v>1160</v>
      </c>
      <c r="AL145">
        <v>4</v>
      </c>
      <c r="AM145">
        <v>3</v>
      </c>
      <c r="AN145">
        <v>7</v>
      </c>
      <c r="AO145">
        <v>2020</v>
      </c>
      <c r="AU145" t="s">
        <v>1431</v>
      </c>
      <c r="AV145" t="s">
        <v>1432</v>
      </c>
    </row>
    <row r="146" spans="37:48" x14ac:dyDescent="0.3">
      <c r="AK146" t="s">
        <v>123</v>
      </c>
      <c r="AL146">
        <v>59</v>
      </c>
      <c r="AM146">
        <v>35</v>
      </c>
      <c r="AN146">
        <v>94</v>
      </c>
      <c r="AO146">
        <v>2020</v>
      </c>
      <c r="AU146" t="s">
        <v>1148</v>
      </c>
      <c r="AV146" t="s">
        <v>1433</v>
      </c>
    </row>
    <row r="147" spans="37:48" x14ac:dyDescent="0.3">
      <c r="AK147" t="s">
        <v>1161</v>
      </c>
      <c r="AL147">
        <v>1</v>
      </c>
      <c r="AM147">
        <v>1</v>
      </c>
      <c r="AN147">
        <v>2</v>
      </c>
      <c r="AO147">
        <v>2020</v>
      </c>
      <c r="AU147" t="s">
        <v>43</v>
      </c>
      <c r="AV147" t="s">
        <v>42</v>
      </c>
    </row>
    <row r="148" spans="37:48" x14ac:dyDescent="0.3">
      <c r="AK148" t="s">
        <v>199</v>
      </c>
      <c r="AL148">
        <v>120</v>
      </c>
      <c r="AM148">
        <v>111</v>
      </c>
      <c r="AN148">
        <v>231</v>
      </c>
      <c r="AO148">
        <v>2020</v>
      </c>
      <c r="AU148" t="s">
        <v>1149</v>
      </c>
      <c r="AV148" t="s">
        <v>1434</v>
      </c>
    </row>
    <row r="149" spans="37:48" x14ac:dyDescent="0.3">
      <c r="AK149" t="s">
        <v>1162</v>
      </c>
      <c r="AL149">
        <v>4</v>
      </c>
      <c r="AM149">
        <v>1</v>
      </c>
      <c r="AN149">
        <v>5</v>
      </c>
      <c r="AO149">
        <v>2020</v>
      </c>
      <c r="AU149" t="s">
        <v>894</v>
      </c>
      <c r="AV149" t="s">
        <v>1435</v>
      </c>
    </row>
    <row r="150" spans="37:48" x14ac:dyDescent="0.3">
      <c r="AK150" t="s">
        <v>1163</v>
      </c>
      <c r="AL150">
        <v>7</v>
      </c>
      <c r="AM150">
        <v>3</v>
      </c>
      <c r="AN150">
        <v>10</v>
      </c>
      <c r="AO150">
        <v>2020</v>
      </c>
      <c r="AU150" t="s">
        <v>1150</v>
      </c>
      <c r="AV150" t="s">
        <v>1436</v>
      </c>
    </row>
    <row r="151" spans="37:48" x14ac:dyDescent="0.3">
      <c r="AK151" t="s">
        <v>1164</v>
      </c>
      <c r="AL151">
        <v>4</v>
      </c>
      <c r="AM151">
        <v>6</v>
      </c>
      <c r="AN151">
        <v>10</v>
      </c>
      <c r="AO151">
        <v>2020</v>
      </c>
      <c r="AU151" t="s">
        <v>1151</v>
      </c>
      <c r="AV151" t="s">
        <v>1437</v>
      </c>
    </row>
    <row r="152" spans="37:48" x14ac:dyDescent="0.3">
      <c r="AK152" t="s">
        <v>1165</v>
      </c>
      <c r="AL152">
        <v>3</v>
      </c>
      <c r="AM152">
        <v>5</v>
      </c>
      <c r="AN152">
        <v>8</v>
      </c>
      <c r="AO152">
        <v>2020</v>
      </c>
      <c r="AU152" t="s">
        <v>1438</v>
      </c>
      <c r="AV152" t="s">
        <v>1439</v>
      </c>
    </row>
    <row r="153" spans="37:48" x14ac:dyDescent="0.3">
      <c r="AK153" t="s">
        <v>1166</v>
      </c>
      <c r="AL153">
        <v>19</v>
      </c>
      <c r="AM153">
        <v>16</v>
      </c>
      <c r="AN153">
        <v>35</v>
      </c>
      <c r="AO153">
        <v>2020</v>
      </c>
      <c r="AU153" t="s">
        <v>1152</v>
      </c>
      <c r="AV153" t="s">
        <v>1440</v>
      </c>
    </row>
    <row r="154" spans="37:48" x14ac:dyDescent="0.3">
      <c r="AK154" t="s">
        <v>256</v>
      </c>
      <c r="AL154">
        <v>9</v>
      </c>
      <c r="AM154">
        <v>10</v>
      </c>
      <c r="AN154">
        <v>19</v>
      </c>
      <c r="AO154">
        <v>2020</v>
      </c>
      <c r="AU154" t="s">
        <v>1240</v>
      </c>
      <c r="AV154" t="s">
        <v>1441</v>
      </c>
    </row>
    <row r="155" spans="37:48" x14ac:dyDescent="0.3">
      <c r="AK155" t="s">
        <v>1167</v>
      </c>
      <c r="AL155">
        <v>3</v>
      </c>
      <c r="AM155">
        <v>2</v>
      </c>
      <c r="AN155">
        <v>5</v>
      </c>
      <c r="AO155">
        <v>2020</v>
      </c>
      <c r="AU155" t="s">
        <v>1442</v>
      </c>
      <c r="AV155" t="s">
        <v>1443</v>
      </c>
    </row>
    <row r="156" spans="37:48" x14ac:dyDescent="0.3">
      <c r="AK156" t="s">
        <v>1168</v>
      </c>
      <c r="AL156">
        <v>2</v>
      </c>
      <c r="AM156">
        <v>1</v>
      </c>
      <c r="AN156">
        <v>3</v>
      </c>
      <c r="AO156">
        <v>2020</v>
      </c>
      <c r="AU156" t="s">
        <v>1154</v>
      </c>
      <c r="AV156" t="s">
        <v>1444</v>
      </c>
    </row>
    <row r="157" spans="37:48" x14ac:dyDescent="0.3">
      <c r="AK157" t="s">
        <v>1169</v>
      </c>
      <c r="AL157">
        <v>4</v>
      </c>
      <c r="AM157">
        <v>4</v>
      </c>
      <c r="AN157">
        <v>8</v>
      </c>
      <c r="AO157">
        <v>2020</v>
      </c>
      <c r="AU157" t="s">
        <v>1445</v>
      </c>
      <c r="AV157" t="s">
        <v>1446</v>
      </c>
    </row>
    <row r="158" spans="37:48" x14ac:dyDescent="0.3">
      <c r="AK158" t="s">
        <v>114</v>
      </c>
      <c r="AL158">
        <v>114</v>
      </c>
      <c r="AM158">
        <v>104</v>
      </c>
      <c r="AN158">
        <v>218</v>
      </c>
      <c r="AO158">
        <v>2020</v>
      </c>
      <c r="AU158" t="s">
        <v>1447</v>
      </c>
      <c r="AV158" t="s">
        <v>1448</v>
      </c>
    </row>
    <row r="159" spans="37:48" x14ac:dyDescent="0.3">
      <c r="AK159" t="s">
        <v>193</v>
      </c>
      <c r="AL159">
        <v>60</v>
      </c>
      <c r="AM159">
        <v>36</v>
      </c>
      <c r="AN159">
        <v>96</v>
      </c>
      <c r="AO159">
        <v>2020</v>
      </c>
      <c r="AU159" t="s">
        <v>1449</v>
      </c>
      <c r="AV159" t="s">
        <v>1450</v>
      </c>
    </row>
    <row r="160" spans="37:48" x14ac:dyDescent="0.3">
      <c r="AK160" t="s">
        <v>173</v>
      </c>
      <c r="AL160">
        <v>13</v>
      </c>
      <c r="AM160">
        <v>24</v>
      </c>
      <c r="AN160">
        <v>37</v>
      </c>
      <c r="AO160">
        <v>2020</v>
      </c>
      <c r="AU160" t="s">
        <v>1238</v>
      </c>
      <c r="AV160" t="s">
        <v>1451</v>
      </c>
    </row>
    <row r="161" spans="37:48" x14ac:dyDescent="0.3">
      <c r="AK161" t="s">
        <v>247</v>
      </c>
      <c r="AL161">
        <v>13</v>
      </c>
      <c r="AM161">
        <v>3</v>
      </c>
      <c r="AN161">
        <v>16</v>
      </c>
      <c r="AO161">
        <v>2020</v>
      </c>
      <c r="AU161" t="s">
        <v>1452</v>
      </c>
      <c r="AV161" t="s">
        <v>1453</v>
      </c>
    </row>
    <row r="162" spans="37:48" x14ac:dyDescent="0.3">
      <c r="AK162" t="s">
        <v>10</v>
      </c>
      <c r="AL162">
        <v>151</v>
      </c>
      <c r="AM162">
        <v>194</v>
      </c>
      <c r="AN162">
        <v>345</v>
      </c>
      <c r="AO162">
        <v>2020</v>
      </c>
      <c r="AU162" t="s">
        <v>1239</v>
      </c>
      <c r="AV162" t="s">
        <v>220</v>
      </c>
    </row>
    <row r="163" spans="37:48" x14ac:dyDescent="0.3">
      <c r="AK163" t="s">
        <v>490</v>
      </c>
      <c r="AL163">
        <v>59</v>
      </c>
      <c r="AM163">
        <v>47</v>
      </c>
      <c r="AN163">
        <v>106</v>
      </c>
      <c r="AO163">
        <v>2020</v>
      </c>
      <c r="AU163" t="s">
        <v>1454</v>
      </c>
      <c r="AV163" t="s">
        <v>1455</v>
      </c>
    </row>
    <row r="164" spans="37:48" x14ac:dyDescent="0.3">
      <c r="AK164" t="s">
        <v>777</v>
      </c>
      <c r="AL164">
        <v>129</v>
      </c>
      <c r="AM164">
        <v>67</v>
      </c>
      <c r="AN164">
        <v>196</v>
      </c>
      <c r="AO164">
        <v>2020</v>
      </c>
      <c r="AU164" t="s">
        <v>161</v>
      </c>
      <c r="AV164" t="s">
        <v>1456</v>
      </c>
    </row>
    <row r="165" spans="37:48" x14ac:dyDescent="0.3">
      <c r="AK165" t="s">
        <v>1170</v>
      </c>
      <c r="AL165">
        <v>4</v>
      </c>
      <c r="AM165">
        <v>2</v>
      </c>
      <c r="AN165">
        <v>6</v>
      </c>
      <c r="AO165">
        <v>2020</v>
      </c>
      <c r="AU165" t="s">
        <v>1457</v>
      </c>
      <c r="AV165" t="s">
        <v>1458</v>
      </c>
    </row>
    <row r="166" spans="37:48" x14ac:dyDescent="0.3">
      <c r="AK166" t="s">
        <v>1171</v>
      </c>
      <c r="AL166">
        <v>7</v>
      </c>
      <c r="AM166">
        <v>1</v>
      </c>
      <c r="AN166">
        <v>8</v>
      </c>
      <c r="AO166">
        <v>2020</v>
      </c>
      <c r="AU166" t="s">
        <v>1243</v>
      </c>
      <c r="AV166" t="s">
        <v>1459</v>
      </c>
    </row>
    <row r="167" spans="37:48" x14ac:dyDescent="0.3">
      <c r="AK167" t="s">
        <v>1172</v>
      </c>
      <c r="AL167">
        <v>6</v>
      </c>
      <c r="AM167">
        <v>3</v>
      </c>
      <c r="AN167">
        <v>9</v>
      </c>
      <c r="AO167">
        <v>2020</v>
      </c>
      <c r="AU167" t="s">
        <v>1460</v>
      </c>
      <c r="AV167" t="s">
        <v>1461</v>
      </c>
    </row>
    <row r="168" spans="37:48" x14ac:dyDescent="0.3">
      <c r="AK168" t="s">
        <v>1173</v>
      </c>
      <c r="AL168">
        <v>4</v>
      </c>
      <c r="AM168">
        <v>1</v>
      </c>
      <c r="AN168">
        <v>5</v>
      </c>
      <c r="AO168">
        <v>2020</v>
      </c>
      <c r="AU168" t="s">
        <v>1242</v>
      </c>
      <c r="AV168" t="s">
        <v>1462</v>
      </c>
    </row>
    <row r="169" spans="37:48" x14ac:dyDescent="0.3">
      <c r="AK169" t="s">
        <v>1174</v>
      </c>
      <c r="AL169">
        <v>6</v>
      </c>
      <c r="AM169">
        <v>17</v>
      </c>
      <c r="AN169">
        <v>23</v>
      </c>
      <c r="AO169">
        <v>2020</v>
      </c>
      <c r="AU169" t="s">
        <v>1463</v>
      </c>
      <c r="AV169" t="s">
        <v>1464</v>
      </c>
    </row>
    <row r="170" spans="37:48" x14ac:dyDescent="0.3">
      <c r="AK170" t="s">
        <v>1175</v>
      </c>
      <c r="AL170">
        <v>1</v>
      </c>
      <c r="AM170">
        <v>1</v>
      </c>
      <c r="AN170">
        <v>2</v>
      </c>
      <c r="AO170">
        <v>2020</v>
      </c>
      <c r="AU170" t="s">
        <v>1465</v>
      </c>
      <c r="AV170" t="s">
        <v>1466</v>
      </c>
    </row>
    <row r="171" spans="37:48" x14ac:dyDescent="0.3">
      <c r="AK171" t="s">
        <v>1176</v>
      </c>
      <c r="AL171">
        <v>2</v>
      </c>
      <c r="AM171">
        <v>2</v>
      </c>
      <c r="AN171">
        <v>4</v>
      </c>
      <c r="AO171">
        <v>2020</v>
      </c>
      <c r="AU171" t="s">
        <v>1241</v>
      </c>
      <c r="AV171" t="s">
        <v>40</v>
      </c>
    </row>
    <row r="172" spans="37:48" x14ac:dyDescent="0.3">
      <c r="AK172" t="s">
        <v>318</v>
      </c>
      <c r="AL172">
        <v>29</v>
      </c>
      <c r="AM172">
        <v>25</v>
      </c>
      <c r="AN172">
        <v>54</v>
      </c>
      <c r="AO172">
        <v>2020</v>
      </c>
      <c r="AU172" t="s">
        <v>123</v>
      </c>
      <c r="AV172" t="s">
        <v>244</v>
      </c>
    </row>
    <row r="173" spans="37:48" x14ac:dyDescent="0.3">
      <c r="AK173" t="s">
        <v>732</v>
      </c>
      <c r="AL173">
        <v>3</v>
      </c>
      <c r="AM173">
        <v>2</v>
      </c>
      <c r="AN173">
        <v>5</v>
      </c>
      <c r="AO173">
        <v>2020</v>
      </c>
      <c r="AU173" t="s">
        <v>1467</v>
      </c>
      <c r="AV173" t="s">
        <v>1468</v>
      </c>
    </row>
    <row r="174" spans="37:48" x14ac:dyDescent="0.3">
      <c r="AK174" t="s">
        <v>1177</v>
      </c>
      <c r="AL174">
        <v>1</v>
      </c>
      <c r="AM174">
        <v>2</v>
      </c>
      <c r="AN174">
        <v>3</v>
      </c>
      <c r="AO174">
        <v>2020</v>
      </c>
      <c r="AU174" t="s">
        <v>1161</v>
      </c>
      <c r="AV174" t="s">
        <v>1469</v>
      </c>
    </row>
    <row r="175" spans="37:48" x14ac:dyDescent="0.3">
      <c r="AK175" t="s">
        <v>1178</v>
      </c>
      <c r="AL175">
        <v>1</v>
      </c>
      <c r="AM175">
        <v>1</v>
      </c>
      <c r="AN175">
        <v>2</v>
      </c>
      <c r="AO175">
        <v>2020</v>
      </c>
      <c r="AU175" t="s">
        <v>199</v>
      </c>
      <c r="AV175" t="s">
        <v>639</v>
      </c>
    </row>
    <row r="176" spans="37:48" x14ac:dyDescent="0.3">
      <c r="AK176" t="s">
        <v>12</v>
      </c>
      <c r="AL176">
        <v>44</v>
      </c>
      <c r="AM176">
        <v>44</v>
      </c>
      <c r="AN176">
        <v>88</v>
      </c>
      <c r="AO176">
        <v>2020</v>
      </c>
      <c r="AU176" t="s">
        <v>1470</v>
      </c>
      <c r="AV176" t="s">
        <v>1471</v>
      </c>
    </row>
    <row r="177" spans="37:48" x14ac:dyDescent="0.3">
      <c r="AK177" t="s">
        <v>1179</v>
      </c>
      <c r="AL177">
        <v>4</v>
      </c>
      <c r="AM177">
        <v>5</v>
      </c>
      <c r="AN177">
        <v>9</v>
      </c>
      <c r="AO177">
        <v>2020</v>
      </c>
      <c r="AU177" t="s">
        <v>1163</v>
      </c>
      <c r="AV177" t="s">
        <v>1472</v>
      </c>
    </row>
    <row r="178" spans="37:48" x14ac:dyDescent="0.3">
      <c r="AK178" t="s">
        <v>1180</v>
      </c>
      <c r="AL178">
        <v>1</v>
      </c>
      <c r="AM178">
        <v>1</v>
      </c>
      <c r="AN178">
        <v>2</v>
      </c>
      <c r="AO178">
        <v>2020</v>
      </c>
      <c r="AU178" t="s">
        <v>1164</v>
      </c>
      <c r="AV178" t="s">
        <v>1473</v>
      </c>
    </row>
    <row r="179" spans="37:48" x14ac:dyDescent="0.3">
      <c r="AK179" t="s">
        <v>1181</v>
      </c>
      <c r="AL179">
        <v>2</v>
      </c>
      <c r="AM179">
        <v>1</v>
      </c>
      <c r="AN179">
        <v>3</v>
      </c>
      <c r="AO179">
        <v>2020</v>
      </c>
      <c r="AU179" t="s">
        <v>1474</v>
      </c>
      <c r="AV179" t="s">
        <v>1475</v>
      </c>
    </row>
    <row r="180" spans="37:48" x14ac:dyDescent="0.3">
      <c r="AK180" t="s">
        <v>1182</v>
      </c>
      <c r="AL180">
        <v>3</v>
      </c>
      <c r="AM180">
        <v>2</v>
      </c>
      <c r="AN180">
        <v>5</v>
      </c>
      <c r="AO180">
        <v>2020</v>
      </c>
      <c r="AU180" t="s">
        <v>1166</v>
      </c>
      <c r="AV180" t="s">
        <v>1476</v>
      </c>
    </row>
    <row r="181" spans="37:48" x14ac:dyDescent="0.3">
      <c r="AK181" t="s">
        <v>251</v>
      </c>
      <c r="AL181">
        <v>60</v>
      </c>
      <c r="AM181">
        <v>59</v>
      </c>
      <c r="AN181">
        <v>119</v>
      </c>
      <c r="AO181">
        <v>2020</v>
      </c>
      <c r="AU181" t="s">
        <v>1245</v>
      </c>
      <c r="AV181" t="s">
        <v>1477</v>
      </c>
    </row>
    <row r="182" spans="37:48" x14ac:dyDescent="0.3">
      <c r="AK182" t="s">
        <v>1183</v>
      </c>
      <c r="AL182">
        <v>2</v>
      </c>
      <c r="AM182">
        <v>0</v>
      </c>
      <c r="AN182">
        <v>2</v>
      </c>
      <c r="AO182">
        <v>2020</v>
      </c>
      <c r="AU182" t="s">
        <v>1168</v>
      </c>
      <c r="AV182" t="s">
        <v>1478</v>
      </c>
    </row>
    <row r="183" spans="37:48" x14ac:dyDescent="0.3">
      <c r="AK183" t="s">
        <v>314</v>
      </c>
      <c r="AL183">
        <v>28</v>
      </c>
      <c r="AM183">
        <v>14</v>
      </c>
      <c r="AN183">
        <v>42</v>
      </c>
      <c r="AO183">
        <v>2020</v>
      </c>
      <c r="AU183" t="s">
        <v>1169</v>
      </c>
      <c r="AV183" t="s">
        <v>1479</v>
      </c>
    </row>
    <row r="184" spans="37:48" x14ac:dyDescent="0.3">
      <c r="AK184" t="s">
        <v>137</v>
      </c>
      <c r="AL184">
        <v>56</v>
      </c>
      <c r="AM184">
        <v>79</v>
      </c>
      <c r="AN184">
        <v>135</v>
      </c>
      <c r="AO184">
        <v>2020</v>
      </c>
      <c r="AU184" t="s">
        <v>114</v>
      </c>
      <c r="AV184" t="s">
        <v>209</v>
      </c>
    </row>
    <row r="185" spans="37:48" x14ac:dyDescent="0.3">
      <c r="AK185" t="s">
        <v>1184</v>
      </c>
      <c r="AL185">
        <v>3</v>
      </c>
      <c r="AM185">
        <v>1</v>
      </c>
      <c r="AN185">
        <v>4</v>
      </c>
      <c r="AO185">
        <v>2020</v>
      </c>
      <c r="AU185" t="s">
        <v>1248</v>
      </c>
      <c r="AV185" t="s">
        <v>1480</v>
      </c>
    </row>
    <row r="186" spans="37:48" x14ac:dyDescent="0.3">
      <c r="AK186" t="s">
        <v>961</v>
      </c>
      <c r="AL186">
        <v>5</v>
      </c>
      <c r="AM186">
        <v>1</v>
      </c>
      <c r="AN186">
        <v>6</v>
      </c>
      <c r="AO186">
        <v>2020</v>
      </c>
      <c r="AU186" t="s">
        <v>1481</v>
      </c>
      <c r="AV186" t="s">
        <v>1482</v>
      </c>
    </row>
    <row r="187" spans="37:48" x14ac:dyDescent="0.3">
      <c r="AK187" t="s">
        <v>1185</v>
      </c>
      <c r="AL187">
        <v>2</v>
      </c>
      <c r="AM187">
        <v>1</v>
      </c>
      <c r="AN187">
        <v>3</v>
      </c>
      <c r="AO187">
        <v>2020</v>
      </c>
      <c r="AU187" t="s">
        <v>1246</v>
      </c>
      <c r="AV187" t="s">
        <v>1483</v>
      </c>
    </row>
    <row r="188" spans="37:48" x14ac:dyDescent="0.3">
      <c r="AK188" t="s">
        <v>1186</v>
      </c>
      <c r="AL188">
        <v>3</v>
      </c>
      <c r="AM188">
        <v>3</v>
      </c>
      <c r="AN188">
        <v>6</v>
      </c>
      <c r="AO188">
        <v>2020</v>
      </c>
      <c r="AU188" t="s">
        <v>1244</v>
      </c>
      <c r="AV188" t="s">
        <v>1484</v>
      </c>
    </row>
    <row r="189" spans="37:48" x14ac:dyDescent="0.3">
      <c r="AK189" t="s">
        <v>897</v>
      </c>
      <c r="AL189">
        <v>15</v>
      </c>
      <c r="AM189">
        <v>27</v>
      </c>
      <c r="AN189">
        <v>42</v>
      </c>
      <c r="AO189">
        <v>2020</v>
      </c>
      <c r="AU189" t="s">
        <v>1485</v>
      </c>
      <c r="AV189" t="s">
        <v>1486</v>
      </c>
    </row>
    <row r="190" spans="37:48" x14ac:dyDescent="0.3">
      <c r="AK190" t="s">
        <v>1187</v>
      </c>
      <c r="AL190">
        <v>9</v>
      </c>
      <c r="AM190">
        <v>2</v>
      </c>
      <c r="AN190">
        <v>11</v>
      </c>
      <c r="AO190">
        <v>2020</v>
      </c>
      <c r="AU190" t="s">
        <v>1487</v>
      </c>
      <c r="AV190" t="s">
        <v>1488</v>
      </c>
    </row>
    <row r="191" spans="37:48" x14ac:dyDescent="0.3">
      <c r="AK191" t="s">
        <v>970</v>
      </c>
      <c r="AL191">
        <v>5</v>
      </c>
      <c r="AM191">
        <v>4</v>
      </c>
      <c r="AN191">
        <v>9</v>
      </c>
      <c r="AO191">
        <v>2020</v>
      </c>
      <c r="AU191" t="s">
        <v>247</v>
      </c>
      <c r="AV191" t="s">
        <v>246</v>
      </c>
    </row>
    <row r="192" spans="37:48" x14ac:dyDescent="0.3">
      <c r="AK192" t="s">
        <v>1188</v>
      </c>
      <c r="AL192">
        <v>2</v>
      </c>
      <c r="AM192">
        <v>1</v>
      </c>
      <c r="AN192">
        <v>3</v>
      </c>
      <c r="AO192">
        <v>2020</v>
      </c>
      <c r="AU192" t="s">
        <v>1489</v>
      </c>
      <c r="AV192" t="s">
        <v>1490</v>
      </c>
    </row>
    <row r="193" spans="37:48" x14ac:dyDescent="0.3">
      <c r="AK193" t="s">
        <v>1189</v>
      </c>
      <c r="AL193">
        <v>3</v>
      </c>
      <c r="AM193">
        <v>1</v>
      </c>
      <c r="AN193">
        <v>4</v>
      </c>
      <c r="AO193">
        <v>2020</v>
      </c>
      <c r="AU193" t="s">
        <v>490</v>
      </c>
      <c r="AV193" t="s">
        <v>636</v>
      </c>
    </row>
    <row r="194" spans="37:48" x14ac:dyDescent="0.3">
      <c r="AK194" t="s">
        <v>30</v>
      </c>
      <c r="AL194">
        <v>34</v>
      </c>
      <c r="AM194">
        <v>36</v>
      </c>
      <c r="AN194">
        <v>70</v>
      </c>
      <c r="AO194">
        <v>2020</v>
      </c>
      <c r="AU194" t="s">
        <v>1263</v>
      </c>
      <c r="AV194" t="s">
        <v>1491</v>
      </c>
    </row>
    <row r="195" spans="37:48" x14ac:dyDescent="0.3">
      <c r="AK195" t="s">
        <v>1190</v>
      </c>
      <c r="AL195">
        <v>19</v>
      </c>
      <c r="AM195">
        <v>11</v>
      </c>
      <c r="AN195">
        <v>30</v>
      </c>
      <c r="AO195">
        <v>2020</v>
      </c>
      <c r="AU195" t="s">
        <v>1170</v>
      </c>
      <c r="AV195" t="s">
        <v>1492</v>
      </c>
    </row>
    <row r="196" spans="37:48" x14ac:dyDescent="0.3">
      <c r="AK196" t="s">
        <v>793</v>
      </c>
      <c r="AL196">
        <v>34</v>
      </c>
      <c r="AM196">
        <v>29</v>
      </c>
      <c r="AN196">
        <v>63</v>
      </c>
      <c r="AO196">
        <v>2020</v>
      </c>
      <c r="AU196" t="s">
        <v>1235</v>
      </c>
      <c r="AV196" t="s">
        <v>1493</v>
      </c>
    </row>
    <row r="197" spans="37:48" x14ac:dyDescent="0.3">
      <c r="AK197" t="s">
        <v>21</v>
      </c>
      <c r="AL197">
        <v>58</v>
      </c>
      <c r="AM197">
        <v>50</v>
      </c>
      <c r="AN197">
        <v>108</v>
      </c>
      <c r="AO197">
        <v>2020</v>
      </c>
      <c r="AU197" t="s">
        <v>1254</v>
      </c>
      <c r="AV197" t="s">
        <v>1494</v>
      </c>
    </row>
    <row r="198" spans="37:48" x14ac:dyDescent="0.3">
      <c r="AK198" t="s">
        <v>1191</v>
      </c>
      <c r="AL198">
        <v>1</v>
      </c>
      <c r="AM198">
        <v>1</v>
      </c>
      <c r="AN198">
        <v>2</v>
      </c>
      <c r="AO198">
        <v>2020</v>
      </c>
      <c r="AU198" t="s">
        <v>1172</v>
      </c>
      <c r="AV198" t="s">
        <v>1495</v>
      </c>
    </row>
    <row r="199" spans="37:48" x14ac:dyDescent="0.3">
      <c r="AK199" t="s">
        <v>1192</v>
      </c>
      <c r="AL199">
        <v>5</v>
      </c>
      <c r="AM199">
        <v>0</v>
      </c>
      <c r="AN199">
        <v>5</v>
      </c>
      <c r="AO199">
        <v>2020</v>
      </c>
      <c r="AU199" t="s">
        <v>1174</v>
      </c>
      <c r="AV199" t="s">
        <v>1496</v>
      </c>
    </row>
    <row r="200" spans="37:48" x14ac:dyDescent="0.3">
      <c r="AK200" t="s">
        <v>119</v>
      </c>
      <c r="AL200">
        <v>12</v>
      </c>
      <c r="AM200">
        <v>14</v>
      </c>
      <c r="AN200">
        <v>26</v>
      </c>
      <c r="AO200">
        <v>2020</v>
      </c>
      <c r="AU200" t="s">
        <v>1497</v>
      </c>
      <c r="AV200" t="s">
        <v>1498</v>
      </c>
    </row>
    <row r="201" spans="37:48" x14ac:dyDescent="0.3">
      <c r="AK201" t="s">
        <v>102</v>
      </c>
      <c r="AL201">
        <v>70</v>
      </c>
      <c r="AM201">
        <v>92</v>
      </c>
      <c r="AN201">
        <v>162</v>
      </c>
      <c r="AO201">
        <v>2020</v>
      </c>
      <c r="AU201" t="s">
        <v>1499</v>
      </c>
      <c r="AV201" t="s">
        <v>1500</v>
      </c>
    </row>
    <row r="202" spans="37:48" x14ac:dyDescent="0.3">
      <c r="AK202" t="s">
        <v>1193</v>
      </c>
      <c r="AL202">
        <v>6</v>
      </c>
      <c r="AM202">
        <v>5</v>
      </c>
      <c r="AN202">
        <v>11</v>
      </c>
      <c r="AO202">
        <v>2020</v>
      </c>
      <c r="AU202" t="s">
        <v>1501</v>
      </c>
      <c r="AV202" t="s">
        <v>1502</v>
      </c>
    </row>
    <row r="203" spans="37:48" x14ac:dyDescent="0.3">
      <c r="AK203" t="s">
        <v>15</v>
      </c>
      <c r="AL203">
        <v>293</v>
      </c>
      <c r="AM203">
        <v>339</v>
      </c>
      <c r="AN203">
        <v>632</v>
      </c>
      <c r="AO203">
        <v>2020</v>
      </c>
      <c r="AU203" t="s">
        <v>1503</v>
      </c>
      <c r="AV203" t="s">
        <v>1504</v>
      </c>
    </row>
    <row r="204" spans="37:48" x14ac:dyDescent="0.3">
      <c r="AK204" t="s">
        <v>284</v>
      </c>
      <c r="AL204">
        <v>37</v>
      </c>
      <c r="AM204">
        <v>33</v>
      </c>
      <c r="AN204">
        <v>70</v>
      </c>
      <c r="AO204">
        <v>2020</v>
      </c>
      <c r="AU204" t="s">
        <v>1176</v>
      </c>
      <c r="AV204" t="s">
        <v>1505</v>
      </c>
    </row>
    <row r="205" spans="37:48" x14ac:dyDescent="0.3">
      <c r="AK205" t="s">
        <v>1194</v>
      </c>
      <c r="AL205">
        <v>3</v>
      </c>
      <c r="AM205">
        <v>0</v>
      </c>
      <c r="AN205">
        <v>3</v>
      </c>
      <c r="AO205">
        <v>2020</v>
      </c>
      <c r="AU205" t="s">
        <v>1506</v>
      </c>
      <c r="AV205" t="s">
        <v>1507</v>
      </c>
    </row>
    <row r="206" spans="37:48" x14ac:dyDescent="0.3">
      <c r="AK206" t="s">
        <v>191</v>
      </c>
      <c r="AL206">
        <v>31</v>
      </c>
      <c r="AM206">
        <v>13</v>
      </c>
      <c r="AN206">
        <v>44</v>
      </c>
      <c r="AO206">
        <v>2020</v>
      </c>
      <c r="AU206" t="s">
        <v>732</v>
      </c>
      <c r="AV206" t="s">
        <v>741</v>
      </c>
    </row>
    <row r="207" spans="37:48" x14ac:dyDescent="0.3">
      <c r="AK207" t="s">
        <v>1195</v>
      </c>
      <c r="AL207">
        <v>8</v>
      </c>
      <c r="AM207">
        <v>10</v>
      </c>
      <c r="AN207">
        <v>18</v>
      </c>
      <c r="AO207">
        <v>2020</v>
      </c>
      <c r="AU207" t="s">
        <v>1178</v>
      </c>
      <c r="AV207" t="s">
        <v>1508</v>
      </c>
    </row>
    <row r="208" spans="37:48" x14ac:dyDescent="0.3">
      <c r="AK208" t="s">
        <v>1196</v>
      </c>
      <c r="AL208">
        <v>1</v>
      </c>
      <c r="AM208">
        <v>2</v>
      </c>
      <c r="AN208">
        <v>3</v>
      </c>
      <c r="AO208">
        <v>2020</v>
      </c>
      <c r="AU208" t="s">
        <v>1509</v>
      </c>
      <c r="AV208" t="s">
        <v>1510</v>
      </c>
    </row>
    <row r="209" spans="37:48" x14ac:dyDescent="0.3">
      <c r="AK209" t="s">
        <v>1197</v>
      </c>
      <c r="AL209">
        <v>3</v>
      </c>
      <c r="AM209">
        <v>2</v>
      </c>
      <c r="AN209">
        <v>5</v>
      </c>
      <c r="AO209">
        <v>2020</v>
      </c>
      <c r="AU209" t="s">
        <v>12</v>
      </c>
      <c r="AV209" t="s">
        <v>11</v>
      </c>
    </row>
    <row r="210" spans="37:48" x14ac:dyDescent="0.3">
      <c r="AK210" t="s">
        <v>1198</v>
      </c>
      <c r="AL210">
        <v>6</v>
      </c>
      <c r="AM210">
        <v>24</v>
      </c>
      <c r="AN210">
        <v>30</v>
      </c>
      <c r="AO210">
        <v>2020</v>
      </c>
      <c r="AU210" t="s">
        <v>1181</v>
      </c>
      <c r="AV210" t="s">
        <v>1511</v>
      </c>
    </row>
    <row r="211" spans="37:48" x14ac:dyDescent="0.3">
      <c r="AK211" t="s">
        <v>1199</v>
      </c>
      <c r="AL211">
        <v>4</v>
      </c>
      <c r="AM211">
        <v>1</v>
      </c>
      <c r="AN211">
        <v>5</v>
      </c>
      <c r="AO211">
        <v>2020</v>
      </c>
      <c r="AU211" t="s">
        <v>1183</v>
      </c>
      <c r="AV211" t="s">
        <v>1512</v>
      </c>
    </row>
    <row r="212" spans="37:48" x14ac:dyDescent="0.3">
      <c r="AU212" t="s">
        <v>314</v>
      </c>
      <c r="AV212" t="s">
        <v>1513</v>
      </c>
    </row>
    <row r="213" spans="37:48" x14ac:dyDescent="0.3">
      <c r="AU213" t="s">
        <v>1252</v>
      </c>
      <c r="AV213" t="s">
        <v>1514</v>
      </c>
    </row>
    <row r="214" spans="37:48" x14ac:dyDescent="0.3">
      <c r="AU214" t="s">
        <v>137</v>
      </c>
      <c r="AV214" t="s">
        <v>669</v>
      </c>
    </row>
    <row r="215" spans="37:48" x14ac:dyDescent="0.3">
      <c r="AU215" t="s">
        <v>1184</v>
      </c>
      <c r="AV215" t="s">
        <v>1515</v>
      </c>
    </row>
    <row r="216" spans="37:48" x14ac:dyDescent="0.3">
      <c r="AU216" t="s">
        <v>1516</v>
      </c>
      <c r="AV216" t="s">
        <v>1517</v>
      </c>
    </row>
    <row r="217" spans="37:48" x14ac:dyDescent="0.3">
      <c r="AU217" t="s">
        <v>961</v>
      </c>
      <c r="AV217" t="s">
        <v>1518</v>
      </c>
    </row>
    <row r="218" spans="37:48" x14ac:dyDescent="0.3">
      <c r="AU218" t="s">
        <v>1519</v>
      </c>
      <c r="AV218" t="s">
        <v>1520</v>
      </c>
    </row>
    <row r="219" spans="37:48" x14ac:dyDescent="0.3">
      <c r="AU219" t="s">
        <v>1521</v>
      </c>
      <c r="AV219" t="s">
        <v>1522</v>
      </c>
    </row>
    <row r="220" spans="37:48" x14ac:dyDescent="0.3">
      <c r="AU220" t="s">
        <v>1259</v>
      </c>
      <c r="AV220" t="s">
        <v>1523</v>
      </c>
    </row>
    <row r="221" spans="37:48" x14ac:dyDescent="0.3">
      <c r="AU221" t="s">
        <v>897</v>
      </c>
      <c r="AV221" t="s">
        <v>1524</v>
      </c>
    </row>
    <row r="222" spans="37:48" x14ac:dyDescent="0.3">
      <c r="AU222" t="s">
        <v>1187</v>
      </c>
      <c r="AV222" t="s">
        <v>1525</v>
      </c>
    </row>
    <row r="223" spans="37:48" x14ac:dyDescent="0.3">
      <c r="AU223" t="s">
        <v>1526</v>
      </c>
      <c r="AV223" t="s">
        <v>1527</v>
      </c>
    </row>
    <row r="224" spans="37:48" x14ac:dyDescent="0.3">
      <c r="AU224" t="s">
        <v>970</v>
      </c>
      <c r="AV224" t="s">
        <v>1528</v>
      </c>
    </row>
    <row r="225" spans="47:48" x14ac:dyDescent="0.3">
      <c r="AU225" t="s">
        <v>1188</v>
      </c>
      <c r="AV225" t="s">
        <v>1529</v>
      </c>
    </row>
    <row r="226" spans="47:48" x14ac:dyDescent="0.3">
      <c r="AU226" t="s">
        <v>1258</v>
      </c>
      <c r="AV226" t="s">
        <v>1530</v>
      </c>
    </row>
    <row r="227" spans="47:48" x14ac:dyDescent="0.3">
      <c r="AU227" t="s">
        <v>1190</v>
      </c>
      <c r="AV227" t="s">
        <v>1531</v>
      </c>
    </row>
    <row r="228" spans="47:48" x14ac:dyDescent="0.3">
      <c r="AU228" t="s">
        <v>793</v>
      </c>
      <c r="AV228" t="s">
        <v>1532</v>
      </c>
    </row>
    <row r="229" spans="47:48" x14ac:dyDescent="0.3">
      <c r="AU229" t="s">
        <v>21</v>
      </c>
      <c r="AV229" t="s">
        <v>1533</v>
      </c>
    </row>
    <row r="230" spans="47:48" x14ac:dyDescent="0.3">
      <c r="AU230" t="s">
        <v>1191</v>
      </c>
      <c r="AV230" t="s">
        <v>1534</v>
      </c>
    </row>
    <row r="231" spans="47:48" x14ac:dyDescent="0.3">
      <c r="AU231" t="s">
        <v>1260</v>
      </c>
      <c r="AV231" t="s">
        <v>1535</v>
      </c>
    </row>
    <row r="232" spans="47:48" x14ac:dyDescent="0.3">
      <c r="AU232" t="s">
        <v>1256</v>
      </c>
      <c r="AV232" t="s">
        <v>1536</v>
      </c>
    </row>
    <row r="233" spans="47:48" x14ac:dyDescent="0.3">
      <c r="AU233" t="s">
        <v>119</v>
      </c>
      <c r="AV233" t="s">
        <v>1537</v>
      </c>
    </row>
    <row r="234" spans="47:48" x14ac:dyDescent="0.3">
      <c r="AU234" t="s">
        <v>102</v>
      </c>
      <c r="AV234" t="s">
        <v>101</v>
      </c>
    </row>
    <row r="235" spans="47:48" x14ac:dyDescent="0.3">
      <c r="AU235" t="s">
        <v>1538</v>
      </c>
      <c r="AV235" t="s">
        <v>1539</v>
      </c>
    </row>
    <row r="236" spans="47:48" x14ac:dyDescent="0.3">
      <c r="AU236" t="s">
        <v>1264</v>
      </c>
      <c r="AV236" t="s">
        <v>1540</v>
      </c>
    </row>
    <row r="237" spans="47:48" x14ac:dyDescent="0.3">
      <c r="AU237" t="s">
        <v>15</v>
      </c>
      <c r="AV237" t="s">
        <v>14</v>
      </c>
    </row>
    <row r="238" spans="47:48" x14ac:dyDescent="0.3">
      <c r="AU238" t="s">
        <v>284</v>
      </c>
      <c r="AV238" t="s">
        <v>1541</v>
      </c>
    </row>
    <row r="239" spans="47:48" x14ac:dyDescent="0.3">
      <c r="AU239" t="s">
        <v>1542</v>
      </c>
      <c r="AV239" t="s">
        <v>1543</v>
      </c>
    </row>
    <row r="240" spans="47:48" x14ac:dyDescent="0.3">
      <c r="AU240" t="s">
        <v>1266</v>
      </c>
      <c r="AV240" t="s">
        <v>1544</v>
      </c>
    </row>
    <row r="241" spans="47:48" x14ac:dyDescent="0.3">
      <c r="AU241" t="s">
        <v>191</v>
      </c>
      <c r="AV241" t="s">
        <v>1545</v>
      </c>
    </row>
    <row r="242" spans="47:48" x14ac:dyDescent="0.3">
      <c r="AU242" t="s">
        <v>1546</v>
      </c>
      <c r="AV242" t="s">
        <v>1547</v>
      </c>
    </row>
    <row r="243" spans="47:48" x14ac:dyDescent="0.3">
      <c r="AU243" t="s">
        <v>1212</v>
      </c>
      <c r="AV243" t="s">
        <v>1548</v>
      </c>
    </row>
    <row r="244" spans="47:48" x14ac:dyDescent="0.3">
      <c r="AU244" t="s">
        <v>1265</v>
      </c>
      <c r="AV244" t="s">
        <v>1549</v>
      </c>
    </row>
    <row r="245" spans="47:48" x14ac:dyDescent="0.3">
      <c r="AU245" t="s">
        <v>1550</v>
      </c>
      <c r="AV245" t="s">
        <v>1551</v>
      </c>
    </row>
    <row r="246" spans="47:48" x14ac:dyDescent="0.3">
      <c r="AU246" t="s">
        <v>1552</v>
      </c>
      <c r="AV246" t="s">
        <v>1553</v>
      </c>
    </row>
    <row r="247" spans="47:48" x14ac:dyDescent="0.3">
      <c r="AU247" t="s">
        <v>1250</v>
      </c>
      <c r="AV247" t="s">
        <v>1554</v>
      </c>
    </row>
    <row r="248" spans="47:48" x14ac:dyDescent="0.3">
      <c r="AU248" t="s">
        <v>1197</v>
      </c>
      <c r="AV248" t="s">
        <v>1555</v>
      </c>
    </row>
    <row r="249" spans="47:48" x14ac:dyDescent="0.3">
      <c r="AU249" t="s">
        <v>1249</v>
      </c>
      <c r="AV249" t="s">
        <v>1556</v>
      </c>
    </row>
    <row r="250" spans="47:48" x14ac:dyDescent="0.3">
      <c r="AU250" t="s">
        <v>1270</v>
      </c>
      <c r="AV250" t="s">
        <v>1557</v>
      </c>
    </row>
    <row r="251" spans="47:48" x14ac:dyDescent="0.3">
      <c r="AU251" t="s">
        <v>1271</v>
      </c>
      <c r="AV251" t="s">
        <v>1558</v>
      </c>
    </row>
    <row r="252" spans="47:48" x14ac:dyDescent="0.3">
      <c r="AU252" t="s">
        <v>541</v>
      </c>
      <c r="AV252" t="s">
        <v>1559</v>
      </c>
    </row>
    <row r="253" spans="47:48" x14ac:dyDescent="0.3">
      <c r="AU253" t="s">
        <v>1180</v>
      </c>
      <c r="AV253" t="s">
        <v>1560</v>
      </c>
    </row>
    <row r="254" spans="47:48" x14ac:dyDescent="0.3">
      <c r="AU254" t="s">
        <v>1561</v>
      </c>
      <c r="AV254" t="s">
        <v>1562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72E2-DBE6-4B2D-B3B9-7DC0E404A490}">
  <dimension ref="A1:AJ948"/>
  <sheetViews>
    <sheetView tabSelected="1" topLeftCell="AC923" workbookViewId="0">
      <selection activeCell="AM939" sqref="AM939"/>
    </sheetView>
  </sheetViews>
  <sheetFormatPr defaultRowHeight="14.4" x14ac:dyDescent="0.3"/>
  <cols>
    <col min="1" max="1" width="47.6640625" bestFit="1" customWidth="1"/>
    <col min="2" max="2" width="35.109375" bestFit="1" customWidth="1"/>
    <col min="3" max="3" width="12.77734375" bestFit="1" customWidth="1"/>
    <col min="4" max="4" width="12.77734375" customWidth="1"/>
    <col min="5" max="5" width="31.77734375" bestFit="1" customWidth="1"/>
    <col min="6" max="6" width="7.33203125" bestFit="1" customWidth="1"/>
    <col min="7" max="7" width="7.33203125" customWidth="1"/>
    <col min="8" max="8" width="43.33203125" bestFit="1" customWidth="1"/>
    <col min="9" max="9" width="8.44140625" bestFit="1" customWidth="1"/>
    <col min="10" max="10" width="8.44140625" customWidth="1"/>
    <col min="11" max="11" width="20.21875" bestFit="1" customWidth="1"/>
    <col min="28" max="28" width="13.33203125" bestFit="1" customWidth="1"/>
    <col min="32" max="32" width="17.77734375" bestFit="1" customWidth="1"/>
  </cols>
  <sheetData>
    <row r="1" spans="1:36" x14ac:dyDescent="0.3">
      <c r="A1" t="s">
        <v>0</v>
      </c>
      <c r="B1" t="s">
        <v>1</v>
      </c>
      <c r="C1" t="s">
        <v>1056</v>
      </c>
      <c r="E1" t="s">
        <v>2</v>
      </c>
      <c r="F1" t="s">
        <v>1056</v>
      </c>
      <c r="H1" t="s">
        <v>3</v>
      </c>
      <c r="I1" t="s">
        <v>1056</v>
      </c>
      <c r="K1" t="s">
        <v>4</v>
      </c>
      <c r="L1" t="s">
        <v>1064</v>
      </c>
      <c r="M1" t="s">
        <v>1056</v>
      </c>
      <c r="N1" t="s">
        <v>1</v>
      </c>
      <c r="O1" t="s">
        <v>1068</v>
      </c>
      <c r="R1" t="s">
        <v>1067</v>
      </c>
      <c r="T1" t="s">
        <v>1056</v>
      </c>
      <c r="U1" t="s">
        <v>1071</v>
      </c>
      <c r="V1" t="s">
        <v>1064</v>
      </c>
      <c r="W1" t="s">
        <v>1068</v>
      </c>
      <c r="Y1" t="s">
        <v>1565</v>
      </c>
      <c r="Z1" t="s">
        <v>1566</v>
      </c>
      <c r="AA1" t="s">
        <v>1567</v>
      </c>
      <c r="AB1" t="s">
        <v>4</v>
      </c>
      <c r="AC1" t="s">
        <v>1064</v>
      </c>
      <c r="AF1" t="s">
        <v>1565</v>
      </c>
      <c r="AG1" t="s">
        <v>1566</v>
      </c>
      <c r="AH1" t="s">
        <v>1567</v>
      </c>
      <c r="AI1" t="s">
        <v>4</v>
      </c>
      <c r="AJ1" t="s">
        <v>1064</v>
      </c>
    </row>
    <row r="2" spans="1:36" x14ac:dyDescent="0.3">
      <c r="A2" t="s">
        <v>6</v>
      </c>
      <c r="B2" t="s">
        <v>7</v>
      </c>
      <c r="C2" t="s">
        <v>8</v>
      </c>
      <c r="D2">
        <v>3</v>
      </c>
      <c r="E2" t="s">
        <v>9</v>
      </c>
      <c r="F2" t="s">
        <v>10</v>
      </c>
      <c r="G2">
        <v>2</v>
      </c>
      <c r="H2" t="s">
        <v>11</v>
      </c>
      <c r="I2" t="s">
        <v>12</v>
      </c>
      <c r="J2">
        <v>1</v>
      </c>
      <c r="K2" t="s">
        <v>5</v>
      </c>
      <c r="L2" t="s">
        <v>1061</v>
      </c>
      <c r="M2" t="s">
        <v>657</v>
      </c>
      <c r="N2">
        <v>1</v>
      </c>
      <c r="O2">
        <v>1</v>
      </c>
      <c r="Q2" t="s">
        <v>657</v>
      </c>
      <c r="R2">
        <f>SUMIF($M$2:$M$948,Q2,$O$2:$O$948)</f>
        <v>1</v>
      </c>
      <c r="T2" t="s">
        <v>657</v>
      </c>
      <c r="U2">
        <v>1</v>
      </c>
      <c r="V2" t="s">
        <v>1062</v>
      </c>
      <c r="W2">
        <v>1</v>
      </c>
      <c r="Y2" t="str">
        <f>+H2</f>
        <v>Serbia</v>
      </c>
      <c r="Z2" t="str">
        <f>+I2</f>
        <v>SRB</v>
      </c>
      <c r="AA2">
        <f>+J2</f>
        <v>1</v>
      </c>
      <c r="AB2" t="str">
        <f>+K2</f>
        <v>3x3 Basketball</v>
      </c>
      <c r="AC2" t="str">
        <f>+L2</f>
        <v>Men</v>
      </c>
      <c r="AF2" t="s">
        <v>31</v>
      </c>
      <c r="AG2" t="s">
        <v>25</v>
      </c>
      <c r="AH2">
        <v>1</v>
      </c>
      <c r="AI2" t="s">
        <v>252</v>
      </c>
      <c r="AJ2" t="s">
        <v>1061</v>
      </c>
    </row>
    <row r="3" spans="1:36" x14ac:dyDescent="0.3">
      <c r="A3" t="s">
        <v>13</v>
      </c>
      <c r="B3" t="s">
        <v>14</v>
      </c>
      <c r="C3" t="s">
        <v>15</v>
      </c>
      <c r="D3">
        <v>3</v>
      </c>
      <c r="E3" t="s">
        <v>9</v>
      </c>
      <c r="F3" t="s">
        <v>10</v>
      </c>
      <c r="G3">
        <v>2</v>
      </c>
      <c r="H3" t="s">
        <v>16</v>
      </c>
      <c r="I3" t="s">
        <v>17</v>
      </c>
      <c r="J3">
        <v>1</v>
      </c>
      <c r="K3" t="s">
        <v>5</v>
      </c>
      <c r="L3" t="s">
        <v>1062</v>
      </c>
      <c r="M3" t="s">
        <v>59</v>
      </c>
      <c r="N3">
        <v>2</v>
      </c>
      <c r="O3">
        <v>1</v>
      </c>
      <c r="Q3" t="s">
        <v>59</v>
      </c>
      <c r="R3">
        <f t="shared" ref="R3:R66" si="0">SUMIF($M$2:$M$948,Q3,$O$2:$O$948)</f>
        <v>4</v>
      </c>
      <c r="T3" t="s">
        <v>59</v>
      </c>
      <c r="U3">
        <v>2</v>
      </c>
      <c r="V3" t="s">
        <v>1061</v>
      </c>
      <c r="W3">
        <v>1</v>
      </c>
      <c r="Y3" t="str">
        <f t="shared" ref="Y3:Y66" si="1">+H3</f>
        <v>People's Republic of China</v>
      </c>
      <c r="Z3" t="str">
        <f t="shared" ref="Z3:Z66" si="2">+I3</f>
        <v>CHN</v>
      </c>
      <c r="AA3">
        <f t="shared" ref="AA3:AA66" si="3">+J3</f>
        <v>1</v>
      </c>
      <c r="AB3" t="str">
        <f t="shared" ref="AB3:AB66" si="4">+K3</f>
        <v>3x3 Basketball</v>
      </c>
      <c r="AC3" t="str">
        <f t="shared" ref="AC3:AC66" si="5">+L3</f>
        <v>Women</v>
      </c>
      <c r="AF3" t="s">
        <v>1360</v>
      </c>
      <c r="AG3" t="s">
        <v>1059</v>
      </c>
      <c r="AH3">
        <v>1</v>
      </c>
      <c r="AI3" t="s">
        <v>252</v>
      </c>
      <c r="AJ3" t="s">
        <v>1061</v>
      </c>
    </row>
    <row r="4" spans="1:36" x14ac:dyDescent="0.3">
      <c r="A4" t="s">
        <v>19</v>
      </c>
      <c r="B4" t="s">
        <v>20</v>
      </c>
      <c r="C4" t="s">
        <v>21</v>
      </c>
      <c r="D4">
        <v>3</v>
      </c>
      <c r="E4" t="s">
        <v>22</v>
      </c>
      <c r="F4" t="s">
        <v>23</v>
      </c>
      <c r="G4">
        <v>2</v>
      </c>
      <c r="H4" t="s">
        <v>24</v>
      </c>
      <c r="I4" t="s">
        <v>25</v>
      </c>
      <c r="J4">
        <v>1</v>
      </c>
      <c r="K4" t="s">
        <v>18</v>
      </c>
      <c r="L4" t="s">
        <v>1061</v>
      </c>
      <c r="M4" t="s">
        <v>59</v>
      </c>
      <c r="N4">
        <v>2</v>
      </c>
      <c r="O4">
        <v>1</v>
      </c>
      <c r="Q4" t="s">
        <v>240</v>
      </c>
      <c r="R4">
        <f t="shared" si="0"/>
        <v>42</v>
      </c>
      <c r="T4" t="s">
        <v>59</v>
      </c>
      <c r="U4">
        <v>2</v>
      </c>
      <c r="V4" t="s">
        <v>1061</v>
      </c>
      <c r="W4">
        <v>1</v>
      </c>
      <c r="Y4" t="str">
        <f t="shared" si="1"/>
        <v>Takaharu Furukawa</v>
      </c>
      <c r="Z4" t="str">
        <f t="shared" si="2"/>
        <v>JPN</v>
      </c>
      <c r="AA4">
        <f t="shared" si="3"/>
        <v>1</v>
      </c>
      <c r="AB4" t="str">
        <f t="shared" si="4"/>
        <v>Archery</v>
      </c>
      <c r="AC4" t="str">
        <f t="shared" si="5"/>
        <v>Men</v>
      </c>
      <c r="AF4" t="s">
        <v>1287</v>
      </c>
      <c r="AG4" t="s">
        <v>59</v>
      </c>
      <c r="AH4">
        <v>1</v>
      </c>
      <c r="AI4" t="s">
        <v>252</v>
      </c>
      <c r="AJ4" t="s">
        <v>1061</v>
      </c>
    </row>
    <row r="5" spans="1:36" x14ac:dyDescent="0.3">
      <c r="A5" t="s">
        <v>26</v>
      </c>
      <c r="B5" t="s">
        <v>27</v>
      </c>
      <c r="C5" t="s">
        <v>28</v>
      </c>
      <c r="D5">
        <v>3</v>
      </c>
      <c r="E5" t="s">
        <v>29</v>
      </c>
      <c r="F5" t="s">
        <v>30</v>
      </c>
      <c r="G5">
        <v>2</v>
      </c>
      <c r="H5" t="s">
        <v>31</v>
      </c>
      <c r="I5" t="s">
        <v>25</v>
      </c>
      <c r="J5">
        <v>1</v>
      </c>
      <c r="K5" t="s">
        <v>18</v>
      </c>
      <c r="L5" t="s">
        <v>1061</v>
      </c>
      <c r="M5" t="s">
        <v>59</v>
      </c>
      <c r="N5">
        <v>1</v>
      </c>
      <c r="O5">
        <v>1</v>
      </c>
      <c r="Q5" t="s">
        <v>149</v>
      </c>
      <c r="R5">
        <f t="shared" si="0"/>
        <v>7</v>
      </c>
      <c r="T5" t="s">
        <v>59</v>
      </c>
      <c r="U5">
        <v>1</v>
      </c>
      <c r="V5" t="s">
        <v>1061</v>
      </c>
      <c r="W5">
        <v>1</v>
      </c>
      <c r="Y5" t="str">
        <f t="shared" si="1"/>
        <v>Japan</v>
      </c>
      <c r="Z5" t="str">
        <f t="shared" si="2"/>
        <v>JPN</v>
      </c>
      <c r="AA5">
        <f t="shared" si="3"/>
        <v>1</v>
      </c>
      <c r="AB5" t="str">
        <f t="shared" si="4"/>
        <v>Archery</v>
      </c>
      <c r="AC5" t="str">
        <f t="shared" si="5"/>
        <v>Men</v>
      </c>
      <c r="AF5" t="s">
        <v>641</v>
      </c>
      <c r="AG5" t="s">
        <v>298</v>
      </c>
      <c r="AH5">
        <v>1</v>
      </c>
      <c r="AI5" t="s">
        <v>252</v>
      </c>
      <c r="AJ5" t="s">
        <v>1061</v>
      </c>
    </row>
    <row r="6" spans="1:36" x14ac:dyDescent="0.3">
      <c r="A6" t="s">
        <v>32</v>
      </c>
      <c r="B6" t="s">
        <v>33</v>
      </c>
      <c r="C6" t="s">
        <v>28</v>
      </c>
      <c r="D6">
        <v>3</v>
      </c>
      <c r="E6" t="s">
        <v>34</v>
      </c>
      <c r="F6" t="s">
        <v>10</v>
      </c>
      <c r="G6">
        <v>2</v>
      </c>
      <c r="H6" t="s">
        <v>35</v>
      </c>
      <c r="I6" t="s">
        <v>23</v>
      </c>
      <c r="J6">
        <v>1</v>
      </c>
      <c r="K6" t="s">
        <v>18</v>
      </c>
      <c r="L6" t="s">
        <v>1062</v>
      </c>
      <c r="M6" t="s">
        <v>59</v>
      </c>
      <c r="N6">
        <v>1</v>
      </c>
      <c r="O6">
        <v>1</v>
      </c>
      <c r="Q6" t="s">
        <v>579</v>
      </c>
      <c r="R6">
        <f t="shared" si="0"/>
        <v>6</v>
      </c>
      <c r="T6" t="s">
        <v>59</v>
      </c>
      <c r="U6">
        <v>1</v>
      </c>
      <c r="V6" t="s">
        <v>1061</v>
      </c>
      <c r="W6">
        <v>1</v>
      </c>
      <c r="Y6" t="str">
        <f t="shared" si="1"/>
        <v>Lucilla Boari</v>
      </c>
      <c r="Z6" t="str">
        <f t="shared" si="2"/>
        <v>ITA</v>
      </c>
      <c r="AA6">
        <f t="shared" si="3"/>
        <v>1</v>
      </c>
      <c r="AB6" t="str">
        <f t="shared" si="4"/>
        <v>Archery</v>
      </c>
      <c r="AC6" t="str">
        <f t="shared" si="5"/>
        <v>Women</v>
      </c>
      <c r="AF6" t="s">
        <v>1477</v>
      </c>
      <c r="AG6" t="s">
        <v>1245</v>
      </c>
      <c r="AH6">
        <v>1</v>
      </c>
      <c r="AI6" t="s">
        <v>252</v>
      </c>
      <c r="AJ6" t="s">
        <v>1061</v>
      </c>
    </row>
    <row r="7" spans="1:36" x14ac:dyDescent="0.3">
      <c r="A7" t="s">
        <v>36</v>
      </c>
      <c r="B7" t="s">
        <v>27</v>
      </c>
      <c r="C7" t="s">
        <v>28</v>
      </c>
      <c r="D7">
        <v>3</v>
      </c>
      <c r="E7" t="s">
        <v>9</v>
      </c>
      <c r="F7" t="s">
        <v>10</v>
      </c>
      <c r="G7">
        <v>2</v>
      </c>
      <c r="H7" t="s">
        <v>37</v>
      </c>
      <c r="I7" t="s">
        <v>38</v>
      </c>
      <c r="J7">
        <v>1</v>
      </c>
      <c r="K7" t="s">
        <v>18</v>
      </c>
      <c r="L7" t="s">
        <v>1062</v>
      </c>
      <c r="M7" t="s">
        <v>240</v>
      </c>
      <c r="N7">
        <v>3</v>
      </c>
      <c r="O7">
        <v>1</v>
      </c>
      <c r="Q7" t="s">
        <v>93</v>
      </c>
      <c r="R7">
        <f t="shared" si="0"/>
        <v>4</v>
      </c>
      <c r="T7" t="s">
        <v>240</v>
      </c>
      <c r="U7">
        <v>3</v>
      </c>
      <c r="V7" t="s">
        <v>1062</v>
      </c>
      <c r="W7">
        <v>1</v>
      </c>
      <c r="Y7" t="str">
        <f t="shared" si="1"/>
        <v>Germany</v>
      </c>
      <c r="Z7" t="str">
        <f t="shared" si="2"/>
        <v>GER</v>
      </c>
      <c r="AA7">
        <f t="shared" si="3"/>
        <v>1</v>
      </c>
      <c r="AB7" t="str">
        <f t="shared" si="4"/>
        <v>Archery</v>
      </c>
      <c r="AC7" t="str">
        <f t="shared" si="5"/>
        <v>Women</v>
      </c>
      <c r="AF7" t="s">
        <v>1491</v>
      </c>
      <c r="AG7" t="s">
        <v>1263</v>
      </c>
      <c r="AH7">
        <v>1</v>
      </c>
      <c r="AI7" t="s">
        <v>252</v>
      </c>
      <c r="AJ7" t="s">
        <v>1061</v>
      </c>
    </row>
    <row r="8" spans="1:36" x14ac:dyDescent="0.3">
      <c r="A8" t="s">
        <v>39</v>
      </c>
      <c r="B8" t="s">
        <v>27</v>
      </c>
      <c r="C8" t="s">
        <v>28</v>
      </c>
      <c r="D8">
        <v>3</v>
      </c>
      <c r="E8" t="s">
        <v>40</v>
      </c>
      <c r="F8" t="s">
        <v>41</v>
      </c>
      <c r="G8">
        <v>2</v>
      </c>
      <c r="H8" t="s">
        <v>42</v>
      </c>
      <c r="I8" t="s">
        <v>43</v>
      </c>
      <c r="J8">
        <v>1</v>
      </c>
      <c r="K8" t="s">
        <v>18</v>
      </c>
      <c r="L8" t="s">
        <v>1063</v>
      </c>
      <c r="M8" t="s">
        <v>240</v>
      </c>
      <c r="N8">
        <v>3</v>
      </c>
      <c r="O8">
        <v>1</v>
      </c>
      <c r="Q8" t="s">
        <v>933</v>
      </c>
      <c r="R8">
        <f t="shared" si="0"/>
        <v>1</v>
      </c>
      <c r="T8" t="s">
        <v>240</v>
      </c>
      <c r="U8">
        <v>3</v>
      </c>
      <c r="V8" t="s">
        <v>1061</v>
      </c>
      <c r="W8">
        <v>1</v>
      </c>
      <c r="Y8" t="str">
        <f t="shared" si="1"/>
        <v>Mexico</v>
      </c>
      <c r="Z8" t="str">
        <f t="shared" si="2"/>
        <v>MEX</v>
      </c>
      <c r="AA8">
        <f t="shared" si="3"/>
        <v>1</v>
      </c>
      <c r="AB8" t="str">
        <f t="shared" si="4"/>
        <v>Archery</v>
      </c>
      <c r="AC8" t="str">
        <f t="shared" si="5"/>
        <v>Open</v>
      </c>
      <c r="AF8" t="s">
        <v>639</v>
      </c>
      <c r="AG8" t="s">
        <v>199</v>
      </c>
      <c r="AH8">
        <v>1</v>
      </c>
      <c r="AI8" t="s">
        <v>252</v>
      </c>
      <c r="AJ8" t="s">
        <v>1061</v>
      </c>
    </row>
    <row r="9" spans="1:36" x14ac:dyDescent="0.3">
      <c r="A9" t="s">
        <v>45</v>
      </c>
      <c r="B9" t="s">
        <v>46</v>
      </c>
      <c r="C9" t="s">
        <v>25</v>
      </c>
      <c r="D9">
        <v>3</v>
      </c>
      <c r="E9" t="s">
        <v>47</v>
      </c>
      <c r="F9" t="s">
        <v>17</v>
      </c>
      <c r="G9">
        <v>2</v>
      </c>
      <c r="H9" t="s">
        <v>48</v>
      </c>
      <c r="I9" t="s">
        <v>10</v>
      </c>
      <c r="J9">
        <v>1</v>
      </c>
      <c r="K9" t="s">
        <v>44</v>
      </c>
      <c r="L9" t="s">
        <v>1061</v>
      </c>
      <c r="M9" t="s">
        <v>240</v>
      </c>
      <c r="N9">
        <v>3</v>
      </c>
      <c r="O9">
        <v>1</v>
      </c>
      <c r="Q9" t="s">
        <v>134</v>
      </c>
      <c r="R9">
        <f t="shared" si="0"/>
        <v>6</v>
      </c>
      <c r="T9" t="s">
        <v>240</v>
      </c>
      <c r="U9">
        <v>3</v>
      </c>
      <c r="V9" t="s">
        <v>1061</v>
      </c>
      <c r="W9">
        <v>1</v>
      </c>
      <c r="Y9" t="str">
        <f t="shared" si="1"/>
        <v>Nikita Nagorny</v>
      </c>
      <c r="Z9" t="str">
        <f t="shared" si="2"/>
        <v>ROC</v>
      </c>
      <c r="AA9">
        <f t="shared" si="3"/>
        <v>1</v>
      </c>
      <c r="AB9" t="str">
        <f t="shared" si="4"/>
        <v>Artistic Gymnastics</v>
      </c>
      <c r="AC9" t="str">
        <f t="shared" si="5"/>
        <v>Men</v>
      </c>
      <c r="AF9" t="s">
        <v>1401</v>
      </c>
      <c r="AG9" t="s">
        <v>941</v>
      </c>
      <c r="AH9">
        <v>1</v>
      </c>
      <c r="AI9" t="s">
        <v>252</v>
      </c>
      <c r="AJ9" t="s">
        <v>1062</v>
      </c>
    </row>
    <row r="10" spans="1:36" x14ac:dyDescent="0.3">
      <c r="A10" t="s">
        <v>49</v>
      </c>
      <c r="B10" t="s">
        <v>9</v>
      </c>
      <c r="C10" t="s">
        <v>10</v>
      </c>
      <c r="D10">
        <v>3</v>
      </c>
      <c r="E10" t="s">
        <v>31</v>
      </c>
      <c r="F10" t="s">
        <v>25</v>
      </c>
      <c r="G10">
        <v>2</v>
      </c>
      <c r="H10" t="s">
        <v>16</v>
      </c>
      <c r="I10" t="s">
        <v>17</v>
      </c>
      <c r="J10">
        <v>1</v>
      </c>
      <c r="K10" t="s">
        <v>44</v>
      </c>
      <c r="L10" t="s">
        <v>1061</v>
      </c>
      <c r="M10" t="s">
        <v>240</v>
      </c>
      <c r="N10">
        <v>3</v>
      </c>
      <c r="O10">
        <v>1</v>
      </c>
      <c r="Q10" t="s">
        <v>80</v>
      </c>
      <c r="R10">
        <f t="shared" si="0"/>
        <v>18</v>
      </c>
      <c r="T10" t="s">
        <v>240</v>
      </c>
      <c r="U10">
        <v>3</v>
      </c>
      <c r="V10" t="s">
        <v>1061</v>
      </c>
      <c r="W10">
        <v>1</v>
      </c>
      <c r="Y10" t="str">
        <f t="shared" si="1"/>
        <v>People's Republic of China</v>
      </c>
      <c r="Z10" t="str">
        <f t="shared" si="2"/>
        <v>CHN</v>
      </c>
      <c r="AA10">
        <f t="shared" si="3"/>
        <v>1</v>
      </c>
      <c r="AB10" t="str">
        <f t="shared" si="4"/>
        <v>Artistic Gymnastics</v>
      </c>
      <c r="AC10" t="str">
        <f t="shared" si="5"/>
        <v>Men</v>
      </c>
      <c r="AF10" t="s">
        <v>1535</v>
      </c>
      <c r="AG10" t="s">
        <v>1260</v>
      </c>
      <c r="AH10">
        <v>1</v>
      </c>
      <c r="AI10" t="s">
        <v>252</v>
      </c>
      <c r="AJ10" t="s">
        <v>1062</v>
      </c>
    </row>
    <row r="11" spans="1:36" x14ac:dyDescent="0.3">
      <c r="A11" t="s">
        <v>50</v>
      </c>
      <c r="B11" t="s">
        <v>51</v>
      </c>
      <c r="C11" t="s">
        <v>52</v>
      </c>
      <c r="D11">
        <v>3</v>
      </c>
      <c r="E11" t="s">
        <v>53</v>
      </c>
      <c r="F11" t="s">
        <v>54</v>
      </c>
      <c r="G11">
        <v>2</v>
      </c>
      <c r="H11" t="s">
        <v>47</v>
      </c>
      <c r="I11" t="s">
        <v>17</v>
      </c>
      <c r="J11">
        <v>1</v>
      </c>
      <c r="K11" t="s">
        <v>44</v>
      </c>
      <c r="L11" t="s">
        <v>1061</v>
      </c>
      <c r="M11" t="s">
        <v>240</v>
      </c>
      <c r="N11">
        <v>3</v>
      </c>
      <c r="O11">
        <v>1</v>
      </c>
      <c r="Q11" t="s">
        <v>289</v>
      </c>
      <c r="R11">
        <f t="shared" si="0"/>
        <v>6</v>
      </c>
      <c r="T11" t="s">
        <v>240</v>
      </c>
      <c r="U11">
        <v>3</v>
      </c>
      <c r="V11" t="s">
        <v>1062</v>
      </c>
      <c r="W11">
        <v>1</v>
      </c>
      <c r="Y11" t="str">
        <f t="shared" si="1"/>
        <v>Xiao Ruoteng</v>
      </c>
      <c r="Z11" t="str">
        <f t="shared" si="2"/>
        <v>CHN</v>
      </c>
      <c r="AA11">
        <f t="shared" si="3"/>
        <v>1</v>
      </c>
      <c r="AB11" t="str">
        <f t="shared" si="4"/>
        <v>Artistic Gymnastics</v>
      </c>
      <c r="AC11" t="str">
        <f t="shared" si="5"/>
        <v>Men</v>
      </c>
      <c r="AF11" t="s">
        <v>411</v>
      </c>
      <c r="AG11" t="s">
        <v>23</v>
      </c>
      <c r="AH11">
        <v>1</v>
      </c>
      <c r="AI11" t="s">
        <v>252</v>
      </c>
      <c r="AJ11" t="s">
        <v>1062</v>
      </c>
    </row>
    <row r="12" spans="1:36" x14ac:dyDescent="0.3">
      <c r="A12" t="s">
        <v>55</v>
      </c>
      <c r="B12" t="s">
        <v>56</v>
      </c>
      <c r="C12" t="s">
        <v>28</v>
      </c>
      <c r="D12">
        <v>3</v>
      </c>
      <c r="E12" t="s">
        <v>57</v>
      </c>
      <c r="F12" t="s">
        <v>10</v>
      </c>
      <c r="G12">
        <v>2</v>
      </c>
      <c r="H12" t="s">
        <v>58</v>
      </c>
      <c r="I12" t="s">
        <v>59</v>
      </c>
      <c r="J12">
        <v>1</v>
      </c>
      <c r="K12" t="s">
        <v>44</v>
      </c>
      <c r="L12" t="s">
        <v>1061</v>
      </c>
      <c r="M12" t="s">
        <v>240</v>
      </c>
      <c r="N12">
        <v>3</v>
      </c>
      <c r="O12">
        <v>1</v>
      </c>
      <c r="Q12" t="s">
        <v>108</v>
      </c>
      <c r="R12">
        <f t="shared" si="0"/>
        <v>16</v>
      </c>
      <c r="T12" t="s">
        <v>240</v>
      </c>
      <c r="U12">
        <v>3</v>
      </c>
      <c r="V12" t="s">
        <v>1061</v>
      </c>
      <c r="W12">
        <v>1</v>
      </c>
      <c r="Y12" t="str">
        <f t="shared" si="1"/>
        <v>Artur Davtyan</v>
      </c>
      <c r="Z12" t="str">
        <f t="shared" si="2"/>
        <v>ARM</v>
      </c>
      <c r="AA12">
        <f t="shared" si="3"/>
        <v>1</v>
      </c>
      <c r="AB12" t="str">
        <f t="shared" si="4"/>
        <v>Artistic Gymnastics</v>
      </c>
      <c r="AC12" t="str">
        <f t="shared" si="5"/>
        <v>Men</v>
      </c>
      <c r="AF12" t="s">
        <v>1349</v>
      </c>
      <c r="AG12" t="s">
        <v>814</v>
      </c>
      <c r="AH12">
        <v>1</v>
      </c>
      <c r="AI12" t="s">
        <v>252</v>
      </c>
      <c r="AJ12" t="s">
        <v>1062</v>
      </c>
    </row>
    <row r="13" spans="1:36" x14ac:dyDescent="0.3">
      <c r="A13" t="s">
        <v>60</v>
      </c>
      <c r="B13" t="s">
        <v>61</v>
      </c>
      <c r="C13" t="s">
        <v>17</v>
      </c>
      <c r="D13">
        <v>3</v>
      </c>
      <c r="E13" t="s">
        <v>62</v>
      </c>
      <c r="F13" t="s">
        <v>38</v>
      </c>
      <c r="G13">
        <v>2</v>
      </c>
      <c r="H13" t="s">
        <v>63</v>
      </c>
      <c r="I13" t="s">
        <v>21</v>
      </c>
      <c r="J13">
        <v>1</v>
      </c>
      <c r="K13" t="s">
        <v>44</v>
      </c>
      <c r="L13" t="s">
        <v>1061</v>
      </c>
      <c r="M13" t="s">
        <v>240</v>
      </c>
      <c r="N13">
        <v>3</v>
      </c>
      <c r="O13">
        <v>1</v>
      </c>
      <c r="Q13" t="s">
        <v>17</v>
      </c>
      <c r="R13">
        <f t="shared" si="0"/>
        <v>82</v>
      </c>
      <c r="T13" t="s">
        <v>240</v>
      </c>
      <c r="U13">
        <v>3</v>
      </c>
      <c r="V13" t="s">
        <v>1061</v>
      </c>
      <c r="W13">
        <v>1</v>
      </c>
      <c r="Y13" t="str">
        <f t="shared" si="1"/>
        <v>Ferhat ArÄ±can</v>
      </c>
      <c r="Z13" t="str">
        <f t="shared" si="2"/>
        <v>TUR</v>
      </c>
      <c r="AA13">
        <f t="shared" si="3"/>
        <v>1</v>
      </c>
      <c r="AB13" t="str">
        <f t="shared" si="4"/>
        <v>Artistic Gymnastics</v>
      </c>
      <c r="AC13" t="str">
        <f t="shared" si="5"/>
        <v>Men</v>
      </c>
      <c r="AF13" t="s">
        <v>14</v>
      </c>
      <c r="AG13" t="s">
        <v>15</v>
      </c>
      <c r="AH13">
        <v>1</v>
      </c>
      <c r="AI13" t="s">
        <v>252</v>
      </c>
      <c r="AJ13" t="s">
        <v>1062</v>
      </c>
    </row>
    <row r="14" spans="1:36" x14ac:dyDescent="0.3">
      <c r="A14" t="s">
        <v>64</v>
      </c>
      <c r="B14" t="s">
        <v>46</v>
      </c>
      <c r="C14" t="s">
        <v>25</v>
      </c>
      <c r="D14">
        <v>3</v>
      </c>
      <c r="E14" t="s">
        <v>65</v>
      </c>
      <c r="F14" t="s">
        <v>66</v>
      </c>
      <c r="G14">
        <v>2</v>
      </c>
      <c r="H14" t="s">
        <v>48</v>
      </c>
      <c r="I14" t="s">
        <v>10</v>
      </c>
      <c r="J14">
        <v>1</v>
      </c>
      <c r="K14" t="s">
        <v>44</v>
      </c>
      <c r="L14" t="s">
        <v>1061</v>
      </c>
      <c r="M14" t="s">
        <v>240</v>
      </c>
      <c r="N14">
        <v>3</v>
      </c>
      <c r="O14">
        <v>1</v>
      </c>
      <c r="Q14" t="s">
        <v>1060</v>
      </c>
      <c r="R14">
        <f t="shared" si="0"/>
        <v>1</v>
      </c>
      <c r="T14" t="s">
        <v>240</v>
      </c>
      <c r="U14">
        <v>3</v>
      </c>
      <c r="V14" t="s">
        <v>1061</v>
      </c>
      <c r="W14">
        <v>1</v>
      </c>
      <c r="Y14" t="str">
        <f t="shared" si="1"/>
        <v>Nikita Nagorny</v>
      </c>
      <c r="Z14" t="str">
        <f t="shared" si="2"/>
        <v>ROC</v>
      </c>
      <c r="AA14">
        <f t="shared" si="3"/>
        <v>1</v>
      </c>
      <c r="AB14" t="str">
        <f t="shared" si="4"/>
        <v>Artistic Gymnastics</v>
      </c>
      <c r="AC14" t="str">
        <f t="shared" si="5"/>
        <v>Men</v>
      </c>
      <c r="AF14" t="s">
        <v>1491</v>
      </c>
      <c r="AG14" t="s">
        <v>1263</v>
      </c>
      <c r="AH14">
        <v>1</v>
      </c>
      <c r="AI14" t="s">
        <v>252</v>
      </c>
      <c r="AJ14" t="s">
        <v>1061</v>
      </c>
    </row>
    <row r="15" spans="1:36" x14ac:dyDescent="0.3">
      <c r="A15" t="s">
        <v>67</v>
      </c>
      <c r="B15" t="s">
        <v>68</v>
      </c>
      <c r="C15" t="s">
        <v>17</v>
      </c>
      <c r="D15">
        <v>3</v>
      </c>
      <c r="E15" t="s">
        <v>69</v>
      </c>
      <c r="F15" t="s">
        <v>17</v>
      </c>
      <c r="G15">
        <v>2</v>
      </c>
      <c r="H15" t="s">
        <v>70</v>
      </c>
      <c r="I15" t="s">
        <v>71</v>
      </c>
      <c r="J15">
        <v>1</v>
      </c>
      <c r="K15" t="s">
        <v>44</v>
      </c>
      <c r="L15" t="s">
        <v>1061</v>
      </c>
      <c r="M15" t="s">
        <v>240</v>
      </c>
      <c r="N15">
        <v>3</v>
      </c>
      <c r="O15">
        <v>1</v>
      </c>
      <c r="Q15" t="s">
        <v>370</v>
      </c>
      <c r="R15">
        <f t="shared" si="0"/>
        <v>3</v>
      </c>
      <c r="T15" t="s">
        <v>240</v>
      </c>
      <c r="U15">
        <v>3</v>
      </c>
      <c r="V15" t="s">
        <v>1061</v>
      </c>
      <c r="W15">
        <v>1</v>
      </c>
      <c r="Y15" t="str">
        <f t="shared" si="1"/>
        <v>Eleftherios Petrounias</v>
      </c>
      <c r="Z15" t="str">
        <f t="shared" si="2"/>
        <v>GRE</v>
      </c>
      <c r="AA15">
        <f t="shared" si="3"/>
        <v>1</v>
      </c>
      <c r="AB15" t="str">
        <f t="shared" si="4"/>
        <v>Artistic Gymnastics</v>
      </c>
      <c r="AC15" t="str">
        <f t="shared" si="5"/>
        <v>Men</v>
      </c>
      <c r="AF15" t="s">
        <v>237</v>
      </c>
      <c r="AG15" t="s">
        <v>238</v>
      </c>
      <c r="AH15">
        <v>1</v>
      </c>
      <c r="AI15" t="s">
        <v>511</v>
      </c>
      <c r="AJ15" t="s">
        <v>1061</v>
      </c>
    </row>
    <row r="16" spans="1:36" x14ac:dyDescent="0.3">
      <c r="A16" t="s">
        <v>72</v>
      </c>
      <c r="B16" t="s">
        <v>73</v>
      </c>
      <c r="C16" t="s">
        <v>74</v>
      </c>
      <c r="D16">
        <v>3</v>
      </c>
      <c r="E16" t="s">
        <v>75</v>
      </c>
      <c r="F16" t="s">
        <v>30</v>
      </c>
      <c r="G16">
        <v>2</v>
      </c>
      <c r="H16" t="s">
        <v>76</v>
      </c>
      <c r="I16" t="s">
        <v>25</v>
      </c>
      <c r="J16">
        <v>1</v>
      </c>
      <c r="K16" t="s">
        <v>44</v>
      </c>
      <c r="L16" t="s">
        <v>1061</v>
      </c>
      <c r="M16" t="s">
        <v>240</v>
      </c>
      <c r="N16">
        <v>3</v>
      </c>
      <c r="O16">
        <v>1</v>
      </c>
      <c r="Q16" t="s">
        <v>66</v>
      </c>
      <c r="R16">
        <f t="shared" si="0"/>
        <v>8</v>
      </c>
      <c r="T16" t="s">
        <v>240</v>
      </c>
      <c r="U16">
        <v>3</v>
      </c>
      <c r="V16" t="s">
        <v>1062</v>
      </c>
      <c r="W16">
        <v>1</v>
      </c>
      <c r="Y16" t="str">
        <f t="shared" si="1"/>
        <v>Kazuma Kaya</v>
      </c>
      <c r="Z16" t="str">
        <f t="shared" si="2"/>
        <v>JPN</v>
      </c>
      <c r="AA16">
        <f t="shared" si="3"/>
        <v>1</v>
      </c>
      <c r="AB16" t="str">
        <f t="shared" si="4"/>
        <v>Artistic Gymnastics</v>
      </c>
      <c r="AC16" t="str">
        <f t="shared" si="5"/>
        <v>Men</v>
      </c>
      <c r="AF16" t="s">
        <v>686</v>
      </c>
      <c r="AG16" t="s">
        <v>80</v>
      </c>
      <c r="AH16">
        <v>1</v>
      </c>
      <c r="AI16" t="s">
        <v>511</v>
      </c>
      <c r="AJ16" t="s">
        <v>1061</v>
      </c>
    </row>
    <row r="17" spans="1:36" x14ac:dyDescent="0.3">
      <c r="A17" t="s">
        <v>77</v>
      </c>
      <c r="G17">
        <v>2</v>
      </c>
      <c r="H17" t="s">
        <v>81</v>
      </c>
      <c r="I17" t="s">
        <v>10</v>
      </c>
      <c r="J17">
        <v>1</v>
      </c>
      <c r="K17" t="s">
        <v>44</v>
      </c>
      <c r="L17" t="s">
        <v>1062</v>
      </c>
      <c r="M17" t="s">
        <v>240</v>
      </c>
      <c r="N17">
        <v>3</v>
      </c>
      <c r="O17">
        <v>1</v>
      </c>
      <c r="Q17" t="s">
        <v>143</v>
      </c>
      <c r="R17">
        <f t="shared" si="0"/>
        <v>15</v>
      </c>
      <c r="T17" t="s">
        <v>240</v>
      </c>
      <c r="U17">
        <v>3</v>
      </c>
      <c r="V17" t="s">
        <v>1062</v>
      </c>
      <c r="W17">
        <v>1</v>
      </c>
      <c r="Y17" t="str">
        <f t="shared" si="1"/>
        <v>Angelina Melnikova</v>
      </c>
      <c r="Z17" t="str">
        <f t="shared" si="2"/>
        <v>ROC</v>
      </c>
      <c r="AA17">
        <f t="shared" si="3"/>
        <v>1</v>
      </c>
      <c r="AB17" t="str">
        <f t="shared" si="4"/>
        <v>Artistic Gymnastics</v>
      </c>
      <c r="AC17" t="str">
        <f t="shared" si="5"/>
        <v>Women</v>
      </c>
      <c r="AF17" t="s">
        <v>1441</v>
      </c>
      <c r="AG17" t="s">
        <v>1240</v>
      </c>
      <c r="AH17">
        <v>1</v>
      </c>
      <c r="AI17" t="s">
        <v>511</v>
      </c>
      <c r="AJ17" t="s">
        <v>1061</v>
      </c>
    </row>
    <row r="18" spans="1:36" x14ac:dyDescent="0.3">
      <c r="A18" t="s">
        <v>77</v>
      </c>
      <c r="B18" t="s">
        <v>78</v>
      </c>
      <c r="C18" t="s">
        <v>15</v>
      </c>
      <c r="D18">
        <v>3</v>
      </c>
      <c r="E18" t="s">
        <v>79</v>
      </c>
      <c r="F18" t="s">
        <v>80</v>
      </c>
      <c r="G18">
        <v>2</v>
      </c>
      <c r="H18" t="s">
        <v>83</v>
      </c>
      <c r="I18" t="s">
        <v>74</v>
      </c>
      <c r="J18">
        <v>1</v>
      </c>
      <c r="K18" t="s">
        <v>44</v>
      </c>
      <c r="L18" t="s">
        <v>1062</v>
      </c>
      <c r="M18" t="s">
        <v>240</v>
      </c>
      <c r="N18">
        <v>3</v>
      </c>
      <c r="O18">
        <v>1</v>
      </c>
      <c r="Q18" t="s">
        <v>312</v>
      </c>
      <c r="R18">
        <f t="shared" si="0"/>
        <v>9</v>
      </c>
      <c r="T18" t="s">
        <v>240</v>
      </c>
      <c r="U18">
        <v>3</v>
      </c>
      <c r="V18" t="s">
        <v>1062</v>
      </c>
      <c r="W18">
        <v>1</v>
      </c>
      <c r="Y18" t="str">
        <f t="shared" si="1"/>
        <v>Great Britain</v>
      </c>
      <c r="Z18" t="str">
        <f t="shared" si="2"/>
        <v>GBR</v>
      </c>
      <c r="AA18">
        <f t="shared" si="3"/>
        <v>1</v>
      </c>
      <c r="AB18" t="str">
        <f t="shared" si="4"/>
        <v>Artistic Gymnastics</v>
      </c>
      <c r="AC18" t="str">
        <f t="shared" si="5"/>
        <v>Women</v>
      </c>
      <c r="AF18" t="s">
        <v>509</v>
      </c>
      <c r="AG18" t="s">
        <v>93</v>
      </c>
      <c r="AH18">
        <v>1</v>
      </c>
      <c r="AI18" t="s">
        <v>511</v>
      </c>
      <c r="AJ18" t="s">
        <v>1061</v>
      </c>
    </row>
    <row r="19" spans="1:36" x14ac:dyDescent="0.3">
      <c r="A19" t="s">
        <v>82</v>
      </c>
      <c r="B19" t="s">
        <v>9</v>
      </c>
      <c r="C19" t="s">
        <v>10</v>
      </c>
      <c r="D19">
        <v>3</v>
      </c>
      <c r="E19" t="s">
        <v>14</v>
      </c>
      <c r="F19" t="s">
        <v>15</v>
      </c>
      <c r="G19">
        <v>2</v>
      </c>
      <c r="H19" t="s">
        <v>87</v>
      </c>
      <c r="I19" t="s">
        <v>25</v>
      </c>
      <c r="J19">
        <v>1</v>
      </c>
      <c r="K19" t="s">
        <v>44</v>
      </c>
      <c r="L19" t="s">
        <v>1062</v>
      </c>
      <c r="M19" t="s">
        <v>240</v>
      </c>
      <c r="N19">
        <v>3</v>
      </c>
      <c r="O19">
        <v>1</v>
      </c>
      <c r="Q19" t="s">
        <v>215</v>
      </c>
      <c r="R19">
        <f t="shared" si="0"/>
        <v>9</v>
      </c>
      <c r="T19" t="s">
        <v>240</v>
      </c>
      <c r="U19">
        <v>3</v>
      </c>
      <c r="V19" t="s">
        <v>1062</v>
      </c>
      <c r="W19">
        <v>1</v>
      </c>
      <c r="Y19" t="str">
        <f t="shared" si="1"/>
        <v>Mai MurakamiAngelina Melnikova</v>
      </c>
      <c r="Z19" t="str">
        <f t="shared" si="2"/>
        <v>JPN</v>
      </c>
      <c r="AA19">
        <f t="shared" si="3"/>
        <v>1</v>
      </c>
      <c r="AB19" t="str">
        <f t="shared" si="4"/>
        <v>Artistic Gymnastics</v>
      </c>
      <c r="AC19" t="str">
        <f t="shared" si="5"/>
        <v>Women</v>
      </c>
      <c r="AF19" t="s">
        <v>481</v>
      </c>
      <c r="AG19" t="s">
        <v>331</v>
      </c>
      <c r="AH19">
        <v>1</v>
      </c>
      <c r="AI19" t="s">
        <v>511</v>
      </c>
      <c r="AJ19" t="s">
        <v>1061</v>
      </c>
    </row>
    <row r="20" spans="1:36" x14ac:dyDescent="0.3">
      <c r="A20" t="s">
        <v>84</v>
      </c>
      <c r="B20" t="s">
        <v>85</v>
      </c>
      <c r="C20" t="s">
        <v>15</v>
      </c>
      <c r="D20">
        <v>3</v>
      </c>
      <c r="E20" t="s">
        <v>86</v>
      </c>
      <c r="F20" t="s">
        <v>23</v>
      </c>
      <c r="G20">
        <v>2</v>
      </c>
      <c r="H20" t="s">
        <v>1058</v>
      </c>
      <c r="I20" t="s">
        <v>10</v>
      </c>
      <c r="J20">
        <v>1</v>
      </c>
      <c r="K20" t="s">
        <v>44</v>
      </c>
      <c r="L20" t="s">
        <v>1062</v>
      </c>
      <c r="M20" t="s">
        <v>240</v>
      </c>
      <c r="N20">
        <v>3</v>
      </c>
      <c r="O20">
        <v>1</v>
      </c>
      <c r="Q20" t="s">
        <v>211</v>
      </c>
      <c r="R20">
        <f t="shared" si="0"/>
        <v>4</v>
      </c>
      <c r="T20" t="s">
        <v>240</v>
      </c>
      <c r="U20">
        <v>3</v>
      </c>
      <c r="V20" t="s">
        <v>1062</v>
      </c>
      <c r="W20">
        <v>1</v>
      </c>
      <c r="Y20" t="str">
        <f t="shared" si="1"/>
        <v>name here</v>
      </c>
      <c r="Z20" t="str">
        <f t="shared" si="2"/>
        <v>ROC</v>
      </c>
      <c r="AA20">
        <f t="shared" si="3"/>
        <v>1</v>
      </c>
      <c r="AB20" t="str">
        <f t="shared" si="4"/>
        <v>Artistic Gymnastics</v>
      </c>
      <c r="AC20" t="str">
        <f t="shared" si="5"/>
        <v>Women</v>
      </c>
      <c r="AF20" t="s">
        <v>1491</v>
      </c>
      <c r="AG20" t="s">
        <v>1263</v>
      </c>
      <c r="AH20">
        <v>1</v>
      </c>
      <c r="AI20" t="s">
        <v>511</v>
      </c>
      <c r="AJ20" t="s">
        <v>1061</v>
      </c>
    </row>
    <row r="21" spans="1:36" x14ac:dyDescent="0.3">
      <c r="A21" t="s">
        <v>88</v>
      </c>
      <c r="B21" t="s">
        <v>79</v>
      </c>
      <c r="C21" t="s">
        <v>80</v>
      </c>
      <c r="D21">
        <v>3</v>
      </c>
      <c r="E21" t="s">
        <v>89</v>
      </c>
      <c r="F21" t="s">
        <v>15</v>
      </c>
      <c r="G21">
        <v>2</v>
      </c>
      <c r="H21" t="s">
        <v>90</v>
      </c>
      <c r="I21" t="s">
        <v>28</v>
      </c>
      <c r="J21">
        <v>1</v>
      </c>
      <c r="K21" t="s">
        <v>44</v>
      </c>
      <c r="L21" t="s">
        <v>1062</v>
      </c>
      <c r="M21" t="s">
        <v>240</v>
      </c>
      <c r="N21">
        <v>3</v>
      </c>
      <c r="O21">
        <v>1</v>
      </c>
      <c r="Q21" t="s">
        <v>387</v>
      </c>
      <c r="R21">
        <f t="shared" si="0"/>
        <v>3</v>
      </c>
      <c r="T21" t="s">
        <v>240</v>
      </c>
      <c r="U21">
        <v>3</v>
      </c>
      <c r="V21" t="s">
        <v>1062</v>
      </c>
      <c r="W21">
        <v>1</v>
      </c>
      <c r="Y21" t="str">
        <f t="shared" si="1"/>
        <v>Yeo Seo-Jeong</v>
      </c>
      <c r="Z21" t="str">
        <f t="shared" si="2"/>
        <v>KOR</v>
      </c>
      <c r="AA21">
        <f t="shared" si="3"/>
        <v>1</v>
      </c>
      <c r="AB21" t="str">
        <f t="shared" si="4"/>
        <v>Artistic Gymnastics</v>
      </c>
      <c r="AC21" t="str">
        <f t="shared" si="5"/>
        <v>Women</v>
      </c>
      <c r="AF21" t="s">
        <v>1491</v>
      </c>
      <c r="AG21" t="s">
        <v>1263</v>
      </c>
      <c r="AH21">
        <v>1</v>
      </c>
      <c r="AI21" t="s">
        <v>511</v>
      </c>
      <c r="AJ21" t="s">
        <v>1062</v>
      </c>
    </row>
    <row r="22" spans="1:36" x14ac:dyDescent="0.3">
      <c r="A22" t="s">
        <v>91</v>
      </c>
      <c r="B22" t="s">
        <v>92</v>
      </c>
      <c r="C22" t="s">
        <v>93</v>
      </c>
      <c r="D22">
        <v>3</v>
      </c>
      <c r="E22" t="s">
        <v>94</v>
      </c>
      <c r="F22" t="s">
        <v>10</v>
      </c>
      <c r="G22">
        <v>2</v>
      </c>
      <c r="H22" t="s">
        <v>78</v>
      </c>
      <c r="I22" t="s">
        <v>15</v>
      </c>
      <c r="J22">
        <v>1</v>
      </c>
      <c r="K22" t="s">
        <v>44</v>
      </c>
      <c r="L22" t="s">
        <v>1062</v>
      </c>
      <c r="M22" t="s">
        <v>240</v>
      </c>
      <c r="N22">
        <v>3</v>
      </c>
      <c r="O22">
        <v>1</v>
      </c>
      <c r="Q22" t="s">
        <v>601</v>
      </c>
      <c r="R22">
        <f t="shared" si="0"/>
        <v>6</v>
      </c>
      <c r="T22" t="s">
        <v>240</v>
      </c>
      <c r="U22">
        <v>3</v>
      </c>
      <c r="V22" t="s">
        <v>1062</v>
      </c>
      <c r="W22">
        <v>1</v>
      </c>
      <c r="Y22" t="str">
        <f t="shared" si="1"/>
        <v>Sunisa Lee</v>
      </c>
      <c r="Z22" t="str">
        <f t="shared" si="2"/>
        <v>USA</v>
      </c>
      <c r="AA22">
        <f t="shared" si="3"/>
        <v>1</v>
      </c>
      <c r="AB22" t="str">
        <f t="shared" si="4"/>
        <v>Artistic Gymnastics</v>
      </c>
      <c r="AC22" t="str">
        <f t="shared" si="5"/>
        <v>Women</v>
      </c>
      <c r="AF22" t="s">
        <v>1441</v>
      </c>
      <c r="AG22" t="s">
        <v>1240</v>
      </c>
      <c r="AH22">
        <v>1</v>
      </c>
      <c r="AI22" t="s">
        <v>511</v>
      </c>
      <c r="AJ22" t="s">
        <v>1062</v>
      </c>
    </row>
    <row r="23" spans="1:36" x14ac:dyDescent="0.3">
      <c r="A23" t="s">
        <v>95</v>
      </c>
      <c r="B23" t="s">
        <v>96</v>
      </c>
      <c r="C23" t="s">
        <v>17</v>
      </c>
      <c r="D23">
        <v>3</v>
      </c>
      <c r="E23" t="s">
        <v>97</v>
      </c>
      <c r="F23" t="s">
        <v>17</v>
      </c>
      <c r="G23">
        <v>2</v>
      </c>
      <c r="H23" t="s">
        <v>98</v>
      </c>
      <c r="I23" t="s">
        <v>15</v>
      </c>
      <c r="J23">
        <v>1</v>
      </c>
      <c r="K23" t="s">
        <v>44</v>
      </c>
      <c r="L23" t="s">
        <v>1062</v>
      </c>
      <c r="M23" t="s">
        <v>240</v>
      </c>
      <c r="N23">
        <v>2</v>
      </c>
      <c r="O23">
        <v>1</v>
      </c>
      <c r="Q23" t="s">
        <v>54</v>
      </c>
      <c r="R23">
        <f t="shared" si="0"/>
        <v>13</v>
      </c>
      <c r="T23" t="s">
        <v>240</v>
      </c>
      <c r="U23">
        <v>2</v>
      </c>
      <c r="V23" t="s">
        <v>1061</v>
      </c>
      <c r="W23">
        <v>1</v>
      </c>
      <c r="Y23" t="str">
        <f t="shared" si="1"/>
        <v>Simone Biles</v>
      </c>
      <c r="Z23" t="str">
        <f t="shared" si="2"/>
        <v>USA</v>
      </c>
      <c r="AA23">
        <f t="shared" si="3"/>
        <v>1</v>
      </c>
      <c r="AB23" t="str">
        <f t="shared" si="4"/>
        <v>Artistic Gymnastics</v>
      </c>
      <c r="AC23" t="str">
        <f t="shared" si="5"/>
        <v>Women</v>
      </c>
      <c r="AF23" t="s">
        <v>1356</v>
      </c>
      <c r="AG23" t="s">
        <v>74</v>
      </c>
      <c r="AH23">
        <v>1</v>
      </c>
      <c r="AI23" t="s">
        <v>511</v>
      </c>
      <c r="AJ23" t="s">
        <v>1062</v>
      </c>
    </row>
    <row r="24" spans="1:36" x14ac:dyDescent="0.3">
      <c r="A24" t="s">
        <v>100</v>
      </c>
      <c r="B24" t="s">
        <v>9</v>
      </c>
      <c r="C24" t="s">
        <v>10</v>
      </c>
      <c r="D24">
        <v>3</v>
      </c>
      <c r="E24" t="s">
        <v>16</v>
      </c>
      <c r="F24" t="s">
        <v>17</v>
      </c>
      <c r="G24">
        <v>2</v>
      </c>
      <c r="H24" t="s">
        <v>101</v>
      </c>
      <c r="I24" t="s">
        <v>102</v>
      </c>
      <c r="J24">
        <v>1</v>
      </c>
      <c r="K24" t="s">
        <v>99</v>
      </c>
      <c r="L24" t="s">
        <v>1062</v>
      </c>
      <c r="M24" t="s">
        <v>240</v>
      </c>
      <c r="N24">
        <v>2</v>
      </c>
      <c r="O24">
        <v>1</v>
      </c>
      <c r="Q24" t="s">
        <v>492</v>
      </c>
      <c r="R24">
        <f t="shared" si="0"/>
        <v>2</v>
      </c>
      <c r="T24" t="s">
        <v>240</v>
      </c>
      <c r="U24">
        <v>2</v>
      </c>
      <c r="V24" t="s">
        <v>1063</v>
      </c>
      <c r="W24">
        <v>1</v>
      </c>
      <c r="Y24" t="str">
        <f t="shared" si="1"/>
        <v>Ukraine</v>
      </c>
      <c r="Z24" t="str">
        <f t="shared" si="2"/>
        <v>UKR</v>
      </c>
      <c r="AA24">
        <f t="shared" si="3"/>
        <v>1</v>
      </c>
      <c r="AB24" t="str">
        <f t="shared" si="4"/>
        <v>Artistic Swimming</v>
      </c>
      <c r="AC24" t="str">
        <f t="shared" si="5"/>
        <v>Women</v>
      </c>
      <c r="AF24" t="s">
        <v>453</v>
      </c>
      <c r="AG24" t="s">
        <v>108</v>
      </c>
      <c r="AH24">
        <v>1</v>
      </c>
      <c r="AI24" t="s">
        <v>511</v>
      </c>
      <c r="AJ24" t="s">
        <v>1062</v>
      </c>
    </row>
    <row r="25" spans="1:36" x14ac:dyDescent="0.3">
      <c r="A25" t="s">
        <v>36</v>
      </c>
      <c r="B25" t="s">
        <v>9</v>
      </c>
      <c r="C25" t="s">
        <v>10</v>
      </c>
      <c r="D25">
        <v>3</v>
      </c>
      <c r="E25" t="s">
        <v>16</v>
      </c>
      <c r="F25" t="s">
        <v>17</v>
      </c>
      <c r="G25">
        <v>2</v>
      </c>
      <c r="H25" t="s">
        <v>101</v>
      </c>
      <c r="I25" t="s">
        <v>102</v>
      </c>
      <c r="J25">
        <v>1</v>
      </c>
      <c r="K25" t="s">
        <v>99</v>
      </c>
      <c r="L25" t="s">
        <v>1062</v>
      </c>
      <c r="M25" t="s">
        <v>240</v>
      </c>
      <c r="N25">
        <v>2</v>
      </c>
      <c r="O25">
        <v>1</v>
      </c>
      <c r="Q25" t="s">
        <v>117</v>
      </c>
      <c r="R25">
        <f t="shared" si="0"/>
        <v>3</v>
      </c>
      <c r="T25" t="s">
        <v>240</v>
      </c>
      <c r="U25">
        <v>2</v>
      </c>
      <c r="V25" t="s">
        <v>1062</v>
      </c>
      <c r="W25">
        <v>1</v>
      </c>
      <c r="Y25" t="str">
        <f t="shared" si="1"/>
        <v>Ukraine</v>
      </c>
      <c r="Z25" t="str">
        <f t="shared" si="2"/>
        <v>UKR</v>
      </c>
      <c r="AA25">
        <f t="shared" si="3"/>
        <v>1</v>
      </c>
      <c r="AB25" t="str">
        <f t="shared" si="4"/>
        <v>Artistic Swimming</v>
      </c>
      <c r="AC25" t="str">
        <f t="shared" si="5"/>
        <v>Women</v>
      </c>
      <c r="AF25" t="s">
        <v>453</v>
      </c>
      <c r="AG25" t="s">
        <v>108</v>
      </c>
      <c r="AH25">
        <v>1</v>
      </c>
      <c r="AI25" t="s">
        <v>511</v>
      </c>
      <c r="AJ25" t="s">
        <v>1062</v>
      </c>
    </row>
    <row r="26" spans="1:36" x14ac:dyDescent="0.3">
      <c r="A26" t="s">
        <v>104</v>
      </c>
      <c r="B26" t="s">
        <v>105</v>
      </c>
      <c r="C26" t="s">
        <v>23</v>
      </c>
      <c r="D26">
        <v>3</v>
      </c>
      <c r="E26" t="s">
        <v>106</v>
      </c>
      <c r="F26" t="s">
        <v>15</v>
      </c>
      <c r="G26">
        <v>2</v>
      </c>
      <c r="H26" t="s">
        <v>107</v>
      </c>
      <c r="I26" t="s">
        <v>108</v>
      </c>
      <c r="J26">
        <v>1</v>
      </c>
      <c r="K26" t="s">
        <v>103</v>
      </c>
      <c r="L26" t="s">
        <v>1061</v>
      </c>
      <c r="M26" t="s">
        <v>240</v>
      </c>
      <c r="N26">
        <v>2</v>
      </c>
      <c r="O26">
        <v>1</v>
      </c>
      <c r="Q26" t="s">
        <v>655</v>
      </c>
      <c r="R26">
        <f t="shared" si="0"/>
        <v>2</v>
      </c>
      <c r="T26" t="s">
        <v>240</v>
      </c>
      <c r="U26">
        <v>2</v>
      </c>
      <c r="V26" t="s">
        <v>1061</v>
      </c>
      <c r="W26">
        <v>1</v>
      </c>
      <c r="Y26" t="str">
        <f t="shared" si="1"/>
        <v>Andre De Grasse</v>
      </c>
      <c r="Z26" t="str">
        <f t="shared" si="2"/>
        <v>CAN</v>
      </c>
      <c r="AA26">
        <f t="shared" si="3"/>
        <v>1</v>
      </c>
      <c r="AB26" t="str">
        <f t="shared" si="4"/>
        <v>Athletics</v>
      </c>
      <c r="AC26" t="str">
        <f t="shared" si="5"/>
        <v>Men</v>
      </c>
      <c r="AF26" t="s">
        <v>40</v>
      </c>
      <c r="AG26" t="s">
        <v>1241</v>
      </c>
      <c r="AH26">
        <v>1</v>
      </c>
      <c r="AI26" t="s">
        <v>511</v>
      </c>
      <c r="AJ26" t="s">
        <v>1062</v>
      </c>
    </row>
    <row r="27" spans="1:36" x14ac:dyDescent="0.3">
      <c r="A27" t="s">
        <v>109</v>
      </c>
      <c r="B27" t="s">
        <v>110</v>
      </c>
      <c r="C27" t="s">
        <v>111</v>
      </c>
      <c r="D27">
        <v>3</v>
      </c>
      <c r="E27" t="s">
        <v>112</v>
      </c>
      <c r="F27" t="s">
        <v>111</v>
      </c>
      <c r="G27">
        <v>2</v>
      </c>
      <c r="H27" t="s">
        <v>113</v>
      </c>
      <c r="I27" t="s">
        <v>114</v>
      </c>
      <c r="J27">
        <v>1</v>
      </c>
      <c r="K27" t="s">
        <v>103</v>
      </c>
      <c r="L27" t="s">
        <v>1061</v>
      </c>
      <c r="M27" t="s">
        <v>240</v>
      </c>
      <c r="N27">
        <v>2</v>
      </c>
      <c r="O27">
        <v>1</v>
      </c>
      <c r="Q27" t="s">
        <v>814</v>
      </c>
      <c r="R27">
        <f t="shared" si="0"/>
        <v>2</v>
      </c>
      <c r="T27" t="s">
        <v>240</v>
      </c>
      <c r="U27">
        <v>2</v>
      </c>
      <c r="V27" t="s">
        <v>1061</v>
      </c>
      <c r="W27">
        <v>1</v>
      </c>
      <c r="Y27" t="str">
        <f t="shared" si="1"/>
        <v>Patryk Dobek</v>
      </c>
      <c r="Z27" t="str">
        <f t="shared" si="2"/>
        <v>POL</v>
      </c>
      <c r="AA27">
        <f t="shared" si="3"/>
        <v>1</v>
      </c>
      <c r="AB27" t="str">
        <f t="shared" si="4"/>
        <v>Athletics</v>
      </c>
      <c r="AC27" t="str">
        <f t="shared" si="5"/>
        <v>Men</v>
      </c>
      <c r="AF27" t="s">
        <v>686</v>
      </c>
      <c r="AG27" t="s">
        <v>80</v>
      </c>
      <c r="AH27">
        <v>1</v>
      </c>
      <c r="AI27" t="s">
        <v>511</v>
      </c>
      <c r="AJ27" t="s">
        <v>1062</v>
      </c>
    </row>
    <row r="28" spans="1:36" x14ac:dyDescent="0.3">
      <c r="A28" t="s">
        <v>115</v>
      </c>
      <c r="B28" t="s">
        <v>116</v>
      </c>
      <c r="C28" t="s">
        <v>117</v>
      </c>
      <c r="D28">
        <v>3</v>
      </c>
      <c r="E28" t="s">
        <v>118</v>
      </c>
      <c r="F28" t="s">
        <v>119</v>
      </c>
      <c r="G28">
        <v>2</v>
      </c>
      <c r="H28" t="s">
        <v>120</v>
      </c>
      <c r="I28" t="s">
        <v>119</v>
      </c>
      <c r="J28">
        <v>1</v>
      </c>
      <c r="K28" t="s">
        <v>103</v>
      </c>
      <c r="L28" t="s">
        <v>1061</v>
      </c>
      <c r="M28" t="s">
        <v>240</v>
      </c>
      <c r="N28">
        <v>2</v>
      </c>
      <c r="O28">
        <v>1</v>
      </c>
      <c r="Q28" t="s">
        <v>238</v>
      </c>
      <c r="R28">
        <f t="shared" si="0"/>
        <v>29</v>
      </c>
      <c r="T28" t="s">
        <v>240</v>
      </c>
      <c r="U28">
        <v>2</v>
      </c>
      <c r="V28" t="s">
        <v>1062</v>
      </c>
      <c r="W28">
        <v>1</v>
      </c>
      <c r="Y28" t="str">
        <f t="shared" si="1"/>
        <v>Jacob Kiplimo</v>
      </c>
      <c r="Z28" t="str">
        <f t="shared" si="2"/>
        <v>UGA</v>
      </c>
      <c r="AA28">
        <f t="shared" si="3"/>
        <v>1</v>
      </c>
      <c r="AB28" t="str">
        <f t="shared" si="4"/>
        <v>Athletics</v>
      </c>
      <c r="AC28" t="str">
        <f t="shared" si="5"/>
        <v>Men</v>
      </c>
      <c r="AF28" t="s">
        <v>237</v>
      </c>
      <c r="AG28" t="s">
        <v>238</v>
      </c>
      <c r="AH28">
        <v>1</v>
      </c>
      <c r="AI28" t="s">
        <v>511</v>
      </c>
      <c r="AJ28" t="s">
        <v>1063</v>
      </c>
    </row>
    <row r="29" spans="1:36" x14ac:dyDescent="0.3">
      <c r="A29" t="s">
        <v>121</v>
      </c>
      <c r="B29" t="s">
        <v>122</v>
      </c>
      <c r="C29" t="s">
        <v>123</v>
      </c>
      <c r="D29">
        <v>3</v>
      </c>
      <c r="E29" t="s">
        <v>124</v>
      </c>
      <c r="F29" t="s">
        <v>15</v>
      </c>
      <c r="G29">
        <v>2</v>
      </c>
      <c r="H29" t="s">
        <v>125</v>
      </c>
      <c r="I29" t="s">
        <v>80</v>
      </c>
      <c r="J29">
        <v>1</v>
      </c>
      <c r="K29" t="s">
        <v>103</v>
      </c>
      <c r="L29" t="s">
        <v>1061</v>
      </c>
      <c r="M29" t="s">
        <v>240</v>
      </c>
      <c r="N29">
        <v>1</v>
      </c>
      <c r="O29">
        <v>1</v>
      </c>
      <c r="Q29" t="s">
        <v>74</v>
      </c>
      <c r="R29">
        <f t="shared" si="0"/>
        <v>57</v>
      </c>
      <c r="T29" t="s">
        <v>240</v>
      </c>
      <c r="U29">
        <v>1</v>
      </c>
      <c r="V29" t="s">
        <v>1062</v>
      </c>
      <c r="W29">
        <v>1</v>
      </c>
      <c r="Y29" t="str">
        <f t="shared" si="1"/>
        <v>Alison Dos Santos</v>
      </c>
      <c r="Z29" t="str">
        <f t="shared" si="2"/>
        <v>BRA</v>
      </c>
      <c r="AA29">
        <f t="shared" si="3"/>
        <v>1</v>
      </c>
      <c r="AB29" t="str">
        <f t="shared" si="4"/>
        <v>Athletics</v>
      </c>
      <c r="AC29" t="str">
        <f t="shared" si="5"/>
        <v>Men</v>
      </c>
      <c r="AF29" t="s">
        <v>1396</v>
      </c>
      <c r="AG29" t="s">
        <v>52</v>
      </c>
      <c r="AH29">
        <v>1</v>
      </c>
      <c r="AI29" t="s">
        <v>511</v>
      </c>
      <c r="AJ29" t="s">
        <v>1061</v>
      </c>
    </row>
    <row r="30" spans="1:36" x14ac:dyDescent="0.3">
      <c r="A30" t="s">
        <v>126</v>
      </c>
      <c r="B30" t="s">
        <v>127</v>
      </c>
      <c r="C30" t="s">
        <v>128</v>
      </c>
      <c r="D30">
        <v>3</v>
      </c>
      <c r="E30" t="s">
        <v>129</v>
      </c>
      <c r="F30" t="s">
        <v>117</v>
      </c>
      <c r="G30">
        <v>2</v>
      </c>
      <c r="H30" t="s">
        <v>130</v>
      </c>
      <c r="I30" t="s">
        <v>111</v>
      </c>
      <c r="J30">
        <v>1</v>
      </c>
      <c r="K30" t="s">
        <v>103</v>
      </c>
      <c r="L30" t="s">
        <v>1061</v>
      </c>
      <c r="M30" t="s">
        <v>240</v>
      </c>
      <c r="N30">
        <v>1</v>
      </c>
      <c r="O30">
        <v>1</v>
      </c>
      <c r="Q30" t="s">
        <v>519</v>
      </c>
      <c r="R30">
        <f t="shared" si="0"/>
        <v>8</v>
      </c>
      <c r="T30" t="s">
        <v>240</v>
      </c>
      <c r="U30">
        <v>1</v>
      </c>
      <c r="V30" t="s">
        <v>1061</v>
      </c>
      <c r="W30">
        <v>1</v>
      </c>
      <c r="Y30" t="str">
        <f t="shared" si="1"/>
        <v>Benjamin Kigen</v>
      </c>
      <c r="Z30" t="str">
        <f t="shared" si="2"/>
        <v>KEN</v>
      </c>
      <c r="AA30">
        <f t="shared" si="3"/>
        <v>1</v>
      </c>
      <c r="AB30" t="str">
        <f t="shared" si="4"/>
        <v>Athletics</v>
      </c>
      <c r="AC30" t="str">
        <f t="shared" si="5"/>
        <v>Men</v>
      </c>
      <c r="AF30" t="s">
        <v>14</v>
      </c>
      <c r="AG30" t="s">
        <v>15</v>
      </c>
      <c r="AH30">
        <v>1</v>
      </c>
      <c r="AI30" t="s">
        <v>567</v>
      </c>
      <c r="AJ30" t="s">
        <v>1061</v>
      </c>
    </row>
    <row r="31" spans="1:36" x14ac:dyDescent="0.3">
      <c r="A31" t="s">
        <v>131</v>
      </c>
      <c r="B31" t="s">
        <v>132</v>
      </c>
      <c r="C31" t="s">
        <v>247</v>
      </c>
      <c r="D31">
        <v>3</v>
      </c>
      <c r="E31" t="s">
        <v>138</v>
      </c>
      <c r="F31" t="s">
        <v>15</v>
      </c>
      <c r="G31">
        <v>2</v>
      </c>
      <c r="J31">
        <v>1</v>
      </c>
      <c r="K31" t="s">
        <v>103</v>
      </c>
      <c r="L31" t="s">
        <v>1061</v>
      </c>
      <c r="M31" t="s">
        <v>240</v>
      </c>
      <c r="N31">
        <v>1</v>
      </c>
      <c r="O31">
        <v>1</v>
      </c>
      <c r="Q31" t="s">
        <v>38</v>
      </c>
      <c r="R31">
        <f t="shared" si="0"/>
        <v>34</v>
      </c>
      <c r="T31" t="s">
        <v>240</v>
      </c>
      <c r="U31">
        <v>1</v>
      </c>
      <c r="V31" t="s">
        <v>1062</v>
      </c>
      <c r="W31">
        <v>1</v>
      </c>
      <c r="Y31">
        <f t="shared" si="1"/>
        <v>0</v>
      </c>
      <c r="Z31">
        <f t="shared" si="2"/>
        <v>0</v>
      </c>
      <c r="AA31">
        <f t="shared" si="3"/>
        <v>1</v>
      </c>
      <c r="AB31" t="str">
        <f t="shared" si="4"/>
        <v>Athletics</v>
      </c>
      <c r="AC31" t="str">
        <f t="shared" si="5"/>
        <v>Men</v>
      </c>
      <c r="AF31" t="s">
        <v>1400</v>
      </c>
      <c r="AG31" t="s">
        <v>890</v>
      </c>
      <c r="AH31">
        <v>1</v>
      </c>
      <c r="AI31" t="s">
        <v>567</v>
      </c>
      <c r="AJ31" t="s">
        <v>1061</v>
      </c>
    </row>
    <row r="32" spans="1:36" x14ac:dyDescent="0.3">
      <c r="A32" t="s">
        <v>131</v>
      </c>
      <c r="B32" t="s">
        <v>1057</v>
      </c>
      <c r="C32" t="s">
        <v>23</v>
      </c>
      <c r="D32">
        <v>3</v>
      </c>
      <c r="G32">
        <v>2</v>
      </c>
      <c r="J32">
        <v>1</v>
      </c>
      <c r="K32" t="s">
        <v>103</v>
      </c>
      <c r="L32" t="s">
        <v>1061</v>
      </c>
      <c r="M32" t="s">
        <v>240</v>
      </c>
      <c r="N32">
        <v>1</v>
      </c>
      <c r="O32">
        <v>1</v>
      </c>
      <c r="Q32" t="s">
        <v>1059</v>
      </c>
      <c r="R32">
        <f t="shared" si="0"/>
        <v>1</v>
      </c>
      <c r="T32" t="s">
        <v>240</v>
      </c>
      <c r="U32">
        <v>1</v>
      </c>
      <c r="V32" t="s">
        <v>1062</v>
      </c>
      <c r="W32">
        <v>1</v>
      </c>
      <c r="Y32">
        <f t="shared" si="1"/>
        <v>0</v>
      </c>
      <c r="Z32">
        <f t="shared" si="2"/>
        <v>0</v>
      </c>
      <c r="AA32">
        <f t="shared" si="3"/>
        <v>1</v>
      </c>
      <c r="AB32" t="str">
        <f t="shared" si="4"/>
        <v>Athletics</v>
      </c>
      <c r="AC32" t="str">
        <f t="shared" si="5"/>
        <v>Men</v>
      </c>
      <c r="AF32" t="s">
        <v>481</v>
      </c>
      <c r="AG32" t="s">
        <v>331</v>
      </c>
      <c r="AH32">
        <v>1</v>
      </c>
      <c r="AI32" t="s">
        <v>567</v>
      </c>
      <c r="AJ32" t="s">
        <v>1061</v>
      </c>
    </row>
    <row r="33" spans="1:36" x14ac:dyDescent="0.3">
      <c r="A33" t="s">
        <v>135</v>
      </c>
      <c r="B33" t="s">
        <v>136</v>
      </c>
      <c r="C33" t="s">
        <v>137</v>
      </c>
      <c r="D33">
        <v>3</v>
      </c>
      <c r="E33" t="s">
        <v>142</v>
      </c>
      <c r="F33" t="s">
        <v>143</v>
      </c>
      <c r="G33">
        <v>2</v>
      </c>
      <c r="H33" t="s">
        <v>133</v>
      </c>
      <c r="I33" t="s">
        <v>134</v>
      </c>
      <c r="J33">
        <v>1</v>
      </c>
      <c r="K33" t="s">
        <v>103</v>
      </c>
      <c r="L33" t="s">
        <v>1061</v>
      </c>
      <c r="M33" t="s">
        <v>240</v>
      </c>
      <c r="N33">
        <v>1</v>
      </c>
      <c r="O33">
        <v>1</v>
      </c>
      <c r="Q33" t="s">
        <v>71</v>
      </c>
      <c r="R33">
        <f t="shared" si="0"/>
        <v>3</v>
      </c>
      <c r="T33" t="s">
        <v>240</v>
      </c>
      <c r="U33">
        <v>1</v>
      </c>
      <c r="V33" t="s">
        <v>1061</v>
      </c>
      <c r="W33">
        <v>1</v>
      </c>
      <c r="Y33" t="str">
        <f t="shared" si="1"/>
        <v>Maksim Nedasekau</v>
      </c>
      <c r="Z33" t="str">
        <f t="shared" si="2"/>
        <v>BLR</v>
      </c>
      <c r="AA33">
        <f t="shared" si="3"/>
        <v>1</v>
      </c>
      <c r="AB33" t="str">
        <f t="shared" si="4"/>
        <v>Athletics</v>
      </c>
      <c r="AC33" t="str">
        <f t="shared" si="5"/>
        <v>Men</v>
      </c>
      <c r="AF33" t="s">
        <v>31</v>
      </c>
      <c r="AG33" t="s">
        <v>25</v>
      </c>
      <c r="AH33">
        <v>1</v>
      </c>
      <c r="AI33" t="s">
        <v>567</v>
      </c>
      <c r="AJ33" t="s">
        <v>1062</v>
      </c>
    </row>
    <row r="34" spans="1:36" x14ac:dyDescent="0.3">
      <c r="A34" t="s">
        <v>140</v>
      </c>
      <c r="B34" t="s">
        <v>141</v>
      </c>
      <c r="C34" t="s">
        <v>71</v>
      </c>
      <c r="D34">
        <v>3</v>
      </c>
      <c r="E34" t="s">
        <v>147</v>
      </c>
      <c r="F34" t="s">
        <v>137</v>
      </c>
      <c r="G34">
        <v>2</v>
      </c>
      <c r="H34" t="s">
        <v>139</v>
      </c>
      <c r="I34" t="s">
        <v>80</v>
      </c>
      <c r="J34">
        <v>1</v>
      </c>
      <c r="K34" t="s">
        <v>103</v>
      </c>
      <c r="L34" t="s">
        <v>1061</v>
      </c>
      <c r="M34" t="s">
        <v>240</v>
      </c>
      <c r="N34">
        <v>1</v>
      </c>
      <c r="O34">
        <v>1</v>
      </c>
      <c r="Q34" t="s">
        <v>422</v>
      </c>
      <c r="R34">
        <f t="shared" si="0"/>
        <v>6</v>
      </c>
      <c r="T34" t="s">
        <v>240</v>
      </c>
      <c r="U34">
        <v>1</v>
      </c>
      <c r="V34" t="s">
        <v>1062</v>
      </c>
      <c r="W34">
        <v>1</v>
      </c>
      <c r="Y34" t="str">
        <f t="shared" si="1"/>
        <v>Thiago Braz</v>
      </c>
      <c r="Z34" t="str">
        <f t="shared" si="2"/>
        <v>BRA</v>
      </c>
      <c r="AA34">
        <f t="shared" si="3"/>
        <v>1</v>
      </c>
      <c r="AB34" t="str">
        <f t="shared" si="4"/>
        <v>Athletics</v>
      </c>
      <c r="AC34" t="str">
        <f t="shared" si="5"/>
        <v>Men</v>
      </c>
      <c r="AF34" t="s">
        <v>411</v>
      </c>
      <c r="AG34" t="s">
        <v>23</v>
      </c>
      <c r="AH34">
        <v>1</v>
      </c>
      <c r="AI34" t="s">
        <v>567</v>
      </c>
      <c r="AJ34" t="s">
        <v>1062</v>
      </c>
    </row>
    <row r="35" spans="1:36" x14ac:dyDescent="0.3">
      <c r="A35" t="s">
        <v>145</v>
      </c>
      <c r="B35" t="s">
        <v>146</v>
      </c>
      <c r="C35" t="s">
        <v>137</v>
      </c>
      <c r="D35">
        <v>3</v>
      </c>
      <c r="E35" t="s">
        <v>152</v>
      </c>
      <c r="F35" t="s">
        <v>123</v>
      </c>
      <c r="G35">
        <v>2</v>
      </c>
      <c r="H35" t="s">
        <v>144</v>
      </c>
      <c r="I35" t="s">
        <v>143</v>
      </c>
      <c r="J35">
        <v>1</v>
      </c>
      <c r="K35" t="s">
        <v>103</v>
      </c>
      <c r="L35" t="s">
        <v>1061</v>
      </c>
      <c r="M35" t="s">
        <v>240</v>
      </c>
      <c r="N35">
        <v>1</v>
      </c>
      <c r="O35">
        <v>1</v>
      </c>
      <c r="Q35" t="s">
        <v>331</v>
      </c>
      <c r="R35">
        <f t="shared" si="0"/>
        <v>17</v>
      </c>
      <c r="T35" t="s">
        <v>240</v>
      </c>
      <c r="U35">
        <v>1</v>
      </c>
      <c r="V35" t="s">
        <v>1063</v>
      </c>
      <c r="W35">
        <v>1</v>
      </c>
      <c r="Y35" t="str">
        <f t="shared" si="1"/>
        <v>Maykel MassÃ³</v>
      </c>
      <c r="Z35" t="str">
        <f t="shared" si="2"/>
        <v>CUB</v>
      </c>
      <c r="AA35">
        <f t="shared" si="3"/>
        <v>1</v>
      </c>
      <c r="AB35" t="str">
        <f t="shared" si="4"/>
        <v>Athletics</v>
      </c>
      <c r="AC35" t="str">
        <f t="shared" si="5"/>
        <v>Men</v>
      </c>
      <c r="AF35" t="s">
        <v>1535</v>
      </c>
      <c r="AG35" t="s">
        <v>1260</v>
      </c>
      <c r="AH35">
        <v>1</v>
      </c>
      <c r="AI35" t="s">
        <v>567</v>
      </c>
      <c r="AJ35" t="s">
        <v>1062</v>
      </c>
    </row>
    <row r="36" spans="1:36" x14ac:dyDescent="0.3">
      <c r="A36" t="s">
        <v>150</v>
      </c>
      <c r="B36" t="s">
        <v>151</v>
      </c>
      <c r="C36" t="s">
        <v>114</v>
      </c>
      <c r="D36">
        <v>3</v>
      </c>
      <c r="E36" t="s">
        <v>157</v>
      </c>
      <c r="F36" t="s">
        <v>156</v>
      </c>
      <c r="G36">
        <v>2</v>
      </c>
      <c r="H36" t="s">
        <v>148</v>
      </c>
      <c r="I36" t="s">
        <v>149</v>
      </c>
      <c r="J36">
        <v>1</v>
      </c>
      <c r="K36" t="s">
        <v>103</v>
      </c>
      <c r="L36" t="s">
        <v>1061</v>
      </c>
      <c r="M36" t="s">
        <v>240</v>
      </c>
      <c r="N36">
        <v>1</v>
      </c>
      <c r="O36">
        <v>1</v>
      </c>
      <c r="Q36" t="s">
        <v>218</v>
      </c>
      <c r="R36">
        <f t="shared" si="0"/>
        <v>5</v>
      </c>
      <c r="T36" t="s">
        <v>240</v>
      </c>
      <c r="U36">
        <v>1</v>
      </c>
      <c r="V36" t="s">
        <v>1061</v>
      </c>
      <c r="W36">
        <v>1</v>
      </c>
      <c r="Y36" t="str">
        <f t="shared" si="1"/>
        <v>Lukas WeiÃhaidinger</v>
      </c>
      <c r="Z36" t="str">
        <f t="shared" si="2"/>
        <v>AUT</v>
      </c>
      <c r="AA36">
        <f t="shared" si="3"/>
        <v>1</v>
      </c>
      <c r="AB36" t="str">
        <f t="shared" si="4"/>
        <v>Athletics</v>
      </c>
      <c r="AC36" t="str">
        <f t="shared" si="5"/>
        <v>Men</v>
      </c>
      <c r="AF36" t="s">
        <v>1344</v>
      </c>
      <c r="AG36" t="s">
        <v>601</v>
      </c>
      <c r="AH36">
        <v>1</v>
      </c>
      <c r="AI36" t="s">
        <v>567</v>
      </c>
      <c r="AJ36" t="s">
        <v>1062</v>
      </c>
    </row>
    <row r="37" spans="1:36" x14ac:dyDescent="0.3">
      <c r="A37" t="s">
        <v>154</v>
      </c>
      <c r="B37" t="s">
        <v>155</v>
      </c>
      <c r="C37" t="s">
        <v>156</v>
      </c>
      <c r="D37">
        <v>3</v>
      </c>
      <c r="E37" t="s">
        <v>160</v>
      </c>
      <c r="F37" t="s">
        <v>161</v>
      </c>
      <c r="G37">
        <v>2</v>
      </c>
      <c r="H37" t="s">
        <v>153</v>
      </c>
      <c r="I37" t="s">
        <v>114</v>
      </c>
      <c r="J37">
        <v>1</v>
      </c>
      <c r="K37" t="s">
        <v>103</v>
      </c>
      <c r="L37" t="s">
        <v>1062</v>
      </c>
      <c r="M37" t="s">
        <v>240</v>
      </c>
      <c r="N37">
        <v>1</v>
      </c>
      <c r="O37">
        <v>1</v>
      </c>
      <c r="Q37" t="s">
        <v>226</v>
      </c>
      <c r="R37">
        <f t="shared" si="0"/>
        <v>5</v>
      </c>
      <c r="T37" t="s">
        <v>240</v>
      </c>
      <c r="U37">
        <v>1</v>
      </c>
      <c r="V37" t="s">
        <v>1061</v>
      </c>
      <c r="W37">
        <v>1</v>
      </c>
      <c r="Y37" t="str">
        <f t="shared" si="1"/>
        <v>PaweÅ Fajdek</v>
      </c>
      <c r="Z37" t="str">
        <f t="shared" si="2"/>
        <v>POL</v>
      </c>
      <c r="AA37">
        <f t="shared" si="3"/>
        <v>1</v>
      </c>
      <c r="AB37" t="str">
        <f t="shared" si="4"/>
        <v>Athletics</v>
      </c>
      <c r="AC37" t="str">
        <f t="shared" si="5"/>
        <v>Women</v>
      </c>
      <c r="AF37" t="s">
        <v>1324</v>
      </c>
      <c r="AG37" t="s">
        <v>17</v>
      </c>
      <c r="AH37">
        <v>1</v>
      </c>
      <c r="AI37" t="s">
        <v>567</v>
      </c>
      <c r="AJ37" t="s">
        <v>1061</v>
      </c>
    </row>
    <row r="38" spans="1:36" x14ac:dyDescent="0.3">
      <c r="A38" t="s">
        <v>159</v>
      </c>
      <c r="B38" t="s">
        <v>155</v>
      </c>
      <c r="C38" t="s">
        <v>156</v>
      </c>
      <c r="D38">
        <v>3</v>
      </c>
      <c r="E38" t="s">
        <v>165</v>
      </c>
      <c r="F38" t="s">
        <v>74</v>
      </c>
      <c r="G38">
        <v>2</v>
      </c>
      <c r="H38" t="s">
        <v>158</v>
      </c>
      <c r="I38" t="s">
        <v>156</v>
      </c>
      <c r="J38">
        <v>1</v>
      </c>
      <c r="K38" t="s">
        <v>103</v>
      </c>
      <c r="L38" t="s">
        <v>1062</v>
      </c>
      <c r="M38" t="s">
        <v>240</v>
      </c>
      <c r="N38">
        <v>1</v>
      </c>
      <c r="O38">
        <v>1</v>
      </c>
      <c r="Q38" t="s">
        <v>583</v>
      </c>
      <c r="R38">
        <f t="shared" si="0"/>
        <v>7</v>
      </c>
      <c r="T38" t="s">
        <v>240</v>
      </c>
      <c r="U38">
        <v>1</v>
      </c>
      <c r="V38" t="s">
        <v>1062</v>
      </c>
      <c r="W38">
        <v>1</v>
      </c>
      <c r="Y38" t="str">
        <f t="shared" si="1"/>
        <v>Shericka Jackson</v>
      </c>
      <c r="Z38" t="str">
        <f t="shared" si="2"/>
        <v>JAM</v>
      </c>
      <c r="AA38">
        <f t="shared" si="3"/>
        <v>1</v>
      </c>
      <c r="AB38" t="str">
        <f t="shared" si="4"/>
        <v>Athletics</v>
      </c>
      <c r="AC38" t="str">
        <f t="shared" si="5"/>
        <v>Women</v>
      </c>
      <c r="AF38" t="s">
        <v>1491</v>
      </c>
      <c r="AG38" t="s">
        <v>1263</v>
      </c>
      <c r="AH38">
        <v>1</v>
      </c>
      <c r="AI38" t="s">
        <v>881</v>
      </c>
      <c r="AJ38" t="s">
        <v>1061</v>
      </c>
    </row>
    <row r="39" spans="1:36" x14ac:dyDescent="0.3">
      <c r="A39" t="s">
        <v>163</v>
      </c>
      <c r="B39" t="s">
        <v>164</v>
      </c>
      <c r="C39" t="s">
        <v>15</v>
      </c>
      <c r="D39">
        <v>3</v>
      </c>
      <c r="E39" t="s">
        <v>169</v>
      </c>
      <c r="F39" t="s">
        <v>111</v>
      </c>
      <c r="G39">
        <v>2</v>
      </c>
      <c r="H39" t="s">
        <v>162</v>
      </c>
      <c r="I39" t="s">
        <v>15</v>
      </c>
      <c r="J39">
        <v>1</v>
      </c>
      <c r="K39" t="s">
        <v>103</v>
      </c>
      <c r="L39" t="s">
        <v>1062</v>
      </c>
      <c r="M39" t="s">
        <v>240</v>
      </c>
      <c r="N39">
        <v>1</v>
      </c>
      <c r="O39">
        <v>1</v>
      </c>
      <c r="Q39" t="s">
        <v>298</v>
      </c>
      <c r="R39">
        <f t="shared" si="0"/>
        <v>4</v>
      </c>
      <c r="T39" t="s">
        <v>240</v>
      </c>
      <c r="U39">
        <v>1</v>
      </c>
      <c r="V39" t="s">
        <v>1062</v>
      </c>
      <c r="W39">
        <v>1</v>
      </c>
      <c r="Y39" t="str">
        <f t="shared" si="1"/>
        <v>Gabrielle Thomas</v>
      </c>
      <c r="Z39" t="str">
        <f t="shared" si="2"/>
        <v>USA</v>
      </c>
      <c r="AA39">
        <f t="shared" si="3"/>
        <v>1</v>
      </c>
      <c r="AB39" t="str">
        <f t="shared" si="4"/>
        <v>Athletics</v>
      </c>
      <c r="AC39" t="str">
        <f t="shared" si="5"/>
        <v>Women</v>
      </c>
      <c r="AF39" t="s">
        <v>1533</v>
      </c>
      <c r="AG39" t="s">
        <v>21</v>
      </c>
      <c r="AH39">
        <v>1</v>
      </c>
      <c r="AI39" t="s">
        <v>881</v>
      </c>
      <c r="AJ39" t="s">
        <v>1061</v>
      </c>
    </row>
    <row r="40" spans="1:36" x14ac:dyDescent="0.3">
      <c r="A40" t="s">
        <v>167</v>
      </c>
      <c r="B40" t="s">
        <v>168</v>
      </c>
      <c r="C40" t="s">
        <v>41</v>
      </c>
      <c r="D40">
        <v>3</v>
      </c>
      <c r="E40" t="s">
        <v>174</v>
      </c>
      <c r="F40" t="s">
        <v>15</v>
      </c>
      <c r="G40">
        <v>2</v>
      </c>
      <c r="H40" t="s">
        <v>166</v>
      </c>
      <c r="I40" t="s">
        <v>15</v>
      </c>
      <c r="J40">
        <v>1</v>
      </c>
      <c r="K40" t="s">
        <v>103</v>
      </c>
      <c r="L40" t="s">
        <v>1062</v>
      </c>
      <c r="M40" t="s">
        <v>240</v>
      </c>
      <c r="N40">
        <v>1</v>
      </c>
      <c r="O40">
        <v>1</v>
      </c>
      <c r="Q40" t="s">
        <v>52</v>
      </c>
      <c r="R40">
        <f t="shared" si="0"/>
        <v>4</v>
      </c>
      <c r="T40" t="s">
        <v>240</v>
      </c>
      <c r="U40">
        <v>1</v>
      </c>
      <c r="V40" t="s">
        <v>1061</v>
      </c>
      <c r="W40">
        <v>1</v>
      </c>
      <c r="Y40" t="str">
        <f t="shared" si="1"/>
        <v>Raevyn Rogers</v>
      </c>
      <c r="Z40" t="str">
        <f t="shared" si="2"/>
        <v>USA</v>
      </c>
      <c r="AA40">
        <f t="shared" si="3"/>
        <v>1</v>
      </c>
      <c r="AB40" t="str">
        <f t="shared" si="4"/>
        <v>Athletics</v>
      </c>
      <c r="AC40" t="str">
        <f t="shared" si="5"/>
        <v>Women</v>
      </c>
      <c r="AF40" t="s">
        <v>1344</v>
      </c>
      <c r="AG40" t="s">
        <v>601</v>
      </c>
      <c r="AH40">
        <v>1</v>
      </c>
      <c r="AI40" t="s">
        <v>881</v>
      </c>
      <c r="AJ40" t="s">
        <v>1061</v>
      </c>
    </row>
    <row r="41" spans="1:36" x14ac:dyDescent="0.3">
      <c r="A41" t="s">
        <v>171</v>
      </c>
      <c r="B41" t="s">
        <v>172</v>
      </c>
      <c r="C41" t="s">
        <v>173</v>
      </c>
      <c r="D41">
        <v>3</v>
      </c>
      <c r="E41" t="s">
        <v>178</v>
      </c>
      <c r="F41" t="s">
        <v>15</v>
      </c>
      <c r="G41">
        <v>2</v>
      </c>
      <c r="H41" t="s">
        <v>170</v>
      </c>
      <c r="I41" t="s">
        <v>117</v>
      </c>
      <c r="J41">
        <v>1</v>
      </c>
      <c r="K41" t="s">
        <v>103</v>
      </c>
      <c r="L41" t="s">
        <v>1062</v>
      </c>
      <c r="M41" t="s">
        <v>240</v>
      </c>
      <c r="N41">
        <v>1</v>
      </c>
      <c r="O41">
        <v>1</v>
      </c>
      <c r="Q41" t="s">
        <v>23</v>
      </c>
      <c r="R41">
        <f t="shared" si="0"/>
        <v>37</v>
      </c>
      <c r="T41" t="s">
        <v>240</v>
      </c>
      <c r="U41">
        <v>1</v>
      </c>
      <c r="V41" t="s">
        <v>1061</v>
      </c>
      <c r="W41">
        <v>1</v>
      </c>
      <c r="Y41" t="str">
        <f t="shared" si="1"/>
        <v>Gudaf Tsegay</v>
      </c>
      <c r="Z41" t="str">
        <f t="shared" si="2"/>
        <v>ETH</v>
      </c>
      <c r="AA41">
        <f t="shared" si="3"/>
        <v>1</v>
      </c>
      <c r="AB41" t="str">
        <f t="shared" si="4"/>
        <v>Athletics</v>
      </c>
      <c r="AC41" t="str">
        <f t="shared" si="5"/>
        <v>Women</v>
      </c>
      <c r="AF41" t="s">
        <v>1409</v>
      </c>
      <c r="AG41" t="s">
        <v>28</v>
      </c>
      <c r="AH41">
        <v>1</v>
      </c>
      <c r="AI41" t="s">
        <v>881</v>
      </c>
      <c r="AJ41" t="s">
        <v>1062</v>
      </c>
    </row>
    <row r="42" spans="1:36" x14ac:dyDescent="0.3">
      <c r="A42" t="s">
        <v>176</v>
      </c>
      <c r="B42" t="s">
        <v>177</v>
      </c>
      <c r="C42" t="s">
        <v>15</v>
      </c>
      <c r="D42">
        <v>3</v>
      </c>
      <c r="E42" t="s">
        <v>182</v>
      </c>
      <c r="F42" t="s">
        <v>15</v>
      </c>
      <c r="G42">
        <v>2</v>
      </c>
      <c r="H42" t="s">
        <v>175</v>
      </c>
      <c r="I42" t="s">
        <v>156</v>
      </c>
      <c r="J42">
        <v>1</v>
      </c>
      <c r="K42" t="s">
        <v>103</v>
      </c>
      <c r="L42" t="s">
        <v>1062</v>
      </c>
      <c r="M42" t="s">
        <v>240</v>
      </c>
      <c r="N42">
        <v>1</v>
      </c>
      <c r="O42">
        <v>1</v>
      </c>
      <c r="Q42" t="s">
        <v>156</v>
      </c>
      <c r="R42">
        <f t="shared" si="0"/>
        <v>5</v>
      </c>
      <c r="T42" t="s">
        <v>240</v>
      </c>
      <c r="U42">
        <v>1</v>
      </c>
      <c r="V42" t="s">
        <v>1061</v>
      </c>
      <c r="W42">
        <v>1</v>
      </c>
      <c r="Y42" t="str">
        <f t="shared" si="1"/>
        <v>Megan Tapper</v>
      </c>
      <c r="Z42" t="str">
        <f t="shared" si="2"/>
        <v>JAM</v>
      </c>
      <c r="AA42">
        <f t="shared" si="3"/>
        <v>1</v>
      </c>
      <c r="AB42" t="str">
        <f t="shared" si="4"/>
        <v>Athletics</v>
      </c>
      <c r="AC42" t="str">
        <f t="shared" si="5"/>
        <v>Women</v>
      </c>
      <c r="AF42" t="s">
        <v>11</v>
      </c>
      <c r="AG42" t="s">
        <v>12</v>
      </c>
      <c r="AH42">
        <v>1</v>
      </c>
      <c r="AI42" t="s">
        <v>881</v>
      </c>
      <c r="AJ42" t="s">
        <v>1062</v>
      </c>
    </row>
    <row r="43" spans="1:36" x14ac:dyDescent="0.3">
      <c r="A43" t="s">
        <v>180</v>
      </c>
      <c r="B43" t="s">
        <v>181</v>
      </c>
      <c r="C43" t="s">
        <v>119</v>
      </c>
      <c r="D43">
        <v>3</v>
      </c>
      <c r="E43" t="s">
        <v>186</v>
      </c>
      <c r="F43" t="s">
        <v>15</v>
      </c>
      <c r="G43">
        <v>2</v>
      </c>
      <c r="H43" t="s">
        <v>179</v>
      </c>
      <c r="I43" t="s">
        <v>41</v>
      </c>
      <c r="J43">
        <v>1</v>
      </c>
      <c r="K43" t="s">
        <v>103</v>
      </c>
      <c r="L43" t="s">
        <v>1062</v>
      </c>
      <c r="M43" t="s">
        <v>240</v>
      </c>
      <c r="N43">
        <v>1</v>
      </c>
      <c r="O43">
        <v>1</v>
      </c>
      <c r="Q43" t="s">
        <v>890</v>
      </c>
      <c r="R43">
        <f t="shared" si="0"/>
        <v>2</v>
      </c>
      <c r="T43" t="s">
        <v>240</v>
      </c>
      <c r="U43">
        <v>1</v>
      </c>
      <c r="V43" t="s">
        <v>1062</v>
      </c>
      <c r="W43">
        <v>1</v>
      </c>
      <c r="Y43" t="str">
        <f t="shared" si="1"/>
        <v>Femke Bol</v>
      </c>
      <c r="Z43" t="str">
        <f t="shared" si="2"/>
        <v>NED</v>
      </c>
      <c r="AA43">
        <f t="shared" si="3"/>
        <v>1</v>
      </c>
      <c r="AB43" t="str">
        <f t="shared" si="4"/>
        <v>Athletics</v>
      </c>
      <c r="AC43" t="str">
        <f t="shared" si="5"/>
        <v>Women</v>
      </c>
      <c r="AF43" t="s">
        <v>1533</v>
      </c>
      <c r="AG43" t="s">
        <v>21</v>
      </c>
      <c r="AH43">
        <v>1</v>
      </c>
      <c r="AI43" t="s">
        <v>881</v>
      </c>
      <c r="AJ43" t="s">
        <v>1062</v>
      </c>
    </row>
    <row r="44" spans="1:36" x14ac:dyDescent="0.3">
      <c r="A44" t="s">
        <v>184</v>
      </c>
      <c r="B44" t="s">
        <v>185</v>
      </c>
      <c r="C44" t="s">
        <v>38</v>
      </c>
      <c r="D44">
        <v>3</v>
      </c>
      <c r="E44" t="s">
        <v>192</v>
      </c>
      <c r="F44" t="s">
        <v>193</v>
      </c>
      <c r="G44">
        <v>2</v>
      </c>
      <c r="H44" t="s">
        <v>183</v>
      </c>
      <c r="I44" t="s">
        <v>111</v>
      </c>
      <c r="J44">
        <v>1</v>
      </c>
      <c r="K44" t="s">
        <v>103</v>
      </c>
      <c r="L44" t="s">
        <v>1062</v>
      </c>
      <c r="M44" t="s">
        <v>240</v>
      </c>
      <c r="N44">
        <v>1</v>
      </c>
      <c r="O44">
        <v>1</v>
      </c>
      <c r="Q44" t="s">
        <v>25</v>
      </c>
      <c r="R44">
        <f t="shared" si="0"/>
        <v>54</v>
      </c>
      <c r="T44" t="s">
        <v>240</v>
      </c>
      <c r="U44">
        <v>1</v>
      </c>
      <c r="V44" t="s">
        <v>1062</v>
      </c>
      <c r="W44">
        <v>1</v>
      </c>
      <c r="Y44" t="str">
        <f t="shared" si="1"/>
        <v>Hyvin Kiyeng</v>
      </c>
      <c r="Z44" t="str">
        <f t="shared" si="2"/>
        <v>KEN</v>
      </c>
      <c r="AA44">
        <f t="shared" si="3"/>
        <v>1</v>
      </c>
      <c r="AB44" t="str">
        <f t="shared" si="4"/>
        <v>Athletics</v>
      </c>
      <c r="AC44" t="str">
        <f t="shared" si="5"/>
        <v>Women</v>
      </c>
      <c r="AF44" t="s">
        <v>1344</v>
      </c>
      <c r="AG44" t="s">
        <v>601</v>
      </c>
      <c r="AH44">
        <v>1</v>
      </c>
      <c r="AI44" t="s">
        <v>881</v>
      </c>
      <c r="AJ44" t="s">
        <v>1062</v>
      </c>
    </row>
    <row r="45" spans="1:36" x14ac:dyDescent="0.3">
      <c r="A45" t="s">
        <v>189</v>
      </c>
      <c r="B45" t="s">
        <v>190</v>
      </c>
      <c r="C45" t="s">
        <v>191</v>
      </c>
      <c r="D45">
        <v>3</v>
      </c>
      <c r="E45" t="s">
        <v>197</v>
      </c>
      <c r="F45" t="s">
        <v>15</v>
      </c>
      <c r="G45">
        <v>2</v>
      </c>
      <c r="H45" t="s">
        <v>187</v>
      </c>
      <c r="I45" t="s">
        <v>188</v>
      </c>
      <c r="J45">
        <v>1</v>
      </c>
      <c r="K45" t="s">
        <v>103</v>
      </c>
      <c r="L45" t="s">
        <v>1062</v>
      </c>
      <c r="M45" t="s">
        <v>240</v>
      </c>
      <c r="N45">
        <v>1</v>
      </c>
      <c r="O45">
        <v>1</v>
      </c>
      <c r="Q45" t="s">
        <v>941</v>
      </c>
      <c r="R45">
        <f t="shared" si="0"/>
        <v>8</v>
      </c>
      <c r="T45" t="s">
        <v>240</v>
      </c>
      <c r="U45">
        <v>1</v>
      </c>
      <c r="V45" t="s">
        <v>1062</v>
      </c>
      <c r="W45">
        <v>1</v>
      </c>
      <c r="Y45" t="str">
        <f t="shared" si="1"/>
        <v>Ese Brume</v>
      </c>
      <c r="Z45" t="str">
        <f t="shared" si="2"/>
        <v>NGR</v>
      </c>
      <c r="AA45">
        <f t="shared" si="3"/>
        <v>1</v>
      </c>
      <c r="AB45" t="str">
        <f t="shared" si="4"/>
        <v>Athletics</v>
      </c>
      <c r="AC45" t="str">
        <f t="shared" si="5"/>
        <v>Women</v>
      </c>
      <c r="AF45" t="s">
        <v>1356</v>
      </c>
      <c r="AG45" t="s">
        <v>74</v>
      </c>
      <c r="AH45">
        <v>1</v>
      </c>
      <c r="AI45" t="s">
        <v>881</v>
      </c>
      <c r="AJ45" t="s">
        <v>1061</v>
      </c>
    </row>
    <row r="46" spans="1:36" x14ac:dyDescent="0.3">
      <c r="A46" t="s">
        <v>195</v>
      </c>
      <c r="B46" t="s">
        <v>196</v>
      </c>
      <c r="C46" t="s">
        <v>17</v>
      </c>
      <c r="D46">
        <v>3</v>
      </c>
      <c r="E46" t="s">
        <v>202</v>
      </c>
      <c r="F46" t="s">
        <v>38</v>
      </c>
      <c r="G46">
        <v>2</v>
      </c>
      <c r="H46" t="s">
        <v>194</v>
      </c>
      <c r="I46" t="s">
        <v>54</v>
      </c>
      <c r="J46">
        <v>1</v>
      </c>
      <c r="K46" t="s">
        <v>103</v>
      </c>
      <c r="L46" t="s">
        <v>1062</v>
      </c>
      <c r="M46" t="s">
        <v>240</v>
      </c>
      <c r="N46">
        <v>1</v>
      </c>
      <c r="O46">
        <v>1</v>
      </c>
      <c r="Q46" t="s">
        <v>111</v>
      </c>
      <c r="R46">
        <f t="shared" si="0"/>
        <v>5</v>
      </c>
      <c r="T46" t="s">
        <v>240</v>
      </c>
      <c r="U46">
        <v>1</v>
      </c>
      <c r="V46" t="s">
        <v>1062</v>
      </c>
      <c r="W46">
        <v>1</v>
      </c>
      <c r="Y46" t="str">
        <f t="shared" si="1"/>
        <v>Ana Peleteiro</v>
      </c>
      <c r="Z46" t="str">
        <f t="shared" si="2"/>
        <v>ESP</v>
      </c>
      <c r="AA46">
        <f t="shared" si="3"/>
        <v>1</v>
      </c>
      <c r="AB46" t="str">
        <f t="shared" si="4"/>
        <v>Athletics</v>
      </c>
      <c r="AC46" t="str">
        <f t="shared" si="5"/>
        <v>Women</v>
      </c>
      <c r="AF46" t="s">
        <v>1491</v>
      </c>
      <c r="AG46" t="s">
        <v>1263</v>
      </c>
      <c r="AH46">
        <v>1</v>
      </c>
      <c r="AI46" t="s">
        <v>986</v>
      </c>
      <c r="AJ46" t="s">
        <v>1061</v>
      </c>
    </row>
    <row r="47" spans="1:36" x14ac:dyDescent="0.3">
      <c r="A47" t="s">
        <v>200</v>
      </c>
      <c r="B47" t="s">
        <v>201</v>
      </c>
      <c r="C47" t="s">
        <v>15</v>
      </c>
      <c r="D47">
        <v>3</v>
      </c>
      <c r="E47" t="s">
        <v>206</v>
      </c>
      <c r="F47" t="s">
        <v>17</v>
      </c>
      <c r="G47">
        <v>2</v>
      </c>
      <c r="H47" t="s">
        <v>198</v>
      </c>
      <c r="I47" t="s">
        <v>199</v>
      </c>
      <c r="J47">
        <v>1</v>
      </c>
      <c r="K47" t="s">
        <v>103</v>
      </c>
      <c r="L47" t="s">
        <v>1062</v>
      </c>
      <c r="M47" t="s">
        <v>240</v>
      </c>
      <c r="N47">
        <v>1</v>
      </c>
      <c r="O47">
        <v>1</v>
      </c>
      <c r="Q47" t="s">
        <v>998</v>
      </c>
      <c r="R47">
        <f t="shared" si="0"/>
        <v>3</v>
      </c>
      <c r="T47" t="s">
        <v>240</v>
      </c>
      <c r="U47">
        <v>1</v>
      </c>
      <c r="V47" t="s">
        <v>1061</v>
      </c>
      <c r="W47">
        <v>1</v>
      </c>
      <c r="Y47" t="str">
        <f t="shared" si="1"/>
        <v>Valerie Adams-Vili</v>
      </c>
      <c r="Z47" t="str">
        <f t="shared" si="2"/>
        <v>NZL</v>
      </c>
      <c r="AA47">
        <f t="shared" si="3"/>
        <v>1</v>
      </c>
      <c r="AB47" t="str">
        <f t="shared" si="4"/>
        <v>Athletics</v>
      </c>
      <c r="AC47" t="str">
        <f t="shared" si="5"/>
        <v>Women</v>
      </c>
      <c r="AF47" t="s">
        <v>1344</v>
      </c>
      <c r="AG47" t="s">
        <v>601</v>
      </c>
      <c r="AH47">
        <v>1</v>
      </c>
      <c r="AI47" t="s">
        <v>986</v>
      </c>
      <c r="AJ47" t="s">
        <v>1061</v>
      </c>
    </row>
    <row r="48" spans="1:36" x14ac:dyDescent="0.3">
      <c r="A48" t="s">
        <v>204</v>
      </c>
      <c r="B48" t="s">
        <v>205</v>
      </c>
      <c r="C48" t="s">
        <v>114</v>
      </c>
      <c r="D48">
        <v>3</v>
      </c>
      <c r="E48" t="s">
        <v>210</v>
      </c>
      <c r="F48" t="s">
        <v>211</v>
      </c>
      <c r="G48">
        <v>2</v>
      </c>
      <c r="H48" t="s">
        <v>203</v>
      </c>
      <c r="I48" t="s">
        <v>143</v>
      </c>
      <c r="J48">
        <v>1</v>
      </c>
      <c r="K48" t="s">
        <v>103</v>
      </c>
      <c r="L48" t="s">
        <v>1062</v>
      </c>
      <c r="M48" t="s">
        <v>240</v>
      </c>
      <c r="N48">
        <v>1</v>
      </c>
      <c r="O48">
        <v>1</v>
      </c>
      <c r="Q48" t="s">
        <v>28</v>
      </c>
      <c r="R48">
        <f t="shared" si="0"/>
        <v>20</v>
      </c>
      <c r="T48" t="s">
        <v>240</v>
      </c>
      <c r="U48">
        <v>1</v>
      </c>
      <c r="V48" t="s">
        <v>1061</v>
      </c>
      <c r="W48">
        <v>1</v>
      </c>
      <c r="Y48" t="str">
        <f t="shared" si="1"/>
        <v>YaimÃ© PÃ©rez</v>
      </c>
      <c r="Z48" t="str">
        <f t="shared" si="2"/>
        <v>CUB</v>
      </c>
      <c r="AA48">
        <f t="shared" si="3"/>
        <v>1</v>
      </c>
      <c r="AB48" t="str">
        <f t="shared" si="4"/>
        <v>Athletics</v>
      </c>
      <c r="AC48" t="str">
        <f t="shared" si="5"/>
        <v>Women</v>
      </c>
      <c r="AF48" t="s">
        <v>1297</v>
      </c>
      <c r="AG48" t="s">
        <v>579</v>
      </c>
      <c r="AH48">
        <v>1</v>
      </c>
      <c r="AI48" t="s">
        <v>986</v>
      </c>
      <c r="AJ48" t="s">
        <v>1061</v>
      </c>
    </row>
    <row r="49" spans="1:36" x14ac:dyDescent="0.3">
      <c r="A49" t="s">
        <v>208</v>
      </c>
      <c r="B49" t="s">
        <v>209</v>
      </c>
      <c r="C49" t="s">
        <v>114</v>
      </c>
      <c r="D49">
        <v>3</v>
      </c>
      <c r="E49" t="s">
        <v>216</v>
      </c>
      <c r="F49" t="s">
        <v>17</v>
      </c>
      <c r="G49">
        <v>2</v>
      </c>
      <c r="H49" t="s">
        <v>207</v>
      </c>
      <c r="I49" t="s">
        <v>114</v>
      </c>
      <c r="J49">
        <v>1</v>
      </c>
      <c r="K49" t="s">
        <v>103</v>
      </c>
      <c r="L49" t="s">
        <v>1063</v>
      </c>
      <c r="M49" t="s">
        <v>149</v>
      </c>
      <c r="N49">
        <v>3</v>
      </c>
      <c r="O49">
        <v>1</v>
      </c>
      <c r="Q49" t="s">
        <v>541</v>
      </c>
      <c r="R49">
        <f t="shared" si="0"/>
        <v>2</v>
      </c>
      <c r="T49" t="s">
        <v>149</v>
      </c>
      <c r="U49">
        <v>3</v>
      </c>
      <c r="V49" t="s">
        <v>1062</v>
      </c>
      <c r="W49">
        <v>1</v>
      </c>
      <c r="Y49" t="str">
        <f t="shared" si="1"/>
        <v>Malwina Kopron</v>
      </c>
      <c r="Z49" t="str">
        <f t="shared" si="2"/>
        <v>POL</v>
      </c>
      <c r="AA49">
        <f t="shared" si="3"/>
        <v>1</v>
      </c>
      <c r="AB49" t="str">
        <f t="shared" si="4"/>
        <v>Athletics</v>
      </c>
      <c r="AC49" t="str">
        <f t="shared" si="5"/>
        <v>Open</v>
      </c>
      <c r="AF49" t="s">
        <v>11</v>
      </c>
      <c r="AG49" t="s">
        <v>12</v>
      </c>
      <c r="AH49">
        <v>1</v>
      </c>
      <c r="AI49" t="s">
        <v>986</v>
      </c>
      <c r="AJ49" t="s">
        <v>1061</v>
      </c>
    </row>
    <row r="50" spans="1:36" x14ac:dyDescent="0.3">
      <c r="A50" t="s">
        <v>213</v>
      </c>
      <c r="B50" t="s">
        <v>214</v>
      </c>
      <c r="C50" t="s">
        <v>215</v>
      </c>
      <c r="D50">
        <v>3</v>
      </c>
      <c r="E50" t="s">
        <v>16</v>
      </c>
      <c r="F50" t="s">
        <v>17</v>
      </c>
      <c r="G50">
        <v>2</v>
      </c>
      <c r="H50" t="s">
        <v>14</v>
      </c>
      <c r="I50" t="s">
        <v>15</v>
      </c>
      <c r="J50">
        <v>1</v>
      </c>
      <c r="K50" t="s">
        <v>103</v>
      </c>
      <c r="L50" t="s">
        <v>1061</v>
      </c>
      <c r="M50" t="s">
        <v>149</v>
      </c>
      <c r="N50">
        <v>2</v>
      </c>
      <c r="O50">
        <v>1</v>
      </c>
      <c r="Q50" t="s">
        <v>585</v>
      </c>
      <c r="R50">
        <f t="shared" si="0"/>
        <v>1</v>
      </c>
      <c r="T50" t="s">
        <v>149</v>
      </c>
      <c r="U50">
        <v>2</v>
      </c>
      <c r="V50" t="s">
        <v>1062</v>
      </c>
      <c r="W50">
        <v>1</v>
      </c>
      <c r="Y50" t="str">
        <f t="shared" si="1"/>
        <v>United States</v>
      </c>
      <c r="Z50" t="str">
        <f t="shared" si="2"/>
        <v>USA</v>
      </c>
      <c r="AA50">
        <f t="shared" si="3"/>
        <v>1</v>
      </c>
      <c r="AB50" t="str">
        <f t="shared" si="4"/>
        <v>Athletics</v>
      </c>
      <c r="AC50" t="str">
        <f t="shared" si="5"/>
        <v>Men</v>
      </c>
      <c r="AF50" t="s">
        <v>1393</v>
      </c>
      <c r="AG50" t="s">
        <v>1234</v>
      </c>
      <c r="AH50">
        <v>1</v>
      </c>
      <c r="AI50" t="s">
        <v>986</v>
      </c>
      <c r="AJ50" t="s">
        <v>1061</v>
      </c>
    </row>
    <row r="51" spans="1:36" x14ac:dyDescent="0.3">
      <c r="A51" t="s">
        <v>219</v>
      </c>
      <c r="B51" t="s">
        <v>29</v>
      </c>
      <c r="C51" t="s">
        <v>30</v>
      </c>
      <c r="D51">
        <v>3</v>
      </c>
      <c r="E51" t="s">
        <v>224</v>
      </c>
      <c r="F51" t="s">
        <v>30</v>
      </c>
      <c r="G51">
        <v>2</v>
      </c>
      <c r="H51" t="s">
        <v>217</v>
      </c>
      <c r="I51" t="s">
        <v>218</v>
      </c>
      <c r="J51">
        <v>1</v>
      </c>
      <c r="K51" t="s">
        <v>212</v>
      </c>
      <c r="L51" t="s">
        <v>1061</v>
      </c>
      <c r="M51" t="s">
        <v>149</v>
      </c>
      <c r="N51">
        <v>1</v>
      </c>
      <c r="O51">
        <v>1</v>
      </c>
      <c r="Q51" t="s">
        <v>713</v>
      </c>
      <c r="R51">
        <f t="shared" si="0"/>
        <v>1</v>
      </c>
      <c r="T51" t="s">
        <v>149</v>
      </c>
      <c r="U51">
        <v>1</v>
      </c>
      <c r="V51" t="s">
        <v>1061</v>
      </c>
      <c r="W51">
        <v>1</v>
      </c>
      <c r="Y51" t="str">
        <f t="shared" si="1"/>
        <v>Anthony Ginting</v>
      </c>
      <c r="Z51" t="str">
        <f t="shared" si="2"/>
        <v>INA</v>
      </c>
      <c r="AA51">
        <f t="shared" si="3"/>
        <v>1</v>
      </c>
      <c r="AB51" t="str">
        <f t="shared" si="4"/>
        <v>Badminton</v>
      </c>
      <c r="AC51" t="str">
        <f t="shared" si="5"/>
        <v>Men</v>
      </c>
      <c r="AF51" t="s">
        <v>1491</v>
      </c>
      <c r="AG51" t="s">
        <v>1263</v>
      </c>
      <c r="AH51">
        <v>1</v>
      </c>
      <c r="AI51" t="s">
        <v>986</v>
      </c>
      <c r="AJ51" t="s">
        <v>1061</v>
      </c>
    </row>
    <row r="52" spans="1:36" x14ac:dyDescent="0.3">
      <c r="A52" t="s">
        <v>222</v>
      </c>
      <c r="B52" t="s">
        <v>223</v>
      </c>
      <c r="C52" t="s">
        <v>17</v>
      </c>
      <c r="D52">
        <v>3</v>
      </c>
      <c r="E52" t="s">
        <v>229</v>
      </c>
      <c r="F52" t="s">
        <v>17</v>
      </c>
      <c r="G52">
        <v>2</v>
      </c>
      <c r="H52" t="s">
        <v>220</v>
      </c>
      <c r="I52" t="s">
        <v>221</v>
      </c>
      <c r="J52">
        <v>1</v>
      </c>
      <c r="K52" t="s">
        <v>212</v>
      </c>
      <c r="L52" t="s">
        <v>1062</v>
      </c>
      <c r="M52" t="s">
        <v>149</v>
      </c>
      <c r="N52">
        <v>1</v>
      </c>
      <c r="O52">
        <v>1</v>
      </c>
      <c r="Q52" t="s">
        <v>8</v>
      </c>
      <c r="R52">
        <f t="shared" si="0"/>
        <v>2</v>
      </c>
      <c r="T52" t="s">
        <v>149</v>
      </c>
      <c r="U52">
        <v>1</v>
      </c>
      <c r="V52" t="s">
        <v>1061</v>
      </c>
      <c r="W52">
        <v>1</v>
      </c>
      <c r="Y52" t="str">
        <f t="shared" si="1"/>
        <v>Malaysia</v>
      </c>
      <c r="Z52" t="str">
        <f t="shared" si="2"/>
        <v>MAS</v>
      </c>
      <c r="AA52">
        <f t="shared" si="3"/>
        <v>1</v>
      </c>
      <c r="AB52" t="str">
        <f t="shared" si="4"/>
        <v>Badminton</v>
      </c>
      <c r="AC52" t="str">
        <f t="shared" si="5"/>
        <v>Women</v>
      </c>
      <c r="AF52" t="s">
        <v>14</v>
      </c>
      <c r="AG52" t="s">
        <v>15</v>
      </c>
      <c r="AH52">
        <v>1</v>
      </c>
      <c r="AI52" t="s">
        <v>986</v>
      </c>
      <c r="AJ52" t="s">
        <v>1061</v>
      </c>
    </row>
    <row r="53" spans="1:36" x14ac:dyDescent="0.3">
      <c r="A53" t="s">
        <v>227</v>
      </c>
      <c r="B53" t="s">
        <v>228</v>
      </c>
      <c r="C53" t="s">
        <v>218</v>
      </c>
      <c r="D53">
        <v>3</v>
      </c>
      <c r="E53" t="s">
        <v>232</v>
      </c>
      <c r="F53" t="s">
        <v>17</v>
      </c>
      <c r="G53">
        <v>2</v>
      </c>
      <c r="H53" t="s">
        <v>225</v>
      </c>
      <c r="I53" t="s">
        <v>226</v>
      </c>
      <c r="J53">
        <v>1</v>
      </c>
      <c r="K53" t="s">
        <v>212</v>
      </c>
      <c r="L53" t="s">
        <v>1062</v>
      </c>
      <c r="M53" t="s">
        <v>149</v>
      </c>
      <c r="N53">
        <v>1</v>
      </c>
      <c r="O53">
        <v>1</v>
      </c>
      <c r="Q53" t="s">
        <v>619</v>
      </c>
      <c r="R53">
        <f t="shared" si="0"/>
        <v>1</v>
      </c>
      <c r="T53" t="s">
        <v>149</v>
      </c>
      <c r="U53">
        <v>1</v>
      </c>
      <c r="V53" t="s">
        <v>1062</v>
      </c>
      <c r="W53">
        <v>1</v>
      </c>
      <c r="Y53" t="str">
        <f t="shared" si="1"/>
        <v>P. V. Sindhu</v>
      </c>
      <c r="Z53" t="str">
        <f t="shared" si="2"/>
        <v>IND</v>
      </c>
      <c r="AA53">
        <f t="shared" si="3"/>
        <v>1</v>
      </c>
      <c r="AB53" t="str">
        <f t="shared" si="4"/>
        <v>Badminton</v>
      </c>
      <c r="AC53" t="str">
        <f t="shared" si="5"/>
        <v>Women</v>
      </c>
      <c r="AF53" t="s">
        <v>1541</v>
      </c>
      <c r="AG53" t="s">
        <v>284</v>
      </c>
      <c r="AH53">
        <v>1</v>
      </c>
      <c r="AI53" t="s">
        <v>986</v>
      </c>
      <c r="AJ53" t="s">
        <v>1061</v>
      </c>
    </row>
    <row r="54" spans="1:36" x14ac:dyDescent="0.3">
      <c r="A54" t="s">
        <v>231</v>
      </c>
      <c r="B54" t="s">
        <v>229</v>
      </c>
      <c r="C54" t="s">
        <v>17</v>
      </c>
      <c r="D54">
        <v>3</v>
      </c>
      <c r="E54" t="s">
        <v>14</v>
      </c>
      <c r="F54" t="s">
        <v>15</v>
      </c>
      <c r="G54">
        <v>2</v>
      </c>
      <c r="H54" t="s">
        <v>230</v>
      </c>
      <c r="I54" t="s">
        <v>28</v>
      </c>
      <c r="J54">
        <v>1</v>
      </c>
      <c r="K54" t="s">
        <v>212</v>
      </c>
      <c r="L54" t="s">
        <v>1063</v>
      </c>
      <c r="M54" t="s">
        <v>149</v>
      </c>
      <c r="N54">
        <v>1</v>
      </c>
      <c r="O54">
        <v>1</v>
      </c>
      <c r="Q54" t="s">
        <v>128</v>
      </c>
      <c r="R54">
        <f t="shared" si="0"/>
        <v>1</v>
      </c>
      <c r="T54" t="s">
        <v>149</v>
      </c>
      <c r="U54">
        <v>1</v>
      </c>
      <c r="V54" t="s">
        <v>1062</v>
      </c>
      <c r="W54">
        <v>1</v>
      </c>
      <c r="Y54" t="str">
        <f t="shared" si="1"/>
        <v>Republic of Korea 1</v>
      </c>
      <c r="Z54" t="str">
        <f t="shared" si="2"/>
        <v>KOR</v>
      </c>
      <c r="AA54">
        <f t="shared" si="3"/>
        <v>1</v>
      </c>
      <c r="AB54" t="str">
        <f t="shared" si="4"/>
        <v>Badminton</v>
      </c>
      <c r="AC54" t="str">
        <f t="shared" si="5"/>
        <v>Open</v>
      </c>
      <c r="AF54" t="s">
        <v>741</v>
      </c>
      <c r="AG54" t="s">
        <v>732</v>
      </c>
      <c r="AH54">
        <v>1</v>
      </c>
      <c r="AI54" t="s">
        <v>986</v>
      </c>
      <c r="AJ54" t="s">
        <v>1061</v>
      </c>
    </row>
    <row r="55" spans="1:36" x14ac:dyDescent="0.3">
      <c r="A55" t="s">
        <v>234</v>
      </c>
      <c r="B55" t="s">
        <v>31</v>
      </c>
      <c r="C55" t="s">
        <v>25</v>
      </c>
      <c r="D55">
        <v>3</v>
      </c>
      <c r="E55" t="s">
        <v>237</v>
      </c>
      <c r="F55" t="s">
        <v>238</v>
      </c>
      <c r="G55">
        <v>2</v>
      </c>
      <c r="H55" t="s">
        <v>31</v>
      </c>
      <c r="I55" t="s">
        <v>25</v>
      </c>
      <c r="J55">
        <v>1</v>
      </c>
      <c r="K55" t="s">
        <v>212</v>
      </c>
      <c r="L55" t="s">
        <v>1061</v>
      </c>
      <c r="M55" t="s">
        <v>149</v>
      </c>
      <c r="N55">
        <v>1</v>
      </c>
      <c r="O55">
        <v>1</v>
      </c>
      <c r="Q55" t="s">
        <v>221</v>
      </c>
      <c r="R55">
        <f t="shared" si="0"/>
        <v>2</v>
      </c>
      <c r="T55" t="s">
        <v>149</v>
      </c>
      <c r="U55">
        <v>1</v>
      </c>
      <c r="V55" t="s">
        <v>1062</v>
      </c>
      <c r="W55">
        <v>1</v>
      </c>
      <c r="Y55" t="str">
        <f t="shared" si="1"/>
        <v>Japan</v>
      </c>
      <c r="Z55" t="str">
        <f t="shared" si="2"/>
        <v>JPN</v>
      </c>
      <c r="AA55">
        <f t="shared" si="3"/>
        <v>1</v>
      </c>
      <c r="AB55" t="str">
        <f t="shared" si="4"/>
        <v>Badminton</v>
      </c>
      <c r="AC55" t="str">
        <f t="shared" si="5"/>
        <v>Men</v>
      </c>
      <c r="AF55" t="s">
        <v>411</v>
      </c>
      <c r="AG55" t="s">
        <v>23</v>
      </c>
      <c r="AH55">
        <v>1</v>
      </c>
      <c r="AI55" t="s">
        <v>986</v>
      </c>
      <c r="AJ55" t="s">
        <v>1061</v>
      </c>
    </row>
    <row r="56" spans="1:36" x14ac:dyDescent="0.3">
      <c r="A56" t="s">
        <v>236</v>
      </c>
      <c r="B56" t="s">
        <v>14</v>
      </c>
      <c r="C56" t="s">
        <v>15</v>
      </c>
      <c r="D56">
        <v>3</v>
      </c>
      <c r="E56" t="s">
        <v>31</v>
      </c>
      <c r="F56" t="s">
        <v>25</v>
      </c>
      <c r="G56">
        <v>2</v>
      </c>
      <c r="H56" t="s">
        <v>210</v>
      </c>
      <c r="I56" t="s">
        <v>211</v>
      </c>
      <c r="J56">
        <v>1</v>
      </c>
      <c r="K56" t="s">
        <v>233</v>
      </c>
      <c r="L56" t="s">
        <v>1061</v>
      </c>
      <c r="M56" t="s">
        <v>579</v>
      </c>
      <c r="N56">
        <v>2</v>
      </c>
      <c r="O56">
        <v>1</v>
      </c>
      <c r="Q56" t="s">
        <v>43</v>
      </c>
      <c r="R56">
        <f t="shared" si="0"/>
        <v>3</v>
      </c>
      <c r="T56" t="s">
        <v>579</v>
      </c>
      <c r="U56">
        <v>2</v>
      </c>
      <c r="V56" t="s">
        <v>1061</v>
      </c>
      <c r="W56">
        <v>1</v>
      </c>
      <c r="Y56" t="str">
        <f t="shared" si="1"/>
        <v>Dominican Republic</v>
      </c>
      <c r="Z56" t="str">
        <f t="shared" si="2"/>
        <v>DOM</v>
      </c>
      <c r="AA56">
        <f t="shared" si="3"/>
        <v>1</v>
      </c>
      <c r="AB56" t="str">
        <f t="shared" si="4"/>
        <v>Baseball</v>
      </c>
      <c r="AC56" t="str">
        <f t="shared" si="5"/>
        <v>Men</v>
      </c>
      <c r="AF56" t="s">
        <v>1533</v>
      </c>
      <c r="AG56" t="s">
        <v>21</v>
      </c>
      <c r="AH56">
        <v>1</v>
      </c>
      <c r="AI56" t="s">
        <v>986</v>
      </c>
      <c r="AJ56" t="s">
        <v>1062</v>
      </c>
    </row>
    <row r="57" spans="1:36" x14ac:dyDescent="0.3">
      <c r="A57" t="s">
        <v>241</v>
      </c>
      <c r="B57" t="s">
        <v>14</v>
      </c>
      <c r="C57" t="s">
        <v>15</v>
      </c>
      <c r="D57">
        <v>3</v>
      </c>
      <c r="E57" t="s">
        <v>245</v>
      </c>
      <c r="F57" t="s">
        <v>10</v>
      </c>
      <c r="G57">
        <v>2</v>
      </c>
      <c r="H57" t="s">
        <v>239</v>
      </c>
      <c r="I57" t="s">
        <v>240</v>
      </c>
      <c r="J57">
        <v>1</v>
      </c>
      <c r="K57" t="s">
        <v>235</v>
      </c>
      <c r="L57" t="s">
        <v>1062</v>
      </c>
      <c r="M57" t="s">
        <v>579</v>
      </c>
      <c r="N57">
        <v>2</v>
      </c>
      <c r="O57">
        <v>1</v>
      </c>
      <c r="Q57" t="s">
        <v>527</v>
      </c>
      <c r="R57">
        <f t="shared" si="0"/>
        <v>4</v>
      </c>
      <c r="T57" t="s">
        <v>579</v>
      </c>
      <c r="U57">
        <v>2</v>
      </c>
      <c r="V57" t="s">
        <v>1062</v>
      </c>
      <c r="W57">
        <v>1</v>
      </c>
      <c r="Y57" t="str">
        <f t="shared" si="1"/>
        <v>Australia</v>
      </c>
      <c r="Z57" t="str">
        <f t="shared" si="2"/>
        <v>AUS</v>
      </c>
      <c r="AA57">
        <f t="shared" si="3"/>
        <v>1</v>
      </c>
      <c r="AB57" t="str">
        <f t="shared" si="4"/>
        <v>Basketball</v>
      </c>
      <c r="AC57" t="str">
        <f t="shared" si="5"/>
        <v>Women</v>
      </c>
      <c r="AF57" t="s">
        <v>14</v>
      </c>
      <c r="AG57" t="s">
        <v>15</v>
      </c>
      <c r="AH57">
        <v>1</v>
      </c>
      <c r="AI57" t="s">
        <v>986</v>
      </c>
      <c r="AJ57" t="s">
        <v>1062</v>
      </c>
    </row>
    <row r="58" spans="1:36" x14ac:dyDescent="0.3">
      <c r="A58" t="s">
        <v>243</v>
      </c>
      <c r="B58" t="s">
        <v>244</v>
      </c>
      <c r="C58" t="s">
        <v>123</v>
      </c>
      <c r="D58">
        <v>3</v>
      </c>
      <c r="E58" t="s">
        <v>239</v>
      </c>
      <c r="F58" t="s">
        <v>240</v>
      </c>
      <c r="G58">
        <v>2</v>
      </c>
      <c r="H58" t="s">
        <v>237</v>
      </c>
      <c r="I58" t="s">
        <v>238</v>
      </c>
      <c r="J58">
        <v>1</v>
      </c>
      <c r="K58" t="s">
        <v>235</v>
      </c>
      <c r="L58" t="s">
        <v>1061</v>
      </c>
      <c r="M58" t="s">
        <v>579</v>
      </c>
      <c r="N58">
        <v>1</v>
      </c>
      <c r="O58">
        <v>1</v>
      </c>
      <c r="Q58" t="s">
        <v>894</v>
      </c>
      <c r="R58">
        <f t="shared" si="0"/>
        <v>1</v>
      </c>
      <c r="T58" t="s">
        <v>579</v>
      </c>
      <c r="U58">
        <v>1</v>
      </c>
      <c r="V58" t="s">
        <v>1061</v>
      </c>
      <c r="W58">
        <v>1</v>
      </c>
      <c r="Y58" t="str">
        <f t="shared" si="1"/>
        <v>France</v>
      </c>
      <c r="Z58" t="str">
        <f t="shared" si="2"/>
        <v>FRA</v>
      </c>
      <c r="AA58">
        <f t="shared" si="3"/>
        <v>1</v>
      </c>
      <c r="AB58" t="str">
        <f t="shared" si="4"/>
        <v>Basketball</v>
      </c>
      <c r="AC58" t="str">
        <f t="shared" si="5"/>
        <v>Men</v>
      </c>
      <c r="AF58" t="s">
        <v>1441</v>
      </c>
      <c r="AG58" t="s">
        <v>1240</v>
      </c>
      <c r="AH58">
        <v>1</v>
      </c>
      <c r="AI58" t="s">
        <v>986</v>
      </c>
      <c r="AJ58" t="s">
        <v>1062</v>
      </c>
    </row>
    <row r="59" spans="1:36" x14ac:dyDescent="0.3">
      <c r="A59" t="s">
        <v>248</v>
      </c>
      <c r="B59" t="s">
        <v>249</v>
      </c>
      <c r="C59" t="s">
        <v>15</v>
      </c>
      <c r="D59">
        <v>3</v>
      </c>
      <c r="E59" t="s">
        <v>255</v>
      </c>
      <c r="F59" t="s">
        <v>256</v>
      </c>
      <c r="G59">
        <v>2</v>
      </c>
      <c r="H59" t="s">
        <v>246</v>
      </c>
      <c r="I59" t="s">
        <v>247</v>
      </c>
      <c r="J59">
        <v>1</v>
      </c>
      <c r="K59" t="s">
        <v>242</v>
      </c>
      <c r="L59" t="s">
        <v>1062</v>
      </c>
      <c r="M59" t="s">
        <v>579</v>
      </c>
      <c r="N59">
        <v>1</v>
      </c>
      <c r="O59">
        <v>1</v>
      </c>
      <c r="Q59" t="s">
        <v>161</v>
      </c>
      <c r="R59">
        <f t="shared" si="0"/>
        <v>1</v>
      </c>
      <c r="T59" t="s">
        <v>579</v>
      </c>
      <c r="U59">
        <v>1</v>
      </c>
      <c r="V59" t="s">
        <v>1063</v>
      </c>
      <c r="W59">
        <v>1</v>
      </c>
      <c r="Y59" t="str">
        <f t="shared" si="1"/>
        <v>Qatar</v>
      </c>
      <c r="Z59" t="str">
        <f t="shared" si="2"/>
        <v>QAT</v>
      </c>
      <c r="AA59">
        <f t="shared" si="3"/>
        <v>1</v>
      </c>
      <c r="AB59" t="str">
        <f t="shared" si="4"/>
        <v>Beach Volleyball</v>
      </c>
      <c r="AC59" t="str">
        <f t="shared" si="5"/>
        <v>Women</v>
      </c>
      <c r="AF59" t="s">
        <v>626</v>
      </c>
      <c r="AG59" t="s">
        <v>1221</v>
      </c>
      <c r="AH59">
        <v>1</v>
      </c>
      <c r="AI59" t="s">
        <v>986</v>
      </c>
      <c r="AJ59" t="s">
        <v>1062</v>
      </c>
    </row>
    <row r="60" spans="1:36" x14ac:dyDescent="0.3">
      <c r="A60" t="s">
        <v>253</v>
      </c>
      <c r="B60" t="s">
        <v>254</v>
      </c>
      <c r="C60" t="s">
        <v>74</v>
      </c>
      <c r="D60">
        <v>3</v>
      </c>
      <c r="E60" t="s">
        <v>260</v>
      </c>
      <c r="F60" t="s">
        <v>15</v>
      </c>
      <c r="G60">
        <v>2</v>
      </c>
      <c r="H60" t="s">
        <v>250</v>
      </c>
      <c r="I60" t="s">
        <v>251</v>
      </c>
      <c r="J60">
        <v>1</v>
      </c>
      <c r="K60" t="s">
        <v>242</v>
      </c>
      <c r="L60" t="s">
        <v>1061</v>
      </c>
      <c r="M60" t="s">
        <v>579</v>
      </c>
      <c r="N60">
        <v>1</v>
      </c>
      <c r="O60">
        <v>1</v>
      </c>
      <c r="Q60" t="s">
        <v>41</v>
      </c>
      <c r="R60">
        <f t="shared" si="0"/>
        <v>28</v>
      </c>
      <c r="T60" t="s">
        <v>579</v>
      </c>
      <c r="U60">
        <v>1</v>
      </c>
      <c r="V60" t="s">
        <v>1061</v>
      </c>
      <c r="W60">
        <v>1</v>
      </c>
      <c r="Y60" t="str">
        <f t="shared" si="1"/>
        <v>Switzerland</v>
      </c>
      <c r="Z60" t="str">
        <f t="shared" si="2"/>
        <v>SUI</v>
      </c>
      <c r="AA60">
        <f t="shared" si="3"/>
        <v>1</v>
      </c>
      <c r="AB60" t="str">
        <f t="shared" si="4"/>
        <v>Beach Volleyball</v>
      </c>
      <c r="AC60" t="str">
        <f t="shared" si="5"/>
        <v>Men</v>
      </c>
      <c r="AF60" t="s">
        <v>626</v>
      </c>
      <c r="AG60" t="s">
        <v>1221</v>
      </c>
      <c r="AH60">
        <v>1</v>
      </c>
      <c r="AI60" t="s">
        <v>986</v>
      </c>
      <c r="AJ60" t="s">
        <v>1062</v>
      </c>
    </row>
    <row r="61" spans="1:36" x14ac:dyDescent="0.3">
      <c r="A61" t="s">
        <v>258</v>
      </c>
      <c r="B61" t="s">
        <v>259</v>
      </c>
      <c r="C61" t="s">
        <v>10</v>
      </c>
      <c r="D61">
        <v>3</v>
      </c>
      <c r="E61" t="s">
        <v>264</v>
      </c>
      <c r="F61" t="s">
        <v>15</v>
      </c>
      <c r="G61">
        <v>2</v>
      </c>
      <c r="H61" t="s">
        <v>257</v>
      </c>
      <c r="I61" t="s">
        <v>941</v>
      </c>
      <c r="J61">
        <v>1</v>
      </c>
      <c r="K61" t="s">
        <v>252</v>
      </c>
      <c r="L61" t="s">
        <v>1061</v>
      </c>
      <c r="M61" t="s">
        <v>579</v>
      </c>
      <c r="N61">
        <v>1</v>
      </c>
      <c r="O61">
        <v>1</v>
      </c>
      <c r="Q61" t="s">
        <v>188</v>
      </c>
      <c r="R61">
        <f t="shared" si="0"/>
        <v>2</v>
      </c>
      <c r="T61" t="s">
        <v>579</v>
      </c>
      <c r="U61">
        <v>1</v>
      </c>
      <c r="V61" t="s">
        <v>1062</v>
      </c>
      <c r="W61">
        <v>1</v>
      </c>
      <c r="Y61" t="str">
        <f t="shared" si="1"/>
        <v>Saken BibossinovRyomei Tanaka</v>
      </c>
      <c r="Z61" t="str">
        <f t="shared" si="2"/>
        <v>KAZ</v>
      </c>
      <c r="AA61">
        <f t="shared" si="3"/>
        <v>1</v>
      </c>
      <c r="AB61" t="str">
        <f t="shared" si="4"/>
        <v>Boxing</v>
      </c>
      <c r="AC61" t="str">
        <f t="shared" si="5"/>
        <v>Men</v>
      </c>
      <c r="AF61" t="s">
        <v>1403</v>
      </c>
      <c r="AG61" t="s">
        <v>998</v>
      </c>
      <c r="AH61">
        <v>1</v>
      </c>
      <c r="AI61" t="s">
        <v>986</v>
      </c>
      <c r="AJ61" t="s">
        <v>1062</v>
      </c>
    </row>
    <row r="62" spans="1:36" x14ac:dyDescent="0.3">
      <c r="A62" t="s">
        <v>258</v>
      </c>
      <c r="D62">
        <v>3</v>
      </c>
      <c r="G62">
        <v>2</v>
      </c>
      <c r="I62" t="s">
        <v>25</v>
      </c>
      <c r="J62">
        <v>1</v>
      </c>
      <c r="K62" t="s">
        <v>252</v>
      </c>
      <c r="L62" t="s">
        <v>1061</v>
      </c>
      <c r="M62" t="s">
        <v>93</v>
      </c>
      <c r="N62">
        <v>3</v>
      </c>
      <c r="O62">
        <v>1</v>
      </c>
      <c r="Q62" t="s">
        <v>123</v>
      </c>
      <c r="R62">
        <f t="shared" si="0"/>
        <v>6</v>
      </c>
      <c r="T62" t="s">
        <v>93</v>
      </c>
      <c r="U62">
        <v>3</v>
      </c>
      <c r="V62" t="s">
        <v>1062</v>
      </c>
      <c r="W62">
        <v>1</v>
      </c>
      <c r="Y62">
        <f t="shared" si="1"/>
        <v>0</v>
      </c>
      <c r="Z62" t="str">
        <f t="shared" si="2"/>
        <v>JPN</v>
      </c>
      <c r="AA62">
        <f t="shared" si="3"/>
        <v>1</v>
      </c>
      <c r="AB62" t="str">
        <f t="shared" si="4"/>
        <v>Boxing</v>
      </c>
      <c r="AC62" t="str">
        <f t="shared" si="5"/>
        <v>Men</v>
      </c>
      <c r="AF62" t="s">
        <v>1324</v>
      </c>
      <c r="AG62" t="s">
        <v>17</v>
      </c>
      <c r="AH62">
        <v>1</v>
      </c>
      <c r="AI62" t="s">
        <v>986</v>
      </c>
      <c r="AJ62" t="s">
        <v>1062</v>
      </c>
    </row>
    <row r="63" spans="1:36" x14ac:dyDescent="0.3">
      <c r="A63" t="s">
        <v>262</v>
      </c>
      <c r="B63" t="s">
        <v>263</v>
      </c>
      <c r="C63" t="s">
        <v>143</v>
      </c>
      <c r="D63">
        <v>3</v>
      </c>
      <c r="E63" t="s">
        <v>268</v>
      </c>
      <c r="F63" t="s">
        <v>74</v>
      </c>
      <c r="G63">
        <v>2</v>
      </c>
      <c r="H63" t="s">
        <v>261</v>
      </c>
      <c r="I63" t="s">
        <v>143</v>
      </c>
      <c r="J63">
        <v>1</v>
      </c>
      <c r="K63" t="s">
        <v>252</v>
      </c>
      <c r="L63" t="s">
        <v>1061</v>
      </c>
      <c r="M63" t="s">
        <v>93</v>
      </c>
      <c r="N63">
        <v>3</v>
      </c>
      <c r="O63">
        <v>1</v>
      </c>
      <c r="Q63" t="s">
        <v>199</v>
      </c>
      <c r="R63">
        <f t="shared" si="0"/>
        <v>19</v>
      </c>
      <c r="T63" t="s">
        <v>93</v>
      </c>
      <c r="U63">
        <v>3</v>
      </c>
      <c r="V63" t="s">
        <v>1061</v>
      </c>
      <c r="W63">
        <v>1</v>
      </c>
      <c r="Y63" t="str">
        <f t="shared" si="1"/>
        <v>LÃ¡zaro ÃlvarezSamuel Takyi</v>
      </c>
      <c r="Z63" t="str">
        <f t="shared" si="2"/>
        <v>CUB</v>
      </c>
      <c r="AA63">
        <f t="shared" si="3"/>
        <v>1</v>
      </c>
      <c r="AB63" t="str">
        <f t="shared" si="4"/>
        <v>Boxing</v>
      </c>
      <c r="AC63" t="str">
        <f t="shared" si="5"/>
        <v>Men</v>
      </c>
      <c r="AF63" t="s">
        <v>481</v>
      </c>
      <c r="AG63" t="s">
        <v>331</v>
      </c>
      <c r="AH63">
        <v>2</v>
      </c>
      <c r="AI63" t="s">
        <v>309</v>
      </c>
      <c r="AJ63" t="s">
        <v>1061</v>
      </c>
    </row>
    <row r="64" spans="1:36" x14ac:dyDescent="0.3">
      <c r="A64" t="s">
        <v>262</v>
      </c>
      <c r="D64">
        <v>3</v>
      </c>
      <c r="G64">
        <v>2</v>
      </c>
      <c r="I64" t="s">
        <v>1059</v>
      </c>
      <c r="J64">
        <v>1</v>
      </c>
      <c r="K64" t="s">
        <v>252</v>
      </c>
      <c r="L64" t="s">
        <v>1061</v>
      </c>
      <c r="M64" t="s">
        <v>93</v>
      </c>
      <c r="N64">
        <v>2</v>
      </c>
      <c r="O64">
        <v>1</v>
      </c>
      <c r="Q64" t="s">
        <v>256</v>
      </c>
      <c r="R64">
        <f t="shared" si="0"/>
        <v>4</v>
      </c>
      <c r="T64" t="s">
        <v>93</v>
      </c>
      <c r="U64">
        <v>2</v>
      </c>
      <c r="V64" t="s">
        <v>1062</v>
      </c>
      <c r="W64">
        <v>1</v>
      </c>
      <c r="Y64">
        <f t="shared" si="1"/>
        <v>0</v>
      </c>
      <c r="Z64" t="str">
        <f t="shared" si="2"/>
        <v>GHA</v>
      </c>
      <c r="AA64">
        <f t="shared" si="3"/>
        <v>1</v>
      </c>
      <c r="AB64" t="str">
        <f t="shared" si="4"/>
        <v>Boxing</v>
      </c>
      <c r="AC64" t="str">
        <f t="shared" si="5"/>
        <v>Men</v>
      </c>
      <c r="AF64" t="s">
        <v>481</v>
      </c>
      <c r="AG64" t="s">
        <v>331</v>
      </c>
      <c r="AH64">
        <v>3</v>
      </c>
      <c r="AI64" t="s">
        <v>465</v>
      </c>
      <c r="AJ64" t="s">
        <v>1061</v>
      </c>
    </row>
    <row r="65" spans="1:36" x14ac:dyDescent="0.3">
      <c r="A65" t="s">
        <v>266</v>
      </c>
      <c r="B65" t="s">
        <v>267</v>
      </c>
      <c r="C65" t="s">
        <v>143</v>
      </c>
      <c r="D65">
        <v>3</v>
      </c>
      <c r="E65" t="s">
        <v>272</v>
      </c>
      <c r="F65" t="s">
        <v>102</v>
      </c>
      <c r="G65">
        <v>2</v>
      </c>
      <c r="H65" t="s">
        <v>265</v>
      </c>
      <c r="I65" t="s">
        <v>240</v>
      </c>
      <c r="J65">
        <v>1</v>
      </c>
      <c r="K65" t="s">
        <v>252</v>
      </c>
      <c r="L65" t="s">
        <v>1061</v>
      </c>
      <c r="M65" t="s">
        <v>93</v>
      </c>
      <c r="N65">
        <v>1</v>
      </c>
      <c r="O65">
        <v>1</v>
      </c>
      <c r="Q65" t="s">
        <v>114</v>
      </c>
      <c r="R65">
        <f t="shared" si="0"/>
        <v>10</v>
      </c>
      <c r="T65" t="s">
        <v>93</v>
      </c>
      <c r="U65">
        <v>1</v>
      </c>
      <c r="V65" t="s">
        <v>1061</v>
      </c>
      <c r="W65">
        <v>1</v>
      </c>
      <c r="Y65" t="str">
        <f t="shared" si="1"/>
        <v>Harry GarsideHovhannes Bachkov</v>
      </c>
      <c r="Z65" t="str">
        <f t="shared" si="2"/>
        <v>AUS</v>
      </c>
      <c r="AA65">
        <f t="shared" si="3"/>
        <v>1</v>
      </c>
      <c r="AB65" t="str">
        <f t="shared" si="4"/>
        <v>Boxing</v>
      </c>
      <c r="AC65" t="str">
        <f t="shared" si="5"/>
        <v>Men</v>
      </c>
      <c r="AF65" t="s">
        <v>686</v>
      </c>
      <c r="AG65" t="s">
        <v>80</v>
      </c>
      <c r="AH65">
        <v>3</v>
      </c>
      <c r="AI65" t="s">
        <v>760</v>
      </c>
      <c r="AJ65" t="s">
        <v>1061</v>
      </c>
    </row>
    <row r="66" spans="1:36" x14ac:dyDescent="0.3">
      <c r="A66" t="s">
        <v>266</v>
      </c>
      <c r="D66">
        <v>3</v>
      </c>
      <c r="G66">
        <v>2</v>
      </c>
      <c r="I66" t="s">
        <v>59</v>
      </c>
      <c r="J66">
        <v>1</v>
      </c>
      <c r="K66" t="s">
        <v>252</v>
      </c>
      <c r="L66" t="s">
        <v>1061</v>
      </c>
      <c r="M66" t="s">
        <v>933</v>
      </c>
      <c r="N66">
        <v>3</v>
      </c>
      <c r="O66">
        <v>1</v>
      </c>
      <c r="Q66" t="s">
        <v>193</v>
      </c>
      <c r="R66">
        <f t="shared" si="0"/>
        <v>3</v>
      </c>
      <c r="T66" t="s">
        <v>933</v>
      </c>
      <c r="U66">
        <v>3</v>
      </c>
      <c r="V66" t="s">
        <v>1062</v>
      </c>
      <c r="W66">
        <v>1</v>
      </c>
      <c r="Y66">
        <f t="shared" si="1"/>
        <v>0</v>
      </c>
      <c r="Z66" t="str">
        <f t="shared" si="2"/>
        <v>ARM</v>
      </c>
      <c r="AA66">
        <f t="shared" si="3"/>
        <v>1</v>
      </c>
      <c r="AB66" t="str">
        <f t="shared" si="4"/>
        <v>Boxing</v>
      </c>
      <c r="AC66" t="str">
        <f t="shared" si="5"/>
        <v>Men</v>
      </c>
      <c r="AF66" t="s">
        <v>31</v>
      </c>
      <c r="AG66" t="s">
        <v>25</v>
      </c>
      <c r="AH66">
        <v>3</v>
      </c>
      <c r="AI66" t="s">
        <v>511</v>
      </c>
      <c r="AJ66" t="s">
        <v>1061</v>
      </c>
    </row>
    <row r="67" spans="1:36" x14ac:dyDescent="0.3">
      <c r="A67" t="s">
        <v>270</v>
      </c>
      <c r="B67" t="s">
        <v>271</v>
      </c>
      <c r="C67" t="s">
        <v>80</v>
      </c>
      <c r="D67">
        <v>3</v>
      </c>
      <c r="E67" t="s">
        <v>276</v>
      </c>
      <c r="F67" t="s">
        <v>74</v>
      </c>
      <c r="G67">
        <v>2</v>
      </c>
      <c r="H67" t="s">
        <v>269</v>
      </c>
      <c r="I67" t="s">
        <v>10</v>
      </c>
      <c r="J67">
        <v>1</v>
      </c>
      <c r="K67" t="s">
        <v>252</v>
      </c>
      <c r="L67" t="s">
        <v>1061</v>
      </c>
      <c r="M67" t="s">
        <v>134</v>
      </c>
      <c r="N67">
        <v>3</v>
      </c>
      <c r="O67">
        <v>1</v>
      </c>
      <c r="Q67" t="s">
        <v>173</v>
      </c>
      <c r="R67">
        <f t="shared" ref="R67:R88" si="6">SUMIF($M$2:$M$948,Q67,$O$2:$O$948)</f>
        <v>1</v>
      </c>
      <c r="T67" t="s">
        <v>134</v>
      </c>
      <c r="U67">
        <v>3</v>
      </c>
      <c r="V67" t="s">
        <v>1061</v>
      </c>
      <c r="W67">
        <v>1</v>
      </c>
      <c r="Y67" t="str">
        <f t="shared" ref="Y67:Y130" si="7">+H67</f>
        <v>Andrey ZamkovoyAidan Walsh</v>
      </c>
      <c r="Z67" t="str">
        <f t="shared" ref="Z67:Z130" si="8">+I67</f>
        <v>ROC</v>
      </c>
      <c r="AA67">
        <f t="shared" ref="AA67:AA130" si="9">+J67</f>
        <v>1</v>
      </c>
      <c r="AB67" t="str">
        <f t="shared" ref="AB67:AB130" si="10">+K67</f>
        <v>Boxing</v>
      </c>
      <c r="AC67" t="str">
        <f t="shared" ref="AC67:AC130" si="11">+L67</f>
        <v>Men</v>
      </c>
      <c r="AF67" t="s">
        <v>1410</v>
      </c>
      <c r="AG67" t="s">
        <v>1236</v>
      </c>
      <c r="AH67">
        <v>1</v>
      </c>
      <c r="AI67" t="s">
        <v>688</v>
      </c>
      <c r="AJ67" t="s">
        <v>1062</v>
      </c>
    </row>
    <row r="68" spans="1:36" x14ac:dyDescent="0.3">
      <c r="A68" t="s">
        <v>270</v>
      </c>
      <c r="D68">
        <v>3</v>
      </c>
      <c r="G68">
        <v>2</v>
      </c>
      <c r="I68" t="s">
        <v>298</v>
      </c>
      <c r="J68">
        <v>1</v>
      </c>
      <c r="K68" t="s">
        <v>252</v>
      </c>
      <c r="L68" t="s">
        <v>1061</v>
      </c>
      <c r="M68" t="s">
        <v>134</v>
      </c>
      <c r="N68">
        <v>2</v>
      </c>
      <c r="O68">
        <v>1</v>
      </c>
      <c r="Q68" t="s">
        <v>247</v>
      </c>
      <c r="R68">
        <f t="shared" si="6"/>
        <v>3</v>
      </c>
      <c r="T68" t="s">
        <v>134</v>
      </c>
      <c r="U68">
        <v>2</v>
      </c>
      <c r="V68" t="s">
        <v>1061</v>
      </c>
      <c r="W68">
        <v>1</v>
      </c>
      <c r="Y68">
        <f t="shared" si="7"/>
        <v>0</v>
      </c>
      <c r="Z68" t="str">
        <f t="shared" si="8"/>
        <v>IRL</v>
      </c>
      <c r="AA68">
        <f t="shared" si="9"/>
        <v>1</v>
      </c>
      <c r="AB68" t="str">
        <f t="shared" si="10"/>
        <v>Boxing</v>
      </c>
      <c r="AC68" t="str">
        <f t="shared" si="11"/>
        <v>Men</v>
      </c>
      <c r="AF68" t="s">
        <v>1491</v>
      </c>
      <c r="AG68" t="s">
        <v>1263</v>
      </c>
      <c r="AH68">
        <v>3</v>
      </c>
      <c r="AI68" t="s">
        <v>986</v>
      </c>
      <c r="AJ68" t="s">
        <v>1061</v>
      </c>
    </row>
    <row r="69" spans="1:36" x14ac:dyDescent="0.3">
      <c r="A69" t="s">
        <v>274</v>
      </c>
      <c r="B69" t="s">
        <v>275</v>
      </c>
      <c r="C69" t="s">
        <v>143</v>
      </c>
      <c r="D69">
        <v>3</v>
      </c>
      <c r="E69" t="s">
        <v>280</v>
      </c>
      <c r="F69" t="s">
        <v>10</v>
      </c>
      <c r="G69">
        <v>2</v>
      </c>
      <c r="H69" t="s">
        <v>273</v>
      </c>
      <c r="I69" t="s">
        <v>10</v>
      </c>
      <c r="J69">
        <v>1</v>
      </c>
      <c r="K69" t="s">
        <v>252</v>
      </c>
      <c r="L69" t="s">
        <v>1061</v>
      </c>
      <c r="M69" t="s">
        <v>134</v>
      </c>
      <c r="N69">
        <v>2</v>
      </c>
      <c r="O69">
        <v>1</v>
      </c>
      <c r="Q69" t="s">
        <v>10</v>
      </c>
      <c r="R69">
        <f t="shared" si="6"/>
        <v>65</v>
      </c>
      <c r="T69" t="s">
        <v>134</v>
      </c>
      <c r="U69">
        <v>2</v>
      </c>
      <c r="V69" t="s">
        <v>1062</v>
      </c>
      <c r="W69">
        <v>1</v>
      </c>
      <c r="Y69" t="str">
        <f t="shared" si="7"/>
        <v>Gleb BakshiEumir Marcial</v>
      </c>
      <c r="Z69" t="str">
        <f t="shared" si="8"/>
        <v>ROC</v>
      </c>
      <c r="AA69">
        <f t="shared" si="9"/>
        <v>1</v>
      </c>
      <c r="AB69" t="str">
        <f t="shared" si="10"/>
        <v>Boxing</v>
      </c>
      <c r="AC69" t="str">
        <f t="shared" si="11"/>
        <v>Men</v>
      </c>
      <c r="AF69" t="s">
        <v>1396</v>
      </c>
      <c r="AG69" t="s">
        <v>52</v>
      </c>
      <c r="AH69">
        <v>1</v>
      </c>
      <c r="AI69" t="s">
        <v>881</v>
      </c>
      <c r="AJ69" t="s">
        <v>1062</v>
      </c>
    </row>
    <row r="70" spans="1:36" x14ac:dyDescent="0.3">
      <c r="A70" t="s">
        <v>274</v>
      </c>
      <c r="D70">
        <v>3</v>
      </c>
      <c r="G70">
        <v>2</v>
      </c>
      <c r="I70" t="s">
        <v>256</v>
      </c>
      <c r="J70">
        <v>1</v>
      </c>
      <c r="K70" t="s">
        <v>252</v>
      </c>
      <c r="L70" t="s">
        <v>1061</v>
      </c>
      <c r="M70" t="s">
        <v>134</v>
      </c>
      <c r="N70">
        <v>1</v>
      </c>
      <c r="O70">
        <v>1</v>
      </c>
      <c r="Q70" t="s">
        <v>490</v>
      </c>
      <c r="R70">
        <f t="shared" si="6"/>
        <v>4</v>
      </c>
      <c r="T70" t="s">
        <v>134</v>
      </c>
      <c r="U70">
        <v>1</v>
      </c>
      <c r="V70" t="s">
        <v>1061</v>
      </c>
      <c r="W70">
        <v>1</v>
      </c>
      <c r="Y70">
        <f t="shared" si="7"/>
        <v>0</v>
      </c>
      <c r="Z70" t="str">
        <f t="shared" si="8"/>
        <v>PHI</v>
      </c>
      <c r="AA70">
        <f t="shared" si="9"/>
        <v>1</v>
      </c>
      <c r="AB70" t="str">
        <f t="shared" si="10"/>
        <v>Boxing</v>
      </c>
      <c r="AC70" t="str">
        <f t="shared" si="11"/>
        <v>Men</v>
      </c>
      <c r="AF70" t="s">
        <v>686</v>
      </c>
      <c r="AG70" t="s">
        <v>80</v>
      </c>
      <c r="AH70">
        <v>1</v>
      </c>
      <c r="AI70" t="s">
        <v>252</v>
      </c>
      <c r="AJ70" t="s">
        <v>1061</v>
      </c>
    </row>
    <row r="71" spans="1:36" x14ac:dyDescent="0.3">
      <c r="A71" t="s">
        <v>278</v>
      </c>
      <c r="B71" t="s">
        <v>279</v>
      </c>
      <c r="C71" t="s">
        <v>143</v>
      </c>
      <c r="D71">
        <v>3</v>
      </c>
      <c r="E71" t="s">
        <v>285</v>
      </c>
      <c r="F71" t="s">
        <v>15</v>
      </c>
      <c r="G71">
        <v>2</v>
      </c>
      <c r="H71" t="s">
        <v>277</v>
      </c>
      <c r="I71" t="s">
        <v>579</v>
      </c>
      <c r="J71">
        <v>1</v>
      </c>
      <c r="K71" t="s">
        <v>252</v>
      </c>
      <c r="L71" t="s">
        <v>1061</v>
      </c>
      <c r="M71" t="s">
        <v>134</v>
      </c>
      <c r="N71">
        <v>1</v>
      </c>
      <c r="O71">
        <v>1</v>
      </c>
      <c r="Q71" t="s">
        <v>777</v>
      </c>
      <c r="R71">
        <f t="shared" si="6"/>
        <v>3</v>
      </c>
      <c r="T71" t="s">
        <v>134</v>
      </c>
      <c r="U71">
        <v>1</v>
      </c>
      <c r="V71" t="s">
        <v>1062</v>
      </c>
      <c r="W71">
        <v>1</v>
      </c>
      <c r="Y71" t="str">
        <f t="shared" si="7"/>
        <v>Loren AlfonsoImam Khatayev</v>
      </c>
      <c r="Z71" t="str">
        <f t="shared" si="8"/>
        <v>AZE</v>
      </c>
      <c r="AA71">
        <f t="shared" si="9"/>
        <v>1</v>
      </c>
      <c r="AB71" t="str">
        <f t="shared" si="10"/>
        <v>Boxing</v>
      </c>
      <c r="AC71" t="str">
        <f t="shared" si="11"/>
        <v>Men</v>
      </c>
      <c r="AF71" t="s">
        <v>1356</v>
      </c>
      <c r="AG71" t="s">
        <v>74</v>
      </c>
      <c r="AH71">
        <v>3</v>
      </c>
      <c r="AI71" t="s">
        <v>779</v>
      </c>
      <c r="AJ71" t="s">
        <v>1061</v>
      </c>
    </row>
    <row r="72" spans="1:36" x14ac:dyDescent="0.3">
      <c r="A72" t="s">
        <v>278</v>
      </c>
      <c r="D72">
        <v>3</v>
      </c>
      <c r="G72">
        <v>2</v>
      </c>
      <c r="I72" t="s">
        <v>10</v>
      </c>
      <c r="J72">
        <v>1</v>
      </c>
      <c r="K72" t="s">
        <v>252</v>
      </c>
      <c r="L72" t="s">
        <v>1061</v>
      </c>
      <c r="M72" t="s">
        <v>134</v>
      </c>
      <c r="N72">
        <v>1</v>
      </c>
      <c r="O72">
        <v>1</v>
      </c>
      <c r="Q72" t="s">
        <v>318</v>
      </c>
      <c r="R72">
        <f t="shared" si="6"/>
        <v>5</v>
      </c>
      <c r="T72" t="s">
        <v>134</v>
      </c>
      <c r="U72">
        <v>1</v>
      </c>
      <c r="V72" t="s">
        <v>1062</v>
      </c>
      <c r="W72">
        <v>1</v>
      </c>
      <c r="Y72">
        <f t="shared" si="7"/>
        <v>0</v>
      </c>
      <c r="Z72" t="str">
        <f t="shared" si="8"/>
        <v>ROC</v>
      </c>
      <c r="AA72">
        <f t="shared" si="9"/>
        <v>1</v>
      </c>
      <c r="AB72" t="str">
        <f t="shared" si="10"/>
        <v>Boxing</v>
      </c>
      <c r="AC72" t="str">
        <f t="shared" si="11"/>
        <v>Men</v>
      </c>
      <c r="AF72" t="s">
        <v>14</v>
      </c>
      <c r="AG72" t="s">
        <v>15</v>
      </c>
      <c r="AH72">
        <v>2</v>
      </c>
      <c r="AI72" t="s">
        <v>986</v>
      </c>
      <c r="AJ72" t="s">
        <v>1062</v>
      </c>
    </row>
    <row r="73" spans="1:36" x14ac:dyDescent="0.3">
      <c r="A73" t="s">
        <v>282</v>
      </c>
      <c r="B73" t="s">
        <v>283</v>
      </c>
      <c r="C73" t="s">
        <v>284</v>
      </c>
      <c r="D73">
        <v>3</v>
      </c>
      <c r="E73" t="s">
        <v>290</v>
      </c>
      <c r="F73" t="s">
        <v>21</v>
      </c>
      <c r="G73">
        <v>2</v>
      </c>
      <c r="H73" t="s">
        <v>281</v>
      </c>
      <c r="I73" t="s">
        <v>80</v>
      </c>
      <c r="J73">
        <v>1</v>
      </c>
      <c r="K73" t="s">
        <v>252</v>
      </c>
      <c r="L73" t="s">
        <v>1061</v>
      </c>
      <c r="M73" t="s">
        <v>80</v>
      </c>
      <c r="N73">
        <v>3</v>
      </c>
      <c r="O73">
        <v>1</v>
      </c>
      <c r="Q73" t="s">
        <v>732</v>
      </c>
      <c r="R73">
        <f t="shared" si="6"/>
        <v>3</v>
      </c>
      <c r="T73" t="s">
        <v>80</v>
      </c>
      <c r="U73">
        <v>3</v>
      </c>
      <c r="V73" t="s">
        <v>1062</v>
      </c>
      <c r="W73">
        <v>1</v>
      </c>
      <c r="Y73" t="str">
        <f t="shared" si="7"/>
        <v>Abner TeixeiraDavid Nyika</v>
      </c>
      <c r="Z73" t="str">
        <f t="shared" si="8"/>
        <v>BRA</v>
      </c>
      <c r="AA73">
        <f t="shared" si="9"/>
        <v>1</v>
      </c>
      <c r="AB73" t="str">
        <f t="shared" si="10"/>
        <v>Boxing</v>
      </c>
      <c r="AC73" t="str">
        <f t="shared" si="11"/>
        <v>Men</v>
      </c>
      <c r="AF73" t="s">
        <v>670</v>
      </c>
      <c r="AG73" t="s">
        <v>54</v>
      </c>
      <c r="AH73">
        <v>2</v>
      </c>
      <c r="AI73" t="s">
        <v>881</v>
      </c>
      <c r="AJ73" t="s">
        <v>1061</v>
      </c>
    </row>
    <row r="74" spans="1:36" x14ac:dyDescent="0.3">
      <c r="A74" t="s">
        <v>282</v>
      </c>
      <c r="D74">
        <v>3</v>
      </c>
      <c r="G74">
        <v>2</v>
      </c>
      <c r="I74" t="s">
        <v>199</v>
      </c>
      <c r="J74">
        <v>1</v>
      </c>
      <c r="K74" t="s">
        <v>252</v>
      </c>
      <c r="L74" t="s">
        <v>1061</v>
      </c>
      <c r="M74" t="s">
        <v>80</v>
      </c>
      <c r="N74">
        <v>3</v>
      </c>
      <c r="O74">
        <v>1</v>
      </c>
      <c r="Q74" t="s">
        <v>12</v>
      </c>
      <c r="R74">
        <f t="shared" si="6"/>
        <v>7</v>
      </c>
      <c r="T74" t="s">
        <v>80</v>
      </c>
      <c r="U74">
        <v>3</v>
      </c>
      <c r="V74" t="s">
        <v>1061</v>
      </c>
      <c r="W74">
        <v>1</v>
      </c>
      <c r="Y74">
        <f t="shared" si="7"/>
        <v>0</v>
      </c>
      <c r="Z74" t="str">
        <f t="shared" si="8"/>
        <v>NZL</v>
      </c>
      <c r="AA74">
        <f t="shared" si="9"/>
        <v>1</v>
      </c>
      <c r="AB74" t="str">
        <f t="shared" si="10"/>
        <v>Boxing</v>
      </c>
      <c r="AC74" t="str">
        <f t="shared" si="11"/>
        <v>Men</v>
      </c>
      <c r="AF74" t="s">
        <v>1344</v>
      </c>
      <c r="AG74" t="s">
        <v>601</v>
      </c>
      <c r="AH74">
        <v>2</v>
      </c>
      <c r="AI74" t="s">
        <v>604</v>
      </c>
      <c r="AJ74" t="s">
        <v>1062</v>
      </c>
    </row>
    <row r="75" spans="1:36" x14ac:dyDescent="0.3">
      <c r="A75" t="s">
        <v>287</v>
      </c>
      <c r="B75" t="s">
        <v>288</v>
      </c>
      <c r="C75" t="s">
        <v>289</v>
      </c>
      <c r="D75">
        <v>3</v>
      </c>
      <c r="E75" t="s">
        <v>294</v>
      </c>
      <c r="F75" t="s">
        <v>256</v>
      </c>
      <c r="G75">
        <v>2</v>
      </c>
      <c r="H75" t="s">
        <v>286</v>
      </c>
      <c r="I75" t="s">
        <v>74</v>
      </c>
      <c r="J75">
        <v>1</v>
      </c>
      <c r="K75" t="s">
        <v>252</v>
      </c>
      <c r="L75" t="s">
        <v>1062</v>
      </c>
      <c r="M75" t="s">
        <v>80</v>
      </c>
      <c r="N75">
        <v>3</v>
      </c>
      <c r="O75">
        <v>1</v>
      </c>
      <c r="Q75" t="s">
        <v>251</v>
      </c>
      <c r="R75">
        <f t="shared" si="6"/>
        <v>13</v>
      </c>
      <c r="T75" t="s">
        <v>80</v>
      </c>
      <c r="U75">
        <v>3</v>
      </c>
      <c r="V75" t="s">
        <v>1062</v>
      </c>
      <c r="W75">
        <v>1</v>
      </c>
      <c r="Y75" t="str">
        <f t="shared" si="7"/>
        <v>Frazer ClarkeKamshybek Kunkabayev</v>
      </c>
      <c r="Z75" t="str">
        <f t="shared" si="8"/>
        <v>GBR</v>
      </c>
      <c r="AA75">
        <f t="shared" si="9"/>
        <v>1</v>
      </c>
      <c r="AB75" t="str">
        <f t="shared" si="10"/>
        <v>Boxing</v>
      </c>
      <c r="AC75" t="str">
        <f t="shared" si="11"/>
        <v>Women</v>
      </c>
      <c r="AF75" t="s">
        <v>1532</v>
      </c>
      <c r="AG75" t="s">
        <v>793</v>
      </c>
      <c r="AH75">
        <v>3</v>
      </c>
      <c r="AI75" t="s">
        <v>779</v>
      </c>
      <c r="AJ75" t="s">
        <v>1061</v>
      </c>
    </row>
    <row r="76" spans="1:36" x14ac:dyDescent="0.3">
      <c r="A76" t="s">
        <v>287</v>
      </c>
      <c r="D76">
        <v>3</v>
      </c>
      <c r="G76">
        <v>2</v>
      </c>
      <c r="I76" t="s">
        <v>941</v>
      </c>
      <c r="J76">
        <v>1</v>
      </c>
      <c r="K76" t="s">
        <v>252</v>
      </c>
      <c r="L76" t="s">
        <v>1062</v>
      </c>
      <c r="M76" t="s">
        <v>80</v>
      </c>
      <c r="N76">
        <v>3</v>
      </c>
      <c r="O76">
        <v>1</v>
      </c>
      <c r="Q76" t="s">
        <v>314</v>
      </c>
      <c r="R76">
        <f t="shared" si="6"/>
        <v>3</v>
      </c>
      <c r="T76" t="s">
        <v>80</v>
      </c>
      <c r="U76">
        <v>3</v>
      </c>
      <c r="V76" t="s">
        <v>1062</v>
      </c>
      <c r="W76">
        <v>1</v>
      </c>
      <c r="Y76">
        <f t="shared" si="7"/>
        <v>0</v>
      </c>
      <c r="Z76" t="str">
        <f t="shared" si="8"/>
        <v>KAZ</v>
      </c>
      <c r="AA76">
        <f t="shared" si="9"/>
        <v>1</v>
      </c>
      <c r="AB76" t="str">
        <f t="shared" si="10"/>
        <v>Boxing</v>
      </c>
      <c r="AC76" t="str">
        <f t="shared" si="11"/>
        <v>Women</v>
      </c>
      <c r="AF76" t="s">
        <v>1541</v>
      </c>
      <c r="AG76" t="s">
        <v>284</v>
      </c>
      <c r="AH76">
        <v>3</v>
      </c>
      <c r="AI76" t="s">
        <v>937</v>
      </c>
      <c r="AJ76" t="s">
        <v>1061</v>
      </c>
    </row>
    <row r="77" spans="1:36" x14ac:dyDescent="0.3">
      <c r="A77" t="s">
        <v>292</v>
      </c>
      <c r="B77" t="s">
        <v>293</v>
      </c>
      <c r="C77" t="s">
        <v>25</v>
      </c>
      <c r="D77">
        <v>3</v>
      </c>
      <c r="E77" t="s">
        <v>299</v>
      </c>
      <c r="F77" t="s">
        <v>80</v>
      </c>
      <c r="G77">
        <v>2</v>
      </c>
      <c r="H77" t="s">
        <v>291</v>
      </c>
      <c r="I77" t="s">
        <v>25</v>
      </c>
      <c r="J77">
        <v>1</v>
      </c>
      <c r="K77" t="s">
        <v>252</v>
      </c>
      <c r="L77" t="s">
        <v>1062</v>
      </c>
      <c r="M77" t="s">
        <v>80</v>
      </c>
      <c r="N77">
        <v>3</v>
      </c>
      <c r="O77">
        <v>1</v>
      </c>
      <c r="Q77" t="s">
        <v>137</v>
      </c>
      <c r="R77">
        <f t="shared" si="6"/>
        <v>6</v>
      </c>
      <c r="T77" t="s">
        <v>80</v>
      </c>
      <c r="U77">
        <v>3</v>
      </c>
      <c r="V77" t="s">
        <v>1061</v>
      </c>
      <c r="W77">
        <v>1</v>
      </c>
      <c r="Y77" t="str">
        <f t="shared" si="7"/>
        <v>Tsukimi NamikiHuang Hsiao-Wen</v>
      </c>
      <c r="Z77" t="str">
        <f t="shared" si="8"/>
        <v>JPN</v>
      </c>
      <c r="AA77">
        <f t="shared" si="9"/>
        <v>1</v>
      </c>
      <c r="AB77" t="str">
        <f t="shared" si="10"/>
        <v>Boxing</v>
      </c>
      <c r="AC77" t="str">
        <f t="shared" si="11"/>
        <v>Women</v>
      </c>
      <c r="AF77" t="s">
        <v>31</v>
      </c>
      <c r="AG77" t="s">
        <v>25</v>
      </c>
      <c r="AH77">
        <v>3</v>
      </c>
      <c r="AI77" t="s">
        <v>511</v>
      </c>
      <c r="AJ77" t="s">
        <v>1062</v>
      </c>
    </row>
    <row r="78" spans="1:36" x14ac:dyDescent="0.3">
      <c r="A78" t="s">
        <v>292</v>
      </c>
      <c r="D78">
        <v>3</v>
      </c>
      <c r="G78">
        <v>2</v>
      </c>
      <c r="I78" t="s">
        <v>30</v>
      </c>
      <c r="J78">
        <v>1</v>
      </c>
      <c r="K78" t="s">
        <v>252</v>
      </c>
      <c r="L78" t="s">
        <v>1062</v>
      </c>
      <c r="M78" t="s">
        <v>80</v>
      </c>
      <c r="N78">
        <v>2</v>
      </c>
      <c r="O78">
        <v>1</v>
      </c>
      <c r="Q78" t="s">
        <v>961</v>
      </c>
      <c r="R78">
        <f t="shared" si="6"/>
        <v>1</v>
      </c>
      <c r="T78" t="s">
        <v>80</v>
      </c>
      <c r="U78">
        <v>2</v>
      </c>
      <c r="V78" t="s">
        <v>1062</v>
      </c>
      <c r="W78">
        <v>1</v>
      </c>
      <c r="Y78">
        <f t="shared" si="7"/>
        <v>0</v>
      </c>
      <c r="Z78" t="str">
        <f t="shared" si="8"/>
        <v>TPE</v>
      </c>
      <c r="AA78">
        <f t="shared" si="9"/>
        <v>1</v>
      </c>
      <c r="AB78" t="str">
        <f t="shared" si="10"/>
        <v>Boxing</v>
      </c>
      <c r="AC78" t="str">
        <f t="shared" si="11"/>
        <v>Women</v>
      </c>
      <c r="AF78" t="s">
        <v>31</v>
      </c>
      <c r="AG78" t="s">
        <v>25</v>
      </c>
      <c r="AH78">
        <v>1</v>
      </c>
      <c r="AI78" t="s">
        <v>760</v>
      </c>
      <c r="AJ78" t="s">
        <v>1061</v>
      </c>
    </row>
    <row r="79" spans="1:36" x14ac:dyDescent="0.3">
      <c r="A79" t="s">
        <v>296</v>
      </c>
      <c r="B79" t="s">
        <v>297</v>
      </c>
      <c r="C79" t="s">
        <v>298</v>
      </c>
      <c r="D79">
        <v>3</v>
      </c>
      <c r="E79" t="s">
        <v>303</v>
      </c>
      <c r="F79" t="s">
        <v>17</v>
      </c>
      <c r="G79">
        <v>2</v>
      </c>
      <c r="H79" t="s">
        <v>295</v>
      </c>
      <c r="I79" t="s">
        <v>74</v>
      </c>
      <c r="J79">
        <v>1</v>
      </c>
      <c r="K79" t="s">
        <v>252</v>
      </c>
      <c r="L79" t="s">
        <v>1062</v>
      </c>
      <c r="M79" t="s">
        <v>80</v>
      </c>
      <c r="N79">
        <v>2</v>
      </c>
      <c r="O79">
        <v>1</v>
      </c>
      <c r="Q79" t="s">
        <v>897</v>
      </c>
      <c r="R79">
        <f t="shared" si="6"/>
        <v>2</v>
      </c>
      <c r="T79" t="s">
        <v>80</v>
      </c>
      <c r="U79">
        <v>2</v>
      </c>
      <c r="V79" t="s">
        <v>1062</v>
      </c>
      <c r="W79">
        <v>1</v>
      </c>
      <c r="Y79" t="str">
        <f t="shared" si="7"/>
        <v>Karriss ArtingstallIrma Testa</v>
      </c>
      <c r="Z79" t="str">
        <f t="shared" si="8"/>
        <v>GBR</v>
      </c>
      <c r="AA79">
        <f t="shared" si="9"/>
        <v>1</v>
      </c>
      <c r="AB79" t="str">
        <f t="shared" si="10"/>
        <v>Boxing</v>
      </c>
      <c r="AC79" t="str">
        <f t="shared" si="11"/>
        <v>Women</v>
      </c>
      <c r="AF79" t="s">
        <v>1403</v>
      </c>
      <c r="AG79" t="s">
        <v>998</v>
      </c>
      <c r="AH79">
        <v>2</v>
      </c>
      <c r="AI79" t="s">
        <v>986</v>
      </c>
      <c r="AJ79" t="s">
        <v>1061</v>
      </c>
    </row>
    <row r="80" spans="1:36" x14ac:dyDescent="0.3">
      <c r="A80" t="s">
        <v>296</v>
      </c>
      <c r="D80">
        <v>3</v>
      </c>
      <c r="G80">
        <v>2</v>
      </c>
      <c r="I80" t="s">
        <v>23</v>
      </c>
      <c r="J80">
        <v>1</v>
      </c>
      <c r="K80" t="s">
        <v>252</v>
      </c>
      <c r="L80" t="s">
        <v>1062</v>
      </c>
      <c r="M80" t="s">
        <v>80</v>
      </c>
      <c r="N80">
        <v>2</v>
      </c>
      <c r="O80">
        <v>1</v>
      </c>
      <c r="Q80" t="s">
        <v>970</v>
      </c>
      <c r="R80">
        <f t="shared" si="6"/>
        <v>1</v>
      </c>
      <c r="T80" t="s">
        <v>80</v>
      </c>
      <c r="U80">
        <v>2</v>
      </c>
      <c r="V80" t="s">
        <v>1063</v>
      </c>
      <c r="W80">
        <v>1</v>
      </c>
      <c r="Y80">
        <f t="shared" si="7"/>
        <v>0</v>
      </c>
      <c r="Z80" t="str">
        <f t="shared" si="8"/>
        <v>ITA</v>
      </c>
      <c r="AA80">
        <f t="shared" si="9"/>
        <v>1</v>
      </c>
      <c r="AB80" t="str">
        <f t="shared" si="10"/>
        <v>Boxing</v>
      </c>
      <c r="AC80" t="str">
        <f t="shared" si="11"/>
        <v>Women</v>
      </c>
      <c r="AF80" t="s">
        <v>1491</v>
      </c>
      <c r="AG80" t="s">
        <v>1263</v>
      </c>
      <c r="AH80">
        <v>3</v>
      </c>
      <c r="AI80" t="s">
        <v>252</v>
      </c>
      <c r="AJ80" t="s">
        <v>1061</v>
      </c>
    </row>
    <row r="81" spans="1:36" x14ac:dyDescent="0.3">
      <c r="A81" t="s">
        <v>301</v>
      </c>
      <c r="B81" t="s">
        <v>302</v>
      </c>
      <c r="C81" t="s">
        <v>21</v>
      </c>
      <c r="D81">
        <v>3</v>
      </c>
      <c r="E81" t="s">
        <v>307</v>
      </c>
      <c r="F81" t="s">
        <v>17</v>
      </c>
      <c r="G81">
        <v>2</v>
      </c>
      <c r="H81" t="s">
        <v>300</v>
      </c>
      <c r="I81" t="s">
        <v>897</v>
      </c>
      <c r="J81">
        <v>1</v>
      </c>
      <c r="K81" t="s">
        <v>252</v>
      </c>
      <c r="L81" t="s">
        <v>1062</v>
      </c>
      <c r="M81" t="s">
        <v>80</v>
      </c>
      <c r="N81">
        <v>2</v>
      </c>
      <c r="O81">
        <v>1</v>
      </c>
      <c r="Q81" t="s">
        <v>30</v>
      </c>
      <c r="R81">
        <f t="shared" si="6"/>
        <v>12</v>
      </c>
      <c r="T81" t="s">
        <v>80</v>
      </c>
      <c r="U81">
        <v>2</v>
      </c>
      <c r="V81" t="s">
        <v>1061</v>
      </c>
      <c r="W81">
        <v>1</v>
      </c>
      <c r="Y81" t="str">
        <f t="shared" si="7"/>
        <v>Sudaporn SeesondeeMira Potkonen</v>
      </c>
      <c r="Z81" t="str">
        <f t="shared" si="8"/>
        <v>THA</v>
      </c>
      <c r="AA81">
        <f t="shared" si="9"/>
        <v>1</v>
      </c>
      <c r="AB81" t="str">
        <f t="shared" si="10"/>
        <v>Boxing</v>
      </c>
      <c r="AC81" t="str">
        <f t="shared" si="11"/>
        <v>Women</v>
      </c>
      <c r="AF81" t="s">
        <v>670</v>
      </c>
      <c r="AG81" t="s">
        <v>54</v>
      </c>
      <c r="AH81">
        <v>3</v>
      </c>
      <c r="AI81" t="s">
        <v>758</v>
      </c>
      <c r="AJ81" t="s">
        <v>1061</v>
      </c>
    </row>
    <row r="82" spans="1:36" x14ac:dyDescent="0.3">
      <c r="A82" t="s">
        <v>301</v>
      </c>
      <c r="D82">
        <v>3</v>
      </c>
      <c r="G82">
        <v>2</v>
      </c>
      <c r="I82" t="s">
        <v>814</v>
      </c>
      <c r="J82">
        <v>1</v>
      </c>
      <c r="K82" t="s">
        <v>252</v>
      </c>
      <c r="L82" t="s">
        <v>1062</v>
      </c>
      <c r="M82" t="s">
        <v>80</v>
      </c>
      <c r="N82">
        <v>2</v>
      </c>
      <c r="O82">
        <v>1</v>
      </c>
      <c r="Q82" t="s">
        <v>793</v>
      </c>
      <c r="R82">
        <f t="shared" si="6"/>
        <v>2</v>
      </c>
      <c r="T82" t="s">
        <v>80</v>
      </c>
      <c r="U82">
        <v>2</v>
      </c>
      <c r="V82" t="s">
        <v>1061</v>
      </c>
      <c r="W82">
        <v>1</v>
      </c>
      <c r="Y82">
        <f t="shared" si="7"/>
        <v>0</v>
      </c>
      <c r="Z82" t="str">
        <f t="shared" si="8"/>
        <v>FIN</v>
      </c>
      <c r="AA82">
        <f t="shared" si="9"/>
        <v>1</v>
      </c>
      <c r="AB82" t="str">
        <f t="shared" si="10"/>
        <v>Boxing</v>
      </c>
      <c r="AC82" t="str">
        <f t="shared" si="11"/>
        <v>Women</v>
      </c>
      <c r="AF82" t="s">
        <v>741</v>
      </c>
      <c r="AG82" t="s">
        <v>732</v>
      </c>
      <c r="AH82">
        <v>1</v>
      </c>
      <c r="AI82" t="s">
        <v>688</v>
      </c>
      <c r="AJ82" t="s">
        <v>1062</v>
      </c>
    </row>
    <row r="83" spans="1:36" x14ac:dyDescent="0.3">
      <c r="A83" t="s">
        <v>305</v>
      </c>
      <c r="B83" t="s">
        <v>306</v>
      </c>
      <c r="C83" t="s">
        <v>74</v>
      </c>
      <c r="D83">
        <v>3</v>
      </c>
      <c r="E83" t="s">
        <v>313</v>
      </c>
      <c r="F83" t="s">
        <v>314</v>
      </c>
      <c r="G83">
        <v>2</v>
      </c>
      <c r="H83" t="s">
        <v>304</v>
      </c>
      <c r="I83" t="s">
        <v>226</v>
      </c>
      <c r="J83">
        <v>1</v>
      </c>
      <c r="K83" t="s">
        <v>252</v>
      </c>
      <c r="L83" t="s">
        <v>1062</v>
      </c>
      <c r="M83" t="s">
        <v>80</v>
      </c>
      <c r="N83">
        <v>1</v>
      </c>
      <c r="O83">
        <v>1</v>
      </c>
      <c r="Q83" t="s">
        <v>21</v>
      </c>
      <c r="R83">
        <f t="shared" si="6"/>
        <v>13</v>
      </c>
      <c r="T83" t="s">
        <v>80</v>
      </c>
      <c r="U83">
        <v>1</v>
      </c>
      <c r="V83" t="s">
        <v>1061</v>
      </c>
      <c r="W83">
        <v>1</v>
      </c>
      <c r="Y83" t="str">
        <f t="shared" si="7"/>
        <v>Lovlina BorgohainOshae Jones</v>
      </c>
      <c r="Z83" t="str">
        <f t="shared" si="8"/>
        <v>IND</v>
      </c>
      <c r="AA83">
        <f t="shared" si="9"/>
        <v>1</v>
      </c>
      <c r="AB83" t="str">
        <f t="shared" si="10"/>
        <v>Boxing</v>
      </c>
      <c r="AC83" t="str">
        <f t="shared" si="11"/>
        <v>Women</v>
      </c>
      <c r="AF83" t="s">
        <v>14</v>
      </c>
      <c r="AG83" t="s">
        <v>15</v>
      </c>
      <c r="AH83">
        <v>2</v>
      </c>
      <c r="AI83" t="s">
        <v>779</v>
      </c>
      <c r="AJ83" t="s">
        <v>1062</v>
      </c>
    </row>
    <row r="84" spans="1:36" x14ac:dyDescent="0.3">
      <c r="A84" t="s">
        <v>305</v>
      </c>
      <c r="D84">
        <v>3</v>
      </c>
      <c r="G84">
        <v>2</v>
      </c>
      <c r="I84" t="s">
        <v>15</v>
      </c>
      <c r="J84">
        <v>1</v>
      </c>
      <c r="K84" t="s">
        <v>252</v>
      </c>
      <c r="L84" t="s">
        <v>1062</v>
      </c>
      <c r="M84" t="s">
        <v>80</v>
      </c>
      <c r="N84">
        <v>1</v>
      </c>
      <c r="O84">
        <v>1</v>
      </c>
      <c r="Q84" t="s">
        <v>119</v>
      </c>
      <c r="R84">
        <f t="shared" si="6"/>
        <v>3</v>
      </c>
      <c r="T84" t="s">
        <v>80</v>
      </c>
      <c r="U84">
        <v>1</v>
      </c>
      <c r="V84" t="s">
        <v>1061</v>
      </c>
      <c r="W84">
        <v>1</v>
      </c>
      <c r="Y84">
        <f t="shared" si="7"/>
        <v>0</v>
      </c>
      <c r="Z84" t="str">
        <f t="shared" si="8"/>
        <v>USA</v>
      </c>
      <c r="AA84">
        <f t="shared" si="9"/>
        <v>1</v>
      </c>
      <c r="AB84" t="str">
        <f t="shared" si="10"/>
        <v>Boxing</v>
      </c>
      <c r="AC84" t="str">
        <f t="shared" si="11"/>
        <v>Women</v>
      </c>
      <c r="AF84" t="s">
        <v>1356</v>
      </c>
      <c r="AG84" t="s">
        <v>74</v>
      </c>
      <c r="AH84">
        <v>2</v>
      </c>
      <c r="AI84" t="s">
        <v>919</v>
      </c>
      <c r="AJ84" t="s">
        <v>1062</v>
      </c>
    </row>
    <row r="85" spans="1:36" x14ac:dyDescent="0.3">
      <c r="A85" t="s">
        <v>310</v>
      </c>
      <c r="B85" t="s">
        <v>311</v>
      </c>
      <c r="C85" t="s">
        <v>312</v>
      </c>
      <c r="D85">
        <v>3</v>
      </c>
      <c r="E85" t="s">
        <v>319</v>
      </c>
      <c r="F85" t="s">
        <v>312</v>
      </c>
      <c r="G85">
        <v>2</v>
      </c>
      <c r="H85" t="s">
        <v>308</v>
      </c>
      <c r="I85" t="s">
        <v>41</v>
      </c>
      <c r="J85">
        <v>1</v>
      </c>
      <c r="K85" t="s">
        <v>252</v>
      </c>
      <c r="L85" t="s">
        <v>1061</v>
      </c>
      <c r="M85" t="s">
        <v>80</v>
      </c>
      <c r="N85">
        <v>1</v>
      </c>
      <c r="O85">
        <v>1</v>
      </c>
      <c r="Q85" t="s">
        <v>102</v>
      </c>
      <c r="R85">
        <f t="shared" si="6"/>
        <v>17</v>
      </c>
      <c r="T85" t="s">
        <v>80</v>
      </c>
      <c r="U85">
        <v>1</v>
      </c>
      <c r="V85" t="s">
        <v>1061</v>
      </c>
      <c r="W85">
        <v>1</v>
      </c>
      <c r="Y85" t="str">
        <f t="shared" si="7"/>
        <v>Nouchka FontijnZemfira Magomedaliyeva</v>
      </c>
      <c r="Z85" t="str">
        <f t="shared" si="8"/>
        <v>NED</v>
      </c>
      <c r="AA85">
        <f t="shared" si="9"/>
        <v>1</v>
      </c>
      <c r="AB85" t="str">
        <f t="shared" si="10"/>
        <v>Boxing</v>
      </c>
      <c r="AC85" t="str">
        <f t="shared" si="11"/>
        <v>Men</v>
      </c>
      <c r="AF85" t="s">
        <v>340</v>
      </c>
      <c r="AG85" t="s">
        <v>312</v>
      </c>
      <c r="AH85">
        <v>1</v>
      </c>
      <c r="AI85" t="s">
        <v>465</v>
      </c>
      <c r="AJ85" t="s">
        <v>1061</v>
      </c>
    </row>
    <row r="86" spans="1:36" x14ac:dyDescent="0.3">
      <c r="A86" t="s">
        <v>310</v>
      </c>
      <c r="D86">
        <v>3</v>
      </c>
      <c r="G86">
        <v>2</v>
      </c>
      <c r="I86" t="s">
        <v>10</v>
      </c>
      <c r="J86">
        <v>1</v>
      </c>
      <c r="K86" t="s">
        <v>252</v>
      </c>
      <c r="L86" t="s">
        <v>1061</v>
      </c>
      <c r="M86" t="s">
        <v>80</v>
      </c>
      <c r="N86">
        <v>1</v>
      </c>
      <c r="O86">
        <v>1</v>
      </c>
      <c r="Q86" t="s">
        <v>15</v>
      </c>
      <c r="R86">
        <f t="shared" si="6"/>
        <v>96</v>
      </c>
      <c r="T86" t="s">
        <v>80</v>
      </c>
      <c r="U86">
        <v>1</v>
      </c>
      <c r="V86" t="s">
        <v>1061</v>
      </c>
      <c r="W86">
        <v>1</v>
      </c>
      <c r="Y86">
        <f t="shared" si="7"/>
        <v>0</v>
      </c>
      <c r="Z86" t="str">
        <f t="shared" si="8"/>
        <v>ROC</v>
      </c>
      <c r="AA86">
        <f t="shared" si="9"/>
        <v>1</v>
      </c>
      <c r="AB86" t="str">
        <f t="shared" si="10"/>
        <v>Boxing</v>
      </c>
      <c r="AC86" t="str">
        <f t="shared" si="11"/>
        <v>Men</v>
      </c>
      <c r="AF86" t="s">
        <v>37</v>
      </c>
      <c r="AG86" t="s">
        <v>1228</v>
      </c>
      <c r="AH86">
        <v>3</v>
      </c>
      <c r="AI86" t="s">
        <v>881</v>
      </c>
      <c r="AJ86" t="s">
        <v>1061</v>
      </c>
    </row>
    <row r="87" spans="1:36" x14ac:dyDescent="0.3">
      <c r="A87" t="s">
        <v>316</v>
      </c>
      <c r="B87" t="s">
        <v>317</v>
      </c>
      <c r="C87" t="s">
        <v>318</v>
      </c>
      <c r="D87">
        <v>3</v>
      </c>
      <c r="E87" t="s">
        <v>323</v>
      </c>
      <c r="F87" t="s">
        <v>54</v>
      </c>
      <c r="G87">
        <v>2</v>
      </c>
      <c r="H87" t="s">
        <v>315</v>
      </c>
      <c r="I87" t="s">
        <v>38</v>
      </c>
      <c r="J87">
        <v>1</v>
      </c>
      <c r="K87" t="s">
        <v>309</v>
      </c>
      <c r="L87" t="s">
        <v>1061</v>
      </c>
      <c r="M87" t="s">
        <v>80</v>
      </c>
      <c r="N87">
        <v>1</v>
      </c>
      <c r="O87">
        <v>1</v>
      </c>
      <c r="Q87" t="s">
        <v>284</v>
      </c>
      <c r="R87">
        <f t="shared" si="6"/>
        <v>5</v>
      </c>
      <c r="T87" t="s">
        <v>80</v>
      </c>
      <c r="U87">
        <v>1</v>
      </c>
      <c r="V87" t="s">
        <v>1062</v>
      </c>
      <c r="W87">
        <v>1</v>
      </c>
      <c r="Y87" t="str">
        <f t="shared" si="7"/>
        <v>Hannes Aigner</v>
      </c>
      <c r="Z87" t="str">
        <f t="shared" si="8"/>
        <v>GER</v>
      </c>
      <c r="AA87">
        <f t="shared" si="9"/>
        <v>1</v>
      </c>
      <c r="AB87" t="str">
        <f t="shared" si="10"/>
        <v>Canoe Slalom</v>
      </c>
      <c r="AC87" t="str">
        <f t="shared" si="11"/>
        <v>Men</v>
      </c>
      <c r="AF87" t="s">
        <v>1393</v>
      </c>
      <c r="AG87" t="s">
        <v>1234</v>
      </c>
      <c r="AH87">
        <v>2</v>
      </c>
      <c r="AI87" t="s">
        <v>937</v>
      </c>
      <c r="AJ87" t="s">
        <v>1061</v>
      </c>
    </row>
    <row r="88" spans="1:36" x14ac:dyDescent="0.3">
      <c r="A88" t="s">
        <v>321</v>
      </c>
      <c r="B88" t="s">
        <v>322</v>
      </c>
      <c r="C88" t="s">
        <v>38</v>
      </c>
      <c r="D88">
        <v>3</v>
      </c>
      <c r="E88" t="s">
        <v>326</v>
      </c>
      <c r="F88" t="s">
        <v>74</v>
      </c>
      <c r="G88">
        <v>2</v>
      </c>
      <c r="H88" t="s">
        <v>320</v>
      </c>
      <c r="I88" t="s">
        <v>38</v>
      </c>
      <c r="J88">
        <v>1</v>
      </c>
      <c r="K88" t="s">
        <v>309</v>
      </c>
      <c r="L88" t="s">
        <v>1062</v>
      </c>
      <c r="M88" t="s">
        <v>80</v>
      </c>
      <c r="N88">
        <v>1</v>
      </c>
      <c r="O88">
        <v>1</v>
      </c>
      <c r="Q88" t="s">
        <v>191</v>
      </c>
      <c r="R88">
        <f t="shared" si="6"/>
        <v>4</v>
      </c>
      <c r="T88" t="s">
        <v>80</v>
      </c>
      <c r="U88">
        <v>1</v>
      </c>
      <c r="V88" t="s">
        <v>1061</v>
      </c>
      <c r="W88">
        <v>1</v>
      </c>
      <c r="Y88" t="str">
        <f t="shared" si="7"/>
        <v>Sideris Tasiadis</v>
      </c>
      <c r="Z88" t="str">
        <f t="shared" si="8"/>
        <v>GER</v>
      </c>
      <c r="AA88">
        <f t="shared" si="9"/>
        <v>1</v>
      </c>
      <c r="AB88" t="str">
        <f t="shared" si="10"/>
        <v>Canoe Slalom</v>
      </c>
      <c r="AC88" t="str">
        <f t="shared" si="11"/>
        <v>Women</v>
      </c>
      <c r="AF88" t="s">
        <v>1533</v>
      </c>
      <c r="AG88" t="s">
        <v>21</v>
      </c>
      <c r="AH88">
        <v>1</v>
      </c>
      <c r="AI88" t="s">
        <v>567</v>
      </c>
      <c r="AJ88" t="s">
        <v>1061</v>
      </c>
    </row>
    <row r="89" spans="1:36" x14ac:dyDescent="0.3">
      <c r="A89" t="s">
        <v>325</v>
      </c>
      <c r="B89" t="s">
        <v>324</v>
      </c>
      <c r="C89" t="s">
        <v>240</v>
      </c>
      <c r="D89">
        <v>3</v>
      </c>
      <c r="E89" t="s">
        <v>332</v>
      </c>
      <c r="F89" t="s">
        <v>23</v>
      </c>
      <c r="G89">
        <v>2</v>
      </c>
      <c r="H89" t="s">
        <v>324</v>
      </c>
      <c r="I89" t="s">
        <v>240</v>
      </c>
      <c r="J89">
        <v>1</v>
      </c>
      <c r="K89" t="s">
        <v>309</v>
      </c>
      <c r="L89" t="s">
        <v>1062</v>
      </c>
      <c r="M89" t="s">
        <v>80</v>
      </c>
      <c r="N89">
        <v>1</v>
      </c>
      <c r="O89">
        <v>1</v>
      </c>
      <c r="T89" t="s">
        <v>80</v>
      </c>
      <c r="U89">
        <v>1</v>
      </c>
      <c r="V89" t="s">
        <v>1061</v>
      </c>
      <c r="W89">
        <v>1</v>
      </c>
      <c r="Y89" t="str">
        <f t="shared" si="7"/>
        <v>Jess Fox</v>
      </c>
      <c r="Z89" t="str">
        <f t="shared" si="8"/>
        <v>AUS</v>
      </c>
      <c r="AA89">
        <f t="shared" si="9"/>
        <v>1</v>
      </c>
      <c r="AB89" t="str">
        <f t="shared" si="10"/>
        <v>Canoe Slalom</v>
      </c>
      <c r="AC89" t="str">
        <f t="shared" si="11"/>
        <v>Women</v>
      </c>
      <c r="AF89" t="s">
        <v>1310</v>
      </c>
      <c r="AG89" t="s">
        <v>134</v>
      </c>
      <c r="AH89">
        <v>1</v>
      </c>
      <c r="AI89" t="s">
        <v>621</v>
      </c>
      <c r="AJ89" t="s">
        <v>1062</v>
      </c>
    </row>
    <row r="90" spans="1:36" x14ac:dyDescent="0.3">
      <c r="A90" t="s">
        <v>329</v>
      </c>
      <c r="B90" t="s">
        <v>330</v>
      </c>
      <c r="C90" t="s">
        <v>331</v>
      </c>
      <c r="D90">
        <v>3</v>
      </c>
      <c r="E90" t="s">
        <v>336</v>
      </c>
      <c r="F90" t="s">
        <v>331</v>
      </c>
      <c r="G90">
        <v>2</v>
      </c>
      <c r="H90" t="s">
        <v>327</v>
      </c>
      <c r="I90" t="s">
        <v>38</v>
      </c>
      <c r="J90">
        <v>1</v>
      </c>
      <c r="K90" t="s">
        <v>309</v>
      </c>
      <c r="L90" t="s">
        <v>1061</v>
      </c>
      <c r="M90" t="s">
        <v>80</v>
      </c>
      <c r="N90">
        <v>1</v>
      </c>
      <c r="O90">
        <v>1</v>
      </c>
      <c r="T90" t="s">
        <v>80</v>
      </c>
      <c r="U90">
        <v>1</v>
      </c>
      <c r="V90" t="s">
        <v>1063</v>
      </c>
      <c r="W90">
        <v>1</v>
      </c>
      <c r="Y90" t="str">
        <f t="shared" si="7"/>
        <v>Andrea Herzog</v>
      </c>
      <c r="Z90" t="str">
        <f t="shared" si="8"/>
        <v>GER</v>
      </c>
      <c r="AA90">
        <f t="shared" si="9"/>
        <v>1</v>
      </c>
      <c r="AB90" t="str">
        <f t="shared" si="10"/>
        <v>Canoe Slalom</v>
      </c>
      <c r="AC90" t="str">
        <f t="shared" si="11"/>
        <v>Men</v>
      </c>
      <c r="AF90" t="s">
        <v>37</v>
      </c>
      <c r="AG90" t="s">
        <v>1228</v>
      </c>
      <c r="AH90">
        <v>3</v>
      </c>
      <c r="AI90" t="s">
        <v>986</v>
      </c>
      <c r="AJ90" t="s">
        <v>1062</v>
      </c>
    </row>
    <row r="91" spans="1:36" x14ac:dyDescent="0.3">
      <c r="A91" t="s">
        <v>334</v>
      </c>
      <c r="B91" t="s">
        <v>335</v>
      </c>
      <c r="C91" t="s">
        <v>331</v>
      </c>
      <c r="D91">
        <v>3</v>
      </c>
      <c r="E91" t="s">
        <v>37</v>
      </c>
      <c r="F91" t="s">
        <v>38</v>
      </c>
      <c r="G91">
        <v>2</v>
      </c>
      <c r="H91" t="s">
        <v>333</v>
      </c>
      <c r="I91" t="s">
        <v>74</v>
      </c>
      <c r="J91">
        <v>1</v>
      </c>
      <c r="K91" t="s">
        <v>328</v>
      </c>
      <c r="L91" t="s">
        <v>1061</v>
      </c>
      <c r="M91" t="s">
        <v>289</v>
      </c>
      <c r="N91">
        <v>3</v>
      </c>
      <c r="O91">
        <v>1</v>
      </c>
      <c r="T91" t="s">
        <v>289</v>
      </c>
      <c r="U91">
        <v>3</v>
      </c>
      <c r="V91" t="s">
        <v>1062</v>
      </c>
      <c r="W91">
        <v>1</v>
      </c>
      <c r="Y91" t="str">
        <f t="shared" si="7"/>
        <v>Liam Heath</v>
      </c>
      <c r="Z91" t="str">
        <f t="shared" si="8"/>
        <v>GBR</v>
      </c>
      <c r="AA91">
        <f t="shared" si="9"/>
        <v>1</v>
      </c>
      <c r="AB91" t="str">
        <f t="shared" si="10"/>
        <v>Canoe Sprint</v>
      </c>
      <c r="AC91" t="str">
        <f t="shared" si="11"/>
        <v>Men</v>
      </c>
      <c r="AF91" t="s">
        <v>686</v>
      </c>
      <c r="AG91" t="s">
        <v>80</v>
      </c>
      <c r="AH91">
        <v>1</v>
      </c>
      <c r="AI91" t="s">
        <v>103</v>
      </c>
      <c r="AJ91" t="s">
        <v>1061</v>
      </c>
    </row>
    <row r="92" spans="1:36" x14ac:dyDescent="0.3">
      <c r="A92" t="s">
        <v>338</v>
      </c>
      <c r="B92" t="s">
        <v>339</v>
      </c>
      <c r="C92" t="s">
        <v>240</v>
      </c>
      <c r="D92">
        <v>3</v>
      </c>
      <c r="E92" t="s">
        <v>16</v>
      </c>
      <c r="F92" t="s">
        <v>17</v>
      </c>
      <c r="G92">
        <v>2</v>
      </c>
      <c r="H92" t="s">
        <v>337</v>
      </c>
      <c r="I92" t="s">
        <v>193</v>
      </c>
      <c r="J92">
        <v>1</v>
      </c>
      <c r="K92" t="s">
        <v>328</v>
      </c>
      <c r="L92" t="s">
        <v>1061</v>
      </c>
      <c r="M92" t="s">
        <v>289</v>
      </c>
      <c r="N92">
        <v>3</v>
      </c>
      <c r="O92">
        <v>1</v>
      </c>
      <c r="T92" t="s">
        <v>289</v>
      </c>
      <c r="U92">
        <v>3</v>
      </c>
      <c r="V92" t="s">
        <v>1062</v>
      </c>
      <c r="W92">
        <v>1</v>
      </c>
      <c r="Y92" t="str">
        <f t="shared" si="7"/>
        <v>Fernando Pimenta</v>
      </c>
      <c r="Z92" t="str">
        <f t="shared" si="8"/>
        <v>POR</v>
      </c>
      <c r="AA92">
        <f t="shared" si="9"/>
        <v>1</v>
      </c>
      <c r="AB92" t="str">
        <f t="shared" si="10"/>
        <v>Canoe Sprint</v>
      </c>
      <c r="AC92" t="str">
        <f t="shared" si="11"/>
        <v>Men</v>
      </c>
      <c r="AF92" t="s">
        <v>101</v>
      </c>
      <c r="AG92" t="s">
        <v>102</v>
      </c>
      <c r="AH92">
        <v>1</v>
      </c>
      <c r="AI92" t="s">
        <v>986</v>
      </c>
      <c r="AJ92" t="s">
        <v>1062</v>
      </c>
    </row>
    <row r="93" spans="1:36" x14ac:dyDescent="0.3">
      <c r="A93" t="s">
        <v>341</v>
      </c>
      <c r="B93" t="s">
        <v>342</v>
      </c>
      <c r="C93" t="s">
        <v>143</v>
      </c>
      <c r="D93">
        <v>3</v>
      </c>
      <c r="E93" t="s">
        <v>345</v>
      </c>
      <c r="F93" t="s">
        <v>54</v>
      </c>
      <c r="G93">
        <v>2</v>
      </c>
      <c r="H93" t="s">
        <v>340</v>
      </c>
      <c r="I93" t="s">
        <v>312</v>
      </c>
      <c r="J93">
        <v>1</v>
      </c>
      <c r="K93" t="s">
        <v>328</v>
      </c>
      <c r="L93" t="s">
        <v>1061</v>
      </c>
      <c r="M93" t="s">
        <v>289</v>
      </c>
      <c r="N93">
        <v>3</v>
      </c>
      <c r="O93">
        <v>1</v>
      </c>
      <c r="T93" t="s">
        <v>289</v>
      </c>
      <c r="U93">
        <v>3</v>
      </c>
      <c r="V93" t="s">
        <v>1062</v>
      </c>
      <c r="W93">
        <v>1</v>
      </c>
      <c r="Y93" t="str">
        <f t="shared" si="7"/>
        <v>Czech Republic</v>
      </c>
      <c r="Z93" t="str">
        <f t="shared" si="8"/>
        <v>CZE</v>
      </c>
      <c r="AA93">
        <f t="shared" si="9"/>
        <v>1</v>
      </c>
      <c r="AB93" t="str">
        <f t="shared" si="10"/>
        <v>Canoe Sprint</v>
      </c>
      <c r="AC93" t="str">
        <f t="shared" si="11"/>
        <v>Men</v>
      </c>
      <c r="AF93" t="s">
        <v>237</v>
      </c>
      <c r="AG93" t="s">
        <v>238</v>
      </c>
      <c r="AH93">
        <v>1</v>
      </c>
      <c r="AI93" t="s">
        <v>881</v>
      </c>
      <c r="AJ93" t="s">
        <v>1061</v>
      </c>
    </row>
    <row r="94" spans="1:36" x14ac:dyDescent="0.3">
      <c r="A94" t="s">
        <v>343</v>
      </c>
      <c r="B94" t="s">
        <v>344</v>
      </c>
      <c r="C94" t="s">
        <v>199</v>
      </c>
      <c r="D94">
        <v>3</v>
      </c>
      <c r="E94" t="s">
        <v>348</v>
      </c>
      <c r="F94" t="s">
        <v>331</v>
      </c>
      <c r="G94">
        <v>2</v>
      </c>
      <c r="H94" t="s">
        <v>37</v>
      </c>
      <c r="I94" t="s">
        <v>38</v>
      </c>
      <c r="J94">
        <v>1</v>
      </c>
      <c r="K94" t="s">
        <v>328</v>
      </c>
      <c r="L94" t="s">
        <v>1062</v>
      </c>
      <c r="M94" t="s">
        <v>289</v>
      </c>
      <c r="N94">
        <v>2</v>
      </c>
      <c r="O94">
        <v>1</v>
      </c>
      <c r="T94" t="s">
        <v>289</v>
      </c>
      <c r="U94">
        <v>2</v>
      </c>
      <c r="V94" t="s">
        <v>1061</v>
      </c>
      <c r="W94">
        <v>1</v>
      </c>
      <c r="Y94" t="str">
        <f t="shared" si="7"/>
        <v>Germany</v>
      </c>
      <c r="Z94" t="str">
        <f t="shared" si="8"/>
        <v>GER</v>
      </c>
      <c r="AA94">
        <f t="shared" si="9"/>
        <v>1</v>
      </c>
      <c r="AB94" t="str">
        <f t="shared" si="10"/>
        <v>Canoe Sprint</v>
      </c>
      <c r="AC94" t="str">
        <f t="shared" si="11"/>
        <v>Women</v>
      </c>
      <c r="AF94" t="s">
        <v>237</v>
      </c>
      <c r="AG94" t="s">
        <v>238</v>
      </c>
      <c r="AH94">
        <v>2</v>
      </c>
      <c r="AI94" t="s">
        <v>511</v>
      </c>
      <c r="AJ94" t="s">
        <v>1062</v>
      </c>
    </row>
    <row r="95" spans="1:36" x14ac:dyDescent="0.3">
      <c r="A95" t="s">
        <v>347</v>
      </c>
      <c r="B95" t="s">
        <v>344</v>
      </c>
      <c r="C95" t="s">
        <v>199</v>
      </c>
      <c r="D95">
        <v>3</v>
      </c>
      <c r="E95" t="s">
        <v>209</v>
      </c>
      <c r="F95" t="s">
        <v>114</v>
      </c>
      <c r="G95">
        <v>2</v>
      </c>
      <c r="H95" t="s">
        <v>346</v>
      </c>
      <c r="I95" t="s">
        <v>215</v>
      </c>
      <c r="J95">
        <v>1</v>
      </c>
      <c r="K95" t="s">
        <v>328</v>
      </c>
      <c r="L95" t="s">
        <v>1062</v>
      </c>
      <c r="M95" t="s">
        <v>289</v>
      </c>
      <c r="N95">
        <v>1</v>
      </c>
      <c r="O95">
        <v>1</v>
      </c>
      <c r="T95" t="s">
        <v>289</v>
      </c>
      <c r="U95">
        <v>1</v>
      </c>
      <c r="V95" t="s">
        <v>1062</v>
      </c>
      <c r="W95">
        <v>1</v>
      </c>
      <c r="Y95" t="str">
        <f t="shared" si="7"/>
        <v>Emma JÃ¸rgensen</v>
      </c>
      <c r="Z95" t="str">
        <f t="shared" si="8"/>
        <v>DEN</v>
      </c>
      <c r="AA95">
        <f t="shared" si="9"/>
        <v>1</v>
      </c>
      <c r="AB95" t="str">
        <f t="shared" si="10"/>
        <v>Canoe Sprint</v>
      </c>
      <c r="AC95" t="str">
        <f t="shared" si="11"/>
        <v>Women</v>
      </c>
      <c r="AF95" t="s">
        <v>14</v>
      </c>
      <c r="AG95" t="s">
        <v>15</v>
      </c>
      <c r="AH95">
        <v>3</v>
      </c>
      <c r="AI95" t="s">
        <v>688</v>
      </c>
      <c r="AJ95" t="s">
        <v>1062</v>
      </c>
    </row>
    <row r="96" spans="1:36" x14ac:dyDescent="0.3">
      <c r="A96" t="s">
        <v>349</v>
      </c>
      <c r="B96" t="s">
        <v>350</v>
      </c>
      <c r="C96" t="s">
        <v>199</v>
      </c>
      <c r="D96">
        <v>3</v>
      </c>
      <c r="E96" t="s">
        <v>354</v>
      </c>
      <c r="F96" t="s">
        <v>108</v>
      </c>
      <c r="G96">
        <v>2</v>
      </c>
      <c r="H96" t="s">
        <v>346</v>
      </c>
      <c r="I96" t="s">
        <v>215</v>
      </c>
      <c r="J96">
        <v>1</v>
      </c>
      <c r="K96" t="s">
        <v>328</v>
      </c>
      <c r="L96" t="s">
        <v>1062</v>
      </c>
      <c r="M96" t="s">
        <v>289</v>
      </c>
      <c r="N96">
        <v>1</v>
      </c>
      <c r="O96">
        <v>1</v>
      </c>
      <c r="T96" t="s">
        <v>289</v>
      </c>
      <c r="U96">
        <v>1</v>
      </c>
      <c r="V96" t="s">
        <v>1062</v>
      </c>
      <c r="W96">
        <v>1</v>
      </c>
      <c r="Y96" t="str">
        <f t="shared" si="7"/>
        <v>Emma JÃ¸rgensen</v>
      </c>
      <c r="Z96" t="str">
        <f t="shared" si="8"/>
        <v>DEN</v>
      </c>
      <c r="AA96">
        <f t="shared" si="9"/>
        <v>1</v>
      </c>
      <c r="AB96" t="str">
        <f t="shared" si="10"/>
        <v>Canoe Sprint</v>
      </c>
      <c r="AC96" t="str">
        <f t="shared" si="11"/>
        <v>Women</v>
      </c>
      <c r="AF96" t="s">
        <v>1393</v>
      </c>
      <c r="AG96" t="s">
        <v>1234</v>
      </c>
      <c r="AH96">
        <v>1</v>
      </c>
      <c r="AI96" t="s">
        <v>986</v>
      </c>
      <c r="AJ96" t="s">
        <v>1062</v>
      </c>
    </row>
    <row r="97" spans="1:36" x14ac:dyDescent="0.3">
      <c r="A97" t="s">
        <v>352</v>
      </c>
      <c r="B97" t="s">
        <v>353</v>
      </c>
      <c r="C97" t="s">
        <v>15</v>
      </c>
      <c r="D97">
        <v>3</v>
      </c>
      <c r="E97" t="s">
        <v>359</v>
      </c>
      <c r="F97" t="s">
        <v>191</v>
      </c>
      <c r="G97">
        <v>2</v>
      </c>
      <c r="H97" t="s">
        <v>351</v>
      </c>
      <c r="I97" t="s">
        <v>331</v>
      </c>
      <c r="J97">
        <v>1</v>
      </c>
      <c r="K97" t="s">
        <v>328</v>
      </c>
      <c r="L97" t="s">
        <v>1062</v>
      </c>
      <c r="M97" t="s">
        <v>108</v>
      </c>
      <c r="N97">
        <v>3</v>
      </c>
      <c r="O97">
        <v>1</v>
      </c>
      <c r="T97" t="s">
        <v>108</v>
      </c>
      <c r="U97">
        <v>3</v>
      </c>
      <c r="V97" t="s">
        <v>1062</v>
      </c>
      <c r="W97">
        <v>1</v>
      </c>
      <c r="Y97" t="str">
        <f t="shared" si="7"/>
        <v>Hungary 1</v>
      </c>
      <c r="Z97" t="str">
        <f t="shared" si="8"/>
        <v>HUN</v>
      </c>
      <c r="AA97">
        <f t="shared" si="9"/>
        <v>1</v>
      </c>
      <c r="AB97" t="str">
        <f t="shared" si="10"/>
        <v>Canoe Sprint</v>
      </c>
      <c r="AC97" t="str">
        <f t="shared" si="11"/>
        <v>Women</v>
      </c>
      <c r="AF97" t="s">
        <v>31</v>
      </c>
      <c r="AG97" t="s">
        <v>25</v>
      </c>
      <c r="AH97">
        <v>1</v>
      </c>
      <c r="AI97" t="s">
        <v>769</v>
      </c>
      <c r="AJ97" t="s">
        <v>1061</v>
      </c>
    </row>
    <row r="98" spans="1:36" x14ac:dyDescent="0.3">
      <c r="A98" t="s">
        <v>357</v>
      </c>
      <c r="B98" t="s">
        <v>358</v>
      </c>
      <c r="C98" t="s">
        <v>240</v>
      </c>
      <c r="D98">
        <v>3</v>
      </c>
      <c r="E98" t="s">
        <v>363</v>
      </c>
      <c r="F98" t="s">
        <v>15</v>
      </c>
      <c r="G98">
        <v>2</v>
      </c>
      <c r="H98" t="s">
        <v>355</v>
      </c>
      <c r="I98" t="s">
        <v>102</v>
      </c>
      <c r="J98">
        <v>1</v>
      </c>
      <c r="K98" t="s">
        <v>328</v>
      </c>
      <c r="L98" t="s">
        <v>1061</v>
      </c>
      <c r="M98" t="s">
        <v>108</v>
      </c>
      <c r="N98">
        <v>3</v>
      </c>
      <c r="O98">
        <v>1</v>
      </c>
      <c r="T98" t="s">
        <v>108</v>
      </c>
      <c r="U98">
        <v>3</v>
      </c>
      <c r="V98" t="s">
        <v>1062</v>
      </c>
      <c r="W98">
        <v>1</v>
      </c>
      <c r="Y98" t="str">
        <f t="shared" si="7"/>
        <v>Liudmyla Luzan</v>
      </c>
      <c r="Z98" t="str">
        <f t="shared" si="8"/>
        <v>UKR</v>
      </c>
      <c r="AA98">
        <f t="shared" si="9"/>
        <v>1</v>
      </c>
      <c r="AB98" t="str">
        <f t="shared" si="10"/>
        <v>Canoe Sprint</v>
      </c>
      <c r="AC98" t="str">
        <f t="shared" si="11"/>
        <v>Men</v>
      </c>
      <c r="AF98" t="s">
        <v>1409</v>
      </c>
      <c r="AG98" t="s">
        <v>28</v>
      </c>
      <c r="AH98">
        <v>1</v>
      </c>
      <c r="AI98" t="s">
        <v>511</v>
      </c>
      <c r="AJ98" t="s">
        <v>1061</v>
      </c>
    </row>
    <row r="99" spans="1:36" x14ac:dyDescent="0.3">
      <c r="A99" t="s">
        <v>361</v>
      </c>
      <c r="B99" t="s">
        <v>362</v>
      </c>
      <c r="C99" t="s">
        <v>74</v>
      </c>
      <c r="D99">
        <v>3</v>
      </c>
      <c r="E99" t="s">
        <v>368</v>
      </c>
      <c r="F99" t="s">
        <v>74</v>
      </c>
      <c r="G99">
        <v>2</v>
      </c>
      <c r="H99" t="s">
        <v>360</v>
      </c>
      <c r="I99" t="s">
        <v>74</v>
      </c>
      <c r="J99">
        <v>1</v>
      </c>
      <c r="K99" t="s">
        <v>356</v>
      </c>
      <c r="L99" t="s">
        <v>1062</v>
      </c>
      <c r="M99" t="s">
        <v>108</v>
      </c>
      <c r="N99">
        <v>3</v>
      </c>
      <c r="O99">
        <v>1</v>
      </c>
      <c r="T99" t="s">
        <v>108</v>
      </c>
      <c r="U99">
        <v>3</v>
      </c>
      <c r="V99" t="s">
        <v>1062</v>
      </c>
      <c r="W99">
        <v>1</v>
      </c>
      <c r="Y99" t="str">
        <f t="shared" si="7"/>
        <v>Declan Brooks</v>
      </c>
      <c r="Z99" t="str">
        <f t="shared" si="8"/>
        <v>GBR</v>
      </c>
      <c r="AA99">
        <f t="shared" si="9"/>
        <v>1</v>
      </c>
      <c r="AB99" t="str">
        <f t="shared" si="10"/>
        <v>Cycling BMX Freestyle</v>
      </c>
      <c r="AC99" t="str">
        <f t="shared" si="11"/>
        <v>Women</v>
      </c>
      <c r="AF99" t="s">
        <v>1409</v>
      </c>
      <c r="AG99" t="s">
        <v>28</v>
      </c>
      <c r="AH99">
        <v>1</v>
      </c>
      <c r="AI99" t="s">
        <v>511</v>
      </c>
      <c r="AJ99" t="s">
        <v>1061</v>
      </c>
    </row>
    <row r="100" spans="1:36" x14ac:dyDescent="0.3">
      <c r="A100" t="s">
        <v>366</v>
      </c>
      <c r="B100" t="s">
        <v>367</v>
      </c>
      <c r="C100" t="s">
        <v>41</v>
      </c>
      <c r="D100">
        <v>3</v>
      </c>
      <c r="E100" t="s">
        <v>373</v>
      </c>
      <c r="F100" t="s">
        <v>370</v>
      </c>
      <c r="G100">
        <v>2</v>
      </c>
      <c r="H100" t="s">
        <v>364</v>
      </c>
      <c r="I100" t="s">
        <v>251</v>
      </c>
      <c r="J100">
        <v>1</v>
      </c>
      <c r="K100" t="s">
        <v>356</v>
      </c>
      <c r="L100" t="s">
        <v>1061</v>
      </c>
      <c r="M100" t="s">
        <v>108</v>
      </c>
      <c r="N100">
        <v>3</v>
      </c>
      <c r="O100">
        <v>1</v>
      </c>
      <c r="T100" t="s">
        <v>108</v>
      </c>
      <c r="U100">
        <v>3</v>
      </c>
      <c r="V100" t="s">
        <v>1062</v>
      </c>
      <c r="W100">
        <v>1</v>
      </c>
      <c r="Y100" t="str">
        <f t="shared" si="7"/>
        <v>Nikita Ducarroz</v>
      </c>
      <c r="Z100" t="str">
        <f t="shared" si="8"/>
        <v>SUI</v>
      </c>
      <c r="AA100">
        <f t="shared" si="9"/>
        <v>1</v>
      </c>
      <c r="AB100" t="str">
        <f t="shared" si="10"/>
        <v>Cycling BMX Freestyle</v>
      </c>
      <c r="AC100" t="str">
        <f t="shared" si="11"/>
        <v>Men</v>
      </c>
      <c r="AF100" t="s">
        <v>1409</v>
      </c>
      <c r="AG100" t="s">
        <v>28</v>
      </c>
      <c r="AH100">
        <v>3</v>
      </c>
      <c r="AI100" t="s">
        <v>18</v>
      </c>
      <c r="AJ100" t="s">
        <v>1062</v>
      </c>
    </row>
    <row r="101" spans="1:36" x14ac:dyDescent="0.3">
      <c r="A101" t="s">
        <v>371</v>
      </c>
      <c r="B101" t="s">
        <v>372</v>
      </c>
      <c r="C101" t="s">
        <v>74</v>
      </c>
      <c r="D101">
        <v>3</v>
      </c>
      <c r="E101" t="s">
        <v>378</v>
      </c>
      <c r="F101" t="s">
        <v>251</v>
      </c>
      <c r="G101">
        <v>2</v>
      </c>
      <c r="H101" t="s">
        <v>369</v>
      </c>
      <c r="I101" t="s">
        <v>370</v>
      </c>
      <c r="J101">
        <v>1</v>
      </c>
      <c r="K101" t="s">
        <v>365</v>
      </c>
      <c r="L101" t="s">
        <v>1062</v>
      </c>
      <c r="M101" t="s">
        <v>108</v>
      </c>
      <c r="N101">
        <v>2</v>
      </c>
      <c r="O101">
        <v>1</v>
      </c>
      <c r="T101" t="s">
        <v>108</v>
      </c>
      <c r="U101">
        <v>2</v>
      </c>
      <c r="V101" t="s">
        <v>1062</v>
      </c>
      <c r="W101">
        <v>1</v>
      </c>
      <c r="Y101" t="str">
        <f t="shared" si="7"/>
        <v>Carlos RamÃ­rez</v>
      </c>
      <c r="Z101" t="str">
        <f t="shared" si="8"/>
        <v>COL</v>
      </c>
      <c r="AA101">
        <f t="shared" si="9"/>
        <v>1</v>
      </c>
      <c r="AB101" t="str">
        <f t="shared" si="10"/>
        <v>Cycling BMX Racing</v>
      </c>
      <c r="AC101" t="str">
        <f t="shared" si="11"/>
        <v>Women</v>
      </c>
      <c r="AF101" t="s">
        <v>686</v>
      </c>
      <c r="AG101" t="s">
        <v>80</v>
      </c>
      <c r="AH101">
        <v>3</v>
      </c>
      <c r="AI101" t="s">
        <v>604</v>
      </c>
      <c r="AJ101" t="s">
        <v>1062</v>
      </c>
    </row>
    <row r="102" spans="1:36" x14ac:dyDescent="0.3">
      <c r="A102" t="s">
        <v>376</v>
      </c>
      <c r="B102" t="s">
        <v>377</v>
      </c>
      <c r="C102" t="s">
        <v>74</v>
      </c>
      <c r="D102">
        <v>3</v>
      </c>
      <c r="E102" t="s">
        <v>382</v>
      </c>
      <c r="F102" t="s">
        <v>251</v>
      </c>
      <c r="G102">
        <v>2</v>
      </c>
      <c r="H102" t="s">
        <v>374</v>
      </c>
      <c r="I102" t="s">
        <v>41</v>
      </c>
      <c r="J102">
        <v>1</v>
      </c>
      <c r="K102" t="s">
        <v>365</v>
      </c>
      <c r="L102" t="s">
        <v>1061</v>
      </c>
      <c r="M102" t="s">
        <v>108</v>
      </c>
      <c r="N102">
        <v>2</v>
      </c>
      <c r="O102">
        <v>1</v>
      </c>
      <c r="T102" t="s">
        <v>108</v>
      </c>
      <c r="U102">
        <v>2</v>
      </c>
      <c r="V102" t="s">
        <v>1062</v>
      </c>
      <c r="W102">
        <v>1</v>
      </c>
      <c r="Y102" t="str">
        <f t="shared" si="7"/>
        <v>Merel Smulders</v>
      </c>
      <c r="Z102" t="str">
        <f t="shared" si="8"/>
        <v>NED</v>
      </c>
      <c r="AA102">
        <f t="shared" si="9"/>
        <v>1</v>
      </c>
      <c r="AB102" t="str">
        <f t="shared" si="10"/>
        <v>Cycling BMX Racing</v>
      </c>
      <c r="AC102" t="str">
        <f t="shared" si="11"/>
        <v>Men</v>
      </c>
      <c r="AF102" t="s">
        <v>636</v>
      </c>
      <c r="AG102" t="s">
        <v>490</v>
      </c>
      <c r="AH102">
        <v>2</v>
      </c>
      <c r="AI102" t="s">
        <v>465</v>
      </c>
      <c r="AJ102" t="s">
        <v>1062</v>
      </c>
    </row>
    <row r="103" spans="1:36" x14ac:dyDescent="0.3">
      <c r="A103" t="s">
        <v>380</v>
      </c>
      <c r="B103" t="s">
        <v>381</v>
      </c>
      <c r="C103" t="s">
        <v>251</v>
      </c>
      <c r="D103">
        <v>3</v>
      </c>
      <c r="E103" t="s">
        <v>388</v>
      </c>
      <c r="F103" t="s">
        <v>93</v>
      </c>
      <c r="G103">
        <v>2</v>
      </c>
      <c r="H103" t="s">
        <v>379</v>
      </c>
      <c r="I103" t="s">
        <v>54</v>
      </c>
      <c r="J103">
        <v>1</v>
      </c>
      <c r="K103" t="s">
        <v>375</v>
      </c>
      <c r="L103" t="s">
        <v>1062</v>
      </c>
      <c r="M103" t="s">
        <v>108</v>
      </c>
      <c r="N103">
        <v>2</v>
      </c>
      <c r="O103">
        <v>1</v>
      </c>
      <c r="T103" t="s">
        <v>108</v>
      </c>
      <c r="U103">
        <v>2</v>
      </c>
      <c r="V103" t="s">
        <v>1062</v>
      </c>
      <c r="W103">
        <v>1</v>
      </c>
      <c r="Y103" t="str">
        <f t="shared" si="7"/>
        <v>David Valero</v>
      </c>
      <c r="Z103" t="str">
        <f t="shared" si="8"/>
        <v>ESP</v>
      </c>
      <c r="AA103">
        <f t="shared" si="9"/>
        <v>1</v>
      </c>
      <c r="AB103" t="str">
        <f t="shared" si="10"/>
        <v>Cycling Mountain Bike</v>
      </c>
      <c r="AC103" t="str">
        <f t="shared" si="11"/>
        <v>Women</v>
      </c>
      <c r="AF103" t="s">
        <v>670</v>
      </c>
      <c r="AG103" t="s">
        <v>54</v>
      </c>
      <c r="AH103">
        <v>1</v>
      </c>
      <c r="AI103" t="s">
        <v>103</v>
      </c>
      <c r="AJ103" t="s">
        <v>1062</v>
      </c>
    </row>
    <row r="104" spans="1:36" x14ac:dyDescent="0.3">
      <c r="A104" t="s">
        <v>385</v>
      </c>
      <c r="B104" t="s">
        <v>386</v>
      </c>
      <c r="C104" t="s">
        <v>387</v>
      </c>
      <c r="D104">
        <v>3</v>
      </c>
      <c r="E104" t="s">
        <v>392</v>
      </c>
      <c r="F104" t="s">
        <v>41</v>
      </c>
      <c r="G104">
        <v>2</v>
      </c>
      <c r="H104" t="s">
        <v>383</v>
      </c>
      <c r="I104" t="s">
        <v>251</v>
      </c>
      <c r="J104">
        <v>1</v>
      </c>
      <c r="K104" t="s">
        <v>375</v>
      </c>
      <c r="L104" t="s">
        <v>1061</v>
      </c>
      <c r="M104" t="s">
        <v>108</v>
      </c>
      <c r="N104">
        <v>2</v>
      </c>
      <c r="O104">
        <v>1</v>
      </c>
      <c r="T104" t="s">
        <v>108</v>
      </c>
      <c r="U104">
        <v>2</v>
      </c>
      <c r="V104" t="s">
        <v>1062</v>
      </c>
      <c r="W104">
        <v>1</v>
      </c>
      <c r="Y104" t="str">
        <f t="shared" si="7"/>
        <v>Linda Indergand</v>
      </c>
      <c r="Z104" t="str">
        <f t="shared" si="8"/>
        <v>SUI</v>
      </c>
      <c r="AA104">
        <f t="shared" si="9"/>
        <v>1</v>
      </c>
      <c r="AB104" t="str">
        <f t="shared" si="10"/>
        <v>Cycling Mountain Bike</v>
      </c>
      <c r="AC104" t="str">
        <f t="shared" si="11"/>
        <v>Men</v>
      </c>
      <c r="AF104" t="s">
        <v>14</v>
      </c>
      <c r="AG104" t="s">
        <v>15</v>
      </c>
      <c r="AH104">
        <v>3</v>
      </c>
      <c r="AI104" t="s">
        <v>881</v>
      </c>
      <c r="AJ104" t="s">
        <v>1062</v>
      </c>
    </row>
    <row r="105" spans="1:36" x14ac:dyDescent="0.3">
      <c r="A105" t="s">
        <v>390</v>
      </c>
      <c r="B105" t="s">
        <v>391</v>
      </c>
      <c r="C105" t="s">
        <v>318</v>
      </c>
      <c r="D105">
        <v>3</v>
      </c>
      <c r="E105" t="s">
        <v>396</v>
      </c>
      <c r="F105" t="s">
        <v>41</v>
      </c>
      <c r="G105">
        <v>2</v>
      </c>
      <c r="H105" t="s">
        <v>389</v>
      </c>
      <c r="I105" t="s">
        <v>318</v>
      </c>
      <c r="J105">
        <v>1</v>
      </c>
      <c r="K105" t="s">
        <v>384</v>
      </c>
      <c r="L105" t="s">
        <v>1061</v>
      </c>
      <c r="M105" t="s">
        <v>108</v>
      </c>
      <c r="N105">
        <v>2</v>
      </c>
      <c r="O105">
        <v>1</v>
      </c>
      <c r="T105" t="s">
        <v>108</v>
      </c>
      <c r="U105">
        <v>2</v>
      </c>
      <c r="V105" t="s">
        <v>1062</v>
      </c>
      <c r="W105">
        <v>1</v>
      </c>
      <c r="Y105" t="str">
        <f t="shared" si="7"/>
        <v>Tadej PogaÄar</v>
      </c>
      <c r="Z105" t="str">
        <f t="shared" si="8"/>
        <v>SLO</v>
      </c>
      <c r="AA105">
        <f t="shared" si="9"/>
        <v>1</v>
      </c>
      <c r="AB105" t="str">
        <f t="shared" si="10"/>
        <v>Cycling Road</v>
      </c>
      <c r="AC105" t="str">
        <f t="shared" si="11"/>
        <v>Men</v>
      </c>
      <c r="AF105" t="s">
        <v>1491</v>
      </c>
      <c r="AG105" t="s">
        <v>1263</v>
      </c>
      <c r="AH105">
        <v>2</v>
      </c>
      <c r="AI105" t="s">
        <v>688</v>
      </c>
      <c r="AJ105" t="s">
        <v>1062</v>
      </c>
    </row>
    <row r="106" spans="1:36" x14ac:dyDescent="0.3">
      <c r="A106" t="s">
        <v>394</v>
      </c>
      <c r="B106" t="s">
        <v>395</v>
      </c>
      <c r="C106" t="s">
        <v>149</v>
      </c>
      <c r="D106">
        <v>3</v>
      </c>
      <c r="E106" t="s">
        <v>399</v>
      </c>
      <c r="F106" t="s">
        <v>251</v>
      </c>
      <c r="G106">
        <v>2</v>
      </c>
      <c r="H106" t="s">
        <v>393</v>
      </c>
      <c r="I106" t="s">
        <v>240</v>
      </c>
      <c r="J106">
        <v>1</v>
      </c>
      <c r="K106" t="s">
        <v>384</v>
      </c>
      <c r="L106" t="s">
        <v>1062</v>
      </c>
      <c r="M106" t="s">
        <v>108</v>
      </c>
      <c r="N106">
        <v>1</v>
      </c>
      <c r="O106">
        <v>1</v>
      </c>
      <c r="T106" t="s">
        <v>108</v>
      </c>
      <c r="U106">
        <v>1</v>
      </c>
      <c r="V106" t="s">
        <v>1061</v>
      </c>
      <c r="W106">
        <v>1</v>
      </c>
      <c r="Y106" t="str">
        <f t="shared" si="7"/>
        <v>Rohan Dennis</v>
      </c>
      <c r="Z106" t="str">
        <f t="shared" si="8"/>
        <v>AUS</v>
      </c>
      <c r="AA106">
        <f t="shared" si="9"/>
        <v>1</v>
      </c>
      <c r="AB106" t="str">
        <f t="shared" si="10"/>
        <v>Cycling Road</v>
      </c>
      <c r="AC106" t="str">
        <f t="shared" si="11"/>
        <v>Women</v>
      </c>
      <c r="AF106" t="s">
        <v>1491</v>
      </c>
      <c r="AG106" t="s">
        <v>1263</v>
      </c>
      <c r="AH106">
        <v>2</v>
      </c>
      <c r="AI106" t="s">
        <v>44</v>
      </c>
      <c r="AJ106" t="s">
        <v>1062</v>
      </c>
    </row>
    <row r="107" spans="1:36" x14ac:dyDescent="0.3">
      <c r="A107" t="s">
        <v>398</v>
      </c>
      <c r="B107" t="s">
        <v>396</v>
      </c>
      <c r="C107" t="s">
        <v>41</v>
      </c>
      <c r="D107">
        <v>3</v>
      </c>
      <c r="E107" t="s">
        <v>404</v>
      </c>
      <c r="F107" t="s">
        <v>41</v>
      </c>
      <c r="G107">
        <v>2</v>
      </c>
      <c r="H107" t="s">
        <v>397</v>
      </c>
      <c r="I107" t="s">
        <v>23</v>
      </c>
      <c r="J107">
        <v>1</v>
      </c>
      <c r="K107" t="s">
        <v>384</v>
      </c>
      <c r="L107" t="s">
        <v>1062</v>
      </c>
      <c r="M107" t="s">
        <v>108</v>
      </c>
      <c r="N107">
        <v>1</v>
      </c>
      <c r="O107">
        <v>1</v>
      </c>
      <c r="T107" t="s">
        <v>108</v>
      </c>
      <c r="U107">
        <v>1</v>
      </c>
      <c r="V107" t="s">
        <v>1062</v>
      </c>
      <c r="W107">
        <v>1</v>
      </c>
      <c r="Y107" t="str">
        <f t="shared" si="7"/>
        <v>Elisa Longo Borghini</v>
      </c>
      <c r="Z107" t="str">
        <f t="shared" si="8"/>
        <v>ITA</v>
      </c>
      <c r="AA107">
        <f t="shared" si="9"/>
        <v>1</v>
      </c>
      <c r="AB107" t="str">
        <f t="shared" si="10"/>
        <v>Cycling Road</v>
      </c>
      <c r="AC107" t="str">
        <f t="shared" si="11"/>
        <v>Women</v>
      </c>
      <c r="AF107" t="s">
        <v>453</v>
      </c>
      <c r="AG107" t="s">
        <v>108</v>
      </c>
      <c r="AH107">
        <v>1</v>
      </c>
      <c r="AI107" t="s">
        <v>103</v>
      </c>
      <c r="AJ107" t="s">
        <v>1061</v>
      </c>
    </row>
    <row r="108" spans="1:36" x14ac:dyDescent="0.3">
      <c r="A108" t="s">
        <v>402</v>
      </c>
      <c r="B108" t="s">
        <v>403</v>
      </c>
      <c r="C108" t="s">
        <v>41</v>
      </c>
      <c r="D108">
        <v>3</v>
      </c>
      <c r="E108" t="s">
        <v>408</v>
      </c>
      <c r="F108" t="s">
        <v>221</v>
      </c>
      <c r="G108">
        <v>2</v>
      </c>
      <c r="H108" t="s">
        <v>400</v>
      </c>
      <c r="I108" t="s">
        <v>41</v>
      </c>
      <c r="J108">
        <v>1</v>
      </c>
      <c r="K108" t="s">
        <v>384</v>
      </c>
      <c r="L108" t="s">
        <v>1061</v>
      </c>
      <c r="M108" t="s">
        <v>108</v>
      </c>
      <c r="N108">
        <v>1</v>
      </c>
      <c r="O108">
        <v>1</v>
      </c>
      <c r="T108" t="s">
        <v>108</v>
      </c>
      <c r="U108">
        <v>1</v>
      </c>
      <c r="V108" t="s">
        <v>1062</v>
      </c>
      <c r="W108">
        <v>1</v>
      </c>
      <c r="Y108" t="str">
        <f t="shared" si="7"/>
        <v>Anna van der Breggen</v>
      </c>
      <c r="Z108" t="str">
        <f t="shared" si="8"/>
        <v>NED</v>
      </c>
      <c r="AA108">
        <f t="shared" si="9"/>
        <v>1</v>
      </c>
      <c r="AB108" t="str">
        <f t="shared" si="10"/>
        <v>Cycling Road</v>
      </c>
      <c r="AC108" t="str">
        <f t="shared" si="11"/>
        <v>Men</v>
      </c>
      <c r="AF108" t="s">
        <v>37</v>
      </c>
      <c r="AG108" t="s">
        <v>1228</v>
      </c>
      <c r="AH108">
        <v>1</v>
      </c>
      <c r="AI108" t="s">
        <v>309</v>
      </c>
      <c r="AJ108" t="s">
        <v>1061</v>
      </c>
    </row>
    <row r="109" spans="1:36" x14ac:dyDescent="0.3">
      <c r="A109" t="s">
        <v>406</v>
      </c>
      <c r="B109" t="s">
        <v>407</v>
      </c>
      <c r="C109" t="s">
        <v>74</v>
      </c>
      <c r="D109">
        <v>3</v>
      </c>
      <c r="E109" t="s">
        <v>83</v>
      </c>
      <c r="F109" t="s">
        <v>74</v>
      </c>
      <c r="G109">
        <v>2</v>
      </c>
      <c r="H109" t="s">
        <v>405</v>
      </c>
      <c r="I109" t="s">
        <v>74</v>
      </c>
      <c r="J109">
        <v>1</v>
      </c>
      <c r="K109" t="s">
        <v>401</v>
      </c>
      <c r="L109" t="s">
        <v>1061</v>
      </c>
      <c r="M109" t="s">
        <v>108</v>
      </c>
      <c r="N109">
        <v>1</v>
      </c>
      <c r="O109">
        <v>1</v>
      </c>
      <c r="T109" t="s">
        <v>108</v>
      </c>
      <c r="U109">
        <v>1</v>
      </c>
      <c r="V109" t="s">
        <v>1062</v>
      </c>
      <c r="W109">
        <v>1</v>
      </c>
      <c r="Y109" t="str">
        <f t="shared" si="7"/>
        <v>Jack Carlin</v>
      </c>
      <c r="Z109" t="str">
        <f t="shared" si="8"/>
        <v>GBR</v>
      </c>
      <c r="AA109">
        <f t="shared" si="9"/>
        <v>1</v>
      </c>
      <c r="AB109" t="str">
        <f t="shared" si="10"/>
        <v>Cycling Track</v>
      </c>
      <c r="AC109" t="str">
        <f t="shared" si="11"/>
        <v>Men</v>
      </c>
      <c r="AF109" t="s">
        <v>239</v>
      </c>
      <c r="AG109" t="s">
        <v>240</v>
      </c>
      <c r="AH109">
        <v>1</v>
      </c>
      <c r="AI109" t="s">
        <v>461</v>
      </c>
      <c r="AJ109" t="s">
        <v>1063</v>
      </c>
    </row>
    <row r="110" spans="1:36" x14ac:dyDescent="0.3">
      <c r="A110" t="s">
        <v>409</v>
      </c>
      <c r="B110" t="s">
        <v>40</v>
      </c>
      <c r="C110" t="s">
        <v>41</v>
      </c>
      <c r="D110">
        <v>3</v>
      </c>
      <c r="E110" t="s">
        <v>412</v>
      </c>
      <c r="F110" t="s">
        <v>215</v>
      </c>
      <c r="G110">
        <v>2</v>
      </c>
      <c r="H110" t="s">
        <v>403</v>
      </c>
      <c r="I110" t="s">
        <v>41</v>
      </c>
      <c r="J110">
        <v>1</v>
      </c>
      <c r="K110" t="s">
        <v>401</v>
      </c>
      <c r="L110" t="s">
        <v>1061</v>
      </c>
      <c r="M110" t="s">
        <v>108</v>
      </c>
      <c r="N110">
        <v>1</v>
      </c>
      <c r="O110">
        <v>1</v>
      </c>
      <c r="T110" t="s">
        <v>108</v>
      </c>
      <c r="U110">
        <v>1</v>
      </c>
      <c r="V110" t="s">
        <v>1062</v>
      </c>
      <c r="W110">
        <v>1</v>
      </c>
      <c r="Y110" t="str">
        <f t="shared" si="7"/>
        <v>Harrie Lavreysen</v>
      </c>
      <c r="Z110" t="str">
        <f t="shared" si="8"/>
        <v>NED</v>
      </c>
      <c r="AA110">
        <f t="shared" si="9"/>
        <v>1</v>
      </c>
      <c r="AB110" t="str">
        <f t="shared" si="10"/>
        <v>Cycling Track</v>
      </c>
      <c r="AC110" t="str">
        <f t="shared" si="11"/>
        <v>Men</v>
      </c>
      <c r="AF110" t="s">
        <v>1491</v>
      </c>
      <c r="AG110" t="s">
        <v>1263</v>
      </c>
      <c r="AH110">
        <v>1</v>
      </c>
      <c r="AI110" t="s">
        <v>252</v>
      </c>
      <c r="AJ110" t="s">
        <v>1061</v>
      </c>
    </row>
    <row r="111" spans="1:36" x14ac:dyDescent="0.3">
      <c r="A111" t="s">
        <v>410</v>
      </c>
      <c r="B111" t="s">
        <v>411</v>
      </c>
      <c r="C111" t="s">
        <v>23</v>
      </c>
      <c r="D111">
        <v>3</v>
      </c>
      <c r="E111" t="s">
        <v>83</v>
      </c>
      <c r="F111" t="s">
        <v>74</v>
      </c>
      <c r="G111">
        <v>2</v>
      </c>
      <c r="H111" t="s">
        <v>237</v>
      </c>
      <c r="I111" t="s">
        <v>238</v>
      </c>
      <c r="J111">
        <v>1</v>
      </c>
      <c r="K111" t="s">
        <v>401</v>
      </c>
      <c r="L111" t="s">
        <v>1061</v>
      </c>
      <c r="M111" t="s">
        <v>108</v>
      </c>
      <c r="N111">
        <v>1</v>
      </c>
      <c r="O111">
        <v>1</v>
      </c>
      <c r="T111" t="s">
        <v>108</v>
      </c>
      <c r="U111">
        <v>1</v>
      </c>
      <c r="V111" t="s">
        <v>1061</v>
      </c>
      <c r="W111">
        <v>1</v>
      </c>
      <c r="Y111" t="str">
        <f t="shared" si="7"/>
        <v>France</v>
      </c>
      <c r="Z111" t="str">
        <f t="shared" si="8"/>
        <v>FRA</v>
      </c>
      <c r="AA111">
        <f t="shared" si="9"/>
        <v>1</v>
      </c>
      <c r="AB111" t="str">
        <f t="shared" si="10"/>
        <v>Cycling Track</v>
      </c>
      <c r="AC111" t="str">
        <f t="shared" si="11"/>
        <v>Men</v>
      </c>
      <c r="AF111" t="s">
        <v>342</v>
      </c>
      <c r="AG111" t="s">
        <v>143</v>
      </c>
      <c r="AH111">
        <v>3</v>
      </c>
      <c r="AI111" t="s">
        <v>252</v>
      </c>
      <c r="AJ111" t="s">
        <v>1061</v>
      </c>
    </row>
    <row r="112" spans="1:36" x14ac:dyDescent="0.3">
      <c r="A112" t="s">
        <v>413</v>
      </c>
      <c r="B112" t="s">
        <v>412</v>
      </c>
      <c r="C112" t="s">
        <v>215</v>
      </c>
      <c r="D112">
        <v>3</v>
      </c>
      <c r="E112" t="s">
        <v>416</v>
      </c>
      <c r="F112" t="s">
        <v>199</v>
      </c>
      <c r="G112">
        <v>2</v>
      </c>
      <c r="H112" t="s">
        <v>239</v>
      </c>
      <c r="I112" t="s">
        <v>240</v>
      </c>
      <c r="J112">
        <v>1</v>
      </c>
      <c r="K112" t="s">
        <v>401</v>
      </c>
      <c r="L112" t="s">
        <v>1061</v>
      </c>
      <c r="M112" t="s">
        <v>108</v>
      </c>
      <c r="N112">
        <v>1</v>
      </c>
      <c r="O112">
        <v>1</v>
      </c>
      <c r="T112" t="s">
        <v>108</v>
      </c>
      <c r="U112">
        <v>1</v>
      </c>
      <c r="V112" t="s">
        <v>1062</v>
      </c>
      <c r="W112">
        <v>1</v>
      </c>
      <c r="Y112" t="str">
        <f t="shared" si="7"/>
        <v>Australia</v>
      </c>
      <c r="Z112" t="str">
        <f t="shared" si="8"/>
        <v>AUS</v>
      </c>
      <c r="AA112">
        <f t="shared" si="9"/>
        <v>1</v>
      </c>
      <c r="AB112" t="str">
        <f t="shared" si="10"/>
        <v>Cycling Track</v>
      </c>
      <c r="AC112" t="str">
        <f t="shared" si="11"/>
        <v>Men</v>
      </c>
      <c r="AF112" t="s">
        <v>1491</v>
      </c>
      <c r="AG112" t="s">
        <v>1263</v>
      </c>
      <c r="AH112">
        <v>1</v>
      </c>
      <c r="AI112" t="s">
        <v>44</v>
      </c>
      <c r="AJ112" t="s">
        <v>1062</v>
      </c>
    </row>
    <row r="113" spans="1:36" x14ac:dyDescent="0.3">
      <c r="A113" t="s">
        <v>414</v>
      </c>
      <c r="B113" t="s">
        <v>415</v>
      </c>
      <c r="C113" t="s">
        <v>74</v>
      </c>
      <c r="D113">
        <v>3</v>
      </c>
      <c r="E113" t="s">
        <v>420</v>
      </c>
      <c r="F113" t="s">
        <v>102</v>
      </c>
      <c r="G113">
        <v>2</v>
      </c>
      <c r="H113" t="s">
        <v>237</v>
      </c>
      <c r="I113" t="s">
        <v>238</v>
      </c>
      <c r="J113">
        <v>1</v>
      </c>
      <c r="K113" t="s">
        <v>401</v>
      </c>
      <c r="L113" t="s">
        <v>1061</v>
      </c>
      <c r="M113" t="s">
        <v>17</v>
      </c>
      <c r="N113">
        <v>3</v>
      </c>
      <c r="O113">
        <v>1</v>
      </c>
      <c r="T113" t="s">
        <v>17</v>
      </c>
      <c r="U113">
        <v>3</v>
      </c>
      <c r="V113" t="s">
        <v>1061</v>
      </c>
      <c r="W113">
        <v>1</v>
      </c>
      <c r="Y113" t="str">
        <f t="shared" si="7"/>
        <v>France</v>
      </c>
      <c r="Z113" t="str">
        <f t="shared" si="8"/>
        <v>FRA</v>
      </c>
      <c r="AA113">
        <f t="shared" si="9"/>
        <v>1</v>
      </c>
      <c r="AB113" t="str">
        <f t="shared" si="10"/>
        <v>Cycling Track</v>
      </c>
      <c r="AC113" t="str">
        <f t="shared" si="11"/>
        <v>Men</v>
      </c>
      <c r="AF113" t="s">
        <v>209</v>
      </c>
      <c r="AG113" t="s">
        <v>114</v>
      </c>
      <c r="AH113">
        <v>3</v>
      </c>
      <c r="AI113" t="s">
        <v>103</v>
      </c>
      <c r="AJ113" t="s">
        <v>1062</v>
      </c>
    </row>
    <row r="114" spans="1:36" x14ac:dyDescent="0.3">
      <c r="A114" t="s">
        <v>418</v>
      </c>
      <c r="B114" t="s">
        <v>419</v>
      </c>
      <c r="C114" t="s">
        <v>108</v>
      </c>
      <c r="D114">
        <v>3</v>
      </c>
      <c r="E114" t="s">
        <v>425</v>
      </c>
      <c r="F114" t="s">
        <v>199</v>
      </c>
      <c r="G114">
        <v>2</v>
      </c>
      <c r="H114" t="s">
        <v>417</v>
      </c>
      <c r="I114" t="s">
        <v>23</v>
      </c>
      <c r="J114">
        <v>1</v>
      </c>
      <c r="K114" t="s">
        <v>401</v>
      </c>
      <c r="L114" t="s">
        <v>1062</v>
      </c>
      <c r="M114" t="s">
        <v>17</v>
      </c>
      <c r="N114">
        <v>3</v>
      </c>
      <c r="O114">
        <v>1</v>
      </c>
      <c r="T114" t="s">
        <v>17</v>
      </c>
      <c r="U114">
        <v>3</v>
      </c>
      <c r="V114" t="s">
        <v>1061</v>
      </c>
      <c r="W114">
        <v>1</v>
      </c>
      <c r="Y114" t="str">
        <f t="shared" si="7"/>
        <v>Elia Viviani</v>
      </c>
      <c r="Z114" t="str">
        <f t="shared" si="8"/>
        <v>ITA</v>
      </c>
      <c r="AA114">
        <f t="shared" si="9"/>
        <v>1</v>
      </c>
      <c r="AB114" t="str">
        <f t="shared" si="10"/>
        <v>Cycling Track</v>
      </c>
      <c r="AC114" t="str">
        <f t="shared" si="11"/>
        <v>Women</v>
      </c>
      <c r="AF114" t="s">
        <v>1296</v>
      </c>
      <c r="AG114" t="s">
        <v>149</v>
      </c>
      <c r="AH114">
        <v>3</v>
      </c>
      <c r="AI114" t="s">
        <v>384</v>
      </c>
      <c r="AJ114" t="s">
        <v>1062</v>
      </c>
    </row>
    <row r="115" spans="1:36" x14ac:dyDescent="0.3">
      <c r="A115" t="s">
        <v>423</v>
      </c>
      <c r="B115" t="s">
        <v>424</v>
      </c>
      <c r="C115" t="s">
        <v>41</v>
      </c>
      <c r="D115">
        <v>3</v>
      </c>
      <c r="E115" t="s">
        <v>37</v>
      </c>
      <c r="F115" t="s">
        <v>38</v>
      </c>
      <c r="G115">
        <v>2</v>
      </c>
      <c r="H115" t="s">
        <v>421</v>
      </c>
      <c r="I115" t="s">
        <v>422</v>
      </c>
      <c r="J115">
        <v>1</v>
      </c>
      <c r="K115" t="s">
        <v>401</v>
      </c>
      <c r="L115" t="s">
        <v>1062</v>
      </c>
      <c r="M115" t="s">
        <v>17</v>
      </c>
      <c r="N115">
        <v>3</v>
      </c>
      <c r="O115">
        <v>1</v>
      </c>
      <c r="T115" t="s">
        <v>17</v>
      </c>
      <c r="U115">
        <v>3</v>
      </c>
      <c r="V115" t="s">
        <v>1062</v>
      </c>
      <c r="W115">
        <v>1</v>
      </c>
      <c r="Y115" t="str">
        <f t="shared" si="7"/>
        <v>Sarah Lee</v>
      </c>
      <c r="Z115" t="str">
        <f t="shared" si="8"/>
        <v>HKG</v>
      </c>
      <c r="AA115">
        <f t="shared" si="9"/>
        <v>1</v>
      </c>
      <c r="AB115" t="str">
        <f t="shared" si="10"/>
        <v>Cycling Track</v>
      </c>
      <c r="AC115" t="str">
        <f t="shared" si="11"/>
        <v>Women</v>
      </c>
      <c r="AF115" t="s">
        <v>1491</v>
      </c>
      <c r="AG115" t="s">
        <v>1263</v>
      </c>
      <c r="AH115">
        <v>2</v>
      </c>
      <c r="AI115" t="s">
        <v>627</v>
      </c>
      <c r="AJ115" t="s">
        <v>1061</v>
      </c>
    </row>
    <row r="116" spans="1:36" x14ac:dyDescent="0.3">
      <c r="A116" t="s">
        <v>427</v>
      </c>
      <c r="B116" t="s">
        <v>16</v>
      </c>
      <c r="C116" t="s">
        <v>17</v>
      </c>
      <c r="D116">
        <v>3</v>
      </c>
      <c r="E116" t="s">
        <v>83</v>
      </c>
      <c r="F116" t="s">
        <v>74</v>
      </c>
      <c r="G116">
        <v>2</v>
      </c>
      <c r="H116" t="s">
        <v>426</v>
      </c>
      <c r="I116" t="s">
        <v>108</v>
      </c>
      <c r="J116">
        <v>1</v>
      </c>
      <c r="K116" t="s">
        <v>401</v>
      </c>
      <c r="L116" t="s">
        <v>1062</v>
      </c>
      <c r="M116" t="s">
        <v>17</v>
      </c>
      <c r="N116">
        <v>3</v>
      </c>
      <c r="O116">
        <v>1</v>
      </c>
      <c r="T116" t="s">
        <v>17</v>
      </c>
      <c r="U116">
        <v>3</v>
      </c>
      <c r="V116" t="s">
        <v>1062</v>
      </c>
      <c r="W116">
        <v>1</v>
      </c>
      <c r="Y116" t="str">
        <f t="shared" si="7"/>
        <v>Lauriane Genest</v>
      </c>
      <c r="Z116" t="str">
        <f t="shared" si="8"/>
        <v>CAN</v>
      </c>
      <c r="AA116">
        <f t="shared" si="9"/>
        <v>1</v>
      </c>
      <c r="AB116" t="str">
        <f t="shared" si="10"/>
        <v>Cycling Track</v>
      </c>
      <c r="AC116" t="str">
        <f t="shared" si="11"/>
        <v>Women</v>
      </c>
      <c r="AF116" t="s">
        <v>40</v>
      </c>
      <c r="AG116" t="s">
        <v>1241</v>
      </c>
      <c r="AH116">
        <v>1</v>
      </c>
      <c r="AI116" t="s">
        <v>384</v>
      </c>
      <c r="AJ116" t="s">
        <v>1061</v>
      </c>
    </row>
    <row r="117" spans="1:36" x14ac:dyDescent="0.3">
      <c r="A117" t="s">
        <v>428</v>
      </c>
      <c r="B117" t="s">
        <v>37</v>
      </c>
      <c r="C117" t="s">
        <v>38</v>
      </c>
      <c r="D117">
        <v>3</v>
      </c>
      <c r="E117" t="s">
        <v>431</v>
      </c>
      <c r="F117" t="s">
        <v>25</v>
      </c>
      <c r="G117">
        <v>2</v>
      </c>
      <c r="H117" t="s">
        <v>9</v>
      </c>
      <c r="I117" t="s">
        <v>10</v>
      </c>
      <c r="J117">
        <v>1</v>
      </c>
      <c r="K117" t="s">
        <v>401</v>
      </c>
      <c r="L117" t="s">
        <v>1062</v>
      </c>
      <c r="M117" t="s">
        <v>17</v>
      </c>
      <c r="N117">
        <v>3</v>
      </c>
      <c r="O117">
        <v>1</v>
      </c>
      <c r="T117" t="s">
        <v>17</v>
      </c>
      <c r="U117">
        <v>3</v>
      </c>
      <c r="V117" t="s">
        <v>1062</v>
      </c>
      <c r="W117">
        <v>1</v>
      </c>
      <c r="Y117" t="str">
        <f t="shared" si="7"/>
        <v>Russian Olympic Committee</v>
      </c>
      <c r="Z117" t="str">
        <f t="shared" si="8"/>
        <v>ROC</v>
      </c>
      <c r="AA117">
        <f t="shared" si="9"/>
        <v>1</v>
      </c>
      <c r="AB117" t="str">
        <f t="shared" si="10"/>
        <v>Cycling Track</v>
      </c>
      <c r="AC117" t="str">
        <f t="shared" si="11"/>
        <v>Women</v>
      </c>
      <c r="AF117" t="s">
        <v>37</v>
      </c>
      <c r="AG117" t="s">
        <v>1228</v>
      </c>
      <c r="AH117">
        <v>1</v>
      </c>
      <c r="AI117" t="s">
        <v>511</v>
      </c>
      <c r="AJ117" t="s">
        <v>1062</v>
      </c>
    </row>
    <row r="118" spans="1:36" x14ac:dyDescent="0.3">
      <c r="A118" t="s">
        <v>429</v>
      </c>
      <c r="B118" t="s">
        <v>430</v>
      </c>
      <c r="C118" t="s">
        <v>15</v>
      </c>
      <c r="D118">
        <v>3</v>
      </c>
      <c r="E118" t="s">
        <v>436</v>
      </c>
      <c r="F118" t="s">
        <v>17</v>
      </c>
      <c r="G118">
        <v>2</v>
      </c>
      <c r="H118" t="s">
        <v>14</v>
      </c>
      <c r="I118" t="s">
        <v>15</v>
      </c>
      <c r="J118">
        <v>1</v>
      </c>
      <c r="K118" t="s">
        <v>401</v>
      </c>
      <c r="L118" t="s">
        <v>1062</v>
      </c>
      <c r="M118" t="s">
        <v>17</v>
      </c>
      <c r="N118">
        <v>3</v>
      </c>
      <c r="O118">
        <v>1</v>
      </c>
      <c r="T118" t="s">
        <v>17</v>
      </c>
      <c r="U118">
        <v>3</v>
      </c>
      <c r="V118" t="s">
        <v>1063</v>
      </c>
      <c r="W118">
        <v>1</v>
      </c>
      <c r="Y118" t="str">
        <f t="shared" si="7"/>
        <v>United States</v>
      </c>
      <c r="Z118" t="str">
        <f t="shared" si="8"/>
        <v>USA</v>
      </c>
      <c r="AA118">
        <f t="shared" si="9"/>
        <v>1</v>
      </c>
      <c r="AB118" t="str">
        <f t="shared" si="10"/>
        <v>Cycling Track</v>
      </c>
      <c r="AC118" t="str">
        <f t="shared" si="11"/>
        <v>Women</v>
      </c>
      <c r="AF118" t="s">
        <v>412</v>
      </c>
      <c r="AG118" t="s">
        <v>1225</v>
      </c>
      <c r="AH118">
        <v>3</v>
      </c>
      <c r="AI118" t="s">
        <v>659</v>
      </c>
      <c r="AJ118" t="s">
        <v>1062</v>
      </c>
    </row>
    <row r="119" spans="1:36" x14ac:dyDescent="0.3">
      <c r="A119" t="s">
        <v>434</v>
      </c>
      <c r="B119" t="s">
        <v>435</v>
      </c>
      <c r="C119" t="s">
        <v>17</v>
      </c>
      <c r="D119">
        <v>3</v>
      </c>
      <c r="E119" t="s">
        <v>440</v>
      </c>
      <c r="F119" t="s">
        <v>17</v>
      </c>
      <c r="G119">
        <v>2</v>
      </c>
      <c r="H119" t="s">
        <v>432</v>
      </c>
      <c r="I119" t="s">
        <v>41</v>
      </c>
      <c r="J119">
        <v>1</v>
      </c>
      <c r="K119" t="s">
        <v>401</v>
      </c>
      <c r="L119" t="s">
        <v>1061</v>
      </c>
      <c r="M119" t="s">
        <v>17</v>
      </c>
      <c r="N119">
        <v>3</v>
      </c>
      <c r="O119">
        <v>1</v>
      </c>
      <c r="T119" t="s">
        <v>17</v>
      </c>
      <c r="U119">
        <v>3</v>
      </c>
      <c r="V119" t="s">
        <v>1062</v>
      </c>
      <c r="W119">
        <v>1</v>
      </c>
      <c r="Y119" t="str">
        <f t="shared" si="7"/>
        <v>Kirsten Wild</v>
      </c>
      <c r="Z119" t="str">
        <f t="shared" si="8"/>
        <v>NED</v>
      </c>
      <c r="AA119">
        <f t="shared" si="9"/>
        <v>1</v>
      </c>
      <c r="AB119" t="str">
        <f t="shared" si="10"/>
        <v>Cycling Track</v>
      </c>
      <c r="AC119" t="str">
        <f t="shared" si="11"/>
        <v>Men</v>
      </c>
      <c r="AF119" t="s">
        <v>40</v>
      </c>
      <c r="AG119" t="s">
        <v>1241</v>
      </c>
      <c r="AH119">
        <v>3</v>
      </c>
      <c r="AI119" t="s">
        <v>384</v>
      </c>
      <c r="AJ119" t="s">
        <v>1062</v>
      </c>
    </row>
    <row r="120" spans="1:36" x14ac:dyDescent="0.3">
      <c r="A120" t="s">
        <v>438</v>
      </c>
      <c r="B120" t="s">
        <v>439</v>
      </c>
      <c r="C120" t="s">
        <v>17</v>
      </c>
      <c r="D120">
        <v>3</v>
      </c>
      <c r="E120" t="s">
        <v>14</v>
      </c>
      <c r="F120" t="s">
        <v>15</v>
      </c>
      <c r="G120">
        <v>2</v>
      </c>
      <c r="H120" t="s">
        <v>437</v>
      </c>
      <c r="I120" t="s">
        <v>74</v>
      </c>
      <c r="J120">
        <v>1</v>
      </c>
      <c r="K120" t="s">
        <v>433</v>
      </c>
      <c r="L120" t="s">
        <v>1061</v>
      </c>
      <c r="M120" t="s">
        <v>17</v>
      </c>
      <c r="N120">
        <v>3</v>
      </c>
      <c r="O120">
        <v>1</v>
      </c>
      <c r="T120" t="s">
        <v>17</v>
      </c>
      <c r="U120">
        <v>3</v>
      </c>
      <c r="V120" t="s">
        <v>1061</v>
      </c>
      <c r="W120">
        <v>1</v>
      </c>
      <c r="Y120" t="str">
        <f t="shared" si="7"/>
        <v>Jack Laugher</v>
      </c>
      <c r="Z120" t="str">
        <f t="shared" si="8"/>
        <v>GBR</v>
      </c>
      <c r="AA120">
        <f t="shared" si="9"/>
        <v>1</v>
      </c>
      <c r="AB120" t="str">
        <f t="shared" si="10"/>
        <v>Diving</v>
      </c>
      <c r="AC120" t="str">
        <f t="shared" si="11"/>
        <v>Men</v>
      </c>
      <c r="AF120" t="s">
        <v>40</v>
      </c>
      <c r="AG120" t="s">
        <v>1241</v>
      </c>
      <c r="AH120">
        <v>2</v>
      </c>
      <c r="AI120" t="s">
        <v>384</v>
      </c>
      <c r="AJ120" t="s">
        <v>1061</v>
      </c>
    </row>
    <row r="121" spans="1:36" x14ac:dyDescent="0.3">
      <c r="A121" t="s">
        <v>442</v>
      </c>
      <c r="B121" t="s">
        <v>16</v>
      </c>
      <c r="C121" t="s">
        <v>17</v>
      </c>
      <c r="D121">
        <v>3</v>
      </c>
      <c r="E121" t="s">
        <v>16</v>
      </c>
      <c r="F121" t="s">
        <v>17</v>
      </c>
      <c r="G121">
        <v>2</v>
      </c>
      <c r="H121" t="s">
        <v>441</v>
      </c>
      <c r="I121" t="s">
        <v>74</v>
      </c>
      <c r="J121">
        <v>1</v>
      </c>
      <c r="K121" t="s">
        <v>433</v>
      </c>
      <c r="L121" t="s">
        <v>1061</v>
      </c>
      <c r="M121" t="s">
        <v>17</v>
      </c>
      <c r="N121">
        <v>3</v>
      </c>
      <c r="O121">
        <v>1</v>
      </c>
      <c r="T121" t="s">
        <v>17</v>
      </c>
      <c r="U121">
        <v>3</v>
      </c>
      <c r="V121" t="s">
        <v>1061</v>
      </c>
      <c r="W121">
        <v>1</v>
      </c>
      <c r="Y121" t="str">
        <f t="shared" si="7"/>
        <v>Tom Daley</v>
      </c>
      <c r="Z121" t="str">
        <f t="shared" si="8"/>
        <v>GBR</v>
      </c>
      <c r="AA121">
        <f t="shared" si="9"/>
        <v>1</v>
      </c>
      <c r="AB121" t="str">
        <f t="shared" si="10"/>
        <v>Diving</v>
      </c>
      <c r="AC121" t="str">
        <f t="shared" si="11"/>
        <v>Men</v>
      </c>
      <c r="AF121" t="s">
        <v>14</v>
      </c>
      <c r="AG121" t="s">
        <v>15</v>
      </c>
      <c r="AH121">
        <v>1</v>
      </c>
      <c r="AI121" t="s">
        <v>779</v>
      </c>
      <c r="AJ121" t="s">
        <v>1062</v>
      </c>
    </row>
    <row r="122" spans="1:36" x14ac:dyDescent="0.3">
      <c r="A122" t="s">
        <v>443</v>
      </c>
      <c r="B122" t="s">
        <v>83</v>
      </c>
      <c r="C122" t="s">
        <v>74</v>
      </c>
      <c r="D122">
        <v>3</v>
      </c>
      <c r="E122" t="s">
        <v>446</v>
      </c>
      <c r="F122" t="s">
        <v>17</v>
      </c>
      <c r="G122">
        <v>2</v>
      </c>
      <c r="H122" t="s">
        <v>37</v>
      </c>
      <c r="I122" t="s">
        <v>38</v>
      </c>
      <c r="J122">
        <v>1</v>
      </c>
      <c r="K122" t="s">
        <v>433</v>
      </c>
      <c r="L122" t="s">
        <v>1061</v>
      </c>
      <c r="M122" t="s">
        <v>17</v>
      </c>
      <c r="N122">
        <v>3</v>
      </c>
      <c r="O122">
        <v>1</v>
      </c>
      <c r="T122" t="s">
        <v>17</v>
      </c>
      <c r="U122">
        <v>3</v>
      </c>
      <c r="V122" t="s">
        <v>1061</v>
      </c>
      <c r="W122">
        <v>1</v>
      </c>
      <c r="Y122" t="str">
        <f t="shared" si="7"/>
        <v>Germany</v>
      </c>
      <c r="Z122" t="str">
        <f t="shared" si="8"/>
        <v>GER</v>
      </c>
      <c r="AA122">
        <f t="shared" si="9"/>
        <v>1</v>
      </c>
      <c r="AB122" t="str">
        <f t="shared" si="10"/>
        <v>Diving</v>
      </c>
      <c r="AC122" t="str">
        <f t="shared" si="11"/>
        <v>Men</v>
      </c>
      <c r="AF122" t="s">
        <v>228</v>
      </c>
      <c r="AG122" t="s">
        <v>1233</v>
      </c>
      <c r="AH122">
        <v>1</v>
      </c>
      <c r="AI122" t="s">
        <v>212</v>
      </c>
      <c r="AJ122" t="s">
        <v>1061</v>
      </c>
    </row>
    <row r="123" spans="1:36" x14ac:dyDescent="0.3">
      <c r="A123" t="s">
        <v>444</v>
      </c>
      <c r="B123" t="s">
        <v>445</v>
      </c>
      <c r="C123" t="s">
        <v>17</v>
      </c>
      <c r="D123">
        <v>3</v>
      </c>
      <c r="E123" t="s">
        <v>450</v>
      </c>
      <c r="F123" t="s">
        <v>17</v>
      </c>
      <c r="G123">
        <v>2</v>
      </c>
      <c r="H123" t="s">
        <v>9</v>
      </c>
      <c r="I123" t="s">
        <v>10</v>
      </c>
      <c r="J123">
        <v>1</v>
      </c>
      <c r="K123" t="s">
        <v>433</v>
      </c>
      <c r="L123" t="s">
        <v>1062</v>
      </c>
      <c r="M123" t="s">
        <v>17</v>
      </c>
      <c r="N123">
        <v>3</v>
      </c>
      <c r="O123">
        <v>1</v>
      </c>
      <c r="T123" t="s">
        <v>17</v>
      </c>
      <c r="U123">
        <v>3</v>
      </c>
      <c r="V123" t="s">
        <v>1062</v>
      </c>
      <c r="W123">
        <v>1</v>
      </c>
      <c r="Y123" t="str">
        <f t="shared" si="7"/>
        <v>Russian Olympic Committee</v>
      </c>
      <c r="Z123" t="str">
        <f t="shared" si="8"/>
        <v>ROC</v>
      </c>
      <c r="AA123">
        <f t="shared" si="9"/>
        <v>1</v>
      </c>
      <c r="AB123" t="str">
        <f t="shared" si="10"/>
        <v>Diving</v>
      </c>
      <c r="AC123" t="str">
        <f t="shared" si="11"/>
        <v>Women</v>
      </c>
      <c r="AF123" t="s">
        <v>626</v>
      </c>
      <c r="AG123" t="s">
        <v>1221</v>
      </c>
      <c r="AH123">
        <v>2</v>
      </c>
      <c r="AI123" t="s">
        <v>688</v>
      </c>
      <c r="AJ123" t="s">
        <v>1061</v>
      </c>
    </row>
    <row r="124" spans="1:36" x14ac:dyDescent="0.3">
      <c r="A124" t="s">
        <v>448</v>
      </c>
      <c r="B124" t="s">
        <v>449</v>
      </c>
      <c r="C124" t="s">
        <v>17</v>
      </c>
      <c r="D124">
        <v>3</v>
      </c>
      <c r="E124" t="s">
        <v>453</v>
      </c>
      <c r="F124" t="s">
        <v>108</v>
      </c>
      <c r="G124">
        <v>2</v>
      </c>
      <c r="H124" t="s">
        <v>447</v>
      </c>
      <c r="I124" t="s">
        <v>15</v>
      </c>
      <c r="J124">
        <v>1</v>
      </c>
      <c r="K124" t="s">
        <v>433</v>
      </c>
      <c r="L124" t="s">
        <v>1062</v>
      </c>
      <c r="M124" t="s">
        <v>17</v>
      </c>
      <c r="N124">
        <v>3</v>
      </c>
      <c r="O124">
        <v>1</v>
      </c>
      <c r="T124" t="s">
        <v>17</v>
      </c>
      <c r="U124">
        <v>3</v>
      </c>
      <c r="V124" t="s">
        <v>1062</v>
      </c>
      <c r="W124">
        <v>1</v>
      </c>
      <c r="Y124" t="str">
        <f t="shared" si="7"/>
        <v>Krysta Palmer</v>
      </c>
      <c r="Z124" t="str">
        <f t="shared" si="8"/>
        <v>USA</v>
      </c>
      <c r="AA124">
        <f t="shared" si="9"/>
        <v>1</v>
      </c>
      <c r="AB124" t="str">
        <f t="shared" si="10"/>
        <v>Diving</v>
      </c>
      <c r="AC124" t="str">
        <f t="shared" si="11"/>
        <v>Women</v>
      </c>
      <c r="AF124" t="s">
        <v>1357</v>
      </c>
      <c r="AG124" t="s">
        <v>519</v>
      </c>
      <c r="AH124">
        <v>1</v>
      </c>
      <c r="AI124" t="s">
        <v>937</v>
      </c>
      <c r="AJ124" t="s">
        <v>1061</v>
      </c>
    </row>
    <row r="125" spans="1:36" x14ac:dyDescent="0.3">
      <c r="A125" t="s">
        <v>452</v>
      </c>
      <c r="B125" t="s">
        <v>16</v>
      </c>
      <c r="C125" t="s">
        <v>17</v>
      </c>
      <c r="D125">
        <v>3</v>
      </c>
      <c r="E125" t="s">
        <v>14</v>
      </c>
      <c r="F125" t="s">
        <v>15</v>
      </c>
      <c r="G125">
        <v>2</v>
      </c>
      <c r="H125" t="s">
        <v>451</v>
      </c>
      <c r="I125" t="s">
        <v>240</v>
      </c>
      <c r="J125">
        <v>1</v>
      </c>
      <c r="K125" t="s">
        <v>433</v>
      </c>
      <c r="L125" t="s">
        <v>1062</v>
      </c>
      <c r="M125" t="s">
        <v>17</v>
      </c>
      <c r="N125">
        <v>3</v>
      </c>
      <c r="O125">
        <v>1</v>
      </c>
      <c r="T125" t="s">
        <v>17</v>
      </c>
      <c r="U125">
        <v>3</v>
      </c>
      <c r="V125" t="s">
        <v>1062</v>
      </c>
      <c r="W125">
        <v>1</v>
      </c>
      <c r="Y125" t="str">
        <f t="shared" si="7"/>
        <v>Melissa Wu</v>
      </c>
      <c r="Z125" t="str">
        <f t="shared" si="8"/>
        <v>AUS</v>
      </c>
      <c r="AA125">
        <f t="shared" si="9"/>
        <v>1</v>
      </c>
      <c r="AB125" t="str">
        <f t="shared" si="10"/>
        <v>Diving</v>
      </c>
      <c r="AC125" t="str">
        <f t="shared" si="11"/>
        <v>Women</v>
      </c>
      <c r="AF125" t="s">
        <v>411</v>
      </c>
      <c r="AG125" t="s">
        <v>23</v>
      </c>
      <c r="AH125">
        <v>1</v>
      </c>
      <c r="AI125" t="s">
        <v>937</v>
      </c>
      <c r="AJ125" t="s">
        <v>1061</v>
      </c>
    </row>
    <row r="126" spans="1:36" x14ac:dyDescent="0.3">
      <c r="A126" t="s">
        <v>454</v>
      </c>
      <c r="B126" t="s">
        <v>16</v>
      </c>
      <c r="C126" t="s">
        <v>17</v>
      </c>
      <c r="D126">
        <v>3</v>
      </c>
      <c r="E126" t="s">
        <v>458</v>
      </c>
      <c r="F126" t="s">
        <v>38</v>
      </c>
      <c r="G126">
        <v>2</v>
      </c>
      <c r="H126" t="s">
        <v>37</v>
      </c>
      <c r="I126" t="s">
        <v>38</v>
      </c>
      <c r="J126">
        <v>1</v>
      </c>
      <c r="K126" t="s">
        <v>433</v>
      </c>
      <c r="L126" t="s">
        <v>1062</v>
      </c>
      <c r="M126" t="s">
        <v>17</v>
      </c>
      <c r="N126">
        <v>3</v>
      </c>
      <c r="O126">
        <v>1</v>
      </c>
      <c r="T126" t="s">
        <v>17</v>
      </c>
      <c r="U126">
        <v>3</v>
      </c>
      <c r="V126" t="s">
        <v>1062</v>
      </c>
      <c r="W126">
        <v>1</v>
      </c>
      <c r="Y126" t="str">
        <f t="shared" si="7"/>
        <v>Germany</v>
      </c>
      <c r="Z126" t="str">
        <f t="shared" si="8"/>
        <v>GER</v>
      </c>
      <c r="AA126">
        <f t="shared" si="9"/>
        <v>1</v>
      </c>
      <c r="AB126" t="str">
        <f t="shared" si="10"/>
        <v>Diving</v>
      </c>
      <c r="AC126" t="str">
        <f t="shared" si="11"/>
        <v>Women</v>
      </c>
      <c r="AF126" t="s">
        <v>101</v>
      </c>
      <c r="AG126" t="s">
        <v>102</v>
      </c>
      <c r="AH126">
        <v>2</v>
      </c>
      <c r="AI126" t="s">
        <v>567</v>
      </c>
      <c r="AJ126" t="s">
        <v>1062</v>
      </c>
    </row>
    <row r="127" spans="1:36" x14ac:dyDescent="0.3">
      <c r="A127" t="s">
        <v>456</v>
      </c>
      <c r="B127" t="s">
        <v>457</v>
      </c>
      <c r="C127" t="s">
        <v>38</v>
      </c>
      <c r="D127">
        <v>3</v>
      </c>
      <c r="E127" t="s">
        <v>14</v>
      </c>
      <c r="F127" t="s">
        <v>15</v>
      </c>
      <c r="G127">
        <v>2</v>
      </c>
      <c r="H127" t="s">
        <v>42</v>
      </c>
      <c r="I127" t="s">
        <v>43</v>
      </c>
      <c r="J127">
        <v>1</v>
      </c>
      <c r="K127" t="s">
        <v>433</v>
      </c>
      <c r="L127" t="s">
        <v>1063</v>
      </c>
      <c r="M127" t="s">
        <v>17</v>
      </c>
      <c r="N127">
        <v>3</v>
      </c>
      <c r="O127">
        <v>1</v>
      </c>
      <c r="T127" t="s">
        <v>17</v>
      </c>
      <c r="U127">
        <v>3</v>
      </c>
      <c r="V127" t="s">
        <v>1062</v>
      </c>
      <c r="W127">
        <v>1</v>
      </c>
      <c r="Y127" t="str">
        <f t="shared" si="7"/>
        <v>Mexico</v>
      </c>
      <c r="Z127" t="str">
        <f t="shared" si="8"/>
        <v>MEX</v>
      </c>
      <c r="AA127">
        <f t="shared" si="9"/>
        <v>1</v>
      </c>
      <c r="AB127" t="str">
        <f t="shared" si="10"/>
        <v>Diving</v>
      </c>
      <c r="AC127" t="str">
        <f t="shared" si="11"/>
        <v>Open</v>
      </c>
      <c r="AF127" t="s">
        <v>42</v>
      </c>
      <c r="AG127" t="s">
        <v>43</v>
      </c>
      <c r="AH127">
        <v>1</v>
      </c>
      <c r="AI127" t="s">
        <v>937</v>
      </c>
      <c r="AJ127" t="s">
        <v>1062</v>
      </c>
    </row>
    <row r="128" spans="1:36" x14ac:dyDescent="0.3">
      <c r="A128" t="s">
        <v>460</v>
      </c>
      <c r="B128" t="s">
        <v>37</v>
      </c>
      <c r="C128" t="s">
        <v>38</v>
      </c>
      <c r="D128">
        <v>3</v>
      </c>
      <c r="E128" t="s">
        <v>463</v>
      </c>
      <c r="F128" t="s">
        <v>74</v>
      </c>
      <c r="G128">
        <v>2</v>
      </c>
      <c r="H128" t="s">
        <v>459</v>
      </c>
      <c r="I128" t="s">
        <v>74</v>
      </c>
      <c r="J128">
        <v>1</v>
      </c>
      <c r="K128" t="s">
        <v>455</v>
      </c>
      <c r="L128" t="s">
        <v>1063</v>
      </c>
      <c r="M128" t="s">
        <v>17</v>
      </c>
      <c r="N128">
        <v>3</v>
      </c>
      <c r="O128">
        <v>1</v>
      </c>
      <c r="T128" t="s">
        <v>17</v>
      </c>
      <c r="U128">
        <v>3</v>
      </c>
      <c r="V128" t="s">
        <v>1062</v>
      </c>
      <c r="W128">
        <v>1</v>
      </c>
      <c r="Y128" t="str">
        <f t="shared" si="7"/>
        <v>Charlotte Dujardin</v>
      </c>
      <c r="Z128" t="str">
        <f t="shared" si="8"/>
        <v>GBR</v>
      </c>
      <c r="AA128">
        <f t="shared" si="9"/>
        <v>1</v>
      </c>
      <c r="AB128" t="str">
        <f t="shared" si="10"/>
        <v>Equestrian Dressage</v>
      </c>
      <c r="AC128" t="str">
        <f t="shared" si="11"/>
        <v>Open</v>
      </c>
      <c r="AF128" t="s">
        <v>656</v>
      </c>
      <c r="AG128" t="s">
        <v>657</v>
      </c>
      <c r="AH128">
        <v>1</v>
      </c>
      <c r="AI128" t="s">
        <v>652</v>
      </c>
      <c r="AJ128" t="s">
        <v>1062</v>
      </c>
    </row>
    <row r="129" spans="1:36" x14ac:dyDescent="0.3">
      <c r="A129" t="s">
        <v>456</v>
      </c>
      <c r="B129" t="s">
        <v>462</v>
      </c>
      <c r="C129" t="s">
        <v>38</v>
      </c>
      <c r="D129">
        <v>3</v>
      </c>
      <c r="E129" t="s">
        <v>239</v>
      </c>
      <c r="F129" t="s">
        <v>240</v>
      </c>
      <c r="G129">
        <v>2</v>
      </c>
      <c r="H129" t="s">
        <v>83</v>
      </c>
      <c r="I129" t="s">
        <v>74</v>
      </c>
      <c r="J129">
        <v>1</v>
      </c>
      <c r="K129" t="s">
        <v>455</v>
      </c>
      <c r="L129" t="s">
        <v>1063</v>
      </c>
      <c r="M129" t="s">
        <v>17</v>
      </c>
      <c r="N129">
        <v>3</v>
      </c>
      <c r="O129">
        <v>1</v>
      </c>
      <c r="T129" t="s">
        <v>17</v>
      </c>
      <c r="U129">
        <v>3</v>
      </c>
      <c r="V129" t="s">
        <v>1062</v>
      </c>
      <c r="W129">
        <v>1</v>
      </c>
      <c r="Y129" t="str">
        <f t="shared" si="7"/>
        <v>Great Britain</v>
      </c>
      <c r="Z129" t="str">
        <f t="shared" si="8"/>
        <v>GBR</v>
      </c>
      <c r="AA129">
        <f t="shared" si="9"/>
        <v>1</v>
      </c>
      <c r="AB129" t="str">
        <f t="shared" si="10"/>
        <v>Equestrian Dressage</v>
      </c>
      <c r="AC129" t="str">
        <f t="shared" si="11"/>
        <v>Open</v>
      </c>
      <c r="AF129" t="s">
        <v>239</v>
      </c>
      <c r="AG129" t="s">
        <v>240</v>
      </c>
      <c r="AH129">
        <v>3</v>
      </c>
      <c r="AI129" t="s">
        <v>779</v>
      </c>
      <c r="AJ129" t="s">
        <v>1062</v>
      </c>
    </row>
    <row r="130" spans="1:36" x14ac:dyDescent="0.3">
      <c r="A130" t="s">
        <v>460</v>
      </c>
      <c r="B130" t="s">
        <v>83</v>
      </c>
      <c r="C130" t="s">
        <v>74</v>
      </c>
      <c r="D130">
        <v>3</v>
      </c>
      <c r="E130" t="s">
        <v>468</v>
      </c>
      <c r="F130" t="s">
        <v>23</v>
      </c>
      <c r="G130">
        <v>2</v>
      </c>
      <c r="H130" t="s">
        <v>464</v>
      </c>
      <c r="I130" t="s">
        <v>240</v>
      </c>
      <c r="J130">
        <v>1</v>
      </c>
      <c r="K130" t="s">
        <v>461</v>
      </c>
      <c r="L130" t="s">
        <v>1063</v>
      </c>
      <c r="M130" t="s">
        <v>17</v>
      </c>
      <c r="N130">
        <v>3</v>
      </c>
      <c r="O130">
        <v>1</v>
      </c>
      <c r="T130" t="s">
        <v>17</v>
      </c>
      <c r="U130">
        <v>3</v>
      </c>
      <c r="V130" t="s">
        <v>1061</v>
      </c>
      <c r="W130">
        <v>1</v>
      </c>
      <c r="Y130" t="str">
        <f t="shared" si="7"/>
        <v>Andrew Hoy</v>
      </c>
      <c r="Z130" t="str">
        <f t="shared" si="8"/>
        <v>AUS</v>
      </c>
      <c r="AA130">
        <f t="shared" si="9"/>
        <v>1</v>
      </c>
      <c r="AB130" t="str">
        <f t="shared" si="10"/>
        <v>Equestrian Eventing</v>
      </c>
      <c r="AC130" t="str">
        <f t="shared" si="11"/>
        <v>Open</v>
      </c>
      <c r="AF130" t="s">
        <v>239</v>
      </c>
      <c r="AG130" t="s">
        <v>240</v>
      </c>
      <c r="AH130">
        <v>3</v>
      </c>
      <c r="AI130" t="s">
        <v>779</v>
      </c>
      <c r="AJ130" t="s">
        <v>1062</v>
      </c>
    </row>
    <row r="131" spans="1:36" x14ac:dyDescent="0.3">
      <c r="A131" t="s">
        <v>466</v>
      </c>
      <c r="B131" t="s">
        <v>467</v>
      </c>
      <c r="C131" t="s">
        <v>422</v>
      </c>
      <c r="D131">
        <v>3</v>
      </c>
      <c r="E131" t="s">
        <v>9</v>
      </c>
      <c r="F131" t="s">
        <v>10</v>
      </c>
      <c r="G131">
        <v>2</v>
      </c>
      <c r="H131" t="s">
        <v>237</v>
      </c>
      <c r="I131" t="s">
        <v>238</v>
      </c>
      <c r="J131">
        <v>1</v>
      </c>
      <c r="K131" t="s">
        <v>461</v>
      </c>
      <c r="L131" t="s">
        <v>1061</v>
      </c>
      <c r="M131" t="s">
        <v>17</v>
      </c>
      <c r="N131">
        <v>3</v>
      </c>
      <c r="O131">
        <v>1</v>
      </c>
      <c r="T131" t="s">
        <v>17</v>
      </c>
      <c r="U131">
        <v>3</v>
      </c>
      <c r="V131" t="s">
        <v>1062</v>
      </c>
      <c r="W131">
        <v>1</v>
      </c>
      <c r="Y131" t="str">
        <f t="shared" ref="Y131:Y194" si="12">+H131</f>
        <v>France</v>
      </c>
      <c r="Z131" t="str">
        <f t="shared" ref="Z131:Z194" si="13">+I131</f>
        <v>FRA</v>
      </c>
      <c r="AA131">
        <f t="shared" ref="AA131:AA194" si="14">+J131</f>
        <v>1</v>
      </c>
      <c r="AB131" t="str">
        <f t="shared" ref="AB131:AB194" si="15">+K131</f>
        <v>Equestrian Eventing</v>
      </c>
      <c r="AC131" t="str">
        <f t="shared" ref="AC131:AC194" si="16">+L131</f>
        <v>Men</v>
      </c>
      <c r="AF131" t="s">
        <v>239</v>
      </c>
      <c r="AG131" t="s">
        <v>240</v>
      </c>
      <c r="AH131">
        <v>2</v>
      </c>
      <c r="AI131" t="s">
        <v>779</v>
      </c>
      <c r="AJ131" t="s">
        <v>1062</v>
      </c>
    </row>
    <row r="132" spans="1:36" x14ac:dyDescent="0.3">
      <c r="A132" t="s">
        <v>470</v>
      </c>
      <c r="B132" t="s">
        <v>237</v>
      </c>
      <c r="C132" t="s">
        <v>238</v>
      </c>
      <c r="D132">
        <v>3</v>
      </c>
      <c r="E132" t="s">
        <v>473</v>
      </c>
      <c r="F132" t="s">
        <v>331</v>
      </c>
      <c r="G132">
        <v>2</v>
      </c>
      <c r="H132" t="s">
        <v>469</v>
      </c>
      <c r="I132" t="s">
        <v>312</v>
      </c>
      <c r="J132">
        <v>1</v>
      </c>
      <c r="K132" t="s">
        <v>465</v>
      </c>
      <c r="L132" t="s">
        <v>1061</v>
      </c>
      <c r="M132" t="s">
        <v>17</v>
      </c>
      <c r="N132">
        <v>3</v>
      </c>
      <c r="O132">
        <v>1</v>
      </c>
      <c r="T132" t="s">
        <v>17</v>
      </c>
      <c r="U132">
        <v>3</v>
      </c>
      <c r="V132" t="s">
        <v>1063</v>
      </c>
      <c r="W132">
        <v>1</v>
      </c>
      <c r="Y132" t="str">
        <f t="shared" si="12"/>
        <v>Alexander Choupenitch</v>
      </c>
      <c r="Z132" t="str">
        <f t="shared" si="13"/>
        <v>CZE</v>
      </c>
      <c r="AA132">
        <f t="shared" si="14"/>
        <v>1</v>
      </c>
      <c r="AB132" t="str">
        <f t="shared" si="15"/>
        <v>Fencing</v>
      </c>
      <c r="AC132" t="str">
        <f t="shared" si="16"/>
        <v>Men</v>
      </c>
      <c r="AF132" t="s">
        <v>342</v>
      </c>
      <c r="AG132" t="s">
        <v>143</v>
      </c>
      <c r="AH132">
        <v>3</v>
      </c>
      <c r="AI132" t="s">
        <v>252</v>
      </c>
      <c r="AJ132" t="s">
        <v>1061</v>
      </c>
    </row>
    <row r="133" spans="1:36" x14ac:dyDescent="0.3">
      <c r="A133" t="s">
        <v>471</v>
      </c>
      <c r="B133" t="s">
        <v>472</v>
      </c>
      <c r="C133" t="s">
        <v>238</v>
      </c>
      <c r="D133">
        <v>3</v>
      </c>
      <c r="E133" t="s">
        <v>9</v>
      </c>
      <c r="F133" t="s">
        <v>10</v>
      </c>
      <c r="G133">
        <v>2</v>
      </c>
      <c r="H133" t="s">
        <v>14</v>
      </c>
      <c r="I133" t="s">
        <v>15</v>
      </c>
      <c r="J133">
        <v>1</v>
      </c>
      <c r="K133" t="s">
        <v>465</v>
      </c>
      <c r="L133" t="s">
        <v>1061</v>
      </c>
      <c r="M133" t="s">
        <v>17</v>
      </c>
      <c r="N133">
        <v>3</v>
      </c>
      <c r="O133">
        <v>1</v>
      </c>
      <c r="T133" t="s">
        <v>17</v>
      </c>
      <c r="U133">
        <v>3</v>
      </c>
      <c r="V133" t="s">
        <v>1063</v>
      </c>
      <c r="W133">
        <v>1</v>
      </c>
      <c r="Y133" t="str">
        <f t="shared" si="12"/>
        <v>United States</v>
      </c>
      <c r="Z133" t="str">
        <f t="shared" si="13"/>
        <v>USA</v>
      </c>
      <c r="AA133">
        <f t="shared" si="14"/>
        <v>1</v>
      </c>
      <c r="AB133" t="str">
        <f t="shared" si="15"/>
        <v>Fencing</v>
      </c>
      <c r="AC133" t="str">
        <f t="shared" si="16"/>
        <v>Men</v>
      </c>
      <c r="AF133" t="s">
        <v>669</v>
      </c>
      <c r="AG133" t="s">
        <v>137</v>
      </c>
      <c r="AH133">
        <v>3</v>
      </c>
      <c r="AI133" t="s">
        <v>103</v>
      </c>
      <c r="AJ133" t="s">
        <v>1061</v>
      </c>
    </row>
    <row r="134" spans="1:36" x14ac:dyDescent="0.3">
      <c r="A134" t="s">
        <v>475</v>
      </c>
      <c r="B134" t="s">
        <v>31</v>
      </c>
      <c r="C134" t="s">
        <v>25</v>
      </c>
      <c r="D134">
        <v>3</v>
      </c>
      <c r="E134" t="s">
        <v>478</v>
      </c>
      <c r="F134" t="s">
        <v>23</v>
      </c>
      <c r="G134">
        <v>2</v>
      </c>
      <c r="H134" t="s">
        <v>474</v>
      </c>
      <c r="I134" t="s">
        <v>102</v>
      </c>
      <c r="J134">
        <v>1</v>
      </c>
      <c r="K134" t="s">
        <v>465</v>
      </c>
      <c r="L134" t="s">
        <v>1061</v>
      </c>
      <c r="M134" t="s">
        <v>17</v>
      </c>
      <c r="N134">
        <v>3</v>
      </c>
      <c r="O134">
        <v>1</v>
      </c>
      <c r="T134" t="s">
        <v>17</v>
      </c>
      <c r="U134">
        <v>3</v>
      </c>
      <c r="V134" t="s">
        <v>1061</v>
      </c>
      <c r="W134">
        <v>1</v>
      </c>
      <c r="Y134" t="str">
        <f t="shared" si="12"/>
        <v>Ihor Reizlin</v>
      </c>
      <c r="Z134" t="str">
        <f t="shared" si="13"/>
        <v>UKR</v>
      </c>
      <c r="AA134">
        <f t="shared" si="14"/>
        <v>1</v>
      </c>
      <c r="AB134" t="str">
        <f t="shared" si="15"/>
        <v>Fencing</v>
      </c>
      <c r="AC134" t="str">
        <f t="shared" si="16"/>
        <v>Men</v>
      </c>
      <c r="AF134" t="s">
        <v>40</v>
      </c>
      <c r="AG134" t="s">
        <v>1241</v>
      </c>
      <c r="AH134">
        <v>2</v>
      </c>
      <c r="AI134" t="s">
        <v>779</v>
      </c>
      <c r="AJ134" t="s">
        <v>1061</v>
      </c>
    </row>
    <row r="135" spans="1:36" x14ac:dyDescent="0.3">
      <c r="A135" t="s">
        <v>476</v>
      </c>
      <c r="B135" t="s">
        <v>477</v>
      </c>
      <c r="C135" t="s">
        <v>331</v>
      </c>
      <c r="D135">
        <v>3</v>
      </c>
      <c r="E135" t="s">
        <v>411</v>
      </c>
      <c r="F135" t="s">
        <v>23</v>
      </c>
      <c r="G135">
        <v>2</v>
      </c>
      <c r="H135" t="s">
        <v>27</v>
      </c>
      <c r="I135" t="s">
        <v>28</v>
      </c>
      <c r="J135">
        <v>1</v>
      </c>
      <c r="K135" t="s">
        <v>465</v>
      </c>
      <c r="L135" t="s">
        <v>1061</v>
      </c>
      <c r="M135" t="s">
        <v>17</v>
      </c>
      <c r="N135">
        <v>3</v>
      </c>
      <c r="O135">
        <v>1</v>
      </c>
      <c r="T135" t="s">
        <v>17</v>
      </c>
      <c r="U135">
        <v>3</v>
      </c>
      <c r="V135" t="s">
        <v>1062</v>
      </c>
      <c r="W135">
        <v>1</v>
      </c>
      <c r="Y135" t="str">
        <f t="shared" si="12"/>
        <v>Republic of Korea</v>
      </c>
      <c r="Z135" t="str">
        <f t="shared" si="13"/>
        <v>KOR</v>
      </c>
      <c r="AA135">
        <f t="shared" si="14"/>
        <v>1</v>
      </c>
      <c r="AB135" t="str">
        <f t="shared" si="15"/>
        <v>Fencing</v>
      </c>
      <c r="AC135" t="str">
        <f t="shared" si="16"/>
        <v>Men</v>
      </c>
      <c r="AF135" t="s">
        <v>40</v>
      </c>
      <c r="AG135" t="s">
        <v>1241</v>
      </c>
      <c r="AH135">
        <v>2</v>
      </c>
      <c r="AI135" t="s">
        <v>779</v>
      </c>
      <c r="AJ135" t="s">
        <v>1061</v>
      </c>
    </row>
    <row r="136" spans="1:36" x14ac:dyDescent="0.3">
      <c r="A136" t="s">
        <v>480</v>
      </c>
      <c r="B136" t="s">
        <v>27</v>
      </c>
      <c r="C136" t="s">
        <v>28</v>
      </c>
      <c r="D136">
        <v>3</v>
      </c>
      <c r="E136" t="s">
        <v>484</v>
      </c>
      <c r="F136" t="s">
        <v>10</v>
      </c>
      <c r="G136">
        <v>2</v>
      </c>
      <c r="H136" t="s">
        <v>479</v>
      </c>
      <c r="I136" t="s">
        <v>28</v>
      </c>
      <c r="J136">
        <v>1</v>
      </c>
      <c r="K136" t="s">
        <v>465</v>
      </c>
      <c r="L136" t="s">
        <v>1061</v>
      </c>
      <c r="M136" t="s">
        <v>17</v>
      </c>
      <c r="N136">
        <v>3</v>
      </c>
      <c r="O136">
        <v>1</v>
      </c>
      <c r="T136" t="s">
        <v>17</v>
      </c>
      <c r="U136">
        <v>3</v>
      </c>
      <c r="V136" t="s">
        <v>1062</v>
      </c>
      <c r="W136">
        <v>1</v>
      </c>
      <c r="Y136" t="str">
        <f t="shared" si="12"/>
        <v>Kim Jeong-Hwan</v>
      </c>
      <c r="Z136" t="str">
        <f t="shared" si="13"/>
        <v>KOR</v>
      </c>
      <c r="AA136">
        <f t="shared" si="14"/>
        <v>1</v>
      </c>
      <c r="AB136" t="str">
        <f t="shared" si="15"/>
        <v>Fencing</v>
      </c>
      <c r="AC136" t="str">
        <f t="shared" si="16"/>
        <v>Men</v>
      </c>
      <c r="AF136" t="s">
        <v>7</v>
      </c>
      <c r="AG136" t="s">
        <v>1237</v>
      </c>
      <c r="AH136">
        <v>1</v>
      </c>
      <c r="AI136" t="s">
        <v>937</v>
      </c>
      <c r="AJ136" t="s">
        <v>1061</v>
      </c>
    </row>
    <row r="137" spans="1:36" x14ac:dyDescent="0.3">
      <c r="A137" t="s">
        <v>482</v>
      </c>
      <c r="B137" t="s">
        <v>483</v>
      </c>
      <c r="C137" t="s">
        <v>15</v>
      </c>
      <c r="D137">
        <v>3</v>
      </c>
      <c r="E137" t="s">
        <v>237</v>
      </c>
      <c r="F137" t="s">
        <v>238</v>
      </c>
      <c r="G137">
        <v>2</v>
      </c>
      <c r="H137" t="s">
        <v>481</v>
      </c>
      <c r="I137" t="s">
        <v>331</v>
      </c>
      <c r="J137">
        <v>1</v>
      </c>
      <c r="K137" t="s">
        <v>465</v>
      </c>
      <c r="L137" t="s">
        <v>1062</v>
      </c>
      <c r="M137" t="s">
        <v>17</v>
      </c>
      <c r="N137">
        <v>3</v>
      </c>
      <c r="O137">
        <v>1</v>
      </c>
      <c r="T137" t="s">
        <v>17</v>
      </c>
      <c r="U137">
        <v>3</v>
      </c>
      <c r="V137" t="s">
        <v>1061</v>
      </c>
      <c r="W137">
        <v>1</v>
      </c>
      <c r="Y137" t="str">
        <f t="shared" si="12"/>
        <v>Hungary</v>
      </c>
      <c r="Z137" t="str">
        <f t="shared" si="13"/>
        <v>HUN</v>
      </c>
      <c r="AA137">
        <f t="shared" si="14"/>
        <v>1</v>
      </c>
      <c r="AB137" t="str">
        <f t="shared" si="15"/>
        <v>Fencing</v>
      </c>
      <c r="AC137" t="str">
        <f t="shared" si="16"/>
        <v>Women</v>
      </c>
      <c r="AF137" t="s">
        <v>1396</v>
      </c>
      <c r="AG137" t="s">
        <v>52</v>
      </c>
      <c r="AH137">
        <v>3</v>
      </c>
      <c r="AI137" t="s">
        <v>44</v>
      </c>
      <c r="AJ137" t="s">
        <v>1061</v>
      </c>
    </row>
    <row r="138" spans="1:36" x14ac:dyDescent="0.3">
      <c r="A138" t="s">
        <v>486</v>
      </c>
      <c r="B138" t="s">
        <v>9</v>
      </c>
      <c r="C138" t="s">
        <v>10</v>
      </c>
      <c r="D138">
        <v>3</v>
      </c>
      <c r="E138" t="s">
        <v>489</v>
      </c>
      <c r="F138" t="s">
        <v>490</v>
      </c>
      <c r="G138">
        <v>2</v>
      </c>
      <c r="H138" t="s">
        <v>485</v>
      </c>
      <c r="I138" t="s">
        <v>10</v>
      </c>
      <c r="J138">
        <v>1</v>
      </c>
      <c r="K138" t="s">
        <v>465</v>
      </c>
      <c r="L138" t="s">
        <v>1062</v>
      </c>
      <c r="M138" t="s">
        <v>17</v>
      </c>
      <c r="N138">
        <v>3</v>
      </c>
      <c r="O138">
        <v>1</v>
      </c>
      <c r="T138" t="s">
        <v>17</v>
      </c>
      <c r="U138">
        <v>3</v>
      </c>
      <c r="V138" t="s">
        <v>1062</v>
      </c>
      <c r="W138">
        <v>1</v>
      </c>
      <c r="Y138" t="str">
        <f t="shared" si="12"/>
        <v>Larisa Korobeynikova</v>
      </c>
      <c r="Z138" t="str">
        <f t="shared" si="13"/>
        <v>ROC</v>
      </c>
      <c r="AA138">
        <f t="shared" si="14"/>
        <v>1</v>
      </c>
      <c r="AB138" t="str">
        <f t="shared" si="15"/>
        <v>Fencing</v>
      </c>
      <c r="AC138" t="str">
        <f t="shared" si="16"/>
        <v>Women</v>
      </c>
      <c r="AF138" t="s">
        <v>1287</v>
      </c>
      <c r="AG138" t="s">
        <v>59</v>
      </c>
      <c r="AH138">
        <v>2</v>
      </c>
      <c r="AI138" t="s">
        <v>986</v>
      </c>
      <c r="AJ138" t="s">
        <v>1061</v>
      </c>
    </row>
    <row r="139" spans="1:36" x14ac:dyDescent="0.3">
      <c r="A139" t="s">
        <v>487</v>
      </c>
      <c r="B139" t="s">
        <v>488</v>
      </c>
      <c r="C139" t="s">
        <v>17</v>
      </c>
      <c r="D139">
        <v>3</v>
      </c>
      <c r="E139" t="s">
        <v>27</v>
      </c>
      <c r="F139" t="s">
        <v>28</v>
      </c>
      <c r="G139">
        <v>2</v>
      </c>
      <c r="H139" t="s">
        <v>411</v>
      </c>
      <c r="I139" t="s">
        <v>23</v>
      </c>
      <c r="J139">
        <v>1</v>
      </c>
      <c r="K139" t="s">
        <v>465</v>
      </c>
      <c r="L139" t="s">
        <v>1062</v>
      </c>
      <c r="M139" t="s">
        <v>17</v>
      </c>
      <c r="N139">
        <v>3</v>
      </c>
      <c r="O139">
        <v>1</v>
      </c>
      <c r="T139" t="s">
        <v>17</v>
      </c>
      <c r="U139">
        <v>3</v>
      </c>
      <c r="V139" t="s">
        <v>1062</v>
      </c>
      <c r="W139">
        <v>1</v>
      </c>
      <c r="Y139" t="str">
        <f t="shared" si="12"/>
        <v>Italy</v>
      </c>
      <c r="Z139" t="str">
        <f t="shared" si="13"/>
        <v>ITA</v>
      </c>
      <c r="AA139">
        <f t="shared" si="14"/>
        <v>1</v>
      </c>
      <c r="AB139" t="str">
        <f t="shared" si="15"/>
        <v>Fencing</v>
      </c>
      <c r="AC139" t="str">
        <f t="shared" si="16"/>
        <v>Women</v>
      </c>
      <c r="AF139" t="s">
        <v>1287</v>
      </c>
      <c r="AG139" t="s">
        <v>59</v>
      </c>
      <c r="AH139">
        <v>1</v>
      </c>
      <c r="AI139" t="s">
        <v>44</v>
      </c>
      <c r="AJ139" t="s">
        <v>1061</v>
      </c>
    </row>
    <row r="140" spans="1:36" x14ac:dyDescent="0.3">
      <c r="A140" t="s">
        <v>493</v>
      </c>
      <c r="B140" t="s">
        <v>494</v>
      </c>
      <c r="C140" t="s">
        <v>492</v>
      </c>
      <c r="D140">
        <v>3</v>
      </c>
      <c r="E140" t="s">
        <v>497</v>
      </c>
      <c r="F140" t="s">
        <v>10</v>
      </c>
      <c r="G140">
        <v>2</v>
      </c>
      <c r="H140" t="s">
        <v>491</v>
      </c>
      <c r="I140" t="s">
        <v>492</v>
      </c>
      <c r="J140">
        <v>1</v>
      </c>
      <c r="K140" t="s">
        <v>465</v>
      </c>
      <c r="L140" t="s">
        <v>1062</v>
      </c>
      <c r="M140" t="s">
        <v>17</v>
      </c>
      <c r="N140">
        <v>3</v>
      </c>
      <c r="O140">
        <v>1</v>
      </c>
      <c r="T140" t="s">
        <v>17</v>
      </c>
      <c r="U140">
        <v>3</v>
      </c>
      <c r="V140" t="s">
        <v>1062</v>
      </c>
      <c r="W140">
        <v>1</v>
      </c>
      <c r="Y140" t="str">
        <f t="shared" si="12"/>
        <v>Katrina Lehis</v>
      </c>
      <c r="Z140" t="str">
        <f t="shared" si="13"/>
        <v>EST</v>
      </c>
      <c r="AA140">
        <f t="shared" si="14"/>
        <v>1</v>
      </c>
      <c r="AB140" t="str">
        <f t="shared" si="15"/>
        <v>Fencing</v>
      </c>
      <c r="AC140" t="str">
        <f t="shared" si="16"/>
        <v>Women</v>
      </c>
      <c r="AF140" t="s">
        <v>1491</v>
      </c>
      <c r="AG140" t="s">
        <v>1263</v>
      </c>
      <c r="AH140">
        <v>1</v>
      </c>
      <c r="AI140" t="s">
        <v>986</v>
      </c>
      <c r="AJ140" t="s">
        <v>1061</v>
      </c>
    </row>
    <row r="141" spans="1:36" x14ac:dyDescent="0.3">
      <c r="A141" t="s">
        <v>495</v>
      </c>
      <c r="B141" t="s">
        <v>496</v>
      </c>
      <c r="C141" t="s">
        <v>10</v>
      </c>
      <c r="D141">
        <v>3</v>
      </c>
      <c r="E141" t="s">
        <v>237</v>
      </c>
      <c r="F141" t="s">
        <v>238</v>
      </c>
      <c r="G141">
        <v>2</v>
      </c>
      <c r="H141" t="s">
        <v>411</v>
      </c>
      <c r="I141" t="s">
        <v>23</v>
      </c>
      <c r="J141">
        <v>1</v>
      </c>
      <c r="K141" t="s">
        <v>465</v>
      </c>
      <c r="L141" t="s">
        <v>1062</v>
      </c>
      <c r="M141" t="s">
        <v>17</v>
      </c>
      <c r="N141">
        <v>3</v>
      </c>
      <c r="O141">
        <v>1</v>
      </c>
      <c r="T141" t="s">
        <v>17</v>
      </c>
      <c r="U141">
        <v>3</v>
      </c>
      <c r="V141" t="s">
        <v>1061</v>
      </c>
      <c r="W141">
        <v>1</v>
      </c>
      <c r="Y141" t="str">
        <f t="shared" si="12"/>
        <v>Italy</v>
      </c>
      <c r="Z141" t="str">
        <f t="shared" si="13"/>
        <v>ITA</v>
      </c>
      <c r="AA141">
        <f t="shared" si="14"/>
        <v>1</v>
      </c>
      <c r="AB141" t="str">
        <f t="shared" si="15"/>
        <v>Fencing</v>
      </c>
      <c r="AC141" t="str">
        <f t="shared" si="16"/>
        <v>Women</v>
      </c>
      <c r="AF141" t="s">
        <v>14</v>
      </c>
      <c r="AG141" t="s">
        <v>15</v>
      </c>
      <c r="AH141">
        <v>3</v>
      </c>
      <c r="AI141" t="s">
        <v>103</v>
      </c>
      <c r="AJ141" t="s">
        <v>1062</v>
      </c>
    </row>
    <row r="142" spans="1:36" x14ac:dyDescent="0.3">
      <c r="A142" t="s">
        <v>499</v>
      </c>
      <c r="B142" t="s">
        <v>9</v>
      </c>
      <c r="C142" t="s">
        <v>10</v>
      </c>
      <c r="D142">
        <v>3</v>
      </c>
      <c r="E142" t="s">
        <v>502</v>
      </c>
      <c r="F142" t="s">
        <v>314</v>
      </c>
      <c r="G142">
        <v>2</v>
      </c>
      <c r="H142" t="s">
        <v>498</v>
      </c>
      <c r="I142" t="s">
        <v>238</v>
      </c>
      <c r="J142">
        <v>1</v>
      </c>
      <c r="K142" t="s">
        <v>465</v>
      </c>
      <c r="L142" t="s">
        <v>1062</v>
      </c>
      <c r="M142" t="s">
        <v>17</v>
      </c>
      <c r="N142">
        <v>3</v>
      </c>
      <c r="O142">
        <v>1</v>
      </c>
      <c r="T142" t="s">
        <v>17</v>
      </c>
      <c r="U142">
        <v>3</v>
      </c>
      <c r="V142" t="s">
        <v>1061</v>
      </c>
      <c r="W142">
        <v>1</v>
      </c>
      <c r="Y142" t="str">
        <f t="shared" si="12"/>
        <v>Manon Brunet</v>
      </c>
      <c r="Z142" t="str">
        <f t="shared" si="13"/>
        <v>FRA</v>
      </c>
      <c r="AA142">
        <f t="shared" si="14"/>
        <v>1</v>
      </c>
      <c r="AB142" t="str">
        <f t="shared" si="15"/>
        <v>Fencing</v>
      </c>
      <c r="AC142" t="str">
        <f t="shared" si="16"/>
        <v>Women</v>
      </c>
      <c r="AF142" t="s">
        <v>239</v>
      </c>
      <c r="AG142" t="s">
        <v>240</v>
      </c>
      <c r="AH142">
        <v>3</v>
      </c>
      <c r="AI142" t="s">
        <v>627</v>
      </c>
      <c r="AJ142" t="s">
        <v>1061</v>
      </c>
    </row>
    <row r="143" spans="1:36" x14ac:dyDescent="0.3">
      <c r="A143" t="s">
        <v>19</v>
      </c>
      <c r="B143" t="s">
        <v>501</v>
      </c>
      <c r="C143" t="s">
        <v>15</v>
      </c>
      <c r="D143">
        <v>3</v>
      </c>
      <c r="E143" t="s">
        <v>505</v>
      </c>
      <c r="F143" t="s">
        <v>25</v>
      </c>
      <c r="G143">
        <v>2</v>
      </c>
      <c r="H143" t="s">
        <v>27</v>
      </c>
      <c r="I143" t="s">
        <v>28</v>
      </c>
      <c r="J143">
        <v>1</v>
      </c>
      <c r="K143" t="s">
        <v>465</v>
      </c>
      <c r="L143" t="s">
        <v>1061</v>
      </c>
      <c r="M143" t="s">
        <v>17</v>
      </c>
      <c r="N143">
        <v>3</v>
      </c>
      <c r="O143">
        <v>1</v>
      </c>
      <c r="T143" t="s">
        <v>17</v>
      </c>
      <c r="U143">
        <v>3</v>
      </c>
      <c r="V143" t="s">
        <v>1061</v>
      </c>
      <c r="W143">
        <v>1</v>
      </c>
      <c r="Y143" t="str">
        <f t="shared" si="12"/>
        <v>Republic of Korea</v>
      </c>
      <c r="Z143" t="str">
        <f t="shared" si="13"/>
        <v>KOR</v>
      </c>
      <c r="AA143">
        <f t="shared" si="14"/>
        <v>1</v>
      </c>
      <c r="AB143" t="str">
        <f t="shared" si="15"/>
        <v>Fencing</v>
      </c>
      <c r="AC143" t="str">
        <f t="shared" si="16"/>
        <v>Men</v>
      </c>
      <c r="AF143" t="s">
        <v>239</v>
      </c>
      <c r="AG143" t="s">
        <v>240</v>
      </c>
      <c r="AH143">
        <v>3</v>
      </c>
      <c r="AI143" t="s">
        <v>627</v>
      </c>
      <c r="AJ143" t="s">
        <v>1062</v>
      </c>
    </row>
    <row r="144" spans="1:36" x14ac:dyDescent="0.3">
      <c r="A144" t="s">
        <v>32</v>
      </c>
      <c r="B144" t="s">
        <v>504</v>
      </c>
      <c r="C144" t="s">
        <v>15</v>
      </c>
      <c r="D144">
        <v>3</v>
      </c>
      <c r="E144" t="s">
        <v>239</v>
      </c>
      <c r="F144" t="s">
        <v>240</v>
      </c>
      <c r="G144">
        <v>2</v>
      </c>
      <c r="H144" t="s">
        <v>503</v>
      </c>
      <c r="I144" t="s">
        <v>30</v>
      </c>
      <c r="J144">
        <v>1</v>
      </c>
      <c r="K144" t="s">
        <v>500</v>
      </c>
      <c r="L144" t="s">
        <v>1062</v>
      </c>
      <c r="M144" t="s">
        <v>17</v>
      </c>
      <c r="N144">
        <v>3</v>
      </c>
      <c r="O144">
        <v>1</v>
      </c>
      <c r="T144" t="s">
        <v>17</v>
      </c>
      <c r="U144">
        <v>3</v>
      </c>
      <c r="V144" t="s">
        <v>1061</v>
      </c>
      <c r="W144">
        <v>1</v>
      </c>
      <c r="Y144" t="str">
        <f t="shared" si="12"/>
        <v>Pan Cheng-Tsung</v>
      </c>
      <c r="Z144" t="str">
        <f t="shared" si="13"/>
        <v>TPE</v>
      </c>
      <c r="AA144">
        <f t="shared" si="14"/>
        <v>1</v>
      </c>
      <c r="AB144" t="str">
        <f t="shared" si="15"/>
        <v>Golf</v>
      </c>
      <c r="AC144" t="str">
        <f t="shared" si="16"/>
        <v>Women</v>
      </c>
      <c r="AF144" t="s">
        <v>239</v>
      </c>
      <c r="AG144" t="s">
        <v>240</v>
      </c>
      <c r="AH144">
        <v>3</v>
      </c>
      <c r="AI144" t="s">
        <v>659</v>
      </c>
      <c r="AJ144" t="s">
        <v>1061</v>
      </c>
    </row>
    <row r="145" spans="1:36" x14ac:dyDescent="0.3">
      <c r="A145" t="s">
        <v>508</v>
      </c>
      <c r="B145" t="s">
        <v>509</v>
      </c>
      <c r="C145" t="s">
        <v>93</v>
      </c>
      <c r="D145">
        <v>3</v>
      </c>
      <c r="E145" t="s">
        <v>514</v>
      </c>
      <c r="F145" t="s">
        <v>30</v>
      </c>
      <c r="G145">
        <v>2</v>
      </c>
      <c r="H145" t="s">
        <v>506</v>
      </c>
      <c r="I145" t="s">
        <v>199</v>
      </c>
      <c r="J145">
        <v>1</v>
      </c>
      <c r="K145" t="s">
        <v>500</v>
      </c>
      <c r="L145" t="s">
        <v>1061</v>
      </c>
      <c r="M145" t="s">
        <v>17</v>
      </c>
      <c r="N145">
        <v>3</v>
      </c>
      <c r="O145">
        <v>1</v>
      </c>
      <c r="T145" t="s">
        <v>17</v>
      </c>
      <c r="U145">
        <v>3</v>
      </c>
      <c r="V145" t="s">
        <v>1062</v>
      </c>
      <c r="W145">
        <v>1</v>
      </c>
      <c r="Y145" t="str">
        <f t="shared" si="12"/>
        <v>Lydia Ko</v>
      </c>
      <c r="Z145" t="str">
        <f t="shared" si="13"/>
        <v>NZL</v>
      </c>
      <c r="AA145">
        <f t="shared" si="14"/>
        <v>1</v>
      </c>
      <c r="AB145" t="str">
        <f t="shared" si="15"/>
        <v>Golf</v>
      </c>
      <c r="AC145" t="str">
        <f t="shared" si="16"/>
        <v>Men</v>
      </c>
      <c r="AF145" t="s">
        <v>239</v>
      </c>
      <c r="AG145" t="s">
        <v>240</v>
      </c>
      <c r="AH145">
        <v>3</v>
      </c>
      <c r="AI145" t="s">
        <v>779</v>
      </c>
      <c r="AJ145" t="s">
        <v>1062</v>
      </c>
    </row>
    <row r="146" spans="1:36" x14ac:dyDescent="0.3">
      <c r="A146" t="s">
        <v>512</v>
      </c>
      <c r="B146" t="s">
        <v>513</v>
      </c>
      <c r="C146" t="s">
        <v>25</v>
      </c>
      <c r="D146">
        <v>3</v>
      </c>
      <c r="E146" t="s">
        <v>518</v>
      </c>
      <c r="F146" t="s">
        <v>519</v>
      </c>
      <c r="G146">
        <v>2</v>
      </c>
      <c r="H146" t="s">
        <v>510</v>
      </c>
      <c r="I146" t="s">
        <v>226</v>
      </c>
      <c r="J146">
        <v>1</v>
      </c>
      <c r="K146" t="s">
        <v>507</v>
      </c>
      <c r="L146" t="s">
        <v>1061</v>
      </c>
      <c r="M146" t="s">
        <v>17</v>
      </c>
      <c r="N146">
        <v>3</v>
      </c>
      <c r="O146">
        <v>1</v>
      </c>
      <c r="T146" t="s">
        <v>17</v>
      </c>
      <c r="U146">
        <v>3</v>
      </c>
      <c r="V146" t="s">
        <v>1062</v>
      </c>
      <c r="W146">
        <v>1</v>
      </c>
      <c r="Y146" t="str">
        <f t="shared" si="12"/>
        <v>India</v>
      </c>
      <c r="Z146" t="str">
        <f t="shared" si="13"/>
        <v>IND</v>
      </c>
      <c r="AA146">
        <f t="shared" si="14"/>
        <v>1</v>
      </c>
      <c r="AB146" t="str">
        <f t="shared" si="15"/>
        <v>Hockey</v>
      </c>
      <c r="AC146" t="str">
        <f t="shared" si="16"/>
        <v>Men</v>
      </c>
      <c r="AF146" t="s">
        <v>239</v>
      </c>
      <c r="AG146" t="s">
        <v>240</v>
      </c>
      <c r="AH146">
        <v>2</v>
      </c>
      <c r="AI146" t="s">
        <v>235</v>
      </c>
      <c r="AJ146" t="s">
        <v>1061</v>
      </c>
    </row>
    <row r="147" spans="1:36" x14ac:dyDescent="0.3">
      <c r="A147" t="s">
        <v>516</v>
      </c>
      <c r="B147" t="s">
        <v>517</v>
      </c>
      <c r="C147" t="s">
        <v>25</v>
      </c>
      <c r="D147">
        <v>3</v>
      </c>
      <c r="E147" t="s">
        <v>522</v>
      </c>
      <c r="F147" t="s">
        <v>519</v>
      </c>
      <c r="G147">
        <v>2</v>
      </c>
      <c r="H147" t="s">
        <v>515</v>
      </c>
      <c r="I147" t="s">
        <v>941</v>
      </c>
      <c r="J147">
        <v>1</v>
      </c>
      <c r="K147" t="s">
        <v>511</v>
      </c>
      <c r="L147" t="s">
        <v>1061</v>
      </c>
      <c r="M147" t="s">
        <v>17</v>
      </c>
      <c r="N147">
        <v>3</v>
      </c>
      <c r="O147">
        <v>1</v>
      </c>
      <c r="T147" t="s">
        <v>17</v>
      </c>
      <c r="U147">
        <v>3</v>
      </c>
      <c r="V147" t="s">
        <v>1062</v>
      </c>
      <c r="W147">
        <v>1</v>
      </c>
      <c r="Y147" t="str">
        <f t="shared" si="12"/>
        <v>Yeldos SmetovLuka Mkheidze</v>
      </c>
      <c r="Z147" t="str">
        <f t="shared" si="13"/>
        <v>KAZ</v>
      </c>
      <c r="AA147">
        <f t="shared" si="14"/>
        <v>1</v>
      </c>
      <c r="AB147" t="str">
        <f t="shared" si="15"/>
        <v>Judo</v>
      </c>
      <c r="AC147" t="str">
        <f t="shared" si="16"/>
        <v>Men</v>
      </c>
      <c r="AF147" t="s">
        <v>239</v>
      </c>
      <c r="AG147" t="s">
        <v>240</v>
      </c>
      <c r="AH147">
        <v>2</v>
      </c>
      <c r="AI147" t="s">
        <v>455</v>
      </c>
      <c r="AJ147" t="s">
        <v>1063</v>
      </c>
    </row>
    <row r="148" spans="1:36" x14ac:dyDescent="0.3">
      <c r="A148" t="s">
        <v>516</v>
      </c>
      <c r="D148">
        <v>3</v>
      </c>
      <c r="G148">
        <v>2</v>
      </c>
      <c r="I148" t="s">
        <v>238</v>
      </c>
      <c r="J148">
        <v>1</v>
      </c>
      <c r="K148" t="s">
        <v>511</v>
      </c>
      <c r="L148" t="s">
        <v>1061</v>
      </c>
      <c r="M148" t="s">
        <v>17</v>
      </c>
      <c r="N148">
        <v>2</v>
      </c>
      <c r="O148">
        <v>1</v>
      </c>
      <c r="T148" t="s">
        <v>17</v>
      </c>
      <c r="U148">
        <v>2</v>
      </c>
      <c r="V148" t="s">
        <v>1061</v>
      </c>
      <c r="W148">
        <v>1</v>
      </c>
      <c r="Y148">
        <f t="shared" si="12"/>
        <v>0</v>
      </c>
      <c r="Z148" t="str">
        <f t="shared" si="13"/>
        <v>FRA</v>
      </c>
      <c r="AA148">
        <f t="shared" si="14"/>
        <v>1</v>
      </c>
      <c r="AB148" t="str">
        <f t="shared" si="15"/>
        <v>Judo</v>
      </c>
      <c r="AC148" t="str">
        <f t="shared" si="16"/>
        <v>Men</v>
      </c>
      <c r="AF148" t="s">
        <v>239</v>
      </c>
      <c r="AG148" t="s">
        <v>240</v>
      </c>
      <c r="AH148">
        <v>2</v>
      </c>
      <c r="AI148" t="s">
        <v>500</v>
      </c>
      <c r="AJ148" t="s">
        <v>1062</v>
      </c>
    </row>
    <row r="149" spans="1:36" x14ac:dyDescent="0.3">
      <c r="A149" t="s">
        <v>262</v>
      </c>
      <c r="B149" t="s">
        <v>521</v>
      </c>
      <c r="C149" t="s">
        <v>25</v>
      </c>
      <c r="D149">
        <v>3</v>
      </c>
      <c r="E149" t="s">
        <v>526</v>
      </c>
      <c r="F149" t="s">
        <v>527</v>
      </c>
      <c r="G149">
        <v>2</v>
      </c>
      <c r="H149" t="s">
        <v>520</v>
      </c>
      <c r="I149" t="s">
        <v>28</v>
      </c>
      <c r="J149">
        <v>1</v>
      </c>
      <c r="K149" t="s">
        <v>511</v>
      </c>
      <c r="L149" t="s">
        <v>1061</v>
      </c>
      <c r="M149" t="s">
        <v>17</v>
      </c>
      <c r="N149">
        <v>2</v>
      </c>
      <c r="O149">
        <v>1</v>
      </c>
      <c r="T149" t="s">
        <v>17</v>
      </c>
      <c r="U149">
        <v>2</v>
      </c>
      <c r="V149" t="s">
        <v>1061</v>
      </c>
      <c r="W149">
        <v>1</v>
      </c>
      <c r="Y149" t="str">
        <f t="shared" si="12"/>
        <v>An Ba-UlDaniel Cargnin</v>
      </c>
      <c r="Z149" t="str">
        <f t="shared" si="13"/>
        <v>KOR</v>
      </c>
      <c r="AA149">
        <f t="shared" si="14"/>
        <v>1</v>
      </c>
      <c r="AB149" t="str">
        <f t="shared" si="15"/>
        <v>Judo</v>
      </c>
      <c r="AC149" t="str">
        <f t="shared" si="16"/>
        <v>Men</v>
      </c>
      <c r="AF149" t="s">
        <v>239</v>
      </c>
      <c r="AG149" t="s">
        <v>240</v>
      </c>
      <c r="AH149">
        <v>1</v>
      </c>
      <c r="AI149" t="s">
        <v>235</v>
      </c>
      <c r="AJ149" t="s">
        <v>1062</v>
      </c>
    </row>
    <row r="150" spans="1:36" x14ac:dyDescent="0.3">
      <c r="A150" t="s">
        <v>262</v>
      </c>
      <c r="D150">
        <v>3</v>
      </c>
      <c r="G150">
        <v>2</v>
      </c>
      <c r="I150" t="s">
        <v>80</v>
      </c>
      <c r="J150">
        <v>1</v>
      </c>
      <c r="K150" t="s">
        <v>511</v>
      </c>
      <c r="L150" t="s">
        <v>1061</v>
      </c>
      <c r="M150" t="s">
        <v>17</v>
      </c>
      <c r="N150">
        <v>2</v>
      </c>
      <c r="O150">
        <v>1</v>
      </c>
      <c r="T150" t="s">
        <v>17</v>
      </c>
      <c r="U150">
        <v>2</v>
      </c>
      <c r="V150" t="s">
        <v>1062</v>
      </c>
      <c r="W150">
        <v>1</v>
      </c>
      <c r="Y150">
        <f t="shared" si="12"/>
        <v>0</v>
      </c>
      <c r="Z150" t="str">
        <f t="shared" si="13"/>
        <v>BRA</v>
      </c>
      <c r="AA150">
        <f t="shared" si="14"/>
        <v>1</v>
      </c>
      <c r="AB150" t="str">
        <f t="shared" si="15"/>
        <v>Judo</v>
      </c>
      <c r="AC150" t="str">
        <f t="shared" si="16"/>
        <v>Men</v>
      </c>
      <c r="AF150" t="s">
        <v>239</v>
      </c>
      <c r="AG150" t="s">
        <v>240</v>
      </c>
      <c r="AH150">
        <v>1</v>
      </c>
      <c r="AI150" t="s">
        <v>401</v>
      </c>
      <c r="AJ150" t="s">
        <v>1061</v>
      </c>
    </row>
    <row r="151" spans="1:36" x14ac:dyDescent="0.3">
      <c r="A151" t="s">
        <v>524</v>
      </c>
      <c r="B151" t="s">
        <v>525</v>
      </c>
      <c r="C151" t="s">
        <v>25</v>
      </c>
      <c r="D151">
        <v>3</v>
      </c>
      <c r="E151" t="s">
        <v>530</v>
      </c>
      <c r="F151" t="s">
        <v>38</v>
      </c>
      <c r="G151">
        <v>2</v>
      </c>
      <c r="H151" t="s">
        <v>523</v>
      </c>
      <c r="I151" t="s">
        <v>28</v>
      </c>
      <c r="J151">
        <v>1</v>
      </c>
      <c r="K151" t="s">
        <v>511</v>
      </c>
      <c r="L151" t="s">
        <v>1061</v>
      </c>
      <c r="M151" t="s">
        <v>17</v>
      </c>
      <c r="N151">
        <v>2</v>
      </c>
      <c r="O151">
        <v>1</v>
      </c>
      <c r="T151" t="s">
        <v>17</v>
      </c>
      <c r="U151">
        <v>2</v>
      </c>
      <c r="V151" t="s">
        <v>1062</v>
      </c>
      <c r="W151">
        <v>1</v>
      </c>
      <c r="Y151" t="str">
        <f t="shared" si="12"/>
        <v>An Chang-RimTsend-Ochiryn Tsogtbaatar</v>
      </c>
      <c r="Z151" t="str">
        <f t="shared" si="13"/>
        <v>KOR</v>
      </c>
      <c r="AA151">
        <f t="shared" si="14"/>
        <v>1</v>
      </c>
      <c r="AB151" t="str">
        <f t="shared" si="15"/>
        <v>Judo</v>
      </c>
      <c r="AC151" t="str">
        <f t="shared" si="16"/>
        <v>Men</v>
      </c>
      <c r="AF151" t="s">
        <v>239</v>
      </c>
      <c r="AG151" t="s">
        <v>240</v>
      </c>
      <c r="AH151">
        <v>1</v>
      </c>
      <c r="AI151" t="s">
        <v>627</v>
      </c>
      <c r="AJ151" t="s">
        <v>1061</v>
      </c>
    </row>
    <row r="152" spans="1:36" x14ac:dyDescent="0.3">
      <c r="A152" t="s">
        <v>524</v>
      </c>
      <c r="D152">
        <v>3</v>
      </c>
      <c r="G152">
        <v>2</v>
      </c>
      <c r="I152" t="s">
        <v>527</v>
      </c>
      <c r="J152">
        <v>1</v>
      </c>
      <c r="K152" t="s">
        <v>511</v>
      </c>
      <c r="L152" t="s">
        <v>1061</v>
      </c>
      <c r="M152" t="s">
        <v>17</v>
      </c>
      <c r="N152">
        <v>2</v>
      </c>
      <c r="O152">
        <v>1</v>
      </c>
      <c r="T152" t="s">
        <v>17</v>
      </c>
      <c r="U152">
        <v>2</v>
      </c>
      <c r="V152" t="s">
        <v>1062</v>
      </c>
      <c r="W152">
        <v>1</v>
      </c>
      <c r="Y152">
        <f t="shared" si="12"/>
        <v>0</v>
      </c>
      <c r="Z152" t="str">
        <f t="shared" si="13"/>
        <v>MGL</v>
      </c>
      <c r="AA152">
        <f t="shared" si="14"/>
        <v>1</v>
      </c>
      <c r="AB152" t="str">
        <f t="shared" si="15"/>
        <v>Judo</v>
      </c>
      <c r="AC152" t="str">
        <f t="shared" si="16"/>
        <v>Men</v>
      </c>
      <c r="AF152" t="s">
        <v>239</v>
      </c>
      <c r="AG152" t="s">
        <v>240</v>
      </c>
      <c r="AH152">
        <v>1</v>
      </c>
      <c r="AI152" t="s">
        <v>627</v>
      </c>
      <c r="AJ152" t="s">
        <v>1062</v>
      </c>
    </row>
    <row r="153" spans="1:36" x14ac:dyDescent="0.3">
      <c r="A153" t="s">
        <v>270</v>
      </c>
      <c r="B153" t="s">
        <v>529</v>
      </c>
      <c r="C153" t="s">
        <v>519</v>
      </c>
      <c r="D153">
        <v>3</v>
      </c>
      <c r="E153" t="s">
        <v>534</v>
      </c>
      <c r="F153" t="s">
        <v>28</v>
      </c>
      <c r="G153">
        <v>2</v>
      </c>
      <c r="H153" t="s">
        <v>528</v>
      </c>
      <c r="I153" t="s">
        <v>149</v>
      </c>
      <c r="J153">
        <v>1</v>
      </c>
      <c r="K153" t="s">
        <v>511</v>
      </c>
      <c r="L153" t="s">
        <v>1061</v>
      </c>
      <c r="M153" t="s">
        <v>17</v>
      </c>
      <c r="N153">
        <v>2</v>
      </c>
      <c r="O153">
        <v>1</v>
      </c>
      <c r="T153" t="s">
        <v>17</v>
      </c>
      <c r="U153">
        <v>2</v>
      </c>
      <c r="V153" t="s">
        <v>1062</v>
      </c>
      <c r="W153">
        <v>1</v>
      </c>
      <c r="Y153" t="str">
        <f t="shared" si="12"/>
        <v>Shamil BorchashviliMatthias Casse</v>
      </c>
      <c r="Z153" t="str">
        <f t="shared" si="13"/>
        <v>AUT</v>
      </c>
      <c r="AA153">
        <f t="shared" si="14"/>
        <v>1</v>
      </c>
      <c r="AB153" t="str">
        <f t="shared" si="15"/>
        <v>Judo</v>
      </c>
      <c r="AC153" t="str">
        <f t="shared" si="16"/>
        <v>Men</v>
      </c>
      <c r="AF153" t="s">
        <v>239</v>
      </c>
      <c r="AG153" t="s">
        <v>240</v>
      </c>
      <c r="AH153">
        <v>1</v>
      </c>
      <c r="AI153" t="s">
        <v>779</v>
      </c>
      <c r="AJ153" t="s">
        <v>1061</v>
      </c>
    </row>
    <row r="154" spans="1:36" x14ac:dyDescent="0.3">
      <c r="A154" t="s">
        <v>270</v>
      </c>
      <c r="D154">
        <v>3</v>
      </c>
      <c r="G154">
        <v>2</v>
      </c>
      <c r="I154" t="s">
        <v>93</v>
      </c>
      <c r="J154">
        <v>1</v>
      </c>
      <c r="K154" t="s">
        <v>511</v>
      </c>
      <c r="L154" t="s">
        <v>1061</v>
      </c>
      <c r="M154" t="s">
        <v>17</v>
      </c>
      <c r="N154">
        <v>2</v>
      </c>
      <c r="O154">
        <v>1</v>
      </c>
      <c r="T154" t="s">
        <v>17</v>
      </c>
      <c r="U154">
        <v>2</v>
      </c>
      <c r="V154" t="s">
        <v>1063</v>
      </c>
      <c r="W154">
        <v>1</v>
      </c>
      <c r="Y154">
        <f t="shared" si="12"/>
        <v>0</v>
      </c>
      <c r="Z154" t="str">
        <f t="shared" si="13"/>
        <v>BEL</v>
      </c>
      <c r="AA154">
        <f t="shared" si="14"/>
        <v>1</v>
      </c>
      <c r="AB154" t="str">
        <f t="shared" si="15"/>
        <v>Judo</v>
      </c>
      <c r="AC154" t="str">
        <f t="shared" si="16"/>
        <v>Men</v>
      </c>
      <c r="AF154" t="s">
        <v>239</v>
      </c>
      <c r="AG154" t="s">
        <v>240</v>
      </c>
      <c r="AH154">
        <v>1</v>
      </c>
      <c r="AI154" t="s">
        <v>779</v>
      </c>
      <c r="AJ154" t="s">
        <v>1061</v>
      </c>
    </row>
    <row r="155" spans="1:36" x14ac:dyDescent="0.3">
      <c r="A155" t="s">
        <v>532</v>
      </c>
      <c r="B155" t="s">
        <v>533</v>
      </c>
      <c r="C155" t="s">
        <v>25</v>
      </c>
      <c r="D155">
        <v>3</v>
      </c>
      <c r="E155" t="s">
        <v>537</v>
      </c>
      <c r="F155" t="s">
        <v>519</v>
      </c>
      <c r="G155">
        <v>2</v>
      </c>
      <c r="H155" t="s">
        <v>531</v>
      </c>
      <c r="I155" t="s">
        <v>284</v>
      </c>
      <c r="J155">
        <v>1</v>
      </c>
      <c r="K155" t="s">
        <v>511</v>
      </c>
      <c r="L155" t="s">
        <v>1061</v>
      </c>
      <c r="M155" t="s">
        <v>17</v>
      </c>
      <c r="N155">
        <v>2</v>
      </c>
      <c r="O155">
        <v>1</v>
      </c>
      <c r="T155" t="s">
        <v>17</v>
      </c>
      <c r="U155">
        <v>2</v>
      </c>
      <c r="V155" t="s">
        <v>1061</v>
      </c>
      <c r="W155">
        <v>1</v>
      </c>
      <c r="Y155" t="str">
        <f t="shared" si="12"/>
        <v>Davlat BobonovKrisztiÃ¡n TÃ³th</v>
      </c>
      <c r="Z155" t="str">
        <f t="shared" si="13"/>
        <v>UZB</v>
      </c>
      <c r="AA155">
        <f t="shared" si="14"/>
        <v>1</v>
      </c>
      <c r="AB155" t="str">
        <f t="shared" si="15"/>
        <v>Judo</v>
      </c>
      <c r="AC155" t="str">
        <f t="shared" si="16"/>
        <v>Men</v>
      </c>
      <c r="AF155" t="s">
        <v>239</v>
      </c>
      <c r="AG155" t="s">
        <v>240</v>
      </c>
      <c r="AH155">
        <v>1</v>
      </c>
      <c r="AI155" t="s">
        <v>779</v>
      </c>
      <c r="AJ155" t="s">
        <v>1062</v>
      </c>
    </row>
    <row r="156" spans="1:36" x14ac:dyDescent="0.3">
      <c r="A156" t="s">
        <v>532</v>
      </c>
      <c r="D156">
        <v>3</v>
      </c>
      <c r="G156">
        <v>2</v>
      </c>
      <c r="I156" t="s">
        <v>331</v>
      </c>
      <c r="J156">
        <v>1</v>
      </c>
      <c r="K156" t="s">
        <v>511</v>
      </c>
      <c r="L156" t="s">
        <v>1061</v>
      </c>
      <c r="M156" t="s">
        <v>17</v>
      </c>
      <c r="N156">
        <v>2</v>
      </c>
      <c r="O156">
        <v>1</v>
      </c>
      <c r="T156" t="s">
        <v>17</v>
      </c>
      <c r="U156">
        <v>2</v>
      </c>
      <c r="V156" t="s">
        <v>1062</v>
      </c>
      <c r="W156">
        <v>1</v>
      </c>
      <c r="Y156">
        <f t="shared" si="12"/>
        <v>0</v>
      </c>
      <c r="Z156" t="str">
        <f t="shared" si="13"/>
        <v>HUN</v>
      </c>
      <c r="AA156">
        <f t="shared" si="14"/>
        <v>1</v>
      </c>
      <c r="AB156" t="str">
        <f t="shared" si="15"/>
        <v>Judo</v>
      </c>
      <c r="AC156" t="str">
        <f t="shared" si="16"/>
        <v>Men</v>
      </c>
      <c r="AF156" t="s">
        <v>239</v>
      </c>
      <c r="AG156" t="s">
        <v>240</v>
      </c>
      <c r="AH156">
        <v>1</v>
      </c>
      <c r="AI156" t="s">
        <v>779</v>
      </c>
      <c r="AJ156" t="s">
        <v>1061</v>
      </c>
    </row>
    <row r="157" spans="1:36" x14ac:dyDescent="0.3">
      <c r="A157" t="s">
        <v>278</v>
      </c>
      <c r="B157" t="s">
        <v>536</v>
      </c>
      <c r="C157" t="s">
        <v>312</v>
      </c>
      <c r="D157">
        <v>3</v>
      </c>
      <c r="E157" t="s">
        <v>542</v>
      </c>
      <c r="F157" t="s">
        <v>25</v>
      </c>
      <c r="G157">
        <v>2</v>
      </c>
      <c r="H157" t="s">
        <v>535</v>
      </c>
      <c r="I157" t="s">
        <v>193</v>
      </c>
      <c r="J157">
        <v>1</v>
      </c>
      <c r="K157" t="s">
        <v>511</v>
      </c>
      <c r="L157" t="s">
        <v>1061</v>
      </c>
      <c r="M157" t="s">
        <v>17</v>
      </c>
      <c r="N157">
        <v>2</v>
      </c>
      <c r="O157">
        <v>1</v>
      </c>
      <c r="T157" t="s">
        <v>17</v>
      </c>
      <c r="U157">
        <v>2</v>
      </c>
      <c r="V157" t="s">
        <v>1062</v>
      </c>
      <c r="W157">
        <v>1</v>
      </c>
      <c r="Y157" t="str">
        <f t="shared" si="12"/>
        <v>Jorge FonsecaNiyaz Ilyasov</v>
      </c>
      <c r="Z157" t="str">
        <f t="shared" si="13"/>
        <v>POR</v>
      </c>
      <c r="AA157">
        <f t="shared" si="14"/>
        <v>1</v>
      </c>
      <c r="AB157" t="str">
        <f t="shared" si="15"/>
        <v>Judo</v>
      </c>
      <c r="AC157" t="str">
        <f t="shared" si="16"/>
        <v>Men</v>
      </c>
      <c r="AF157" t="s">
        <v>239</v>
      </c>
      <c r="AG157" t="s">
        <v>240</v>
      </c>
      <c r="AH157">
        <v>1</v>
      </c>
      <c r="AI157" t="s">
        <v>909</v>
      </c>
      <c r="AJ157" t="s">
        <v>1061</v>
      </c>
    </row>
    <row r="158" spans="1:36" x14ac:dyDescent="0.3">
      <c r="A158" t="s">
        <v>278</v>
      </c>
      <c r="D158">
        <v>3</v>
      </c>
      <c r="G158">
        <v>2</v>
      </c>
      <c r="I158" t="s">
        <v>10</v>
      </c>
      <c r="J158">
        <v>1</v>
      </c>
      <c r="K158" t="s">
        <v>511</v>
      </c>
      <c r="L158" t="s">
        <v>1061</v>
      </c>
      <c r="M158" t="s">
        <v>17</v>
      </c>
      <c r="N158">
        <v>2</v>
      </c>
      <c r="O158">
        <v>1</v>
      </c>
      <c r="T158" t="s">
        <v>17</v>
      </c>
      <c r="U158">
        <v>2</v>
      </c>
      <c r="V158" t="s">
        <v>1062</v>
      </c>
      <c r="W158">
        <v>1</v>
      </c>
      <c r="Y158">
        <f t="shared" si="12"/>
        <v>0</v>
      </c>
      <c r="Z158" t="str">
        <f t="shared" si="13"/>
        <v>ROC</v>
      </c>
      <c r="AA158">
        <f t="shared" si="14"/>
        <v>1</v>
      </c>
      <c r="AB158" t="str">
        <f t="shared" si="15"/>
        <v>Judo</v>
      </c>
      <c r="AC158" t="str">
        <f t="shared" si="16"/>
        <v>Men</v>
      </c>
      <c r="AF158" t="s">
        <v>239</v>
      </c>
      <c r="AG158" t="s">
        <v>240</v>
      </c>
      <c r="AH158">
        <v>3</v>
      </c>
      <c r="AI158" t="s">
        <v>328</v>
      </c>
      <c r="AJ158" t="s">
        <v>1061</v>
      </c>
    </row>
    <row r="159" spans="1:36" x14ac:dyDescent="0.3">
      <c r="A159" t="s">
        <v>539</v>
      </c>
      <c r="B159" t="s">
        <v>540</v>
      </c>
      <c r="C159" t="s">
        <v>541</v>
      </c>
      <c r="D159">
        <v>3</v>
      </c>
      <c r="E159" t="s">
        <v>546</v>
      </c>
      <c r="F159" t="s">
        <v>238</v>
      </c>
      <c r="G159">
        <v>2</v>
      </c>
      <c r="H159" t="s">
        <v>538</v>
      </c>
      <c r="I159" t="s">
        <v>238</v>
      </c>
      <c r="J159">
        <v>1</v>
      </c>
      <c r="K159" t="s">
        <v>511</v>
      </c>
      <c r="L159" t="s">
        <v>1062</v>
      </c>
      <c r="M159" t="s">
        <v>17</v>
      </c>
      <c r="N159">
        <v>2</v>
      </c>
      <c r="O159">
        <v>1</v>
      </c>
      <c r="T159" t="s">
        <v>17</v>
      </c>
      <c r="U159">
        <v>2</v>
      </c>
      <c r="V159" t="s">
        <v>1062</v>
      </c>
      <c r="W159">
        <v>1</v>
      </c>
      <c r="Y159" t="str">
        <f t="shared" si="12"/>
        <v>Teddy RinerTamerlan Bashayev</v>
      </c>
      <c r="Z159" t="str">
        <f t="shared" si="13"/>
        <v>FRA</v>
      </c>
      <c r="AA159">
        <f t="shared" si="14"/>
        <v>1</v>
      </c>
      <c r="AB159" t="str">
        <f t="shared" si="15"/>
        <v>Judo</v>
      </c>
      <c r="AC159" t="str">
        <f t="shared" si="16"/>
        <v>Women</v>
      </c>
      <c r="AF159" t="s">
        <v>1403</v>
      </c>
      <c r="AG159" t="s">
        <v>998</v>
      </c>
      <c r="AH159">
        <v>2</v>
      </c>
      <c r="AI159" t="s">
        <v>986</v>
      </c>
      <c r="AJ159" t="s">
        <v>1062</v>
      </c>
    </row>
    <row r="160" spans="1:36" x14ac:dyDescent="0.3">
      <c r="A160" t="s">
        <v>539</v>
      </c>
      <c r="D160">
        <v>3</v>
      </c>
      <c r="G160">
        <v>2</v>
      </c>
      <c r="I160" t="s">
        <v>10</v>
      </c>
      <c r="J160">
        <v>1</v>
      </c>
      <c r="K160" t="s">
        <v>511</v>
      </c>
      <c r="L160" t="s">
        <v>1062</v>
      </c>
      <c r="M160" t="s">
        <v>17</v>
      </c>
      <c r="N160">
        <v>2</v>
      </c>
      <c r="O160">
        <v>1</v>
      </c>
      <c r="T160" t="s">
        <v>17</v>
      </c>
      <c r="U160">
        <v>2</v>
      </c>
      <c r="V160" t="s">
        <v>1061</v>
      </c>
      <c r="W160">
        <v>1</v>
      </c>
      <c r="Y160">
        <f t="shared" si="12"/>
        <v>0</v>
      </c>
      <c r="Z160" t="str">
        <f t="shared" si="13"/>
        <v>ROC</v>
      </c>
      <c r="AA160">
        <f t="shared" si="14"/>
        <v>1</v>
      </c>
      <c r="AB160" t="str">
        <f t="shared" si="15"/>
        <v>Judo</v>
      </c>
      <c r="AC160" t="str">
        <f t="shared" si="16"/>
        <v>Women</v>
      </c>
      <c r="AF160" t="s">
        <v>481</v>
      </c>
      <c r="AG160" t="s">
        <v>331</v>
      </c>
      <c r="AH160">
        <v>3</v>
      </c>
      <c r="AI160" t="s">
        <v>328</v>
      </c>
      <c r="AJ160" t="s">
        <v>1061</v>
      </c>
    </row>
    <row r="161" spans="1:36" x14ac:dyDescent="0.3">
      <c r="A161" t="s">
        <v>544</v>
      </c>
      <c r="B161" t="s">
        <v>545</v>
      </c>
      <c r="C161" t="s">
        <v>25</v>
      </c>
      <c r="D161">
        <v>3</v>
      </c>
      <c r="E161" t="s">
        <v>549</v>
      </c>
      <c r="F161" t="s">
        <v>238</v>
      </c>
      <c r="G161">
        <v>2</v>
      </c>
      <c r="H161" t="s">
        <v>543</v>
      </c>
      <c r="I161" t="s">
        <v>102</v>
      </c>
      <c r="J161">
        <v>1</v>
      </c>
      <c r="K161" t="s">
        <v>511</v>
      </c>
      <c r="L161" t="s">
        <v>1062</v>
      </c>
      <c r="M161" t="s">
        <v>17</v>
      </c>
      <c r="N161">
        <v>2</v>
      </c>
      <c r="O161">
        <v>1</v>
      </c>
      <c r="T161" t="s">
        <v>17</v>
      </c>
      <c r="U161">
        <v>2</v>
      </c>
      <c r="V161" t="s">
        <v>1062</v>
      </c>
      <c r="W161">
        <v>1</v>
      </c>
      <c r="Y161" t="str">
        <f t="shared" si="12"/>
        <v>Dariya BilodidMÃ¶nkhbatyn Urantsetseg</v>
      </c>
      <c r="Z161" t="str">
        <f t="shared" si="13"/>
        <v>UKR</v>
      </c>
      <c r="AA161">
        <f t="shared" si="14"/>
        <v>1</v>
      </c>
      <c r="AB161" t="str">
        <f t="shared" si="15"/>
        <v>Judo</v>
      </c>
      <c r="AC161" t="str">
        <f t="shared" si="16"/>
        <v>Women</v>
      </c>
      <c r="AF161" t="s">
        <v>1541</v>
      </c>
      <c r="AG161" t="s">
        <v>284</v>
      </c>
      <c r="AH161">
        <v>3</v>
      </c>
      <c r="AI161" t="s">
        <v>252</v>
      </c>
      <c r="AJ161" t="s">
        <v>1061</v>
      </c>
    </row>
    <row r="162" spans="1:36" x14ac:dyDescent="0.3">
      <c r="A162" t="s">
        <v>544</v>
      </c>
      <c r="D162">
        <v>3</v>
      </c>
      <c r="G162">
        <v>2</v>
      </c>
      <c r="I162" t="s">
        <v>527</v>
      </c>
      <c r="J162">
        <v>1</v>
      </c>
      <c r="K162" t="s">
        <v>511</v>
      </c>
      <c r="L162" t="s">
        <v>1062</v>
      </c>
      <c r="M162" t="s">
        <v>17</v>
      </c>
      <c r="N162">
        <v>2</v>
      </c>
      <c r="O162">
        <v>1</v>
      </c>
      <c r="T162" t="s">
        <v>17</v>
      </c>
      <c r="U162">
        <v>2</v>
      </c>
      <c r="V162" t="s">
        <v>1061</v>
      </c>
      <c r="W162">
        <v>1</v>
      </c>
      <c r="Y162">
        <f t="shared" si="12"/>
        <v>0</v>
      </c>
      <c r="Z162" t="str">
        <f t="shared" si="13"/>
        <v>MGL</v>
      </c>
      <c r="AA162">
        <f t="shared" si="14"/>
        <v>1</v>
      </c>
      <c r="AB162" t="str">
        <f t="shared" si="15"/>
        <v>Judo</v>
      </c>
      <c r="AC162" t="str">
        <f t="shared" si="16"/>
        <v>Women</v>
      </c>
      <c r="AF162" t="s">
        <v>411</v>
      </c>
      <c r="AG162" t="s">
        <v>23</v>
      </c>
      <c r="AH162">
        <v>3</v>
      </c>
      <c r="AI162" t="s">
        <v>103</v>
      </c>
      <c r="AJ162" t="s">
        <v>1061</v>
      </c>
    </row>
    <row r="163" spans="1:36" x14ac:dyDescent="0.3">
      <c r="A163" t="s">
        <v>296</v>
      </c>
      <c r="B163" t="s">
        <v>548</v>
      </c>
      <c r="C163" t="s">
        <v>541</v>
      </c>
      <c r="D163">
        <v>3</v>
      </c>
      <c r="E163" t="s">
        <v>553</v>
      </c>
      <c r="F163" t="s">
        <v>318</v>
      </c>
      <c r="G163">
        <v>2</v>
      </c>
      <c r="H163" t="s">
        <v>547</v>
      </c>
      <c r="I163" t="s">
        <v>23</v>
      </c>
      <c r="J163">
        <v>1</v>
      </c>
      <c r="K163" t="s">
        <v>511</v>
      </c>
      <c r="L163" t="s">
        <v>1062</v>
      </c>
      <c r="M163" t="s">
        <v>17</v>
      </c>
      <c r="N163">
        <v>2</v>
      </c>
      <c r="O163">
        <v>1</v>
      </c>
      <c r="T163" t="s">
        <v>17</v>
      </c>
      <c r="U163">
        <v>2</v>
      </c>
      <c r="V163" t="s">
        <v>1061</v>
      </c>
      <c r="W163">
        <v>1</v>
      </c>
      <c r="Y163" t="str">
        <f t="shared" si="12"/>
        <v>Odette GiuffridaChelsie Giles</v>
      </c>
      <c r="Z163" t="str">
        <f t="shared" si="13"/>
        <v>ITA</v>
      </c>
      <c r="AA163">
        <f t="shared" si="14"/>
        <v>1</v>
      </c>
      <c r="AB163" t="str">
        <f t="shared" si="15"/>
        <v>Judo</v>
      </c>
      <c r="AC163" t="str">
        <f t="shared" si="16"/>
        <v>Women</v>
      </c>
      <c r="AF163" t="s">
        <v>686</v>
      </c>
      <c r="AG163" t="s">
        <v>80</v>
      </c>
      <c r="AH163">
        <v>2</v>
      </c>
      <c r="AI163" t="s">
        <v>252</v>
      </c>
      <c r="AJ163" t="s">
        <v>1062</v>
      </c>
    </row>
    <row r="164" spans="1:36" x14ac:dyDescent="0.3">
      <c r="A164" t="s">
        <v>296</v>
      </c>
      <c r="D164">
        <v>3</v>
      </c>
      <c r="G164">
        <v>2</v>
      </c>
      <c r="I164" t="s">
        <v>74</v>
      </c>
      <c r="J164">
        <v>1</v>
      </c>
      <c r="K164" t="s">
        <v>511</v>
      </c>
      <c r="L164" t="s">
        <v>1062</v>
      </c>
      <c r="M164" t="s">
        <v>17</v>
      </c>
      <c r="N164">
        <v>2</v>
      </c>
      <c r="O164">
        <v>1</v>
      </c>
      <c r="T164" t="s">
        <v>17</v>
      </c>
      <c r="U164">
        <v>2</v>
      </c>
      <c r="V164" t="s">
        <v>1061</v>
      </c>
      <c r="W164">
        <v>1</v>
      </c>
      <c r="Y164">
        <f t="shared" si="12"/>
        <v>0</v>
      </c>
      <c r="Z164" t="str">
        <f t="shared" si="13"/>
        <v>GBR</v>
      </c>
      <c r="AA164">
        <f t="shared" si="14"/>
        <v>1</v>
      </c>
      <c r="AB164" t="str">
        <f t="shared" si="15"/>
        <v>Judo</v>
      </c>
      <c r="AC164" t="str">
        <f t="shared" si="16"/>
        <v>Women</v>
      </c>
      <c r="AF164" t="s">
        <v>509</v>
      </c>
      <c r="AG164" t="s">
        <v>93</v>
      </c>
      <c r="AH164">
        <v>3</v>
      </c>
      <c r="AI164" t="s">
        <v>500</v>
      </c>
      <c r="AJ164" t="s">
        <v>1061</v>
      </c>
    </row>
    <row r="165" spans="1:36" x14ac:dyDescent="0.3">
      <c r="A165" t="s">
        <v>551</v>
      </c>
      <c r="B165" t="s">
        <v>552</v>
      </c>
      <c r="C165" t="s">
        <v>238</v>
      </c>
      <c r="D165">
        <v>3</v>
      </c>
      <c r="E165" t="s">
        <v>556</v>
      </c>
      <c r="F165" t="s">
        <v>149</v>
      </c>
      <c r="G165">
        <v>2</v>
      </c>
      <c r="H165" t="s">
        <v>550</v>
      </c>
      <c r="I165" t="s">
        <v>25</v>
      </c>
      <c r="J165">
        <v>1</v>
      </c>
      <c r="K165" t="s">
        <v>511</v>
      </c>
      <c r="L165" t="s">
        <v>1062</v>
      </c>
      <c r="M165" t="s">
        <v>17</v>
      </c>
      <c r="N165">
        <v>2</v>
      </c>
      <c r="O165">
        <v>1</v>
      </c>
      <c r="T165" t="s">
        <v>17</v>
      </c>
      <c r="U165">
        <v>2</v>
      </c>
      <c r="V165" t="s">
        <v>1062</v>
      </c>
      <c r="W165">
        <v>1</v>
      </c>
      <c r="Y165" t="str">
        <f t="shared" si="12"/>
        <v>Tsukasa YoshidaJessica Klimkait</v>
      </c>
      <c r="Z165" t="str">
        <f t="shared" si="13"/>
        <v>JPN</v>
      </c>
      <c r="AA165">
        <f t="shared" si="14"/>
        <v>1</v>
      </c>
      <c r="AB165" t="str">
        <f t="shared" si="15"/>
        <v>Judo</v>
      </c>
      <c r="AC165" t="str">
        <f t="shared" si="16"/>
        <v>Women</v>
      </c>
      <c r="AF165" t="s">
        <v>250</v>
      </c>
      <c r="AG165" t="s">
        <v>1255</v>
      </c>
      <c r="AH165">
        <v>3</v>
      </c>
      <c r="AI165" t="s">
        <v>909</v>
      </c>
      <c r="AJ165" t="s">
        <v>1062</v>
      </c>
    </row>
    <row r="166" spans="1:36" x14ac:dyDescent="0.3">
      <c r="A166" t="s">
        <v>551</v>
      </c>
      <c r="D166">
        <v>3</v>
      </c>
      <c r="G166">
        <v>2</v>
      </c>
      <c r="I166" t="s">
        <v>108</v>
      </c>
      <c r="J166">
        <v>1</v>
      </c>
      <c r="K166" t="s">
        <v>511</v>
      </c>
      <c r="L166" t="s">
        <v>1062</v>
      </c>
      <c r="M166" t="s">
        <v>17</v>
      </c>
      <c r="N166">
        <v>2</v>
      </c>
      <c r="O166">
        <v>1</v>
      </c>
      <c r="T166" t="s">
        <v>17</v>
      </c>
      <c r="U166">
        <v>2</v>
      </c>
      <c r="V166" t="s">
        <v>1062</v>
      </c>
      <c r="W166">
        <v>1</v>
      </c>
      <c r="Y166">
        <f t="shared" si="12"/>
        <v>0</v>
      </c>
      <c r="Z166" t="str">
        <f t="shared" si="13"/>
        <v>CAN</v>
      </c>
      <c r="AA166">
        <f t="shared" si="14"/>
        <v>1</v>
      </c>
      <c r="AB166" t="str">
        <f t="shared" si="15"/>
        <v>Judo</v>
      </c>
      <c r="AC166" t="str">
        <f t="shared" si="16"/>
        <v>Women</v>
      </c>
      <c r="AF166" t="s">
        <v>1356</v>
      </c>
      <c r="AG166" t="s">
        <v>74</v>
      </c>
      <c r="AH166">
        <v>2</v>
      </c>
      <c r="AI166" t="s">
        <v>252</v>
      </c>
      <c r="AJ166" t="s">
        <v>1061</v>
      </c>
    </row>
    <row r="167" spans="1:36" x14ac:dyDescent="0.3">
      <c r="A167" t="s">
        <v>305</v>
      </c>
      <c r="B167" t="s">
        <v>555</v>
      </c>
      <c r="C167" t="s">
        <v>25</v>
      </c>
      <c r="D167">
        <v>3</v>
      </c>
      <c r="E167" t="s">
        <v>560</v>
      </c>
      <c r="F167" t="s">
        <v>238</v>
      </c>
      <c r="G167">
        <v>2</v>
      </c>
      <c r="H167" t="s">
        <v>554</v>
      </c>
      <c r="I167" t="s">
        <v>23</v>
      </c>
      <c r="J167">
        <v>1</v>
      </c>
      <c r="K167" t="s">
        <v>511</v>
      </c>
      <c r="L167" t="s">
        <v>1062</v>
      </c>
      <c r="M167" t="s">
        <v>17</v>
      </c>
      <c r="N167">
        <v>2</v>
      </c>
      <c r="O167">
        <v>1</v>
      </c>
      <c r="T167" t="s">
        <v>17</v>
      </c>
      <c r="U167">
        <v>2</v>
      </c>
      <c r="V167" t="s">
        <v>1061</v>
      </c>
      <c r="W167">
        <v>1</v>
      </c>
      <c r="Y167" t="str">
        <f t="shared" si="12"/>
        <v>Maria CentracchioCatherine Beauchemin-Pinard</v>
      </c>
      <c r="Z167" t="str">
        <f t="shared" si="13"/>
        <v>ITA</v>
      </c>
      <c r="AA167">
        <f t="shared" si="14"/>
        <v>1</v>
      </c>
      <c r="AB167" t="str">
        <f t="shared" si="15"/>
        <v>Judo</v>
      </c>
      <c r="AC167" t="str">
        <f t="shared" si="16"/>
        <v>Women</v>
      </c>
      <c r="AF167" t="s">
        <v>1402</v>
      </c>
      <c r="AG167" t="s">
        <v>111</v>
      </c>
      <c r="AH167">
        <v>1</v>
      </c>
      <c r="AI167" t="s">
        <v>103</v>
      </c>
      <c r="AJ167" t="s">
        <v>1061</v>
      </c>
    </row>
    <row r="168" spans="1:36" x14ac:dyDescent="0.3">
      <c r="A168" t="s">
        <v>305</v>
      </c>
      <c r="D168">
        <v>3</v>
      </c>
      <c r="G168">
        <v>2</v>
      </c>
      <c r="I168" t="s">
        <v>108</v>
      </c>
      <c r="J168">
        <v>1</v>
      </c>
      <c r="K168" t="s">
        <v>511</v>
      </c>
      <c r="L168" t="s">
        <v>1062</v>
      </c>
      <c r="M168" t="s">
        <v>17</v>
      </c>
      <c r="N168">
        <v>2</v>
      </c>
      <c r="O168">
        <v>1</v>
      </c>
      <c r="T168" t="s">
        <v>17</v>
      </c>
      <c r="U168">
        <v>2</v>
      </c>
      <c r="V168" t="s">
        <v>1062</v>
      </c>
      <c r="W168">
        <v>1</v>
      </c>
      <c r="Y168">
        <f t="shared" si="12"/>
        <v>0</v>
      </c>
      <c r="Z168" t="str">
        <f t="shared" si="13"/>
        <v>CAN</v>
      </c>
      <c r="AA168">
        <f t="shared" si="14"/>
        <v>1</v>
      </c>
      <c r="AB168" t="str">
        <f t="shared" si="15"/>
        <v>Judo</v>
      </c>
      <c r="AC168" t="str">
        <f t="shared" si="16"/>
        <v>Women</v>
      </c>
      <c r="AF168" t="s">
        <v>1514</v>
      </c>
      <c r="AG168" t="s">
        <v>1252</v>
      </c>
      <c r="AH168">
        <v>3</v>
      </c>
      <c r="AI168" t="s">
        <v>309</v>
      </c>
      <c r="AJ168" t="s">
        <v>1061</v>
      </c>
    </row>
    <row r="169" spans="1:36" x14ac:dyDescent="0.3">
      <c r="A169" t="s">
        <v>558</v>
      </c>
      <c r="B169" t="s">
        <v>559</v>
      </c>
      <c r="C169" t="s">
        <v>25</v>
      </c>
      <c r="D169">
        <v>3</v>
      </c>
      <c r="E169" t="s">
        <v>564</v>
      </c>
      <c r="F169" t="s">
        <v>143</v>
      </c>
      <c r="G169">
        <v>2</v>
      </c>
      <c r="H169" t="s">
        <v>557</v>
      </c>
      <c r="I169" t="s">
        <v>10</v>
      </c>
      <c r="J169">
        <v>1</v>
      </c>
      <c r="K169" t="s">
        <v>511</v>
      </c>
      <c r="L169" t="s">
        <v>1062</v>
      </c>
      <c r="M169" t="s">
        <v>17</v>
      </c>
      <c r="N169">
        <v>2</v>
      </c>
      <c r="O169">
        <v>1</v>
      </c>
      <c r="T169" t="s">
        <v>17</v>
      </c>
      <c r="U169">
        <v>2</v>
      </c>
      <c r="V169" t="s">
        <v>1062</v>
      </c>
      <c r="W169">
        <v>1</v>
      </c>
      <c r="Y169" t="str">
        <f t="shared" si="12"/>
        <v>Madina TaymazovaSanne van Dijke</v>
      </c>
      <c r="Z169" t="str">
        <f t="shared" si="13"/>
        <v>ROC</v>
      </c>
      <c r="AA169">
        <f t="shared" si="14"/>
        <v>1</v>
      </c>
      <c r="AB169" t="str">
        <f t="shared" si="15"/>
        <v>Judo</v>
      </c>
      <c r="AC169" t="str">
        <f t="shared" si="16"/>
        <v>Women</v>
      </c>
      <c r="AF169" t="s">
        <v>1356</v>
      </c>
      <c r="AG169" t="s">
        <v>74</v>
      </c>
      <c r="AH169">
        <v>3</v>
      </c>
      <c r="AI169" t="s">
        <v>365</v>
      </c>
      <c r="AJ169" t="s">
        <v>1062</v>
      </c>
    </row>
    <row r="170" spans="1:36" x14ac:dyDescent="0.3">
      <c r="A170" t="s">
        <v>558</v>
      </c>
      <c r="D170">
        <v>3</v>
      </c>
      <c r="G170">
        <v>2</v>
      </c>
      <c r="I170" t="s">
        <v>41</v>
      </c>
      <c r="J170">
        <v>1</v>
      </c>
      <c r="K170" t="s">
        <v>511</v>
      </c>
      <c r="L170" t="s">
        <v>1062</v>
      </c>
      <c r="M170" t="s">
        <v>17</v>
      </c>
      <c r="N170">
        <v>2</v>
      </c>
      <c r="O170">
        <v>1</v>
      </c>
      <c r="T170" t="s">
        <v>17</v>
      </c>
      <c r="U170">
        <v>2</v>
      </c>
      <c r="V170" t="s">
        <v>1063</v>
      </c>
      <c r="W170">
        <v>1</v>
      </c>
      <c r="Y170">
        <f t="shared" si="12"/>
        <v>0</v>
      </c>
      <c r="Z170" t="str">
        <f t="shared" si="13"/>
        <v>NED</v>
      </c>
      <c r="AA170">
        <f t="shared" si="14"/>
        <v>1</v>
      </c>
      <c r="AB170" t="str">
        <f t="shared" si="15"/>
        <v>Judo</v>
      </c>
      <c r="AC170" t="str">
        <f t="shared" si="16"/>
        <v>Women</v>
      </c>
      <c r="AF170" t="s">
        <v>1296</v>
      </c>
      <c r="AG170" t="s">
        <v>149</v>
      </c>
      <c r="AH170">
        <v>1</v>
      </c>
      <c r="AI170" t="s">
        <v>567</v>
      </c>
      <c r="AJ170" t="s">
        <v>1062</v>
      </c>
    </row>
    <row r="171" spans="1:36" x14ac:dyDescent="0.3">
      <c r="A171" t="s">
        <v>562</v>
      </c>
      <c r="B171" t="s">
        <v>563</v>
      </c>
      <c r="C171" t="s">
        <v>25</v>
      </c>
      <c r="D171">
        <v>3</v>
      </c>
      <c r="E171" t="s">
        <v>31</v>
      </c>
      <c r="F171" t="s">
        <v>25</v>
      </c>
      <c r="G171">
        <v>2</v>
      </c>
      <c r="H171" t="s">
        <v>561</v>
      </c>
      <c r="I171" t="s">
        <v>38</v>
      </c>
      <c r="J171">
        <v>1</v>
      </c>
      <c r="K171" t="s">
        <v>511</v>
      </c>
      <c r="L171" t="s">
        <v>1062</v>
      </c>
      <c r="M171" t="s">
        <v>17</v>
      </c>
      <c r="N171">
        <v>2</v>
      </c>
      <c r="O171">
        <v>1</v>
      </c>
      <c r="T171" t="s">
        <v>17</v>
      </c>
      <c r="U171">
        <v>2</v>
      </c>
      <c r="V171" t="s">
        <v>1061</v>
      </c>
      <c r="W171">
        <v>1</v>
      </c>
      <c r="Y171" t="str">
        <f t="shared" si="12"/>
        <v>Anna-Maria WagnerMayra Aguiar</v>
      </c>
      <c r="Z171" t="str">
        <f t="shared" si="13"/>
        <v>GER</v>
      </c>
      <c r="AA171">
        <f t="shared" si="14"/>
        <v>1</v>
      </c>
      <c r="AB171" t="str">
        <f t="shared" si="15"/>
        <v>Judo</v>
      </c>
      <c r="AC171" t="str">
        <f t="shared" si="16"/>
        <v>Women</v>
      </c>
      <c r="AF171" t="s">
        <v>1324</v>
      </c>
      <c r="AG171" t="s">
        <v>17</v>
      </c>
      <c r="AH171">
        <v>1</v>
      </c>
      <c r="AI171" t="s">
        <v>659</v>
      </c>
      <c r="AJ171" t="s">
        <v>1061</v>
      </c>
    </row>
    <row r="172" spans="1:36" x14ac:dyDescent="0.3">
      <c r="A172" t="s">
        <v>562</v>
      </c>
      <c r="D172">
        <v>3</v>
      </c>
      <c r="G172">
        <v>2</v>
      </c>
      <c r="I172" t="s">
        <v>80</v>
      </c>
      <c r="J172">
        <v>1</v>
      </c>
      <c r="K172" t="s">
        <v>511</v>
      </c>
      <c r="L172" t="s">
        <v>1062</v>
      </c>
      <c r="M172" t="s">
        <v>17</v>
      </c>
      <c r="N172">
        <v>2</v>
      </c>
      <c r="O172">
        <v>1</v>
      </c>
      <c r="T172" t="s">
        <v>17</v>
      </c>
      <c r="U172">
        <v>2</v>
      </c>
      <c r="V172" t="s">
        <v>1062</v>
      </c>
      <c r="W172">
        <v>1</v>
      </c>
      <c r="Y172">
        <f t="shared" si="12"/>
        <v>0</v>
      </c>
      <c r="Z172" t="str">
        <f t="shared" si="13"/>
        <v>BRA</v>
      </c>
      <c r="AA172">
        <f t="shared" si="14"/>
        <v>1</v>
      </c>
      <c r="AB172" t="str">
        <f t="shared" si="15"/>
        <v>Judo</v>
      </c>
      <c r="AC172" t="str">
        <f t="shared" si="16"/>
        <v>Women</v>
      </c>
      <c r="AF172" t="s">
        <v>1556</v>
      </c>
      <c r="AG172" t="s">
        <v>1249</v>
      </c>
      <c r="AH172">
        <v>2</v>
      </c>
      <c r="AI172" t="s">
        <v>760</v>
      </c>
      <c r="AJ172" t="s">
        <v>1061</v>
      </c>
    </row>
    <row r="173" spans="1:36" x14ac:dyDescent="0.3">
      <c r="A173" t="s">
        <v>39</v>
      </c>
      <c r="B173" t="s">
        <v>237</v>
      </c>
      <c r="C173" t="s">
        <v>238</v>
      </c>
      <c r="D173">
        <v>3</v>
      </c>
      <c r="E173" t="s">
        <v>570</v>
      </c>
      <c r="F173" t="s">
        <v>54</v>
      </c>
      <c r="G173">
        <v>2</v>
      </c>
      <c r="H173" t="s">
        <v>565</v>
      </c>
      <c r="I173" t="s">
        <v>579</v>
      </c>
      <c r="J173">
        <v>1</v>
      </c>
      <c r="K173" t="s">
        <v>511</v>
      </c>
      <c r="L173" t="s">
        <v>1063</v>
      </c>
      <c r="M173" t="s">
        <v>17</v>
      </c>
      <c r="N173">
        <v>2</v>
      </c>
      <c r="O173">
        <v>1</v>
      </c>
      <c r="T173" t="s">
        <v>17</v>
      </c>
      <c r="U173">
        <v>2</v>
      </c>
      <c r="V173" t="s">
        <v>1063</v>
      </c>
      <c r="W173">
        <v>1</v>
      </c>
      <c r="Y173" t="str">
        <f t="shared" si="12"/>
        <v>Iryna KindzerskaRomane Dicko</v>
      </c>
      <c r="Z173" t="str">
        <f t="shared" si="13"/>
        <v>AZE</v>
      </c>
      <c r="AA173">
        <f t="shared" si="14"/>
        <v>1</v>
      </c>
      <c r="AB173" t="str">
        <f t="shared" si="15"/>
        <v>Judo</v>
      </c>
      <c r="AC173" t="str">
        <f t="shared" si="16"/>
        <v>Open</v>
      </c>
      <c r="AF173" t="s">
        <v>1462</v>
      </c>
      <c r="AG173" t="s">
        <v>1242</v>
      </c>
      <c r="AH173">
        <v>2</v>
      </c>
      <c r="AI173" t="s">
        <v>986</v>
      </c>
      <c r="AJ173" t="s">
        <v>1062</v>
      </c>
    </row>
    <row r="174" spans="1:36" x14ac:dyDescent="0.3">
      <c r="A174" t="s">
        <v>39</v>
      </c>
      <c r="D174">
        <v>3</v>
      </c>
      <c r="G174">
        <v>2</v>
      </c>
      <c r="I174" t="s">
        <v>238</v>
      </c>
      <c r="J174">
        <v>1</v>
      </c>
      <c r="K174" t="s">
        <v>511</v>
      </c>
      <c r="L174" t="s">
        <v>1063</v>
      </c>
      <c r="M174" t="s">
        <v>17</v>
      </c>
      <c r="N174">
        <v>2</v>
      </c>
      <c r="O174">
        <v>1</v>
      </c>
      <c r="T174" t="s">
        <v>17</v>
      </c>
      <c r="U174">
        <v>2</v>
      </c>
      <c r="V174" t="s">
        <v>1061</v>
      </c>
      <c r="W174">
        <v>1</v>
      </c>
      <c r="Y174">
        <f t="shared" si="12"/>
        <v>0</v>
      </c>
      <c r="Z174" t="str">
        <f t="shared" si="13"/>
        <v>FRA</v>
      </c>
      <c r="AA174">
        <f t="shared" si="14"/>
        <v>1</v>
      </c>
      <c r="AB174" t="str">
        <f t="shared" si="15"/>
        <v>Judo</v>
      </c>
      <c r="AC174" t="str">
        <f t="shared" si="16"/>
        <v>Open</v>
      </c>
      <c r="AF174" t="s">
        <v>1356</v>
      </c>
      <c r="AG174" t="s">
        <v>74</v>
      </c>
      <c r="AH174">
        <v>2</v>
      </c>
      <c r="AI174" t="s">
        <v>873</v>
      </c>
      <c r="AJ174" t="s">
        <v>1061</v>
      </c>
    </row>
    <row r="175" spans="1:36" x14ac:dyDescent="0.3">
      <c r="A175" t="s">
        <v>568</v>
      </c>
      <c r="B175" t="s">
        <v>569</v>
      </c>
      <c r="C175" t="s">
        <v>25</v>
      </c>
      <c r="D175">
        <v>3</v>
      </c>
      <c r="E175" t="s">
        <v>574</v>
      </c>
      <c r="F175" t="s">
        <v>21</v>
      </c>
      <c r="G175">
        <v>2</v>
      </c>
      <c r="H175" t="s">
        <v>566</v>
      </c>
      <c r="I175" t="s">
        <v>38</v>
      </c>
      <c r="J175">
        <v>1</v>
      </c>
      <c r="K175" t="s">
        <v>511</v>
      </c>
      <c r="L175" t="s">
        <v>1061</v>
      </c>
      <c r="M175" t="s">
        <v>17</v>
      </c>
      <c r="N175">
        <v>2</v>
      </c>
      <c r="O175">
        <v>1</v>
      </c>
      <c r="T175" t="s">
        <v>17</v>
      </c>
      <c r="U175">
        <v>2</v>
      </c>
      <c r="V175" t="s">
        <v>1062</v>
      </c>
      <c r="W175">
        <v>1</v>
      </c>
      <c r="Y175" t="str">
        <f t="shared" si="12"/>
        <v>GermanyIsrael</v>
      </c>
      <c r="Z175" t="str">
        <f t="shared" si="13"/>
        <v>GER</v>
      </c>
      <c r="AA175">
        <f t="shared" si="14"/>
        <v>1</v>
      </c>
      <c r="AB175" t="str">
        <f t="shared" si="15"/>
        <v>Judo</v>
      </c>
      <c r="AC175" t="str">
        <f t="shared" si="16"/>
        <v>Men</v>
      </c>
      <c r="AF175" t="s">
        <v>686</v>
      </c>
      <c r="AG175" t="s">
        <v>80</v>
      </c>
      <c r="AH175">
        <v>3</v>
      </c>
      <c r="AI175" t="s">
        <v>659</v>
      </c>
      <c r="AJ175" t="s">
        <v>1062</v>
      </c>
    </row>
    <row r="176" spans="1:36" x14ac:dyDescent="0.3">
      <c r="A176" t="s">
        <v>568</v>
      </c>
      <c r="D176">
        <v>3</v>
      </c>
      <c r="G176">
        <v>2</v>
      </c>
      <c r="I176" t="s">
        <v>52</v>
      </c>
      <c r="J176">
        <v>1</v>
      </c>
      <c r="K176" t="s">
        <v>511</v>
      </c>
      <c r="L176" t="s">
        <v>1061</v>
      </c>
      <c r="M176" t="s">
        <v>17</v>
      </c>
      <c r="N176">
        <v>2</v>
      </c>
      <c r="O176">
        <v>1</v>
      </c>
      <c r="T176" t="s">
        <v>17</v>
      </c>
      <c r="U176">
        <v>2</v>
      </c>
      <c r="V176" t="s">
        <v>1061</v>
      </c>
      <c r="W176">
        <v>1</v>
      </c>
      <c r="Y176">
        <f t="shared" si="12"/>
        <v>0</v>
      </c>
      <c r="Z176" t="str">
        <f t="shared" si="13"/>
        <v>ISR</v>
      </c>
      <c r="AA176">
        <f t="shared" si="14"/>
        <v>1</v>
      </c>
      <c r="AB176" t="str">
        <f t="shared" si="15"/>
        <v>Judo</v>
      </c>
      <c r="AC176" t="str">
        <f t="shared" si="16"/>
        <v>Men</v>
      </c>
      <c r="AF176" t="s">
        <v>686</v>
      </c>
      <c r="AG176" t="s">
        <v>80</v>
      </c>
      <c r="AH176">
        <v>1</v>
      </c>
      <c r="AI176" t="s">
        <v>909</v>
      </c>
      <c r="AJ176" t="s">
        <v>1063</v>
      </c>
    </row>
    <row r="177" spans="1:36" x14ac:dyDescent="0.3">
      <c r="A177" t="s">
        <v>572</v>
      </c>
      <c r="B177" t="s">
        <v>573</v>
      </c>
      <c r="C177" t="s">
        <v>238</v>
      </c>
      <c r="D177">
        <v>3</v>
      </c>
      <c r="E177" t="s">
        <v>578</v>
      </c>
      <c r="F177" t="s">
        <v>579</v>
      </c>
      <c r="G177">
        <v>2</v>
      </c>
      <c r="H177" t="s">
        <v>571</v>
      </c>
      <c r="I177" t="s">
        <v>21</v>
      </c>
      <c r="J177">
        <v>1</v>
      </c>
      <c r="K177" t="s">
        <v>567</v>
      </c>
      <c r="L177" t="s">
        <v>1061</v>
      </c>
      <c r="M177" t="s">
        <v>17</v>
      </c>
      <c r="N177">
        <v>2</v>
      </c>
      <c r="O177">
        <v>1</v>
      </c>
      <c r="T177" t="s">
        <v>17</v>
      </c>
      <c r="U177">
        <v>2</v>
      </c>
      <c r="V177" t="s">
        <v>1062</v>
      </c>
      <c r="W177">
        <v>1</v>
      </c>
      <c r="Y177" t="str">
        <f t="shared" si="12"/>
        <v>Ali SofuoÄluAriel Torres</v>
      </c>
      <c r="Z177" t="str">
        <f t="shared" si="13"/>
        <v>TUR</v>
      </c>
      <c r="AA177">
        <f t="shared" si="14"/>
        <v>1</v>
      </c>
      <c r="AB177" t="str">
        <f t="shared" si="15"/>
        <v>Karate</v>
      </c>
      <c r="AC177" t="str">
        <f t="shared" si="16"/>
        <v>Men</v>
      </c>
      <c r="AF177" t="s">
        <v>239</v>
      </c>
      <c r="AG177" t="s">
        <v>240</v>
      </c>
      <c r="AH177">
        <v>1</v>
      </c>
      <c r="AI177" t="s">
        <v>779</v>
      </c>
      <c r="AJ177" t="s">
        <v>1061</v>
      </c>
    </row>
    <row r="178" spans="1:36" x14ac:dyDescent="0.3">
      <c r="A178" t="s">
        <v>572</v>
      </c>
      <c r="D178">
        <v>3</v>
      </c>
      <c r="G178">
        <v>2</v>
      </c>
      <c r="I178" t="s">
        <v>15</v>
      </c>
      <c r="J178">
        <v>1</v>
      </c>
      <c r="K178" t="s">
        <v>567</v>
      </c>
      <c r="L178" t="s">
        <v>1061</v>
      </c>
      <c r="M178" t="s">
        <v>17</v>
      </c>
      <c r="N178">
        <v>1</v>
      </c>
      <c r="O178">
        <v>1</v>
      </c>
      <c r="T178" t="s">
        <v>17</v>
      </c>
      <c r="U178">
        <v>1</v>
      </c>
      <c r="V178" t="s">
        <v>1062</v>
      </c>
      <c r="W178">
        <v>1</v>
      </c>
      <c r="Y178">
        <f t="shared" si="12"/>
        <v>0</v>
      </c>
      <c r="Z178" t="str">
        <f t="shared" si="13"/>
        <v>USA</v>
      </c>
      <c r="AA178">
        <f t="shared" si="14"/>
        <v>1</v>
      </c>
      <c r="AB178" t="str">
        <f t="shared" si="15"/>
        <v>Karate</v>
      </c>
      <c r="AC178" t="str">
        <f t="shared" si="16"/>
        <v>Men</v>
      </c>
      <c r="AF178" t="s">
        <v>14</v>
      </c>
      <c r="AG178" t="s">
        <v>15</v>
      </c>
      <c r="AH178">
        <v>2</v>
      </c>
      <c r="AI178" t="s">
        <v>103</v>
      </c>
      <c r="AJ178" t="s">
        <v>1062</v>
      </c>
    </row>
    <row r="179" spans="1:36" x14ac:dyDescent="0.3">
      <c r="A179" t="s">
        <v>576</v>
      </c>
      <c r="B179" t="s">
        <v>577</v>
      </c>
      <c r="C179" t="s">
        <v>23</v>
      </c>
      <c r="D179">
        <v>3</v>
      </c>
      <c r="E179" t="s">
        <v>584</v>
      </c>
      <c r="F179" t="s">
        <v>585</v>
      </c>
      <c r="G179">
        <v>2</v>
      </c>
      <c r="H179" t="s">
        <v>575</v>
      </c>
      <c r="I179" t="s">
        <v>941</v>
      </c>
      <c r="J179">
        <v>1</v>
      </c>
      <c r="K179" t="s">
        <v>567</v>
      </c>
      <c r="L179" t="s">
        <v>1061</v>
      </c>
      <c r="M179" t="s">
        <v>17</v>
      </c>
      <c r="N179">
        <v>1</v>
      </c>
      <c r="O179">
        <v>1</v>
      </c>
      <c r="T179" t="s">
        <v>17</v>
      </c>
      <c r="U179">
        <v>1</v>
      </c>
      <c r="V179" t="s">
        <v>1061</v>
      </c>
      <c r="W179">
        <v>1</v>
      </c>
      <c r="Y179" t="str">
        <f t="shared" si="12"/>
        <v>Darkhan AssadilovAbdel Rahman Al-Masatfa</v>
      </c>
      <c r="Z179" t="str">
        <f t="shared" si="13"/>
        <v>KAZ</v>
      </c>
      <c r="AA179">
        <f t="shared" si="14"/>
        <v>1</v>
      </c>
      <c r="AB179" t="str">
        <f t="shared" si="15"/>
        <v>Karate</v>
      </c>
      <c r="AC179" t="str">
        <f t="shared" si="16"/>
        <v>Men</v>
      </c>
      <c r="AF179" t="s">
        <v>686</v>
      </c>
      <c r="AG179" t="s">
        <v>80</v>
      </c>
      <c r="AH179">
        <v>1</v>
      </c>
      <c r="AI179" t="s">
        <v>779</v>
      </c>
      <c r="AJ179" t="s">
        <v>1061</v>
      </c>
    </row>
    <row r="180" spans="1:36" x14ac:dyDescent="0.3">
      <c r="A180" t="s">
        <v>576</v>
      </c>
      <c r="D180">
        <v>3</v>
      </c>
      <c r="G180">
        <v>2</v>
      </c>
      <c r="I180" t="s">
        <v>890</v>
      </c>
      <c r="J180">
        <v>1</v>
      </c>
      <c r="K180" t="s">
        <v>567</v>
      </c>
      <c r="L180" t="s">
        <v>1061</v>
      </c>
      <c r="M180" t="s">
        <v>17</v>
      </c>
      <c r="N180">
        <v>1</v>
      </c>
      <c r="O180">
        <v>1</v>
      </c>
      <c r="T180" t="s">
        <v>17</v>
      </c>
      <c r="U180">
        <v>1</v>
      </c>
      <c r="V180" t="s">
        <v>1061</v>
      </c>
      <c r="W180">
        <v>1</v>
      </c>
      <c r="Y180">
        <f t="shared" si="12"/>
        <v>0</v>
      </c>
      <c r="Z180" t="str">
        <f t="shared" si="13"/>
        <v>JOR</v>
      </c>
      <c r="AA180">
        <f t="shared" si="14"/>
        <v>1</v>
      </c>
      <c r="AB180" t="str">
        <f t="shared" si="15"/>
        <v>Karate</v>
      </c>
      <c r="AC180" t="str">
        <f t="shared" si="16"/>
        <v>Men</v>
      </c>
      <c r="AF180" t="s">
        <v>1356</v>
      </c>
      <c r="AG180" t="s">
        <v>74</v>
      </c>
      <c r="AH180">
        <v>1</v>
      </c>
      <c r="AI180" t="s">
        <v>919</v>
      </c>
      <c r="AJ180" t="s">
        <v>1061</v>
      </c>
    </row>
    <row r="181" spans="1:36" x14ac:dyDescent="0.3">
      <c r="A181" t="s">
        <v>581</v>
      </c>
      <c r="B181" t="s">
        <v>582</v>
      </c>
      <c r="C181" t="s">
        <v>583</v>
      </c>
      <c r="D181">
        <v>3</v>
      </c>
      <c r="E181" t="s">
        <v>589</v>
      </c>
      <c r="F181" t="s">
        <v>25</v>
      </c>
      <c r="G181">
        <v>2</v>
      </c>
      <c r="H181" t="s">
        <v>580</v>
      </c>
      <c r="I181" t="s">
        <v>102</v>
      </c>
      <c r="J181">
        <v>1</v>
      </c>
      <c r="K181" t="s">
        <v>567</v>
      </c>
      <c r="L181" t="s">
        <v>1061</v>
      </c>
      <c r="M181" t="s">
        <v>17</v>
      </c>
      <c r="N181">
        <v>1</v>
      </c>
      <c r="O181">
        <v>1</v>
      </c>
      <c r="T181" t="s">
        <v>17</v>
      </c>
      <c r="U181">
        <v>1</v>
      </c>
      <c r="V181" t="s">
        <v>1061</v>
      </c>
      <c r="W181">
        <v>1</v>
      </c>
      <c r="Y181" t="str">
        <f t="shared" si="12"/>
        <v>Stanislav HorunaGÃ¡bor HÃ¡rspataki</v>
      </c>
      <c r="Z181" t="str">
        <f t="shared" si="13"/>
        <v>UKR</v>
      </c>
      <c r="AA181">
        <f t="shared" si="14"/>
        <v>1</v>
      </c>
      <c r="AB181" t="str">
        <f t="shared" si="15"/>
        <v>Karate</v>
      </c>
      <c r="AC181" t="str">
        <f t="shared" si="16"/>
        <v>Men</v>
      </c>
      <c r="AF181" t="s">
        <v>626</v>
      </c>
      <c r="AG181" t="s">
        <v>1221</v>
      </c>
      <c r="AH181">
        <v>3</v>
      </c>
      <c r="AI181" t="s">
        <v>621</v>
      </c>
      <c r="AJ181" t="s">
        <v>1062</v>
      </c>
    </row>
    <row r="182" spans="1:36" x14ac:dyDescent="0.3">
      <c r="A182" t="s">
        <v>581</v>
      </c>
      <c r="D182">
        <v>3</v>
      </c>
      <c r="G182">
        <v>2</v>
      </c>
      <c r="I182" t="s">
        <v>331</v>
      </c>
      <c r="J182">
        <v>1</v>
      </c>
      <c r="K182" t="s">
        <v>567</v>
      </c>
      <c r="L182" t="s">
        <v>1061</v>
      </c>
      <c r="M182" t="s">
        <v>17</v>
      </c>
      <c r="N182">
        <v>1</v>
      </c>
      <c r="O182">
        <v>1</v>
      </c>
      <c r="T182" t="s">
        <v>17</v>
      </c>
      <c r="U182">
        <v>1</v>
      </c>
      <c r="V182" t="s">
        <v>1061</v>
      </c>
      <c r="W182">
        <v>1</v>
      </c>
      <c r="Y182">
        <f t="shared" si="12"/>
        <v>0</v>
      </c>
      <c r="Z182" t="str">
        <f t="shared" si="13"/>
        <v>HUN</v>
      </c>
      <c r="AA182">
        <f t="shared" si="14"/>
        <v>1</v>
      </c>
      <c r="AB182" t="str">
        <f t="shared" si="15"/>
        <v>Karate</v>
      </c>
      <c r="AC182" t="str">
        <f t="shared" si="16"/>
        <v>Men</v>
      </c>
      <c r="AF182" t="s">
        <v>1533</v>
      </c>
      <c r="AG182" t="s">
        <v>21</v>
      </c>
      <c r="AH182">
        <v>2</v>
      </c>
      <c r="AI182" t="s">
        <v>252</v>
      </c>
      <c r="AJ182" t="s">
        <v>1061</v>
      </c>
    </row>
    <row r="183" spans="1:36" x14ac:dyDescent="0.3">
      <c r="A183" t="s">
        <v>587</v>
      </c>
      <c r="B183" t="s">
        <v>588</v>
      </c>
      <c r="C183" t="s">
        <v>54</v>
      </c>
      <c r="D183">
        <v>3</v>
      </c>
      <c r="E183" t="s">
        <v>593</v>
      </c>
      <c r="F183" t="s">
        <v>102</v>
      </c>
      <c r="G183">
        <v>2</v>
      </c>
      <c r="H183" t="s">
        <v>586</v>
      </c>
      <c r="I183" t="s">
        <v>21</v>
      </c>
      <c r="J183">
        <v>1</v>
      </c>
      <c r="K183" t="s">
        <v>567</v>
      </c>
      <c r="L183" t="s">
        <v>1062</v>
      </c>
      <c r="M183" t="s">
        <v>17</v>
      </c>
      <c r="N183">
        <v>1</v>
      </c>
      <c r="O183">
        <v>1</v>
      </c>
      <c r="T183" t="s">
        <v>17</v>
      </c>
      <c r="U183">
        <v>1</v>
      </c>
      <c r="V183" t="s">
        <v>1062</v>
      </c>
      <c r="W183">
        <v>1</v>
      </c>
      <c r="Y183" t="str">
        <f t="shared" si="12"/>
        <v>UÄur AktaÅRyutaro Araga</v>
      </c>
      <c r="Z183" t="str">
        <f t="shared" si="13"/>
        <v>TUR</v>
      </c>
      <c r="AA183">
        <f t="shared" si="14"/>
        <v>1</v>
      </c>
      <c r="AB183" t="str">
        <f t="shared" si="15"/>
        <v>Karate</v>
      </c>
      <c r="AC183" t="str">
        <f t="shared" si="16"/>
        <v>Women</v>
      </c>
      <c r="AF183" t="s">
        <v>1533</v>
      </c>
      <c r="AG183" t="s">
        <v>21</v>
      </c>
      <c r="AH183">
        <v>3</v>
      </c>
      <c r="AI183" t="s">
        <v>252</v>
      </c>
      <c r="AJ183" t="s">
        <v>1062</v>
      </c>
    </row>
    <row r="184" spans="1:36" x14ac:dyDescent="0.3">
      <c r="A184" t="s">
        <v>587</v>
      </c>
      <c r="D184">
        <v>3</v>
      </c>
      <c r="G184">
        <v>2</v>
      </c>
      <c r="I184" t="s">
        <v>25</v>
      </c>
      <c r="J184">
        <v>1</v>
      </c>
      <c r="K184" t="s">
        <v>567</v>
      </c>
      <c r="L184" t="s">
        <v>1062</v>
      </c>
      <c r="M184" t="s">
        <v>17</v>
      </c>
      <c r="N184">
        <v>1</v>
      </c>
      <c r="O184">
        <v>1</v>
      </c>
      <c r="T184" t="s">
        <v>17</v>
      </c>
      <c r="U184">
        <v>1</v>
      </c>
      <c r="V184" t="s">
        <v>1061</v>
      </c>
      <c r="W184">
        <v>1</v>
      </c>
      <c r="Y184">
        <f t="shared" si="12"/>
        <v>0</v>
      </c>
      <c r="Z184" t="str">
        <f t="shared" si="13"/>
        <v>JPN</v>
      </c>
      <c r="AA184">
        <f t="shared" si="14"/>
        <v>1</v>
      </c>
      <c r="AB184" t="str">
        <f t="shared" si="15"/>
        <v>Karate</v>
      </c>
      <c r="AC184" t="str">
        <f t="shared" si="16"/>
        <v>Women</v>
      </c>
      <c r="AF184" t="s">
        <v>14</v>
      </c>
      <c r="AG184" t="s">
        <v>15</v>
      </c>
      <c r="AH184">
        <v>3</v>
      </c>
      <c r="AI184" t="s">
        <v>769</v>
      </c>
      <c r="AJ184" t="s">
        <v>1061</v>
      </c>
    </row>
    <row r="185" spans="1:36" x14ac:dyDescent="0.3">
      <c r="A185" t="s">
        <v>591</v>
      </c>
      <c r="B185" t="s">
        <v>592</v>
      </c>
      <c r="C185" t="s">
        <v>289</v>
      </c>
      <c r="D185">
        <v>3</v>
      </c>
      <c r="E185" t="s">
        <v>597</v>
      </c>
      <c r="F185" t="s">
        <v>17</v>
      </c>
      <c r="G185">
        <v>2</v>
      </c>
      <c r="H185" t="s">
        <v>590</v>
      </c>
      <c r="I185" t="s">
        <v>422</v>
      </c>
      <c r="J185">
        <v>1</v>
      </c>
      <c r="K185" t="s">
        <v>567</v>
      </c>
      <c r="L185" t="s">
        <v>1062</v>
      </c>
      <c r="M185" t="s">
        <v>17</v>
      </c>
      <c r="N185">
        <v>1</v>
      </c>
      <c r="O185">
        <v>1</v>
      </c>
      <c r="T185" t="s">
        <v>17</v>
      </c>
      <c r="U185">
        <v>1</v>
      </c>
      <c r="V185" t="s">
        <v>1061</v>
      </c>
      <c r="W185">
        <v>1</v>
      </c>
      <c r="Y185" t="str">
        <f t="shared" si="12"/>
        <v>Grace LauViviana Bottaro</v>
      </c>
      <c r="Z185" t="str">
        <f t="shared" si="13"/>
        <v>HKG</v>
      </c>
      <c r="AA185">
        <f t="shared" si="14"/>
        <v>1</v>
      </c>
      <c r="AB185" t="str">
        <f t="shared" si="15"/>
        <v>Karate</v>
      </c>
      <c r="AC185" t="str">
        <f t="shared" si="16"/>
        <v>Women</v>
      </c>
      <c r="AF185" t="s">
        <v>14</v>
      </c>
      <c r="AG185" t="s">
        <v>15</v>
      </c>
      <c r="AH185">
        <v>3</v>
      </c>
      <c r="AI185" t="s">
        <v>779</v>
      </c>
      <c r="AJ185" t="s">
        <v>1061</v>
      </c>
    </row>
    <row r="186" spans="1:36" x14ac:dyDescent="0.3">
      <c r="A186" t="s">
        <v>591</v>
      </c>
      <c r="D186">
        <v>3</v>
      </c>
      <c r="G186">
        <v>2</v>
      </c>
      <c r="I186" t="s">
        <v>23</v>
      </c>
      <c r="J186">
        <v>1</v>
      </c>
      <c r="K186" t="s">
        <v>567</v>
      </c>
      <c r="L186" t="s">
        <v>1062</v>
      </c>
      <c r="M186" t="s">
        <v>17</v>
      </c>
      <c r="N186">
        <v>1</v>
      </c>
      <c r="O186">
        <v>1</v>
      </c>
      <c r="T186" t="s">
        <v>17</v>
      </c>
      <c r="U186">
        <v>1</v>
      </c>
      <c r="V186" t="s">
        <v>1061</v>
      </c>
      <c r="W186">
        <v>1</v>
      </c>
      <c r="Y186">
        <f t="shared" si="12"/>
        <v>0</v>
      </c>
      <c r="Z186" t="str">
        <f t="shared" si="13"/>
        <v>ITA</v>
      </c>
      <c r="AA186">
        <f t="shared" si="14"/>
        <v>1</v>
      </c>
      <c r="AB186" t="str">
        <f t="shared" si="15"/>
        <v>Karate</v>
      </c>
      <c r="AC186" t="str">
        <f t="shared" si="16"/>
        <v>Women</v>
      </c>
      <c r="AF186" t="s">
        <v>14</v>
      </c>
      <c r="AG186" t="s">
        <v>15</v>
      </c>
      <c r="AH186">
        <v>3</v>
      </c>
      <c r="AI186" t="s">
        <v>779</v>
      </c>
      <c r="AJ186" t="s">
        <v>1061</v>
      </c>
    </row>
    <row r="187" spans="1:36" x14ac:dyDescent="0.3">
      <c r="A187" t="s">
        <v>595</v>
      </c>
      <c r="B187" t="s">
        <v>596</v>
      </c>
      <c r="C187" t="s">
        <v>12</v>
      </c>
      <c r="D187">
        <v>3</v>
      </c>
      <c r="E187" t="s">
        <v>602</v>
      </c>
      <c r="F187" t="s">
        <v>579</v>
      </c>
      <c r="G187">
        <v>2</v>
      </c>
      <c r="H187" t="s">
        <v>594</v>
      </c>
      <c r="I187" t="s">
        <v>149</v>
      </c>
      <c r="J187">
        <v>1</v>
      </c>
      <c r="K187" t="s">
        <v>567</v>
      </c>
      <c r="L187" t="s">
        <v>1062</v>
      </c>
      <c r="M187" t="s">
        <v>17</v>
      </c>
      <c r="N187">
        <v>1</v>
      </c>
      <c r="O187">
        <v>1</v>
      </c>
      <c r="T187" t="s">
        <v>17</v>
      </c>
      <c r="U187">
        <v>1</v>
      </c>
      <c r="V187" t="s">
        <v>1061</v>
      </c>
      <c r="W187">
        <v>1</v>
      </c>
      <c r="Y187" t="str">
        <f t="shared" si="12"/>
        <v>Bettina PlankWen Tzu-Yun</v>
      </c>
      <c r="Z187" t="str">
        <f t="shared" si="13"/>
        <v>AUT</v>
      </c>
      <c r="AA187">
        <f t="shared" si="14"/>
        <v>1</v>
      </c>
      <c r="AB187" t="str">
        <f t="shared" si="15"/>
        <v>Karate</v>
      </c>
      <c r="AC187" t="str">
        <f t="shared" si="16"/>
        <v>Women</v>
      </c>
      <c r="AF187" t="s">
        <v>639</v>
      </c>
      <c r="AG187" t="s">
        <v>199</v>
      </c>
      <c r="AH187">
        <v>2</v>
      </c>
      <c r="AI187" t="s">
        <v>401</v>
      </c>
      <c r="AJ187" t="s">
        <v>1061</v>
      </c>
    </row>
    <row r="188" spans="1:36" x14ac:dyDescent="0.3">
      <c r="A188" t="s">
        <v>595</v>
      </c>
      <c r="D188">
        <v>3</v>
      </c>
      <c r="G188">
        <v>2</v>
      </c>
      <c r="I188" t="s">
        <v>30</v>
      </c>
      <c r="J188">
        <v>1</v>
      </c>
      <c r="K188" t="s">
        <v>567</v>
      </c>
      <c r="L188" t="s">
        <v>1062</v>
      </c>
      <c r="M188" t="s">
        <v>17</v>
      </c>
      <c r="N188">
        <v>1</v>
      </c>
      <c r="O188">
        <v>1</v>
      </c>
      <c r="T188" t="s">
        <v>17</v>
      </c>
      <c r="U188">
        <v>1</v>
      </c>
      <c r="V188" t="s">
        <v>1062</v>
      </c>
      <c r="W188">
        <v>1</v>
      </c>
      <c r="Y188">
        <f t="shared" si="12"/>
        <v>0</v>
      </c>
      <c r="Z188" t="str">
        <f t="shared" si="13"/>
        <v>TPE</v>
      </c>
      <c r="AA188">
        <f t="shared" si="14"/>
        <v>1</v>
      </c>
      <c r="AB188" t="str">
        <f t="shared" si="15"/>
        <v>Karate</v>
      </c>
      <c r="AC188" t="str">
        <f t="shared" si="16"/>
        <v>Women</v>
      </c>
      <c r="AF188" t="s">
        <v>453</v>
      </c>
      <c r="AG188" t="s">
        <v>108</v>
      </c>
      <c r="AH188">
        <v>3</v>
      </c>
      <c r="AI188" t="s">
        <v>627</v>
      </c>
      <c r="AJ188" t="s">
        <v>1062</v>
      </c>
    </row>
    <row r="189" spans="1:36" x14ac:dyDescent="0.3">
      <c r="A189" t="s">
        <v>599</v>
      </c>
      <c r="B189" t="s">
        <v>600</v>
      </c>
      <c r="C189" t="s">
        <v>601</v>
      </c>
      <c r="D189">
        <v>3</v>
      </c>
      <c r="E189" t="s">
        <v>607</v>
      </c>
      <c r="F189" t="s">
        <v>331</v>
      </c>
      <c r="G189">
        <v>2</v>
      </c>
      <c r="H189" t="s">
        <v>598</v>
      </c>
      <c r="I189" t="s">
        <v>21</v>
      </c>
      <c r="J189">
        <v>1</v>
      </c>
      <c r="K189" t="s">
        <v>567</v>
      </c>
      <c r="L189" t="s">
        <v>1062</v>
      </c>
      <c r="M189" t="s">
        <v>17</v>
      </c>
      <c r="N189">
        <v>1</v>
      </c>
      <c r="O189">
        <v>1</v>
      </c>
      <c r="T189" t="s">
        <v>17</v>
      </c>
      <c r="U189">
        <v>1</v>
      </c>
      <c r="V189" t="s">
        <v>1062</v>
      </c>
      <c r="W189">
        <v>1</v>
      </c>
      <c r="Y189" t="str">
        <f t="shared" si="12"/>
        <v>Merve ÃobanGiana Lotfy</v>
      </c>
      <c r="Z189" t="str">
        <f t="shared" si="13"/>
        <v>TUR</v>
      </c>
      <c r="AA189">
        <f t="shared" si="14"/>
        <v>1</v>
      </c>
      <c r="AB189" t="str">
        <f t="shared" si="15"/>
        <v>Karate</v>
      </c>
      <c r="AC189" t="str">
        <f t="shared" si="16"/>
        <v>Women</v>
      </c>
      <c r="AF189" t="s">
        <v>453</v>
      </c>
      <c r="AG189" t="s">
        <v>108</v>
      </c>
      <c r="AH189">
        <v>2</v>
      </c>
      <c r="AI189" t="s">
        <v>433</v>
      </c>
      <c r="AJ189" t="s">
        <v>1062</v>
      </c>
    </row>
    <row r="190" spans="1:36" x14ac:dyDescent="0.3">
      <c r="A190" t="s">
        <v>599</v>
      </c>
      <c r="D190">
        <v>3</v>
      </c>
      <c r="G190">
        <v>2</v>
      </c>
      <c r="I190" t="s">
        <v>601</v>
      </c>
      <c r="J190">
        <v>1</v>
      </c>
      <c r="K190" t="s">
        <v>567</v>
      </c>
      <c r="L190" t="s">
        <v>1062</v>
      </c>
      <c r="M190" t="s">
        <v>17</v>
      </c>
      <c r="N190">
        <v>1</v>
      </c>
      <c r="O190">
        <v>1</v>
      </c>
      <c r="T190" t="s">
        <v>17</v>
      </c>
      <c r="U190">
        <v>1</v>
      </c>
      <c r="V190" t="s">
        <v>1063</v>
      </c>
      <c r="W190">
        <v>1</v>
      </c>
      <c r="Y190">
        <f t="shared" si="12"/>
        <v>0</v>
      </c>
      <c r="Z190" t="str">
        <f t="shared" si="13"/>
        <v>EGY</v>
      </c>
      <c r="AA190">
        <f t="shared" si="14"/>
        <v>1</v>
      </c>
      <c r="AB190" t="str">
        <f t="shared" si="15"/>
        <v>Karate</v>
      </c>
      <c r="AC190" t="str">
        <f t="shared" si="16"/>
        <v>Women</v>
      </c>
      <c r="AF190" t="s">
        <v>453</v>
      </c>
      <c r="AG190" t="s">
        <v>108</v>
      </c>
      <c r="AH190">
        <v>2</v>
      </c>
      <c r="AI190" t="s">
        <v>779</v>
      </c>
      <c r="AJ190" t="s">
        <v>1062</v>
      </c>
    </row>
    <row r="191" spans="1:36" x14ac:dyDescent="0.3">
      <c r="A191" t="s">
        <v>605</v>
      </c>
      <c r="B191" t="s">
        <v>606</v>
      </c>
      <c r="C191" t="s">
        <v>38</v>
      </c>
      <c r="D191">
        <v>3</v>
      </c>
      <c r="E191" t="s">
        <v>611</v>
      </c>
      <c r="F191" t="s">
        <v>41</v>
      </c>
      <c r="G191">
        <v>2</v>
      </c>
      <c r="H191" t="s">
        <v>603</v>
      </c>
      <c r="I191" t="s">
        <v>941</v>
      </c>
      <c r="J191">
        <v>1</v>
      </c>
      <c r="K191" t="s">
        <v>567</v>
      </c>
      <c r="L191" t="s">
        <v>1061</v>
      </c>
      <c r="M191" t="s">
        <v>17</v>
      </c>
      <c r="N191">
        <v>1</v>
      </c>
      <c r="O191">
        <v>1</v>
      </c>
      <c r="T191" t="s">
        <v>17</v>
      </c>
      <c r="U191">
        <v>1</v>
      </c>
      <c r="V191" t="s">
        <v>1062</v>
      </c>
      <c r="W191">
        <v>1</v>
      </c>
      <c r="Y191" t="str">
        <f t="shared" si="12"/>
        <v>Sofya BerultsevaGong Li</v>
      </c>
      <c r="Z191" t="str">
        <f t="shared" si="13"/>
        <v>KAZ</v>
      </c>
      <c r="AA191">
        <f t="shared" si="14"/>
        <v>1</v>
      </c>
      <c r="AB191" t="str">
        <f t="shared" si="15"/>
        <v>Karate</v>
      </c>
      <c r="AC191" t="str">
        <f t="shared" si="16"/>
        <v>Men</v>
      </c>
      <c r="AF191" t="s">
        <v>453</v>
      </c>
      <c r="AG191" t="s">
        <v>108</v>
      </c>
      <c r="AH191">
        <v>1</v>
      </c>
      <c r="AI191" t="s">
        <v>627</v>
      </c>
      <c r="AJ191" t="s">
        <v>1062</v>
      </c>
    </row>
    <row r="192" spans="1:36" x14ac:dyDescent="0.3">
      <c r="A192" t="s">
        <v>605</v>
      </c>
      <c r="D192">
        <v>3</v>
      </c>
      <c r="G192">
        <v>2</v>
      </c>
      <c r="I192" t="s">
        <v>17</v>
      </c>
      <c r="J192">
        <v>1</v>
      </c>
      <c r="K192" t="s">
        <v>567</v>
      </c>
      <c r="L192" t="s">
        <v>1061</v>
      </c>
      <c r="M192" t="s">
        <v>17</v>
      </c>
      <c r="N192">
        <v>1</v>
      </c>
      <c r="O192">
        <v>1</v>
      </c>
      <c r="T192" t="s">
        <v>17</v>
      </c>
      <c r="U192">
        <v>1</v>
      </c>
      <c r="V192" t="s">
        <v>1061</v>
      </c>
      <c r="W192">
        <v>1</v>
      </c>
      <c r="Y192">
        <f t="shared" si="12"/>
        <v>0</v>
      </c>
      <c r="Z192" t="str">
        <f t="shared" si="13"/>
        <v>CHN</v>
      </c>
      <c r="AA192">
        <f t="shared" si="14"/>
        <v>1</v>
      </c>
      <c r="AB192" t="str">
        <f t="shared" si="15"/>
        <v>Karate</v>
      </c>
      <c r="AC192" t="str">
        <f t="shared" si="16"/>
        <v>Men</v>
      </c>
      <c r="AF192" t="s">
        <v>453</v>
      </c>
      <c r="AG192" t="s">
        <v>108</v>
      </c>
      <c r="AH192">
        <v>1</v>
      </c>
      <c r="AI192" t="s">
        <v>758</v>
      </c>
      <c r="AJ192" t="s">
        <v>1061</v>
      </c>
    </row>
    <row r="193" spans="1:36" x14ac:dyDescent="0.3">
      <c r="A193" t="s">
        <v>609</v>
      </c>
      <c r="B193" t="s">
        <v>610</v>
      </c>
      <c r="C193" t="s">
        <v>80</v>
      </c>
      <c r="D193">
        <v>3</v>
      </c>
      <c r="E193" t="s">
        <v>615</v>
      </c>
      <c r="F193" t="s">
        <v>601</v>
      </c>
      <c r="G193">
        <v>2</v>
      </c>
      <c r="H193" t="s">
        <v>608</v>
      </c>
      <c r="I193" t="s">
        <v>23</v>
      </c>
      <c r="J193">
        <v>1</v>
      </c>
      <c r="K193" t="s">
        <v>604</v>
      </c>
      <c r="L193" t="s">
        <v>1062</v>
      </c>
      <c r="M193" t="s">
        <v>17</v>
      </c>
      <c r="N193">
        <v>1</v>
      </c>
      <c r="O193">
        <v>1</v>
      </c>
      <c r="T193" t="s">
        <v>17</v>
      </c>
      <c r="U193">
        <v>1</v>
      </c>
      <c r="V193" t="s">
        <v>1061</v>
      </c>
      <c r="W193">
        <v>1</v>
      </c>
      <c r="Y193" t="str">
        <f t="shared" si="12"/>
        <v>Gregorio Paltrinieri</v>
      </c>
      <c r="Z193" t="str">
        <f t="shared" si="13"/>
        <v>ITA</v>
      </c>
      <c r="AA193">
        <f t="shared" si="14"/>
        <v>1</v>
      </c>
      <c r="AB193" t="str">
        <f t="shared" si="15"/>
        <v>Marathon Swimming</v>
      </c>
      <c r="AC193" t="str">
        <f t="shared" si="16"/>
        <v>Women</v>
      </c>
      <c r="AF193" t="s">
        <v>1324</v>
      </c>
      <c r="AG193" t="s">
        <v>17</v>
      </c>
      <c r="AH193">
        <v>3</v>
      </c>
      <c r="AI193" t="s">
        <v>433</v>
      </c>
      <c r="AJ193" t="s">
        <v>1061</v>
      </c>
    </row>
    <row r="194" spans="1:36" x14ac:dyDescent="0.3">
      <c r="A194" t="s">
        <v>19</v>
      </c>
      <c r="B194" t="s">
        <v>614</v>
      </c>
      <c r="C194" t="s">
        <v>74</v>
      </c>
      <c r="D194">
        <v>3</v>
      </c>
      <c r="E194" t="s">
        <v>618</v>
      </c>
      <c r="F194" t="s">
        <v>619</v>
      </c>
      <c r="G194">
        <v>2</v>
      </c>
      <c r="H194" t="s">
        <v>612</v>
      </c>
      <c r="I194" t="s">
        <v>240</v>
      </c>
      <c r="J194">
        <v>1</v>
      </c>
      <c r="K194" t="s">
        <v>604</v>
      </c>
      <c r="L194" t="s">
        <v>1061</v>
      </c>
      <c r="M194" t="s">
        <v>17</v>
      </c>
      <c r="N194">
        <v>1</v>
      </c>
      <c r="O194">
        <v>1</v>
      </c>
      <c r="T194" t="s">
        <v>17</v>
      </c>
      <c r="U194">
        <v>1</v>
      </c>
      <c r="V194" t="s">
        <v>1062</v>
      </c>
      <c r="W194">
        <v>1</v>
      </c>
      <c r="Y194" t="str">
        <f t="shared" si="12"/>
        <v>Kareena Lee</v>
      </c>
      <c r="Z194" t="str">
        <f t="shared" si="13"/>
        <v>AUS</v>
      </c>
      <c r="AA194">
        <f t="shared" si="14"/>
        <v>1</v>
      </c>
      <c r="AB194" t="str">
        <f t="shared" si="15"/>
        <v>Marathon Swimming</v>
      </c>
      <c r="AC194" t="str">
        <f t="shared" si="16"/>
        <v>Men</v>
      </c>
      <c r="AF194" t="s">
        <v>14</v>
      </c>
      <c r="AG194" t="s">
        <v>15</v>
      </c>
      <c r="AH194">
        <v>3</v>
      </c>
      <c r="AI194" t="s">
        <v>769</v>
      </c>
      <c r="AJ194" t="s">
        <v>1062</v>
      </c>
    </row>
    <row r="195" spans="1:36" x14ac:dyDescent="0.3">
      <c r="A195" t="s">
        <v>32</v>
      </c>
      <c r="B195" t="s">
        <v>617</v>
      </c>
      <c r="C195" t="s">
        <v>74</v>
      </c>
      <c r="D195">
        <v>3</v>
      </c>
      <c r="E195" t="s">
        <v>623</v>
      </c>
      <c r="F195" t="s">
        <v>10</v>
      </c>
      <c r="G195">
        <v>2</v>
      </c>
      <c r="H195" t="s">
        <v>616</v>
      </c>
      <c r="I195" t="s">
        <v>28</v>
      </c>
      <c r="J195">
        <v>1</v>
      </c>
      <c r="K195" t="s">
        <v>613</v>
      </c>
      <c r="L195" t="s">
        <v>1062</v>
      </c>
      <c r="M195" t="s">
        <v>1060</v>
      </c>
      <c r="N195">
        <v>1</v>
      </c>
      <c r="O195">
        <v>1</v>
      </c>
      <c r="T195" t="s">
        <v>1060</v>
      </c>
      <c r="U195">
        <v>1</v>
      </c>
      <c r="V195" t="s">
        <v>1062</v>
      </c>
      <c r="W195">
        <v>1</v>
      </c>
      <c r="Y195" t="str">
        <f t="shared" ref="Y195:Y258" si="17">+H195</f>
        <v>Jeon Ung-Tae</v>
      </c>
      <c r="Z195" t="str">
        <f t="shared" ref="Z195:Z258" si="18">+I195</f>
        <v>KOR</v>
      </c>
      <c r="AA195">
        <f t="shared" ref="AA195:AA258" si="19">+J195</f>
        <v>1</v>
      </c>
      <c r="AB195" t="str">
        <f t="shared" ref="AB195:AB256" si="20">+K195</f>
        <v>Modern Pentathlon</v>
      </c>
      <c r="AC195" t="str">
        <f t="shared" ref="AC195:AC256" si="21">+L195</f>
        <v>Women</v>
      </c>
      <c r="AF195" t="s">
        <v>1477</v>
      </c>
      <c r="AG195" t="s">
        <v>1245</v>
      </c>
      <c r="AH195">
        <v>2</v>
      </c>
      <c r="AI195" t="s">
        <v>242</v>
      </c>
      <c r="AJ195" t="s">
        <v>1062</v>
      </c>
    </row>
    <row r="196" spans="1:36" x14ac:dyDescent="0.3">
      <c r="A196" t="s">
        <v>32</v>
      </c>
      <c r="B196" t="s">
        <v>622</v>
      </c>
      <c r="C196" t="s">
        <v>52</v>
      </c>
      <c r="D196">
        <v>3</v>
      </c>
      <c r="E196" t="s">
        <v>9</v>
      </c>
      <c r="F196" t="s">
        <v>10</v>
      </c>
      <c r="G196">
        <v>2</v>
      </c>
      <c r="H196" t="s">
        <v>620</v>
      </c>
      <c r="I196" t="s">
        <v>331</v>
      </c>
      <c r="J196">
        <v>1</v>
      </c>
      <c r="K196" t="s">
        <v>613</v>
      </c>
      <c r="L196" t="s">
        <v>1062</v>
      </c>
      <c r="M196" t="s">
        <v>370</v>
      </c>
      <c r="N196">
        <v>2</v>
      </c>
      <c r="O196">
        <v>1</v>
      </c>
      <c r="T196" t="s">
        <v>370</v>
      </c>
      <c r="U196">
        <v>2</v>
      </c>
      <c r="V196" t="s">
        <v>1061</v>
      </c>
      <c r="W196">
        <v>1</v>
      </c>
      <c r="Y196" t="str">
        <f t="shared" si="17"/>
        <v>Sarolta KovÃ¡cs</v>
      </c>
      <c r="Z196" t="str">
        <f t="shared" si="18"/>
        <v>HUN</v>
      </c>
      <c r="AA196">
        <f t="shared" si="19"/>
        <v>1</v>
      </c>
      <c r="AB196" t="str">
        <f t="shared" si="20"/>
        <v>Modern Pentathlon</v>
      </c>
      <c r="AC196" t="str">
        <f t="shared" si="21"/>
        <v>Women</v>
      </c>
      <c r="AF196" t="s">
        <v>1331</v>
      </c>
      <c r="AG196" t="s">
        <v>370</v>
      </c>
      <c r="AH196">
        <v>1</v>
      </c>
      <c r="AI196" t="s">
        <v>365</v>
      </c>
      <c r="AJ196" t="s">
        <v>1062</v>
      </c>
    </row>
    <row r="197" spans="1:36" x14ac:dyDescent="0.3">
      <c r="A197" t="s">
        <v>625</v>
      </c>
      <c r="B197" t="s">
        <v>626</v>
      </c>
      <c r="C197" t="s">
        <v>289</v>
      </c>
      <c r="D197">
        <v>3</v>
      </c>
      <c r="E197" t="s">
        <v>630</v>
      </c>
      <c r="F197" t="s">
        <v>123</v>
      </c>
      <c r="G197">
        <v>2</v>
      </c>
      <c r="H197" t="s">
        <v>624</v>
      </c>
      <c r="I197" t="s">
        <v>134</v>
      </c>
      <c r="J197">
        <v>1</v>
      </c>
      <c r="K197" t="s">
        <v>621</v>
      </c>
      <c r="L197" t="s">
        <v>1062</v>
      </c>
      <c r="M197" t="s">
        <v>370</v>
      </c>
      <c r="N197">
        <v>2</v>
      </c>
      <c r="O197">
        <v>1</v>
      </c>
      <c r="T197" t="s">
        <v>370</v>
      </c>
      <c r="U197">
        <v>2</v>
      </c>
      <c r="V197" t="s">
        <v>1061</v>
      </c>
      <c r="W197">
        <v>1</v>
      </c>
      <c r="Y197" t="str">
        <f t="shared" si="17"/>
        <v>Alina Harnasko</v>
      </c>
      <c r="Z197" t="str">
        <f t="shared" si="18"/>
        <v>BLR</v>
      </c>
      <c r="AA197">
        <f t="shared" si="19"/>
        <v>1</v>
      </c>
      <c r="AB197" t="str">
        <f t="shared" si="20"/>
        <v>Rhythmic Gymnastics</v>
      </c>
      <c r="AC197" t="str">
        <f t="shared" si="21"/>
        <v>Women</v>
      </c>
      <c r="AF197" t="s">
        <v>239</v>
      </c>
      <c r="AG197" t="s">
        <v>240</v>
      </c>
      <c r="AH197">
        <v>1</v>
      </c>
      <c r="AI197" t="s">
        <v>779</v>
      </c>
      <c r="AJ197" t="s">
        <v>1062</v>
      </c>
    </row>
    <row r="198" spans="1:36" x14ac:dyDescent="0.3">
      <c r="A198" t="s">
        <v>628</v>
      </c>
      <c r="B198" t="s">
        <v>629</v>
      </c>
      <c r="C198" t="s">
        <v>71</v>
      </c>
      <c r="D198">
        <v>3</v>
      </c>
      <c r="E198" t="s">
        <v>40</v>
      </c>
      <c r="F198" t="s">
        <v>41</v>
      </c>
      <c r="G198">
        <v>2</v>
      </c>
      <c r="H198" t="s">
        <v>411</v>
      </c>
      <c r="I198" t="s">
        <v>23</v>
      </c>
      <c r="J198">
        <v>1</v>
      </c>
      <c r="K198" t="s">
        <v>621</v>
      </c>
      <c r="L198" t="s">
        <v>1061</v>
      </c>
      <c r="M198" t="s">
        <v>370</v>
      </c>
      <c r="N198">
        <v>1</v>
      </c>
      <c r="O198">
        <v>1</v>
      </c>
      <c r="T198" t="s">
        <v>370</v>
      </c>
      <c r="U198">
        <v>1</v>
      </c>
      <c r="V198" t="s">
        <v>1062</v>
      </c>
      <c r="W198">
        <v>1</v>
      </c>
      <c r="Y198" t="str">
        <f t="shared" si="17"/>
        <v>Italy</v>
      </c>
      <c r="Z198" t="str">
        <f t="shared" si="18"/>
        <v>ITA</v>
      </c>
      <c r="AA198">
        <f t="shared" si="19"/>
        <v>1</v>
      </c>
      <c r="AB198" t="str">
        <f t="shared" si="20"/>
        <v>Rhythmic Gymnastics</v>
      </c>
      <c r="AC198" t="str">
        <f t="shared" si="21"/>
        <v>Men</v>
      </c>
      <c r="AF198" t="s">
        <v>237</v>
      </c>
      <c r="AG198" t="s">
        <v>238</v>
      </c>
      <c r="AH198">
        <v>2</v>
      </c>
      <c r="AI198" t="s">
        <v>659</v>
      </c>
      <c r="AJ198" t="s">
        <v>1061</v>
      </c>
    </row>
    <row r="199" spans="1:36" x14ac:dyDescent="0.3">
      <c r="A199" t="s">
        <v>632</v>
      </c>
      <c r="B199" t="s">
        <v>237</v>
      </c>
      <c r="C199" t="s">
        <v>238</v>
      </c>
      <c r="D199">
        <v>3</v>
      </c>
      <c r="E199" t="s">
        <v>83</v>
      </c>
      <c r="F199" t="s">
        <v>74</v>
      </c>
      <c r="G199">
        <v>2</v>
      </c>
      <c r="H199" t="s">
        <v>631</v>
      </c>
      <c r="I199" t="s">
        <v>66</v>
      </c>
      <c r="J199">
        <v>1</v>
      </c>
      <c r="K199" t="s">
        <v>627</v>
      </c>
      <c r="L199" t="s">
        <v>1061</v>
      </c>
      <c r="M199" t="s">
        <v>66</v>
      </c>
      <c r="N199">
        <v>3</v>
      </c>
      <c r="O199">
        <v>1</v>
      </c>
      <c r="T199" t="s">
        <v>66</v>
      </c>
      <c r="U199">
        <v>3</v>
      </c>
      <c r="V199" t="s">
        <v>1061</v>
      </c>
      <c r="W199">
        <v>1</v>
      </c>
      <c r="Y199" t="str">
        <f t="shared" si="17"/>
        <v>Damir Martin</v>
      </c>
      <c r="Z199" t="str">
        <f t="shared" si="18"/>
        <v>CRO</v>
      </c>
      <c r="AA199">
        <f t="shared" si="19"/>
        <v>1</v>
      </c>
      <c r="AB199" t="str">
        <f t="shared" si="20"/>
        <v>Rowing</v>
      </c>
      <c r="AC199" t="str">
        <f t="shared" si="21"/>
        <v>Men</v>
      </c>
      <c r="AF199" t="s">
        <v>1356</v>
      </c>
      <c r="AG199" t="s">
        <v>74</v>
      </c>
      <c r="AH199">
        <v>1</v>
      </c>
      <c r="AI199" t="s">
        <v>455</v>
      </c>
      <c r="AJ199" t="s">
        <v>1063</v>
      </c>
    </row>
    <row r="200" spans="1:36" x14ac:dyDescent="0.3">
      <c r="A200" t="s">
        <v>633</v>
      </c>
      <c r="B200" t="s">
        <v>40</v>
      </c>
      <c r="C200" t="s">
        <v>41</v>
      </c>
      <c r="D200">
        <v>3</v>
      </c>
      <c r="E200" t="s">
        <v>636</v>
      </c>
      <c r="F200" t="s">
        <v>490</v>
      </c>
      <c r="G200">
        <v>2</v>
      </c>
      <c r="H200" t="s">
        <v>16</v>
      </c>
      <c r="I200" t="s">
        <v>17</v>
      </c>
      <c r="J200">
        <v>1</v>
      </c>
      <c r="K200" t="s">
        <v>627</v>
      </c>
      <c r="L200" t="s">
        <v>1061</v>
      </c>
      <c r="M200" t="s">
        <v>66</v>
      </c>
      <c r="N200">
        <v>3</v>
      </c>
      <c r="O200">
        <v>1</v>
      </c>
      <c r="T200" t="s">
        <v>66</v>
      </c>
      <c r="U200">
        <v>3</v>
      </c>
      <c r="V200" t="s">
        <v>1062</v>
      </c>
      <c r="W200">
        <v>1</v>
      </c>
      <c r="Y200" t="str">
        <f t="shared" si="17"/>
        <v>People's Republic of China</v>
      </c>
      <c r="Z200" t="str">
        <f t="shared" si="18"/>
        <v>CHN</v>
      </c>
      <c r="AA200">
        <f t="shared" si="19"/>
        <v>1</v>
      </c>
      <c r="AB200" t="str">
        <f t="shared" si="20"/>
        <v>Rowing</v>
      </c>
      <c r="AC200" t="str">
        <f t="shared" si="21"/>
        <v>Men</v>
      </c>
      <c r="AF200" t="s">
        <v>1356</v>
      </c>
      <c r="AG200" t="s">
        <v>74</v>
      </c>
      <c r="AH200">
        <v>3</v>
      </c>
      <c r="AI200" t="s">
        <v>356</v>
      </c>
      <c r="AJ200" t="s">
        <v>1062</v>
      </c>
    </row>
    <row r="201" spans="1:36" x14ac:dyDescent="0.3">
      <c r="A201" t="s">
        <v>634</v>
      </c>
      <c r="B201" t="s">
        <v>635</v>
      </c>
      <c r="C201" t="s">
        <v>66</v>
      </c>
      <c r="D201">
        <v>3</v>
      </c>
      <c r="E201" t="s">
        <v>636</v>
      </c>
      <c r="F201" t="s">
        <v>490</v>
      </c>
      <c r="G201">
        <v>2</v>
      </c>
      <c r="H201" t="s">
        <v>239</v>
      </c>
      <c r="I201" t="s">
        <v>240</v>
      </c>
      <c r="J201">
        <v>1</v>
      </c>
      <c r="K201" t="s">
        <v>627</v>
      </c>
      <c r="L201" t="s">
        <v>1061</v>
      </c>
      <c r="M201" t="s">
        <v>66</v>
      </c>
      <c r="N201">
        <v>3</v>
      </c>
      <c r="O201">
        <v>1</v>
      </c>
      <c r="T201" t="s">
        <v>66</v>
      </c>
      <c r="U201">
        <v>3</v>
      </c>
      <c r="V201" t="s">
        <v>1061</v>
      </c>
      <c r="W201">
        <v>1</v>
      </c>
      <c r="Y201" t="str">
        <f t="shared" si="17"/>
        <v>Australia</v>
      </c>
      <c r="Z201" t="str">
        <f t="shared" si="18"/>
        <v>AUS</v>
      </c>
      <c r="AA201">
        <f t="shared" si="19"/>
        <v>1</v>
      </c>
      <c r="AB201" t="str">
        <f t="shared" si="20"/>
        <v>Rowing</v>
      </c>
      <c r="AC201" t="str">
        <f t="shared" si="21"/>
        <v>Men</v>
      </c>
      <c r="AF201" t="s">
        <v>14</v>
      </c>
      <c r="AG201" t="s">
        <v>15</v>
      </c>
      <c r="AH201">
        <v>3</v>
      </c>
      <c r="AI201" t="s">
        <v>779</v>
      </c>
      <c r="AJ201" t="s">
        <v>1061</v>
      </c>
    </row>
    <row r="202" spans="1:36" x14ac:dyDescent="0.3">
      <c r="A202" t="s">
        <v>637</v>
      </c>
      <c r="B202" t="s">
        <v>239</v>
      </c>
      <c r="C202" t="s">
        <v>240</v>
      </c>
      <c r="D202">
        <v>3</v>
      </c>
      <c r="E202" t="s">
        <v>37</v>
      </c>
      <c r="F202" t="s">
        <v>38</v>
      </c>
      <c r="G202">
        <v>2</v>
      </c>
      <c r="H202" t="s">
        <v>412</v>
      </c>
      <c r="I202" t="s">
        <v>215</v>
      </c>
      <c r="J202">
        <v>1</v>
      </c>
      <c r="K202" t="s">
        <v>627</v>
      </c>
      <c r="L202" t="s">
        <v>1061</v>
      </c>
      <c r="M202" t="s">
        <v>66</v>
      </c>
      <c r="N202">
        <v>2</v>
      </c>
      <c r="O202">
        <v>1</v>
      </c>
      <c r="T202" t="s">
        <v>66</v>
      </c>
      <c r="U202">
        <v>2</v>
      </c>
      <c r="V202" t="s">
        <v>1061</v>
      </c>
      <c r="W202">
        <v>1</v>
      </c>
      <c r="Y202" t="str">
        <f t="shared" si="17"/>
        <v>Denmark</v>
      </c>
      <c r="Z202" t="str">
        <f t="shared" si="18"/>
        <v>DEN</v>
      </c>
      <c r="AA202">
        <f t="shared" si="19"/>
        <v>1</v>
      </c>
      <c r="AB202" t="str">
        <f t="shared" si="20"/>
        <v>Rowing</v>
      </c>
      <c r="AC202" t="str">
        <f t="shared" si="21"/>
        <v>Men</v>
      </c>
      <c r="AF202" t="s">
        <v>1324</v>
      </c>
      <c r="AG202" t="s">
        <v>17</v>
      </c>
      <c r="AH202">
        <v>3</v>
      </c>
      <c r="AI202" t="s">
        <v>937</v>
      </c>
      <c r="AJ202" t="s">
        <v>1061</v>
      </c>
    </row>
    <row r="203" spans="1:36" x14ac:dyDescent="0.3">
      <c r="A203" t="s">
        <v>638</v>
      </c>
      <c r="B203" t="s">
        <v>639</v>
      </c>
      <c r="C203" t="s">
        <v>199</v>
      </c>
      <c r="D203">
        <v>3</v>
      </c>
      <c r="E203" t="s">
        <v>37</v>
      </c>
      <c r="F203" t="s">
        <v>38</v>
      </c>
      <c r="G203">
        <v>2</v>
      </c>
      <c r="H203" t="s">
        <v>411</v>
      </c>
      <c r="I203" t="s">
        <v>23</v>
      </c>
      <c r="J203">
        <v>1</v>
      </c>
      <c r="K203" t="s">
        <v>627</v>
      </c>
      <c r="L203" t="s">
        <v>1061</v>
      </c>
      <c r="M203" t="s">
        <v>66</v>
      </c>
      <c r="N203">
        <v>2</v>
      </c>
      <c r="O203">
        <v>1</v>
      </c>
      <c r="T203" t="s">
        <v>66</v>
      </c>
      <c r="U203">
        <v>2</v>
      </c>
      <c r="V203" t="s">
        <v>1061</v>
      </c>
      <c r="W203">
        <v>1</v>
      </c>
      <c r="Y203" t="str">
        <f t="shared" si="17"/>
        <v>Italy</v>
      </c>
      <c r="Z203" t="str">
        <f t="shared" si="18"/>
        <v>ITA</v>
      </c>
      <c r="AA203">
        <f t="shared" si="19"/>
        <v>1</v>
      </c>
      <c r="AB203" t="str">
        <f t="shared" si="20"/>
        <v>Rowing</v>
      </c>
      <c r="AC203" t="str">
        <f t="shared" si="21"/>
        <v>Men</v>
      </c>
      <c r="AF203" t="s">
        <v>1324</v>
      </c>
      <c r="AG203" t="s">
        <v>17</v>
      </c>
      <c r="AH203">
        <v>2</v>
      </c>
      <c r="AI203" t="s">
        <v>103</v>
      </c>
      <c r="AJ203" t="s">
        <v>1063</v>
      </c>
    </row>
    <row r="204" spans="1:36" x14ac:dyDescent="0.3">
      <c r="A204" t="s">
        <v>640</v>
      </c>
      <c r="B204" t="s">
        <v>641</v>
      </c>
      <c r="C204" t="s">
        <v>298</v>
      </c>
      <c r="D204">
        <v>3</v>
      </c>
      <c r="E204" t="s">
        <v>644</v>
      </c>
      <c r="F204" t="s">
        <v>10</v>
      </c>
      <c r="G204">
        <v>2</v>
      </c>
      <c r="H204" t="s">
        <v>83</v>
      </c>
      <c r="I204" t="s">
        <v>74</v>
      </c>
      <c r="J204">
        <v>1</v>
      </c>
      <c r="K204" t="s">
        <v>627</v>
      </c>
      <c r="L204" t="s">
        <v>1061</v>
      </c>
      <c r="M204" t="s">
        <v>66</v>
      </c>
      <c r="N204">
        <v>2</v>
      </c>
      <c r="O204">
        <v>1</v>
      </c>
      <c r="T204" t="s">
        <v>66</v>
      </c>
      <c r="U204">
        <v>2</v>
      </c>
      <c r="V204" t="s">
        <v>1061</v>
      </c>
      <c r="W204">
        <v>1</v>
      </c>
      <c r="Y204" t="str">
        <f t="shared" si="17"/>
        <v>Great Britain</v>
      </c>
      <c r="Z204" t="str">
        <f t="shared" si="18"/>
        <v>GBR</v>
      </c>
      <c r="AA204">
        <f t="shared" si="19"/>
        <v>1</v>
      </c>
      <c r="AB204" t="str">
        <f t="shared" si="20"/>
        <v>Rowing</v>
      </c>
      <c r="AC204" t="str">
        <f t="shared" si="21"/>
        <v>Men</v>
      </c>
      <c r="AF204" t="s">
        <v>1324</v>
      </c>
      <c r="AG204" t="s">
        <v>17</v>
      </c>
      <c r="AH204">
        <v>3</v>
      </c>
      <c r="AI204" t="s">
        <v>873</v>
      </c>
      <c r="AJ204" t="s">
        <v>1062</v>
      </c>
    </row>
    <row r="205" spans="1:36" x14ac:dyDescent="0.3">
      <c r="A205" t="s">
        <v>642</v>
      </c>
      <c r="B205" t="s">
        <v>643</v>
      </c>
      <c r="C205" t="s">
        <v>199</v>
      </c>
      <c r="D205">
        <v>3</v>
      </c>
      <c r="E205" t="s">
        <v>639</v>
      </c>
      <c r="F205" t="s">
        <v>199</v>
      </c>
      <c r="G205">
        <v>2</v>
      </c>
      <c r="H205" t="s">
        <v>411</v>
      </c>
      <c r="I205" t="s">
        <v>23</v>
      </c>
      <c r="J205">
        <v>1</v>
      </c>
      <c r="K205" t="s">
        <v>627</v>
      </c>
      <c r="L205" t="s">
        <v>1062</v>
      </c>
      <c r="M205" t="s">
        <v>66</v>
      </c>
      <c r="N205">
        <v>1</v>
      </c>
      <c r="O205">
        <v>1</v>
      </c>
      <c r="T205" t="s">
        <v>66</v>
      </c>
      <c r="U205">
        <v>1</v>
      </c>
      <c r="V205" t="s">
        <v>1061</v>
      </c>
      <c r="W205">
        <v>1</v>
      </c>
      <c r="Y205" t="str">
        <f t="shared" si="17"/>
        <v>Italy</v>
      </c>
      <c r="Z205" t="str">
        <f t="shared" si="18"/>
        <v>ITA</v>
      </c>
      <c r="AA205">
        <f t="shared" si="19"/>
        <v>1</v>
      </c>
      <c r="AB205" t="str">
        <f t="shared" si="20"/>
        <v>Rowing</v>
      </c>
      <c r="AC205" t="str">
        <f t="shared" si="21"/>
        <v>Women</v>
      </c>
      <c r="AF205" t="s">
        <v>1535</v>
      </c>
      <c r="AG205" t="s">
        <v>1260</v>
      </c>
      <c r="AH205">
        <v>1</v>
      </c>
      <c r="AI205" t="s">
        <v>937</v>
      </c>
      <c r="AJ205" t="s">
        <v>1062</v>
      </c>
    </row>
    <row r="206" spans="1:36" x14ac:dyDescent="0.3">
      <c r="A206" t="s">
        <v>646</v>
      </c>
      <c r="B206" t="s">
        <v>636</v>
      </c>
      <c r="C206" t="s">
        <v>490</v>
      </c>
      <c r="D206">
        <v>3</v>
      </c>
      <c r="E206" t="s">
        <v>209</v>
      </c>
      <c r="F206" t="s">
        <v>114</v>
      </c>
      <c r="G206">
        <v>2</v>
      </c>
      <c r="H206" t="s">
        <v>645</v>
      </c>
      <c r="I206" t="s">
        <v>149</v>
      </c>
      <c r="J206">
        <v>1</v>
      </c>
      <c r="K206" t="s">
        <v>627</v>
      </c>
      <c r="L206" t="s">
        <v>1062</v>
      </c>
      <c r="M206" t="s">
        <v>66</v>
      </c>
      <c r="N206">
        <v>1</v>
      </c>
      <c r="O206">
        <v>1</v>
      </c>
      <c r="T206" t="s">
        <v>66</v>
      </c>
      <c r="U206">
        <v>1</v>
      </c>
      <c r="V206" t="s">
        <v>1061</v>
      </c>
      <c r="W206">
        <v>1</v>
      </c>
      <c r="Y206" t="str">
        <f t="shared" si="17"/>
        <v>Magdalena Lobnig</v>
      </c>
      <c r="Z206" t="str">
        <f t="shared" si="18"/>
        <v>AUT</v>
      </c>
      <c r="AA206">
        <f t="shared" si="19"/>
        <v>1</v>
      </c>
      <c r="AB206" t="str">
        <f t="shared" si="20"/>
        <v>Rowing</v>
      </c>
      <c r="AC206" t="str">
        <f t="shared" si="21"/>
        <v>Women</v>
      </c>
      <c r="AF206" t="s">
        <v>1324</v>
      </c>
      <c r="AG206" t="s">
        <v>17</v>
      </c>
      <c r="AH206">
        <v>3</v>
      </c>
      <c r="AI206" t="s">
        <v>212</v>
      </c>
      <c r="AJ206" t="s">
        <v>1062</v>
      </c>
    </row>
    <row r="207" spans="1:36" x14ac:dyDescent="0.3">
      <c r="A207" t="s">
        <v>647</v>
      </c>
      <c r="B207" t="s">
        <v>16</v>
      </c>
      <c r="C207" t="s">
        <v>17</v>
      </c>
      <c r="D207">
        <v>3</v>
      </c>
      <c r="E207" t="s">
        <v>9</v>
      </c>
      <c r="F207" t="s">
        <v>10</v>
      </c>
      <c r="G207">
        <v>2</v>
      </c>
      <c r="H207" t="s">
        <v>40</v>
      </c>
      <c r="I207" t="s">
        <v>41</v>
      </c>
      <c r="J207">
        <v>1</v>
      </c>
      <c r="K207" t="s">
        <v>627</v>
      </c>
      <c r="L207" t="s">
        <v>1062</v>
      </c>
      <c r="M207" t="s">
        <v>143</v>
      </c>
      <c r="N207">
        <v>3</v>
      </c>
      <c r="O207">
        <v>1</v>
      </c>
      <c r="T207" t="s">
        <v>143</v>
      </c>
      <c r="U207">
        <v>3</v>
      </c>
      <c r="V207" t="s">
        <v>1061</v>
      </c>
      <c r="W207">
        <v>1</v>
      </c>
      <c r="Y207" t="str">
        <f t="shared" si="17"/>
        <v>Netherlands</v>
      </c>
      <c r="Z207" t="str">
        <f t="shared" si="18"/>
        <v>NED</v>
      </c>
      <c r="AA207">
        <f t="shared" si="19"/>
        <v>1</v>
      </c>
      <c r="AB207" t="str">
        <f t="shared" si="20"/>
        <v>Rowing</v>
      </c>
      <c r="AC207" t="str">
        <f t="shared" si="21"/>
        <v>Women</v>
      </c>
      <c r="AF207" t="s">
        <v>1324</v>
      </c>
      <c r="AG207" t="s">
        <v>17</v>
      </c>
      <c r="AH207">
        <v>2</v>
      </c>
      <c r="AI207" t="s">
        <v>433</v>
      </c>
      <c r="AJ207" t="s">
        <v>1062</v>
      </c>
    </row>
    <row r="208" spans="1:36" x14ac:dyDescent="0.3">
      <c r="A208" t="s">
        <v>648</v>
      </c>
      <c r="B208" t="s">
        <v>639</v>
      </c>
      <c r="C208" t="s">
        <v>199</v>
      </c>
      <c r="D208">
        <v>3</v>
      </c>
      <c r="E208" t="s">
        <v>40</v>
      </c>
      <c r="F208" t="s">
        <v>41</v>
      </c>
      <c r="G208">
        <v>2</v>
      </c>
      <c r="H208" t="s">
        <v>239</v>
      </c>
      <c r="I208" t="s">
        <v>240</v>
      </c>
      <c r="J208">
        <v>1</v>
      </c>
      <c r="K208" t="s">
        <v>627</v>
      </c>
      <c r="L208" t="s">
        <v>1062</v>
      </c>
      <c r="M208" t="s">
        <v>143</v>
      </c>
      <c r="N208">
        <v>3</v>
      </c>
      <c r="O208">
        <v>1</v>
      </c>
      <c r="T208" t="s">
        <v>143</v>
      </c>
      <c r="U208">
        <v>3</v>
      </c>
      <c r="V208" t="s">
        <v>1061</v>
      </c>
      <c r="W208">
        <v>1</v>
      </c>
      <c r="Y208" t="str">
        <f t="shared" si="17"/>
        <v>Australia</v>
      </c>
      <c r="Z208" t="str">
        <f t="shared" si="18"/>
        <v>AUS</v>
      </c>
      <c r="AA208">
        <f t="shared" si="19"/>
        <v>1</v>
      </c>
      <c r="AB208" t="str">
        <f t="shared" si="20"/>
        <v>Rowing</v>
      </c>
      <c r="AC208" t="str">
        <f t="shared" si="21"/>
        <v>Women</v>
      </c>
      <c r="AF208" t="s">
        <v>1535</v>
      </c>
      <c r="AG208" t="s">
        <v>1260</v>
      </c>
      <c r="AH208">
        <v>3</v>
      </c>
      <c r="AI208" t="s">
        <v>212</v>
      </c>
      <c r="AJ208" t="s">
        <v>1061</v>
      </c>
    </row>
    <row r="209" spans="1:36" x14ac:dyDescent="0.3">
      <c r="A209" t="s">
        <v>649</v>
      </c>
      <c r="B209" t="s">
        <v>239</v>
      </c>
      <c r="C209" t="s">
        <v>240</v>
      </c>
      <c r="D209">
        <v>3</v>
      </c>
      <c r="E209" t="s">
        <v>639</v>
      </c>
      <c r="F209" t="s">
        <v>199</v>
      </c>
      <c r="G209">
        <v>2</v>
      </c>
      <c r="H209" t="s">
        <v>453</v>
      </c>
      <c r="I209" t="s">
        <v>108</v>
      </c>
      <c r="J209">
        <v>1</v>
      </c>
      <c r="K209" t="s">
        <v>627</v>
      </c>
      <c r="L209" t="s">
        <v>1062</v>
      </c>
      <c r="M209" t="s">
        <v>143</v>
      </c>
      <c r="N209">
        <v>3</v>
      </c>
      <c r="O209">
        <v>1</v>
      </c>
      <c r="T209" t="s">
        <v>143</v>
      </c>
      <c r="U209">
        <v>3</v>
      </c>
      <c r="V209" t="s">
        <v>1061</v>
      </c>
      <c r="W209">
        <v>1</v>
      </c>
      <c r="Y209" t="str">
        <f t="shared" si="17"/>
        <v>Canada</v>
      </c>
      <c r="Z209" t="str">
        <f t="shared" si="18"/>
        <v>CAN</v>
      </c>
      <c r="AA209">
        <f t="shared" si="19"/>
        <v>1</v>
      </c>
      <c r="AB209" t="str">
        <f t="shared" si="20"/>
        <v>Rowing</v>
      </c>
      <c r="AC209" t="str">
        <f t="shared" si="21"/>
        <v>Women</v>
      </c>
      <c r="AF209" t="s">
        <v>1535</v>
      </c>
      <c r="AG209" t="s">
        <v>1260</v>
      </c>
      <c r="AH209">
        <v>2</v>
      </c>
      <c r="AI209" t="s">
        <v>18</v>
      </c>
      <c r="AJ209" t="s">
        <v>1061</v>
      </c>
    </row>
    <row r="210" spans="1:36" x14ac:dyDescent="0.3">
      <c r="A210" t="s">
        <v>650</v>
      </c>
      <c r="B210" t="s">
        <v>453</v>
      </c>
      <c r="C210" t="s">
        <v>108</v>
      </c>
      <c r="D210">
        <v>3</v>
      </c>
      <c r="E210" t="s">
        <v>237</v>
      </c>
      <c r="F210" t="s">
        <v>238</v>
      </c>
      <c r="G210">
        <v>2</v>
      </c>
      <c r="H210" t="s">
        <v>641</v>
      </c>
      <c r="I210" t="s">
        <v>298</v>
      </c>
      <c r="J210">
        <v>1</v>
      </c>
      <c r="K210" t="s">
        <v>627</v>
      </c>
      <c r="L210" t="s">
        <v>1062</v>
      </c>
      <c r="M210" t="s">
        <v>143</v>
      </c>
      <c r="N210">
        <v>3</v>
      </c>
      <c r="O210">
        <v>1</v>
      </c>
      <c r="T210" t="s">
        <v>143</v>
      </c>
      <c r="U210">
        <v>3</v>
      </c>
      <c r="V210" t="s">
        <v>1061</v>
      </c>
      <c r="W210">
        <v>1</v>
      </c>
      <c r="Y210" t="str">
        <f t="shared" si="17"/>
        <v>Ireland</v>
      </c>
      <c r="Z210" t="str">
        <f t="shared" si="18"/>
        <v>IRL</v>
      </c>
      <c r="AA210">
        <f t="shared" si="19"/>
        <v>1</v>
      </c>
      <c r="AB210" t="str">
        <f t="shared" si="20"/>
        <v>Rowing</v>
      </c>
      <c r="AC210" t="str">
        <f t="shared" si="21"/>
        <v>Women</v>
      </c>
      <c r="AF210" t="s">
        <v>1535</v>
      </c>
      <c r="AG210" t="s">
        <v>1260</v>
      </c>
      <c r="AH210">
        <v>1</v>
      </c>
      <c r="AI210" t="s">
        <v>873</v>
      </c>
      <c r="AJ210" t="s">
        <v>1061</v>
      </c>
    </row>
    <row r="211" spans="1:36" x14ac:dyDescent="0.3">
      <c r="A211" t="s">
        <v>651</v>
      </c>
      <c r="B211" t="s">
        <v>411</v>
      </c>
      <c r="C211" t="s">
        <v>23</v>
      </c>
      <c r="D211">
        <v>3</v>
      </c>
      <c r="E211" t="s">
        <v>639</v>
      </c>
      <c r="F211" t="s">
        <v>199</v>
      </c>
      <c r="G211">
        <v>2</v>
      </c>
      <c r="H211" t="s">
        <v>16</v>
      </c>
      <c r="I211" t="s">
        <v>17</v>
      </c>
      <c r="J211">
        <v>1</v>
      </c>
      <c r="K211" t="s">
        <v>627</v>
      </c>
      <c r="L211" t="s">
        <v>1062</v>
      </c>
      <c r="M211" t="s">
        <v>143</v>
      </c>
      <c r="N211">
        <v>3</v>
      </c>
      <c r="O211">
        <v>1</v>
      </c>
      <c r="T211" t="s">
        <v>143</v>
      </c>
      <c r="U211">
        <v>3</v>
      </c>
      <c r="V211" t="s">
        <v>1061</v>
      </c>
      <c r="W211">
        <v>1</v>
      </c>
      <c r="Y211" t="str">
        <f t="shared" si="17"/>
        <v>People's Republic of China</v>
      </c>
      <c r="Z211" t="str">
        <f t="shared" si="18"/>
        <v>CHN</v>
      </c>
      <c r="AA211">
        <f t="shared" si="19"/>
        <v>1</v>
      </c>
      <c r="AB211" t="str">
        <f t="shared" si="20"/>
        <v>Rowing</v>
      </c>
      <c r="AC211" t="str">
        <f t="shared" si="21"/>
        <v>Women</v>
      </c>
      <c r="AF211" t="s">
        <v>31</v>
      </c>
      <c r="AG211" t="s">
        <v>25</v>
      </c>
      <c r="AH211">
        <v>3</v>
      </c>
      <c r="AI211" t="s">
        <v>511</v>
      </c>
      <c r="AJ211" t="s">
        <v>1062</v>
      </c>
    </row>
    <row r="212" spans="1:36" x14ac:dyDescent="0.3">
      <c r="A212" t="s">
        <v>653</v>
      </c>
      <c r="B212" t="s">
        <v>654</v>
      </c>
      <c r="C212" t="s">
        <v>655</v>
      </c>
      <c r="D212">
        <v>3</v>
      </c>
      <c r="E212" t="s">
        <v>237</v>
      </c>
      <c r="F212" t="s">
        <v>238</v>
      </c>
      <c r="G212">
        <v>2</v>
      </c>
      <c r="H212" t="s">
        <v>40</v>
      </c>
      <c r="I212" t="s">
        <v>41</v>
      </c>
      <c r="J212">
        <v>1</v>
      </c>
      <c r="K212" t="s">
        <v>627</v>
      </c>
      <c r="L212" t="s">
        <v>1061</v>
      </c>
      <c r="M212" t="s">
        <v>143</v>
      </c>
      <c r="N212">
        <v>3</v>
      </c>
      <c r="O212">
        <v>1</v>
      </c>
      <c r="T212" t="s">
        <v>143</v>
      </c>
      <c r="U212">
        <v>3</v>
      </c>
      <c r="V212" t="s">
        <v>1061</v>
      </c>
      <c r="W212">
        <v>1</v>
      </c>
      <c r="Y212" t="str">
        <f t="shared" si="17"/>
        <v>Netherlands</v>
      </c>
      <c r="Z212" t="str">
        <f t="shared" si="18"/>
        <v>NED</v>
      </c>
      <c r="AA212">
        <f t="shared" si="19"/>
        <v>1</v>
      </c>
      <c r="AB212" t="str">
        <f t="shared" si="20"/>
        <v>Rowing</v>
      </c>
      <c r="AC212" t="str">
        <f t="shared" si="21"/>
        <v>Men</v>
      </c>
      <c r="AF212" t="s">
        <v>14</v>
      </c>
      <c r="AG212" t="s">
        <v>15</v>
      </c>
      <c r="AH212">
        <v>2</v>
      </c>
      <c r="AI212" t="s">
        <v>103</v>
      </c>
      <c r="AJ212" t="s">
        <v>1061</v>
      </c>
    </row>
    <row r="213" spans="1:36" x14ac:dyDescent="0.3">
      <c r="A213" t="s">
        <v>658</v>
      </c>
      <c r="B213" t="s">
        <v>639</v>
      </c>
      <c r="C213" t="s">
        <v>199</v>
      </c>
      <c r="D213">
        <v>3</v>
      </c>
      <c r="E213" t="s">
        <v>662</v>
      </c>
      <c r="F213" t="s">
        <v>238</v>
      </c>
      <c r="G213">
        <v>2</v>
      </c>
      <c r="H213" t="s">
        <v>656</v>
      </c>
      <c r="I213" t="s">
        <v>657</v>
      </c>
      <c r="J213">
        <v>1</v>
      </c>
      <c r="K213" t="s">
        <v>652</v>
      </c>
      <c r="L213" t="s">
        <v>1062</v>
      </c>
      <c r="M213" t="s">
        <v>143</v>
      </c>
      <c r="N213">
        <v>3</v>
      </c>
      <c r="O213">
        <v>1</v>
      </c>
      <c r="T213" t="s">
        <v>143</v>
      </c>
      <c r="U213">
        <v>3</v>
      </c>
      <c r="V213" t="s">
        <v>1061</v>
      </c>
      <c r="W213">
        <v>1</v>
      </c>
      <c r="Y213" t="str">
        <f t="shared" si="17"/>
        <v>Argentina</v>
      </c>
      <c r="Z213" t="str">
        <f t="shared" si="18"/>
        <v>ARG</v>
      </c>
      <c r="AA213">
        <f t="shared" si="19"/>
        <v>1</v>
      </c>
      <c r="AB213" t="str">
        <f t="shared" si="20"/>
        <v>Rugby Sevens</v>
      </c>
      <c r="AC213" t="str">
        <f t="shared" si="21"/>
        <v>Women</v>
      </c>
      <c r="AF213" t="s">
        <v>1456</v>
      </c>
      <c r="AG213" t="s">
        <v>161</v>
      </c>
      <c r="AH213">
        <v>2</v>
      </c>
      <c r="AI213" t="s">
        <v>103</v>
      </c>
      <c r="AJ213" t="s">
        <v>1062</v>
      </c>
    </row>
    <row r="214" spans="1:36" x14ac:dyDescent="0.3">
      <c r="A214" t="s">
        <v>660</v>
      </c>
      <c r="B214" t="s">
        <v>661</v>
      </c>
      <c r="C214" t="s">
        <v>41</v>
      </c>
      <c r="D214">
        <v>3</v>
      </c>
      <c r="E214" t="s">
        <v>666</v>
      </c>
      <c r="F214" t="s">
        <v>66</v>
      </c>
      <c r="G214">
        <v>2</v>
      </c>
      <c r="H214" t="s">
        <v>654</v>
      </c>
      <c r="I214" t="s">
        <v>655</v>
      </c>
      <c r="J214">
        <v>1</v>
      </c>
      <c r="K214" t="s">
        <v>652</v>
      </c>
      <c r="L214" t="s">
        <v>1061</v>
      </c>
      <c r="M214" t="s">
        <v>143</v>
      </c>
      <c r="N214">
        <v>2</v>
      </c>
      <c r="O214">
        <v>1</v>
      </c>
      <c r="T214" t="s">
        <v>143</v>
      </c>
      <c r="U214">
        <v>2</v>
      </c>
      <c r="V214" t="s">
        <v>1061</v>
      </c>
      <c r="W214">
        <v>1</v>
      </c>
      <c r="Y214" t="str">
        <f t="shared" si="17"/>
        <v>Fiji</v>
      </c>
      <c r="Z214" t="str">
        <f t="shared" si="18"/>
        <v>FIJ</v>
      </c>
      <c r="AA214">
        <f t="shared" si="19"/>
        <v>1</v>
      </c>
      <c r="AB214" t="str">
        <f t="shared" si="20"/>
        <v>Rugby Sevens</v>
      </c>
      <c r="AC214" t="str">
        <f t="shared" si="21"/>
        <v>Men</v>
      </c>
      <c r="AF214" t="s">
        <v>237</v>
      </c>
      <c r="AG214" t="s">
        <v>238</v>
      </c>
      <c r="AH214">
        <v>3</v>
      </c>
      <c r="AI214" t="s">
        <v>511</v>
      </c>
      <c r="AJ214" t="s">
        <v>1062</v>
      </c>
    </row>
    <row r="215" spans="1:36" x14ac:dyDescent="0.3">
      <c r="A215" t="s">
        <v>664</v>
      </c>
      <c r="B215" t="s">
        <v>665</v>
      </c>
      <c r="C215" t="s">
        <v>240</v>
      </c>
      <c r="D215">
        <v>3</v>
      </c>
      <c r="E215" t="s">
        <v>669</v>
      </c>
      <c r="F215" t="s">
        <v>137</v>
      </c>
      <c r="G215">
        <v>2</v>
      </c>
      <c r="H215" t="s">
        <v>663</v>
      </c>
      <c r="I215" t="s">
        <v>17</v>
      </c>
      <c r="J215">
        <v>1</v>
      </c>
      <c r="K215" t="s">
        <v>659</v>
      </c>
      <c r="L215" t="s">
        <v>1061</v>
      </c>
      <c r="M215" t="s">
        <v>143</v>
      </c>
      <c r="N215">
        <v>2</v>
      </c>
      <c r="O215">
        <v>1</v>
      </c>
      <c r="T215" t="s">
        <v>143</v>
      </c>
      <c r="U215">
        <v>2</v>
      </c>
      <c r="V215" t="s">
        <v>1062</v>
      </c>
      <c r="W215">
        <v>1</v>
      </c>
      <c r="Y215" t="str">
        <f t="shared" si="17"/>
        <v>Bi Kun</v>
      </c>
      <c r="Z215" t="str">
        <f t="shared" si="18"/>
        <v>CHN</v>
      </c>
      <c r="AA215">
        <f t="shared" si="19"/>
        <v>1</v>
      </c>
      <c r="AB215" t="str">
        <f t="shared" si="20"/>
        <v>Sailing</v>
      </c>
      <c r="AC215" t="str">
        <f t="shared" si="21"/>
        <v>Men</v>
      </c>
      <c r="AF215" t="s">
        <v>14</v>
      </c>
      <c r="AG215" t="s">
        <v>15</v>
      </c>
      <c r="AH215">
        <v>1</v>
      </c>
      <c r="AI215" t="s">
        <v>743</v>
      </c>
      <c r="AJ215" t="s">
        <v>1062</v>
      </c>
    </row>
    <row r="216" spans="1:36" x14ac:dyDescent="0.3">
      <c r="A216" t="s">
        <v>668</v>
      </c>
      <c r="B216" t="s">
        <v>239</v>
      </c>
      <c r="C216" t="s">
        <v>240</v>
      </c>
      <c r="D216">
        <v>3</v>
      </c>
      <c r="E216" t="s">
        <v>639</v>
      </c>
      <c r="F216" t="s">
        <v>199</v>
      </c>
      <c r="G216">
        <v>2</v>
      </c>
      <c r="H216" t="s">
        <v>667</v>
      </c>
      <c r="I216" t="s">
        <v>123</v>
      </c>
      <c r="J216">
        <v>1</v>
      </c>
      <c r="K216" t="s">
        <v>659</v>
      </c>
      <c r="L216" t="s">
        <v>1061</v>
      </c>
      <c r="M216" t="s">
        <v>143</v>
      </c>
      <c r="N216">
        <v>2</v>
      </c>
      <c r="O216">
        <v>1</v>
      </c>
      <c r="T216" t="s">
        <v>143</v>
      </c>
      <c r="U216">
        <v>2</v>
      </c>
      <c r="V216" t="s">
        <v>1061</v>
      </c>
      <c r="W216">
        <v>1</v>
      </c>
      <c r="Y216" t="str">
        <f t="shared" si="17"/>
        <v>Hermann Tomasgaard</v>
      </c>
      <c r="Z216" t="str">
        <f t="shared" si="18"/>
        <v>NOR</v>
      </c>
      <c r="AA216">
        <f t="shared" si="19"/>
        <v>1</v>
      </c>
      <c r="AB216" t="str">
        <f t="shared" si="20"/>
        <v>Sailing</v>
      </c>
      <c r="AC216" t="str">
        <f t="shared" si="21"/>
        <v>Men</v>
      </c>
      <c r="AF216" t="s">
        <v>14</v>
      </c>
      <c r="AG216" t="s">
        <v>15</v>
      </c>
      <c r="AH216">
        <v>2</v>
      </c>
      <c r="AI216" t="s">
        <v>103</v>
      </c>
      <c r="AJ216" t="s">
        <v>1062</v>
      </c>
    </row>
    <row r="217" spans="1:36" x14ac:dyDescent="0.3">
      <c r="A217" t="s">
        <v>671</v>
      </c>
      <c r="B217" t="s">
        <v>83</v>
      </c>
      <c r="C217" t="s">
        <v>74</v>
      </c>
      <c r="D217">
        <v>3</v>
      </c>
      <c r="E217" t="s">
        <v>674</v>
      </c>
      <c r="F217" t="s">
        <v>331</v>
      </c>
      <c r="G217">
        <v>2</v>
      </c>
      <c r="H217" t="s">
        <v>670</v>
      </c>
      <c r="I217" t="s">
        <v>54</v>
      </c>
      <c r="J217">
        <v>1</v>
      </c>
      <c r="K217" t="s">
        <v>659</v>
      </c>
      <c r="L217" t="s">
        <v>1061</v>
      </c>
      <c r="M217" t="s">
        <v>143</v>
      </c>
      <c r="N217">
        <v>1</v>
      </c>
      <c r="O217">
        <v>1</v>
      </c>
      <c r="T217" t="s">
        <v>143</v>
      </c>
      <c r="U217">
        <v>1</v>
      </c>
      <c r="V217" t="s">
        <v>1061</v>
      </c>
      <c r="W217">
        <v>1</v>
      </c>
      <c r="Y217" t="str">
        <f t="shared" si="17"/>
        <v>Spain</v>
      </c>
      <c r="Z217" t="str">
        <f t="shared" si="18"/>
        <v>ESP</v>
      </c>
      <c r="AA217">
        <f t="shared" si="19"/>
        <v>1</v>
      </c>
      <c r="AB217" t="str">
        <f t="shared" si="20"/>
        <v>Sailing</v>
      </c>
      <c r="AC217" t="str">
        <f t="shared" si="21"/>
        <v>Men</v>
      </c>
      <c r="AF217" t="s">
        <v>210</v>
      </c>
      <c r="AG217" t="s">
        <v>211</v>
      </c>
      <c r="AH217">
        <v>1</v>
      </c>
      <c r="AI217" t="s">
        <v>937</v>
      </c>
      <c r="AJ217" t="s">
        <v>1062</v>
      </c>
    </row>
    <row r="218" spans="1:36" x14ac:dyDescent="0.3">
      <c r="A218" t="s">
        <v>672</v>
      </c>
      <c r="B218" t="s">
        <v>673</v>
      </c>
      <c r="C218" t="s">
        <v>74</v>
      </c>
      <c r="D218">
        <v>3</v>
      </c>
      <c r="E218" t="s">
        <v>678</v>
      </c>
      <c r="F218" t="s">
        <v>238</v>
      </c>
      <c r="G218">
        <v>2</v>
      </c>
      <c r="H218" t="s">
        <v>37</v>
      </c>
      <c r="I218" t="s">
        <v>38</v>
      </c>
      <c r="J218">
        <v>1</v>
      </c>
      <c r="K218" t="s">
        <v>659</v>
      </c>
      <c r="L218" t="s">
        <v>1061</v>
      </c>
      <c r="M218" t="s">
        <v>143</v>
      </c>
      <c r="N218">
        <v>1</v>
      </c>
      <c r="O218">
        <v>1</v>
      </c>
      <c r="T218" t="s">
        <v>143</v>
      </c>
      <c r="U218">
        <v>1</v>
      </c>
      <c r="V218" t="s">
        <v>1062</v>
      </c>
      <c r="W218">
        <v>1</v>
      </c>
      <c r="Y218" t="str">
        <f t="shared" si="17"/>
        <v>Germany</v>
      </c>
      <c r="Z218" t="str">
        <f t="shared" si="18"/>
        <v>GER</v>
      </c>
      <c r="AA218">
        <f t="shared" si="19"/>
        <v>1</v>
      </c>
      <c r="AB218" t="str">
        <f t="shared" si="20"/>
        <v>Sailing</v>
      </c>
      <c r="AC218" t="str">
        <f t="shared" si="21"/>
        <v>Men</v>
      </c>
      <c r="AF218" t="s">
        <v>635</v>
      </c>
      <c r="AG218" t="s">
        <v>1224</v>
      </c>
      <c r="AH218">
        <v>3</v>
      </c>
      <c r="AI218" t="s">
        <v>627</v>
      </c>
      <c r="AJ218" t="s">
        <v>1061</v>
      </c>
    </row>
    <row r="219" spans="1:36" x14ac:dyDescent="0.3">
      <c r="A219" t="s">
        <v>676</v>
      </c>
      <c r="B219" t="s">
        <v>677</v>
      </c>
      <c r="C219" t="s">
        <v>17</v>
      </c>
      <c r="D219">
        <v>3</v>
      </c>
      <c r="E219" t="s">
        <v>682</v>
      </c>
      <c r="F219" t="s">
        <v>137</v>
      </c>
      <c r="G219">
        <v>2</v>
      </c>
      <c r="H219" t="s">
        <v>675</v>
      </c>
      <c r="I219" t="s">
        <v>54</v>
      </c>
      <c r="J219">
        <v>1</v>
      </c>
      <c r="K219" t="s">
        <v>659</v>
      </c>
      <c r="L219" t="s">
        <v>1062</v>
      </c>
      <c r="M219" t="s">
        <v>143</v>
      </c>
      <c r="N219">
        <v>1</v>
      </c>
      <c r="O219">
        <v>1</v>
      </c>
      <c r="T219" t="s">
        <v>143</v>
      </c>
      <c r="U219">
        <v>1</v>
      </c>
      <c r="V219" t="s">
        <v>1061</v>
      </c>
      <c r="W219">
        <v>1</v>
      </c>
      <c r="Y219" t="str">
        <f t="shared" si="17"/>
        <v>Joan Cardona</v>
      </c>
      <c r="Z219" t="str">
        <f t="shared" si="18"/>
        <v>ESP</v>
      </c>
      <c r="AA219">
        <f t="shared" si="19"/>
        <v>1</v>
      </c>
      <c r="AB219" t="str">
        <f t="shared" si="20"/>
        <v>Sailing</v>
      </c>
      <c r="AC219" t="str">
        <f t="shared" si="21"/>
        <v>Women</v>
      </c>
      <c r="AF219" t="s">
        <v>635</v>
      </c>
      <c r="AG219" t="s">
        <v>1224</v>
      </c>
      <c r="AH219">
        <v>3</v>
      </c>
      <c r="AI219" t="s">
        <v>909</v>
      </c>
      <c r="AJ219" t="s">
        <v>1061</v>
      </c>
    </row>
    <row r="220" spans="1:36" x14ac:dyDescent="0.3">
      <c r="A220" t="s">
        <v>680</v>
      </c>
      <c r="B220" t="s">
        <v>681</v>
      </c>
      <c r="C220" t="s">
        <v>215</v>
      </c>
      <c r="D220">
        <v>3</v>
      </c>
      <c r="E220" t="s">
        <v>209</v>
      </c>
      <c r="F220" t="s">
        <v>114</v>
      </c>
      <c r="G220">
        <v>2</v>
      </c>
      <c r="H220" t="s">
        <v>679</v>
      </c>
      <c r="I220" t="s">
        <v>74</v>
      </c>
      <c r="J220">
        <v>1</v>
      </c>
      <c r="K220" t="s">
        <v>659</v>
      </c>
      <c r="L220" t="s">
        <v>1062</v>
      </c>
      <c r="M220" t="s">
        <v>143</v>
      </c>
      <c r="N220">
        <v>1</v>
      </c>
      <c r="O220">
        <v>1</v>
      </c>
      <c r="T220" t="s">
        <v>143</v>
      </c>
      <c r="U220">
        <v>1</v>
      </c>
      <c r="V220" t="s">
        <v>1062</v>
      </c>
      <c r="W220">
        <v>1</v>
      </c>
      <c r="Y220" t="str">
        <f t="shared" si="17"/>
        <v>Emma Wilson</v>
      </c>
      <c r="Z220" t="str">
        <f t="shared" si="18"/>
        <v>GBR</v>
      </c>
      <c r="AA220">
        <f t="shared" si="19"/>
        <v>1</v>
      </c>
      <c r="AB220" t="str">
        <f t="shared" si="20"/>
        <v>Sailing</v>
      </c>
      <c r="AC220" t="str">
        <f t="shared" si="21"/>
        <v>Women</v>
      </c>
      <c r="AF220" t="s">
        <v>635</v>
      </c>
      <c r="AG220" t="s">
        <v>1224</v>
      </c>
      <c r="AH220">
        <v>2</v>
      </c>
      <c r="AI220" t="s">
        <v>881</v>
      </c>
      <c r="AJ220" t="s">
        <v>1061</v>
      </c>
    </row>
    <row r="221" spans="1:36" x14ac:dyDescent="0.3">
      <c r="A221" t="s">
        <v>684</v>
      </c>
      <c r="B221" t="s">
        <v>83</v>
      </c>
      <c r="C221" t="s">
        <v>74</v>
      </c>
      <c r="D221">
        <v>3</v>
      </c>
      <c r="E221" t="s">
        <v>37</v>
      </c>
      <c r="F221" t="s">
        <v>38</v>
      </c>
      <c r="G221">
        <v>2</v>
      </c>
      <c r="H221" t="s">
        <v>683</v>
      </c>
      <c r="I221" t="s">
        <v>41</v>
      </c>
      <c r="J221">
        <v>1</v>
      </c>
      <c r="K221" t="s">
        <v>659</v>
      </c>
      <c r="L221" t="s">
        <v>1062</v>
      </c>
      <c r="M221" t="s">
        <v>143</v>
      </c>
      <c r="N221">
        <v>1</v>
      </c>
      <c r="O221">
        <v>1</v>
      </c>
      <c r="T221" t="s">
        <v>143</v>
      </c>
      <c r="U221">
        <v>1</v>
      </c>
      <c r="V221" t="s">
        <v>1061</v>
      </c>
      <c r="W221">
        <v>1</v>
      </c>
      <c r="Y221" t="str">
        <f t="shared" si="17"/>
        <v>Marit Bouwmeester</v>
      </c>
      <c r="Z221" t="str">
        <f t="shared" si="18"/>
        <v>NED</v>
      </c>
      <c r="AA221">
        <f t="shared" si="19"/>
        <v>1</v>
      </c>
      <c r="AB221" t="str">
        <f t="shared" si="20"/>
        <v>Sailing</v>
      </c>
      <c r="AC221" t="str">
        <f t="shared" si="21"/>
        <v>Women</v>
      </c>
      <c r="AF221" t="s">
        <v>342</v>
      </c>
      <c r="AG221" t="s">
        <v>143</v>
      </c>
      <c r="AH221">
        <v>3</v>
      </c>
      <c r="AI221" t="s">
        <v>328</v>
      </c>
      <c r="AJ221" t="s">
        <v>1061</v>
      </c>
    </row>
    <row r="222" spans="1:36" x14ac:dyDescent="0.3">
      <c r="A222" t="s">
        <v>685</v>
      </c>
      <c r="B222" t="s">
        <v>686</v>
      </c>
      <c r="C222" t="s">
        <v>80</v>
      </c>
      <c r="D222">
        <v>3</v>
      </c>
      <c r="E222" t="s">
        <v>83</v>
      </c>
      <c r="F222" t="s">
        <v>74</v>
      </c>
      <c r="G222">
        <v>2</v>
      </c>
      <c r="H222" t="s">
        <v>237</v>
      </c>
      <c r="I222" t="s">
        <v>238</v>
      </c>
      <c r="J222">
        <v>1</v>
      </c>
      <c r="K222" t="s">
        <v>659</v>
      </c>
      <c r="L222" t="s">
        <v>1062</v>
      </c>
      <c r="M222" t="s">
        <v>312</v>
      </c>
      <c r="N222">
        <v>3</v>
      </c>
      <c r="O222">
        <v>1</v>
      </c>
      <c r="T222" t="s">
        <v>312</v>
      </c>
      <c r="U222">
        <v>3</v>
      </c>
      <c r="V222" t="s">
        <v>1061</v>
      </c>
      <c r="W222">
        <v>1</v>
      </c>
      <c r="Y222" t="str">
        <f t="shared" si="17"/>
        <v>France</v>
      </c>
      <c r="Z222" t="str">
        <f t="shared" si="18"/>
        <v>FRA</v>
      </c>
      <c r="AA222">
        <f t="shared" si="19"/>
        <v>1</v>
      </c>
      <c r="AB222" t="str">
        <f t="shared" si="20"/>
        <v>Sailing</v>
      </c>
      <c r="AC222" t="str">
        <f t="shared" si="21"/>
        <v>Women</v>
      </c>
      <c r="AF222" t="s">
        <v>340</v>
      </c>
      <c r="AG222" t="s">
        <v>312</v>
      </c>
      <c r="AH222">
        <v>1</v>
      </c>
      <c r="AI222" t="s">
        <v>328</v>
      </c>
      <c r="AJ222" t="s">
        <v>1061</v>
      </c>
    </row>
    <row r="223" spans="1:36" x14ac:dyDescent="0.3">
      <c r="A223" t="s">
        <v>687</v>
      </c>
      <c r="B223" t="s">
        <v>411</v>
      </c>
      <c r="C223" t="s">
        <v>23</v>
      </c>
      <c r="D223">
        <v>3</v>
      </c>
      <c r="E223" t="s">
        <v>691</v>
      </c>
      <c r="F223" t="s">
        <v>12</v>
      </c>
      <c r="G223">
        <v>2</v>
      </c>
      <c r="H223" t="s">
        <v>40</v>
      </c>
      <c r="I223" t="s">
        <v>41</v>
      </c>
      <c r="J223">
        <v>1</v>
      </c>
      <c r="K223" t="s">
        <v>659</v>
      </c>
      <c r="L223" t="s">
        <v>1063</v>
      </c>
      <c r="M223" t="s">
        <v>312</v>
      </c>
      <c r="N223">
        <v>3</v>
      </c>
      <c r="O223">
        <v>1</v>
      </c>
      <c r="T223" t="s">
        <v>312</v>
      </c>
      <c r="U223">
        <v>3</v>
      </c>
      <c r="V223" t="s">
        <v>1061</v>
      </c>
      <c r="W223">
        <v>1</v>
      </c>
      <c r="Y223" t="str">
        <f t="shared" si="17"/>
        <v>Netherlands</v>
      </c>
      <c r="Z223" t="str">
        <f t="shared" si="18"/>
        <v>NED</v>
      </c>
      <c r="AA223">
        <f t="shared" si="19"/>
        <v>1</v>
      </c>
      <c r="AB223" t="str">
        <f t="shared" si="20"/>
        <v>Sailing</v>
      </c>
      <c r="AC223" t="str">
        <f t="shared" si="21"/>
        <v>Open</v>
      </c>
      <c r="AF223" t="s">
        <v>340</v>
      </c>
      <c r="AG223" t="s">
        <v>312</v>
      </c>
      <c r="AH223">
        <v>3</v>
      </c>
      <c r="AI223" t="s">
        <v>909</v>
      </c>
      <c r="AJ223" t="s">
        <v>1062</v>
      </c>
    </row>
    <row r="224" spans="1:36" x14ac:dyDescent="0.3">
      <c r="A224" t="s">
        <v>689</v>
      </c>
      <c r="B224" t="s">
        <v>690</v>
      </c>
      <c r="C224" t="s">
        <v>583</v>
      </c>
      <c r="D224">
        <v>3</v>
      </c>
      <c r="E224" t="s">
        <v>695</v>
      </c>
      <c r="F224" t="s">
        <v>143</v>
      </c>
      <c r="G224">
        <v>2</v>
      </c>
      <c r="H224" t="s">
        <v>37</v>
      </c>
      <c r="I224" t="s">
        <v>38</v>
      </c>
      <c r="J224">
        <v>1</v>
      </c>
      <c r="K224" t="s">
        <v>659</v>
      </c>
      <c r="L224" t="s">
        <v>1061</v>
      </c>
      <c r="M224" t="s">
        <v>312</v>
      </c>
      <c r="N224">
        <v>3</v>
      </c>
      <c r="O224">
        <v>1</v>
      </c>
      <c r="T224" t="s">
        <v>312</v>
      </c>
      <c r="U224">
        <v>3</v>
      </c>
      <c r="V224" t="s">
        <v>1061</v>
      </c>
      <c r="W224">
        <v>1</v>
      </c>
      <c r="Y224" t="str">
        <f t="shared" si="17"/>
        <v>Germany</v>
      </c>
      <c r="Z224" t="str">
        <f t="shared" si="18"/>
        <v>GER</v>
      </c>
      <c r="AA224">
        <f t="shared" si="19"/>
        <v>1</v>
      </c>
      <c r="AB224" t="str">
        <f t="shared" si="20"/>
        <v>Sailing</v>
      </c>
      <c r="AC224" t="str">
        <f t="shared" si="21"/>
        <v>Men</v>
      </c>
      <c r="AF224" t="s">
        <v>31</v>
      </c>
      <c r="AG224" t="s">
        <v>25</v>
      </c>
      <c r="AH224">
        <v>3</v>
      </c>
      <c r="AI224" t="s">
        <v>44</v>
      </c>
      <c r="AJ224" t="s">
        <v>1061</v>
      </c>
    </row>
    <row r="225" spans="1:36" x14ac:dyDescent="0.3">
      <c r="A225" t="s">
        <v>693</v>
      </c>
      <c r="B225" t="s">
        <v>694</v>
      </c>
      <c r="C225" t="s">
        <v>238</v>
      </c>
      <c r="D225">
        <v>3</v>
      </c>
      <c r="E225" t="s">
        <v>699</v>
      </c>
      <c r="F225" t="s">
        <v>17</v>
      </c>
      <c r="G225">
        <v>2</v>
      </c>
      <c r="H225" t="s">
        <v>692</v>
      </c>
      <c r="I225" t="s">
        <v>17</v>
      </c>
      <c r="J225">
        <v>1</v>
      </c>
      <c r="K225" t="s">
        <v>688</v>
      </c>
      <c r="L225" t="s">
        <v>1061</v>
      </c>
      <c r="M225" t="s">
        <v>312</v>
      </c>
      <c r="N225">
        <v>3</v>
      </c>
      <c r="O225">
        <v>1</v>
      </c>
      <c r="T225" t="s">
        <v>312</v>
      </c>
      <c r="U225">
        <v>3</v>
      </c>
      <c r="V225" t="s">
        <v>1062</v>
      </c>
      <c r="W225">
        <v>1</v>
      </c>
      <c r="Y225" t="str">
        <f t="shared" si="17"/>
        <v>Pang Wei</v>
      </c>
      <c r="Z225" t="str">
        <f t="shared" si="18"/>
        <v>CHN</v>
      </c>
      <c r="AA225">
        <f t="shared" si="19"/>
        <v>1</v>
      </c>
      <c r="AB225" t="str">
        <f t="shared" si="20"/>
        <v>Shooting</v>
      </c>
      <c r="AC225" t="str">
        <f t="shared" si="21"/>
        <v>Men</v>
      </c>
      <c r="AF225" t="s">
        <v>31</v>
      </c>
      <c r="AG225" t="s">
        <v>25</v>
      </c>
      <c r="AH225">
        <v>3</v>
      </c>
      <c r="AI225" t="s">
        <v>44</v>
      </c>
      <c r="AJ225" t="s">
        <v>1061</v>
      </c>
    </row>
    <row r="226" spans="1:36" x14ac:dyDescent="0.3">
      <c r="A226" t="s">
        <v>697</v>
      </c>
      <c r="B226" t="s">
        <v>698</v>
      </c>
      <c r="C226" t="s">
        <v>15</v>
      </c>
      <c r="D226">
        <v>3</v>
      </c>
      <c r="E226" t="s">
        <v>703</v>
      </c>
      <c r="F226" t="s">
        <v>10</v>
      </c>
      <c r="G226">
        <v>2</v>
      </c>
      <c r="H226" t="s">
        <v>696</v>
      </c>
      <c r="I226" t="s">
        <v>17</v>
      </c>
      <c r="J226">
        <v>1</v>
      </c>
      <c r="K226" t="s">
        <v>688</v>
      </c>
      <c r="L226" t="s">
        <v>1061</v>
      </c>
      <c r="M226" t="s">
        <v>312</v>
      </c>
      <c r="N226">
        <v>2</v>
      </c>
      <c r="O226">
        <v>1</v>
      </c>
      <c r="T226" t="s">
        <v>312</v>
      </c>
      <c r="U226">
        <v>2</v>
      </c>
      <c r="V226" t="s">
        <v>1061</v>
      </c>
      <c r="W226">
        <v>1</v>
      </c>
      <c r="Y226" t="str">
        <f t="shared" si="17"/>
        <v>Li Yuehong</v>
      </c>
      <c r="Z226" t="str">
        <f t="shared" si="18"/>
        <v>CHN</v>
      </c>
      <c r="AA226">
        <f t="shared" si="19"/>
        <v>1</v>
      </c>
      <c r="AB226" t="str">
        <f t="shared" si="20"/>
        <v>Shooting</v>
      </c>
      <c r="AC226" t="str">
        <f t="shared" si="21"/>
        <v>Men</v>
      </c>
      <c r="AF226" t="s">
        <v>14</v>
      </c>
      <c r="AG226" t="s">
        <v>15</v>
      </c>
      <c r="AH226">
        <v>2</v>
      </c>
      <c r="AI226" t="s">
        <v>103</v>
      </c>
      <c r="AJ226" t="s">
        <v>1062</v>
      </c>
    </row>
    <row r="227" spans="1:36" x14ac:dyDescent="0.3">
      <c r="A227" t="s">
        <v>701</v>
      </c>
      <c r="B227" t="s">
        <v>702</v>
      </c>
      <c r="C227" t="s">
        <v>17</v>
      </c>
      <c r="D227">
        <v>3</v>
      </c>
      <c r="E227" t="s">
        <v>707</v>
      </c>
      <c r="F227" t="s">
        <v>312</v>
      </c>
      <c r="G227">
        <v>2</v>
      </c>
      <c r="H227" t="s">
        <v>700</v>
      </c>
      <c r="I227" t="s">
        <v>17</v>
      </c>
      <c r="J227">
        <v>1</v>
      </c>
      <c r="K227" t="s">
        <v>688</v>
      </c>
      <c r="L227" t="s">
        <v>1061</v>
      </c>
      <c r="M227" t="s">
        <v>312</v>
      </c>
      <c r="N227">
        <v>2</v>
      </c>
      <c r="O227">
        <v>1</v>
      </c>
      <c r="T227" t="s">
        <v>312</v>
      </c>
      <c r="U227">
        <v>2</v>
      </c>
      <c r="V227" t="s">
        <v>1061</v>
      </c>
      <c r="W227">
        <v>1</v>
      </c>
      <c r="Y227" t="str">
        <f t="shared" si="17"/>
        <v>Yang Haoran</v>
      </c>
      <c r="Z227" t="str">
        <f t="shared" si="18"/>
        <v>CHN</v>
      </c>
      <c r="AA227">
        <f t="shared" si="19"/>
        <v>1</v>
      </c>
      <c r="AB227" t="str">
        <f t="shared" si="20"/>
        <v>Shooting</v>
      </c>
      <c r="AC227" t="str">
        <f t="shared" si="21"/>
        <v>Men</v>
      </c>
      <c r="AF227" t="s">
        <v>670</v>
      </c>
      <c r="AG227" t="s">
        <v>54</v>
      </c>
      <c r="AH227">
        <v>2</v>
      </c>
      <c r="AI227" t="s">
        <v>511</v>
      </c>
      <c r="AJ227" t="s">
        <v>1063</v>
      </c>
    </row>
    <row r="228" spans="1:36" x14ac:dyDescent="0.3">
      <c r="A228" t="s">
        <v>705</v>
      </c>
      <c r="B228" t="s">
        <v>706</v>
      </c>
      <c r="C228" t="s">
        <v>312</v>
      </c>
      <c r="D228">
        <v>3</v>
      </c>
      <c r="E228" t="s">
        <v>711</v>
      </c>
      <c r="F228" t="s">
        <v>215</v>
      </c>
      <c r="G228">
        <v>2</v>
      </c>
      <c r="H228" t="s">
        <v>704</v>
      </c>
      <c r="I228" t="s">
        <v>12</v>
      </c>
      <c r="J228">
        <v>1</v>
      </c>
      <c r="K228" t="s">
        <v>688</v>
      </c>
      <c r="L228" t="s">
        <v>1061</v>
      </c>
      <c r="M228" t="s">
        <v>312</v>
      </c>
      <c r="N228">
        <v>2</v>
      </c>
      <c r="O228">
        <v>1</v>
      </c>
      <c r="T228" t="s">
        <v>312</v>
      </c>
      <c r="U228">
        <v>2</v>
      </c>
      <c r="V228" t="s">
        <v>1061</v>
      </c>
      <c r="W228">
        <v>1</v>
      </c>
      <c r="Y228" t="str">
        <f t="shared" si="17"/>
        <v>Milenko SebiÄ</v>
      </c>
      <c r="Z228" t="str">
        <f t="shared" si="18"/>
        <v>SRB</v>
      </c>
      <c r="AA228">
        <f t="shared" si="19"/>
        <v>1</v>
      </c>
      <c r="AB228" t="str">
        <f t="shared" si="20"/>
        <v>Shooting</v>
      </c>
      <c r="AC228" t="str">
        <f t="shared" si="21"/>
        <v>Men</v>
      </c>
      <c r="AF228" t="s">
        <v>635</v>
      </c>
      <c r="AG228" t="s">
        <v>1224</v>
      </c>
      <c r="AH228">
        <v>1</v>
      </c>
      <c r="AI228" t="s">
        <v>627</v>
      </c>
      <c r="AJ228" t="s">
        <v>1061</v>
      </c>
    </row>
    <row r="229" spans="1:36" x14ac:dyDescent="0.3">
      <c r="A229" t="s">
        <v>709</v>
      </c>
      <c r="B229" t="s">
        <v>710</v>
      </c>
      <c r="C229" t="s">
        <v>15</v>
      </c>
      <c r="D229">
        <v>3</v>
      </c>
      <c r="E229" t="s">
        <v>716</v>
      </c>
      <c r="F229" t="s">
        <v>289</v>
      </c>
      <c r="G229">
        <v>2</v>
      </c>
      <c r="H229" t="s">
        <v>708</v>
      </c>
      <c r="I229" t="s">
        <v>74</v>
      </c>
      <c r="J229">
        <v>1</v>
      </c>
      <c r="K229" t="s">
        <v>688</v>
      </c>
      <c r="L229" t="s">
        <v>1061</v>
      </c>
      <c r="M229" t="s">
        <v>312</v>
      </c>
      <c r="N229">
        <v>1</v>
      </c>
      <c r="O229">
        <v>1</v>
      </c>
      <c r="T229" t="s">
        <v>312</v>
      </c>
      <c r="U229">
        <v>1</v>
      </c>
      <c r="V229" t="s">
        <v>1061</v>
      </c>
      <c r="W229">
        <v>1</v>
      </c>
      <c r="Y229" t="str">
        <f t="shared" si="17"/>
        <v>Matthew Coward-Holley</v>
      </c>
      <c r="Z229" t="str">
        <f t="shared" si="18"/>
        <v>GBR</v>
      </c>
      <c r="AA229">
        <f t="shared" si="19"/>
        <v>1</v>
      </c>
      <c r="AB229" t="str">
        <f t="shared" si="20"/>
        <v>Shooting</v>
      </c>
      <c r="AC229" t="str">
        <f t="shared" si="21"/>
        <v>Men</v>
      </c>
      <c r="AF229" t="s">
        <v>11</v>
      </c>
      <c r="AG229" t="s">
        <v>12</v>
      </c>
      <c r="AH229">
        <v>2</v>
      </c>
      <c r="AI229" t="s">
        <v>659</v>
      </c>
      <c r="AJ229" t="s">
        <v>1063</v>
      </c>
    </row>
    <row r="230" spans="1:36" x14ac:dyDescent="0.3">
      <c r="A230" t="s">
        <v>714</v>
      </c>
      <c r="B230" t="s">
        <v>715</v>
      </c>
      <c r="C230" t="s">
        <v>10</v>
      </c>
      <c r="D230">
        <v>3</v>
      </c>
      <c r="E230" t="s">
        <v>719</v>
      </c>
      <c r="F230" t="s">
        <v>28</v>
      </c>
      <c r="G230">
        <v>2</v>
      </c>
      <c r="H230" t="s">
        <v>712</v>
      </c>
      <c r="I230" t="s">
        <v>713</v>
      </c>
      <c r="J230">
        <v>1</v>
      </c>
      <c r="K230" t="s">
        <v>688</v>
      </c>
      <c r="L230" t="s">
        <v>1062</v>
      </c>
      <c r="M230" t="s">
        <v>312</v>
      </c>
      <c r="N230">
        <v>1</v>
      </c>
      <c r="O230">
        <v>1</v>
      </c>
      <c r="T230" t="s">
        <v>312</v>
      </c>
      <c r="U230">
        <v>1</v>
      </c>
      <c r="V230" t="s">
        <v>1061</v>
      </c>
      <c r="W230">
        <v>1</v>
      </c>
      <c r="Y230" t="str">
        <f t="shared" si="17"/>
        <v>Abdullah Al-Rashidi</v>
      </c>
      <c r="Z230" t="str">
        <f t="shared" si="18"/>
        <v>KUW</v>
      </c>
      <c r="AA230">
        <f t="shared" si="19"/>
        <v>1</v>
      </c>
      <c r="AB230" t="str">
        <f t="shared" si="20"/>
        <v>Shooting</v>
      </c>
      <c r="AC230" t="str">
        <f t="shared" si="21"/>
        <v>Women</v>
      </c>
      <c r="AF230" t="s">
        <v>1545</v>
      </c>
      <c r="AG230" t="s">
        <v>191</v>
      </c>
      <c r="AH230">
        <v>2</v>
      </c>
      <c r="AI230" t="s">
        <v>328</v>
      </c>
      <c r="AJ230" t="s">
        <v>1062</v>
      </c>
    </row>
    <row r="231" spans="1:36" x14ac:dyDescent="0.3">
      <c r="A231" t="s">
        <v>718</v>
      </c>
      <c r="B231" t="s">
        <v>715</v>
      </c>
      <c r="C231" t="s">
        <v>10</v>
      </c>
      <c r="D231">
        <v>3</v>
      </c>
      <c r="E231" t="s">
        <v>723</v>
      </c>
      <c r="F231" t="s">
        <v>10</v>
      </c>
      <c r="G231">
        <v>2</v>
      </c>
      <c r="H231" t="s">
        <v>717</v>
      </c>
      <c r="I231" t="s">
        <v>17</v>
      </c>
      <c r="J231">
        <v>1</v>
      </c>
      <c r="K231" t="s">
        <v>688</v>
      </c>
      <c r="L231" t="s">
        <v>1062</v>
      </c>
      <c r="M231" t="s">
        <v>215</v>
      </c>
      <c r="N231">
        <v>3</v>
      </c>
      <c r="O231">
        <v>1</v>
      </c>
      <c r="T231" t="s">
        <v>215</v>
      </c>
      <c r="U231">
        <v>3</v>
      </c>
      <c r="V231" t="s">
        <v>1061</v>
      </c>
      <c r="W231">
        <v>1</v>
      </c>
      <c r="Y231" t="str">
        <f t="shared" si="17"/>
        <v>Jiang Ranxin</v>
      </c>
      <c r="Z231" t="str">
        <f t="shared" si="18"/>
        <v>CHN</v>
      </c>
      <c r="AA231">
        <f t="shared" si="19"/>
        <v>1</v>
      </c>
      <c r="AB231" t="str">
        <f t="shared" si="20"/>
        <v>Shooting</v>
      </c>
      <c r="AC231" t="str">
        <f t="shared" si="21"/>
        <v>Women</v>
      </c>
      <c r="AF231" t="s">
        <v>669</v>
      </c>
      <c r="AG231" t="s">
        <v>137</v>
      </c>
      <c r="AH231">
        <v>3</v>
      </c>
      <c r="AI231" t="s">
        <v>103</v>
      </c>
      <c r="AJ231" t="s">
        <v>1061</v>
      </c>
    </row>
    <row r="232" spans="1:36" x14ac:dyDescent="0.3">
      <c r="A232" t="s">
        <v>721</v>
      </c>
      <c r="B232" t="s">
        <v>722</v>
      </c>
      <c r="C232" t="s">
        <v>17</v>
      </c>
      <c r="D232">
        <v>3</v>
      </c>
      <c r="E232" t="s">
        <v>726</v>
      </c>
      <c r="F232" t="s">
        <v>10</v>
      </c>
      <c r="G232">
        <v>2</v>
      </c>
      <c r="H232" t="s">
        <v>720</v>
      </c>
      <c r="I232" t="s">
        <v>17</v>
      </c>
      <c r="J232">
        <v>1</v>
      </c>
      <c r="K232" t="s">
        <v>688</v>
      </c>
      <c r="L232" t="s">
        <v>1062</v>
      </c>
      <c r="M232" t="s">
        <v>215</v>
      </c>
      <c r="N232">
        <v>3</v>
      </c>
      <c r="O232">
        <v>1</v>
      </c>
      <c r="T232" t="s">
        <v>215</v>
      </c>
      <c r="U232">
        <v>3</v>
      </c>
      <c r="V232" t="s">
        <v>1061</v>
      </c>
      <c r="W232">
        <v>1</v>
      </c>
      <c r="Y232" t="str">
        <f t="shared" si="17"/>
        <v>Xiao Jiaruixuan</v>
      </c>
      <c r="Z232" t="str">
        <f t="shared" si="18"/>
        <v>CHN</v>
      </c>
      <c r="AA232">
        <f t="shared" si="19"/>
        <v>1</v>
      </c>
      <c r="AB232" t="str">
        <f t="shared" si="20"/>
        <v>Shooting</v>
      </c>
      <c r="AC232" t="str">
        <f t="shared" si="21"/>
        <v>Women</v>
      </c>
      <c r="AF232" t="s">
        <v>411</v>
      </c>
      <c r="AG232" t="s">
        <v>23</v>
      </c>
      <c r="AH232">
        <v>2</v>
      </c>
      <c r="AI232" t="s">
        <v>461</v>
      </c>
      <c r="AJ232" t="s">
        <v>1063</v>
      </c>
    </row>
    <row r="233" spans="1:36" x14ac:dyDescent="0.3">
      <c r="A233" t="s">
        <v>725</v>
      </c>
      <c r="B233" t="s">
        <v>724</v>
      </c>
      <c r="C233" t="s">
        <v>251</v>
      </c>
      <c r="D233">
        <v>3</v>
      </c>
      <c r="E233" t="s">
        <v>730</v>
      </c>
      <c r="F233" t="s">
        <v>15</v>
      </c>
      <c r="G233">
        <v>2</v>
      </c>
      <c r="H233" t="s">
        <v>724</v>
      </c>
      <c r="I233" t="s">
        <v>251</v>
      </c>
      <c r="J233">
        <v>1</v>
      </c>
      <c r="K233" t="s">
        <v>688</v>
      </c>
      <c r="L233" t="s">
        <v>1062</v>
      </c>
      <c r="M233" t="s">
        <v>215</v>
      </c>
      <c r="N233">
        <v>3</v>
      </c>
      <c r="O233">
        <v>1</v>
      </c>
      <c r="T233" t="s">
        <v>215</v>
      </c>
      <c r="U233">
        <v>3</v>
      </c>
      <c r="V233" t="s">
        <v>1062</v>
      </c>
      <c r="W233">
        <v>1</v>
      </c>
      <c r="Y233" t="str">
        <f t="shared" si="17"/>
        <v>Nina Christen</v>
      </c>
      <c r="Z233" t="str">
        <f t="shared" si="18"/>
        <v>SUI</v>
      </c>
      <c r="AA233">
        <f t="shared" si="19"/>
        <v>1</v>
      </c>
      <c r="AB233" t="str">
        <f t="shared" si="20"/>
        <v>Shooting</v>
      </c>
      <c r="AC233" t="str">
        <f t="shared" si="21"/>
        <v>Women</v>
      </c>
      <c r="AF233" t="s">
        <v>101</v>
      </c>
      <c r="AG233" t="s">
        <v>102</v>
      </c>
      <c r="AH233">
        <v>1</v>
      </c>
      <c r="AI233" t="s">
        <v>511</v>
      </c>
      <c r="AJ233" t="s">
        <v>1062</v>
      </c>
    </row>
    <row r="234" spans="1:36" x14ac:dyDescent="0.3">
      <c r="A234" t="s">
        <v>728</v>
      </c>
      <c r="B234" t="s">
        <v>729</v>
      </c>
      <c r="C234" t="s">
        <v>314</v>
      </c>
      <c r="D234">
        <v>3</v>
      </c>
      <c r="E234" t="s">
        <v>735</v>
      </c>
      <c r="F234" t="s">
        <v>23</v>
      </c>
      <c r="G234">
        <v>2</v>
      </c>
      <c r="H234" t="s">
        <v>727</v>
      </c>
      <c r="I234" t="s">
        <v>10</v>
      </c>
      <c r="J234">
        <v>1</v>
      </c>
      <c r="K234" t="s">
        <v>688</v>
      </c>
      <c r="L234" t="s">
        <v>1062</v>
      </c>
      <c r="M234" t="s">
        <v>215</v>
      </c>
      <c r="N234">
        <v>2</v>
      </c>
      <c r="O234">
        <v>1</v>
      </c>
      <c r="T234" t="s">
        <v>215</v>
      </c>
      <c r="U234">
        <v>2</v>
      </c>
      <c r="V234" t="s">
        <v>1061</v>
      </c>
      <c r="W234">
        <v>1</v>
      </c>
      <c r="Y234" t="str">
        <f t="shared" si="17"/>
        <v>Yuliya Karimova</v>
      </c>
      <c r="Z234" t="str">
        <f t="shared" si="18"/>
        <v>ROC</v>
      </c>
      <c r="AA234">
        <f t="shared" si="19"/>
        <v>1</v>
      </c>
      <c r="AB234" t="str">
        <f t="shared" si="20"/>
        <v>Shooting</v>
      </c>
      <c r="AC234" t="str">
        <f t="shared" si="21"/>
        <v>Women</v>
      </c>
      <c r="AF234" t="s">
        <v>1401</v>
      </c>
      <c r="AG234" t="s">
        <v>941</v>
      </c>
      <c r="AH234">
        <v>1</v>
      </c>
      <c r="AI234" t="s">
        <v>567</v>
      </c>
      <c r="AJ234" t="s">
        <v>1061</v>
      </c>
    </row>
    <row r="235" spans="1:36" x14ac:dyDescent="0.3">
      <c r="A235" t="s">
        <v>733</v>
      </c>
      <c r="B235" t="s">
        <v>734</v>
      </c>
      <c r="C235" t="s">
        <v>15</v>
      </c>
      <c r="D235">
        <v>3</v>
      </c>
      <c r="E235" t="s">
        <v>738</v>
      </c>
      <c r="F235" t="s">
        <v>10</v>
      </c>
      <c r="G235">
        <v>2</v>
      </c>
      <c r="H235" t="s">
        <v>731</v>
      </c>
      <c r="I235" t="s">
        <v>732</v>
      </c>
      <c r="J235">
        <v>1</v>
      </c>
      <c r="K235" t="s">
        <v>688</v>
      </c>
      <c r="L235" t="s">
        <v>1062</v>
      </c>
      <c r="M235" t="s">
        <v>215</v>
      </c>
      <c r="N235">
        <v>2</v>
      </c>
      <c r="O235">
        <v>1</v>
      </c>
      <c r="T235" t="s">
        <v>215</v>
      </c>
      <c r="U235">
        <v>2</v>
      </c>
      <c r="V235" t="s">
        <v>1061</v>
      </c>
      <c r="W235">
        <v>1</v>
      </c>
      <c r="Y235" t="str">
        <f t="shared" si="17"/>
        <v>Alessandra Perilli</v>
      </c>
      <c r="Z235" t="str">
        <f t="shared" si="18"/>
        <v>SMR</v>
      </c>
      <c r="AA235">
        <f t="shared" si="19"/>
        <v>1</v>
      </c>
      <c r="AB235" t="str">
        <f t="shared" si="20"/>
        <v>Shooting</v>
      </c>
      <c r="AC235" t="str">
        <f t="shared" si="21"/>
        <v>Women</v>
      </c>
      <c r="AF235" t="s">
        <v>340</v>
      </c>
      <c r="AG235" t="s">
        <v>312</v>
      </c>
      <c r="AH235">
        <v>2</v>
      </c>
      <c r="AI235" t="s">
        <v>688</v>
      </c>
      <c r="AJ235" t="s">
        <v>1061</v>
      </c>
    </row>
    <row r="236" spans="1:36" x14ac:dyDescent="0.3">
      <c r="A236" t="s">
        <v>737</v>
      </c>
      <c r="B236" t="s">
        <v>229</v>
      </c>
      <c r="C236" t="s">
        <v>17</v>
      </c>
      <c r="D236">
        <v>3</v>
      </c>
      <c r="E236" t="s">
        <v>249</v>
      </c>
      <c r="F236" t="s">
        <v>15</v>
      </c>
      <c r="G236">
        <v>2</v>
      </c>
      <c r="H236" t="s">
        <v>736</v>
      </c>
      <c r="I236" t="s">
        <v>17</v>
      </c>
      <c r="J236">
        <v>1</v>
      </c>
      <c r="K236" t="s">
        <v>688</v>
      </c>
      <c r="L236" t="s">
        <v>1063</v>
      </c>
      <c r="M236" t="s">
        <v>215</v>
      </c>
      <c r="N236">
        <v>1</v>
      </c>
      <c r="O236">
        <v>1</v>
      </c>
      <c r="T236" t="s">
        <v>215</v>
      </c>
      <c r="U236">
        <v>1</v>
      </c>
      <c r="V236" t="s">
        <v>1062</v>
      </c>
      <c r="W236">
        <v>1</v>
      </c>
      <c r="Y236" t="str">
        <f t="shared" si="17"/>
        <v>Wei Meng</v>
      </c>
      <c r="Z236" t="str">
        <f t="shared" si="18"/>
        <v>CHN</v>
      </c>
      <c r="AA236">
        <f t="shared" si="19"/>
        <v>1</v>
      </c>
      <c r="AB236" t="str">
        <f t="shared" si="20"/>
        <v>Shooting</v>
      </c>
      <c r="AC236" t="str">
        <f t="shared" si="21"/>
        <v>Open</v>
      </c>
      <c r="AF236" t="s">
        <v>14</v>
      </c>
      <c r="AG236" t="s">
        <v>15</v>
      </c>
      <c r="AH236">
        <v>3</v>
      </c>
      <c r="AI236" t="s">
        <v>986</v>
      </c>
      <c r="AJ236" t="s">
        <v>1061</v>
      </c>
    </row>
    <row r="237" spans="1:36" x14ac:dyDescent="0.3">
      <c r="A237" t="s">
        <v>739</v>
      </c>
      <c r="B237" t="s">
        <v>229</v>
      </c>
      <c r="C237" t="s">
        <v>17</v>
      </c>
      <c r="D237">
        <v>3</v>
      </c>
      <c r="E237" t="s">
        <v>741</v>
      </c>
      <c r="F237" t="s">
        <v>732</v>
      </c>
      <c r="G237">
        <v>2</v>
      </c>
      <c r="H237" t="s">
        <v>101</v>
      </c>
      <c r="I237" t="s">
        <v>102</v>
      </c>
      <c r="J237">
        <v>1</v>
      </c>
      <c r="K237" t="s">
        <v>688</v>
      </c>
      <c r="L237" t="s">
        <v>1063</v>
      </c>
      <c r="M237" t="s">
        <v>215</v>
      </c>
      <c r="N237">
        <v>1</v>
      </c>
      <c r="O237">
        <v>1</v>
      </c>
      <c r="T237" t="s">
        <v>215</v>
      </c>
      <c r="U237">
        <v>1</v>
      </c>
      <c r="V237" t="s">
        <v>1062</v>
      </c>
      <c r="W237">
        <v>1</v>
      </c>
      <c r="Y237" t="str">
        <f t="shared" si="17"/>
        <v>Ukraine</v>
      </c>
      <c r="Z237" t="str">
        <f t="shared" si="18"/>
        <v>UKR</v>
      </c>
      <c r="AA237">
        <f t="shared" si="19"/>
        <v>1</v>
      </c>
      <c r="AB237" t="str">
        <f t="shared" si="20"/>
        <v>Shooting</v>
      </c>
      <c r="AC237" t="str">
        <f t="shared" si="21"/>
        <v>Open</v>
      </c>
      <c r="AF237" t="s">
        <v>670</v>
      </c>
      <c r="AG237" t="s">
        <v>54</v>
      </c>
      <c r="AH237">
        <v>1</v>
      </c>
      <c r="AI237" t="s">
        <v>375</v>
      </c>
      <c r="AJ237" t="s">
        <v>1062</v>
      </c>
    </row>
    <row r="238" spans="1:36" x14ac:dyDescent="0.3">
      <c r="A238" t="s">
        <v>740</v>
      </c>
      <c r="B238" t="s">
        <v>670</v>
      </c>
      <c r="C238" t="s">
        <v>54</v>
      </c>
      <c r="D238">
        <v>3</v>
      </c>
      <c r="E238" t="s">
        <v>746</v>
      </c>
      <c r="F238" t="s">
        <v>80</v>
      </c>
      <c r="G238">
        <v>2</v>
      </c>
      <c r="H238" t="s">
        <v>245</v>
      </c>
      <c r="I238" t="s">
        <v>10</v>
      </c>
      <c r="J238">
        <v>1</v>
      </c>
      <c r="K238" t="s">
        <v>688</v>
      </c>
      <c r="L238" t="s">
        <v>1063</v>
      </c>
      <c r="M238" t="s">
        <v>215</v>
      </c>
      <c r="N238">
        <v>1</v>
      </c>
      <c r="O238">
        <v>1</v>
      </c>
      <c r="T238" t="s">
        <v>215</v>
      </c>
      <c r="U238">
        <v>1</v>
      </c>
      <c r="V238" t="s">
        <v>1061</v>
      </c>
      <c r="W238">
        <v>1</v>
      </c>
      <c r="Y238" t="str">
        <f t="shared" si="17"/>
        <v>Russian Olympic Committee 2</v>
      </c>
      <c r="Z238" t="str">
        <f t="shared" si="18"/>
        <v>ROC</v>
      </c>
      <c r="AA238">
        <f t="shared" si="19"/>
        <v>1</v>
      </c>
      <c r="AB238" t="str">
        <f t="shared" si="20"/>
        <v>Shooting</v>
      </c>
      <c r="AC238" t="str">
        <f t="shared" si="21"/>
        <v>Open</v>
      </c>
      <c r="AF238" t="s">
        <v>1541</v>
      </c>
      <c r="AG238" t="s">
        <v>284</v>
      </c>
      <c r="AH238">
        <v>1</v>
      </c>
      <c r="AI238" t="s">
        <v>511</v>
      </c>
      <c r="AJ238" t="s">
        <v>1061</v>
      </c>
    </row>
    <row r="239" spans="1:36" x14ac:dyDescent="0.3">
      <c r="A239" t="s">
        <v>744</v>
      </c>
      <c r="B239" t="s">
        <v>745</v>
      </c>
      <c r="C239" t="s">
        <v>25</v>
      </c>
      <c r="D239">
        <v>3</v>
      </c>
      <c r="E239" t="s">
        <v>749</v>
      </c>
      <c r="F239" t="s">
        <v>80</v>
      </c>
      <c r="G239">
        <v>2</v>
      </c>
      <c r="H239" t="s">
        <v>742</v>
      </c>
      <c r="I239" t="s">
        <v>15</v>
      </c>
      <c r="J239">
        <v>1</v>
      </c>
      <c r="K239" t="s">
        <v>688</v>
      </c>
      <c r="L239" t="s">
        <v>1061</v>
      </c>
      <c r="M239" t="s">
        <v>215</v>
      </c>
      <c r="N239">
        <v>1</v>
      </c>
      <c r="O239">
        <v>1</v>
      </c>
      <c r="T239" t="s">
        <v>215</v>
      </c>
      <c r="U239">
        <v>1</v>
      </c>
      <c r="V239" t="s">
        <v>1062</v>
      </c>
      <c r="W239">
        <v>1</v>
      </c>
      <c r="Y239" t="str">
        <f t="shared" si="17"/>
        <v>United States 2</v>
      </c>
      <c r="Z239" t="str">
        <f t="shared" si="18"/>
        <v>USA</v>
      </c>
      <c r="AA239">
        <f t="shared" si="19"/>
        <v>1</v>
      </c>
      <c r="AB239" t="str">
        <f t="shared" si="20"/>
        <v>Shooting</v>
      </c>
      <c r="AC239" t="str">
        <f t="shared" si="21"/>
        <v>Men</v>
      </c>
      <c r="AF239" t="s">
        <v>1356</v>
      </c>
      <c r="AG239" t="s">
        <v>74</v>
      </c>
      <c r="AH239">
        <v>1</v>
      </c>
      <c r="AI239" t="s">
        <v>356</v>
      </c>
      <c r="AJ239" t="s">
        <v>1062</v>
      </c>
    </row>
    <row r="240" spans="1:36" x14ac:dyDescent="0.3">
      <c r="A240" t="s">
        <v>357</v>
      </c>
      <c r="B240" t="s">
        <v>748</v>
      </c>
      <c r="C240" t="s">
        <v>240</v>
      </c>
      <c r="D240">
        <v>3</v>
      </c>
      <c r="E240" t="s">
        <v>753</v>
      </c>
      <c r="F240" t="s">
        <v>80</v>
      </c>
      <c r="G240">
        <v>2</v>
      </c>
      <c r="H240" t="s">
        <v>747</v>
      </c>
      <c r="I240" t="s">
        <v>15</v>
      </c>
      <c r="J240">
        <v>1</v>
      </c>
      <c r="K240" t="s">
        <v>743</v>
      </c>
      <c r="L240" t="s">
        <v>1061</v>
      </c>
      <c r="M240" t="s">
        <v>211</v>
      </c>
      <c r="N240">
        <v>2</v>
      </c>
      <c r="O240">
        <v>1</v>
      </c>
      <c r="T240" t="s">
        <v>211</v>
      </c>
      <c r="U240">
        <v>2</v>
      </c>
      <c r="V240" t="s">
        <v>1062</v>
      </c>
      <c r="W240">
        <v>1</v>
      </c>
      <c r="Y240" t="str">
        <f t="shared" si="17"/>
        <v>Jagger Eaton</v>
      </c>
      <c r="Z240" t="str">
        <f t="shared" si="18"/>
        <v>USA</v>
      </c>
      <c r="AA240">
        <f t="shared" si="19"/>
        <v>1</v>
      </c>
      <c r="AB240" t="str">
        <f t="shared" si="20"/>
        <v>Skateboarding</v>
      </c>
      <c r="AC240" t="str">
        <f t="shared" si="21"/>
        <v>Men</v>
      </c>
      <c r="AF240" t="s">
        <v>1435</v>
      </c>
      <c r="AG240" t="s">
        <v>894</v>
      </c>
      <c r="AH240">
        <v>2</v>
      </c>
      <c r="AI240" t="s">
        <v>881</v>
      </c>
      <c r="AJ240" t="s">
        <v>1061</v>
      </c>
    </row>
    <row r="241" spans="1:36" x14ac:dyDescent="0.3">
      <c r="A241" t="s">
        <v>751</v>
      </c>
      <c r="B241" t="s">
        <v>752</v>
      </c>
      <c r="C241" t="s">
        <v>25</v>
      </c>
      <c r="D241">
        <v>3</v>
      </c>
      <c r="E241" t="s">
        <v>756</v>
      </c>
      <c r="F241" t="s">
        <v>25</v>
      </c>
      <c r="G241">
        <v>2</v>
      </c>
      <c r="H241" t="s">
        <v>750</v>
      </c>
      <c r="I241" t="s">
        <v>15</v>
      </c>
      <c r="J241">
        <v>1</v>
      </c>
      <c r="K241" t="s">
        <v>743</v>
      </c>
      <c r="L241" t="s">
        <v>1062</v>
      </c>
      <c r="M241" t="s">
        <v>211</v>
      </c>
      <c r="N241">
        <v>2</v>
      </c>
      <c r="O241">
        <v>1</v>
      </c>
      <c r="T241" t="s">
        <v>211</v>
      </c>
      <c r="U241">
        <v>2</v>
      </c>
      <c r="V241" t="s">
        <v>1061</v>
      </c>
      <c r="W241">
        <v>1</v>
      </c>
      <c r="Y241" t="str">
        <f t="shared" si="17"/>
        <v>Cory Juneau</v>
      </c>
      <c r="Z241" t="str">
        <f t="shared" si="18"/>
        <v>USA</v>
      </c>
      <c r="AA241">
        <f t="shared" si="19"/>
        <v>1</v>
      </c>
      <c r="AB241" t="str">
        <f t="shared" si="20"/>
        <v>Skateboarding</v>
      </c>
      <c r="AC241" t="str">
        <f t="shared" si="21"/>
        <v>Women</v>
      </c>
      <c r="AF241" t="s">
        <v>1491</v>
      </c>
      <c r="AG241" t="s">
        <v>1263</v>
      </c>
      <c r="AH241">
        <v>2</v>
      </c>
      <c r="AI241" t="s">
        <v>44</v>
      </c>
      <c r="AJ241" t="s">
        <v>1061</v>
      </c>
    </row>
    <row r="242" spans="1:36" x14ac:dyDescent="0.3">
      <c r="A242" t="s">
        <v>361</v>
      </c>
      <c r="B242" t="s">
        <v>755</v>
      </c>
      <c r="C242" t="s">
        <v>25</v>
      </c>
      <c r="D242">
        <v>3</v>
      </c>
      <c r="E242" t="s">
        <v>14</v>
      </c>
      <c r="F242" t="s">
        <v>15</v>
      </c>
      <c r="G242">
        <v>2</v>
      </c>
      <c r="H242" t="s">
        <v>754</v>
      </c>
      <c r="I242" t="s">
        <v>25</v>
      </c>
      <c r="J242">
        <v>1</v>
      </c>
      <c r="K242" t="s">
        <v>743</v>
      </c>
      <c r="L242" t="s">
        <v>1062</v>
      </c>
      <c r="M242" t="s">
        <v>211</v>
      </c>
      <c r="N242">
        <v>1</v>
      </c>
      <c r="O242">
        <v>1</v>
      </c>
      <c r="T242" t="s">
        <v>211</v>
      </c>
      <c r="U242">
        <v>1</v>
      </c>
      <c r="V242" t="s">
        <v>1061</v>
      </c>
      <c r="W242">
        <v>1</v>
      </c>
      <c r="Y242" t="str">
        <f t="shared" si="17"/>
        <v>Funa Nakayama</v>
      </c>
      <c r="Z242" t="str">
        <f t="shared" si="18"/>
        <v>JPN</v>
      </c>
      <c r="AA242">
        <f t="shared" si="19"/>
        <v>1</v>
      </c>
      <c r="AB242" t="str">
        <f t="shared" si="20"/>
        <v>Skateboarding</v>
      </c>
      <c r="AC242" t="str">
        <f t="shared" si="21"/>
        <v>Women</v>
      </c>
      <c r="AF242" t="s">
        <v>37</v>
      </c>
      <c r="AG242" t="s">
        <v>1228</v>
      </c>
      <c r="AH242">
        <v>1</v>
      </c>
      <c r="AI242" t="s">
        <v>986</v>
      </c>
      <c r="AJ242" t="s">
        <v>1061</v>
      </c>
    </row>
    <row r="243" spans="1:36" x14ac:dyDescent="0.3">
      <c r="A243" t="s">
        <v>759</v>
      </c>
      <c r="B243" t="s">
        <v>31</v>
      </c>
      <c r="C243" t="s">
        <v>25</v>
      </c>
      <c r="D243">
        <v>3</v>
      </c>
      <c r="E243" t="s">
        <v>763</v>
      </c>
      <c r="F243" t="s">
        <v>15</v>
      </c>
      <c r="G243">
        <v>2</v>
      </c>
      <c r="H243" t="s">
        <v>757</v>
      </c>
      <c r="I243" t="s">
        <v>74</v>
      </c>
      <c r="J243">
        <v>1</v>
      </c>
      <c r="K243" t="s">
        <v>743</v>
      </c>
      <c r="L243" t="s">
        <v>1062</v>
      </c>
      <c r="M243" t="s">
        <v>211</v>
      </c>
      <c r="N243">
        <v>1</v>
      </c>
      <c r="O243">
        <v>1</v>
      </c>
      <c r="T243" t="s">
        <v>211</v>
      </c>
      <c r="U243">
        <v>1</v>
      </c>
      <c r="V243" t="s">
        <v>1062</v>
      </c>
      <c r="W243">
        <v>1</v>
      </c>
      <c r="Y243" t="str">
        <f t="shared" si="17"/>
        <v>Sky Brown</v>
      </c>
      <c r="Z243" t="str">
        <f t="shared" si="18"/>
        <v>GBR</v>
      </c>
      <c r="AA243">
        <f t="shared" si="19"/>
        <v>1</v>
      </c>
      <c r="AB243" t="str">
        <f t="shared" si="20"/>
        <v>Skateboarding</v>
      </c>
      <c r="AC243" t="str">
        <f t="shared" si="21"/>
        <v>Women</v>
      </c>
      <c r="AF243" t="s">
        <v>412</v>
      </c>
      <c r="AG243" t="s">
        <v>1225</v>
      </c>
      <c r="AH243">
        <v>3</v>
      </c>
      <c r="AI243" t="s">
        <v>401</v>
      </c>
      <c r="AJ243" t="s">
        <v>1061</v>
      </c>
    </row>
    <row r="244" spans="1:36" x14ac:dyDescent="0.3">
      <c r="A244" t="s">
        <v>761</v>
      </c>
      <c r="B244" t="s">
        <v>762</v>
      </c>
      <c r="C244" t="s">
        <v>54</v>
      </c>
      <c r="D244">
        <v>3</v>
      </c>
      <c r="E244" t="s">
        <v>767</v>
      </c>
      <c r="F244" t="s">
        <v>25</v>
      </c>
      <c r="G244">
        <v>2</v>
      </c>
      <c r="H244" t="s">
        <v>453</v>
      </c>
      <c r="I244" t="s">
        <v>108</v>
      </c>
      <c r="J244">
        <v>1</v>
      </c>
      <c r="K244" t="s">
        <v>758</v>
      </c>
      <c r="L244" t="s">
        <v>1061</v>
      </c>
      <c r="M244" t="s">
        <v>387</v>
      </c>
      <c r="N244">
        <v>3</v>
      </c>
      <c r="O244">
        <v>1</v>
      </c>
      <c r="T244" t="s">
        <v>387</v>
      </c>
      <c r="U244">
        <v>3</v>
      </c>
      <c r="V244" t="s">
        <v>1061</v>
      </c>
      <c r="W244">
        <v>1</v>
      </c>
      <c r="Y244" t="str">
        <f t="shared" si="17"/>
        <v>Canada</v>
      </c>
      <c r="Z244" t="str">
        <f t="shared" si="18"/>
        <v>CAN</v>
      </c>
      <c r="AA244">
        <f t="shared" si="19"/>
        <v>1</v>
      </c>
      <c r="AB244" t="str">
        <f t="shared" si="20"/>
        <v>Softball</v>
      </c>
      <c r="AC244" t="str">
        <f t="shared" si="21"/>
        <v>Men</v>
      </c>
      <c r="AF244" t="s">
        <v>412</v>
      </c>
      <c r="AG244" t="s">
        <v>1225</v>
      </c>
      <c r="AH244">
        <v>2</v>
      </c>
      <c r="AI244" t="s">
        <v>401</v>
      </c>
      <c r="AJ244" t="s">
        <v>1061</v>
      </c>
    </row>
    <row r="245" spans="1:36" x14ac:dyDescent="0.3">
      <c r="A245" t="s">
        <v>765</v>
      </c>
      <c r="B245" t="s">
        <v>766</v>
      </c>
      <c r="C245" t="s">
        <v>318</v>
      </c>
      <c r="D245">
        <v>3</v>
      </c>
      <c r="E245" t="s">
        <v>772</v>
      </c>
      <c r="F245" t="s">
        <v>25</v>
      </c>
      <c r="G245">
        <v>2</v>
      </c>
      <c r="H245" t="s">
        <v>764</v>
      </c>
      <c r="I245" t="s">
        <v>149</v>
      </c>
      <c r="J245">
        <v>1</v>
      </c>
      <c r="K245" t="s">
        <v>760</v>
      </c>
      <c r="L245" t="s">
        <v>1062</v>
      </c>
      <c r="M245" t="s">
        <v>387</v>
      </c>
      <c r="N245">
        <v>3</v>
      </c>
      <c r="O245">
        <v>1</v>
      </c>
      <c r="T245" t="s">
        <v>387</v>
      </c>
      <c r="U245">
        <v>3</v>
      </c>
      <c r="V245" t="s">
        <v>1062</v>
      </c>
      <c r="W245">
        <v>1</v>
      </c>
      <c r="Y245" t="str">
        <f t="shared" si="17"/>
        <v>Jakob Schubert</v>
      </c>
      <c r="Z245" t="str">
        <f t="shared" si="18"/>
        <v>AUT</v>
      </c>
      <c r="AA245">
        <f t="shared" si="19"/>
        <v>1</v>
      </c>
      <c r="AB245" t="str">
        <f t="shared" si="20"/>
        <v>Sport Climbing</v>
      </c>
      <c r="AC245" t="str">
        <f t="shared" si="21"/>
        <v>Women</v>
      </c>
      <c r="AF245" t="s">
        <v>412</v>
      </c>
      <c r="AG245" t="s">
        <v>1225</v>
      </c>
      <c r="AH245">
        <v>1</v>
      </c>
      <c r="AI245" t="s">
        <v>627</v>
      </c>
      <c r="AJ245" t="s">
        <v>1061</v>
      </c>
    </row>
    <row r="246" spans="1:36" x14ac:dyDescent="0.3">
      <c r="A246" t="s">
        <v>770</v>
      </c>
      <c r="B246" t="s">
        <v>771</v>
      </c>
      <c r="C246" t="s">
        <v>80</v>
      </c>
      <c r="D246">
        <v>3</v>
      </c>
      <c r="E246" t="s">
        <v>776</v>
      </c>
      <c r="F246" t="s">
        <v>777</v>
      </c>
      <c r="G246">
        <v>2</v>
      </c>
      <c r="H246" t="s">
        <v>768</v>
      </c>
      <c r="I246" t="s">
        <v>25</v>
      </c>
      <c r="J246">
        <v>1</v>
      </c>
      <c r="K246" t="s">
        <v>760</v>
      </c>
      <c r="L246" t="s">
        <v>1061</v>
      </c>
      <c r="M246" t="s">
        <v>387</v>
      </c>
      <c r="N246">
        <v>2</v>
      </c>
      <c r="O246">
        <v>1</v>
      </c>
      <c r="T246" t="s">
        <v>387</v>
      </c>
      <c r="U246">
        <v>2</v>
      </c>
      <c r="V246" t="s">
        <v>1062</v>
      </c>
      <c r="W246">
        <v>1</v>
      </c>
      <c r="Y246" t="str">
        <f t="shared" si="17"/>
        <v>Akiyo Noguchi</v>
      </c>
      <c r="Z246" t="str">
        <f t="shared" si="18"/>
        <v>JPN</v>
      </c>
      <c r="AA246">
        <f t="shared" si="19"/>
        <v>1</v>
      </c>
      <c r="AB246" t="str">
        <f t="shared" si="20"/>
        <v>Sport Climbing</v>
      </c>
      <c r="AC246" t="str">
        <f t="shared" si="21"/>
        <v>Men</v>
      </c>
      <c r="AF246" t="s">
        <v>411</v>
      </c>
      <c r="AG246" t="s">
        <v>23</v>
      </c>
      <c r="AH246">
        <v>2</v>
      </c>
      <c r="AI246" t="s">
        <v>688</v>
      </c>
      <c r="AJ246" t="s">
        <v>1062</v>
      </c>
    </row>
    <row r="247" spans="1:36" x14ac:dyDescent="0.3">
      <c r="A247" t="s">
        <v>774</v>
      </c>
      <c r="B247" t="s">
        <v>775</v>
      </c>
      <c r="C247" t="s">
        <v>15</v>
      </c>
      <c r="D247">
        <v>3</v>
      </c>
      <c r="E247" t="s">
        <v>782</v>
      </c>
      <c r="F247" t="s">
        <v>238</v>
      </c>
      <c r="G247">
        <v>2</v>
      </c>
      <c r="H247" t="s">
        <v>773</v>
      </c>
      <c r="I247" t="s">
        <v>240</v>
      </c>
      <c r="J247">
        <v>1</v>
      </c>
      <c r="K247" t="s">
        <v>769</v>
      </c>
      <c r="L247" t="s">
        <v>1062</v>
      </c>
      <c r="M247" t="s">
        <v>601</v>
      </c>
      <c r="N247">
        <v>3</v>
      </c>
      <c r="O247">
        <v>1</v>
      </c>
      <c r="T247" t="s">
        <v>601</v>
      </c>
      <c r="U247">
        <v>3</v>
      </c>
      <c r="V247" t="s">
        <v>1062</v>
      </c>
      <c r="W247">
        <v>1</v>
      </c>
      <c r="Y247" t="str">
        <f t="shared" si="17"/>
        <v>Owen Wright</v>
      </c>
      <c r="Z247" t="str">
        <f t="shared" si="18"/>
        <v>AUS</v>
      </c>
      <c r="AA247">
        <f t="shared" si="19"/>
        <v>1</v>
      </c>
      <c r="AB247" t="str">
        <f t="shared" si="20"/>
        <v>Surfing</v>
      </c>
      <c r="AC247" t="str">
        <f t="shared" si="21"/>
        <v>Women</v>
      </c>
      <c r="AF247" t="s">
        <v>37</v>
      </c>
      <c r="AG247" t="s">
        <v>1228</v>
      </c>
      <c r="AH247">
        <v>1</v>
      </c>
      <c r="AI247" t="s">
        <v>873</v>
      </c>
      <c r="AJ247" t="s">
        <v>1062</v>
      </c>
    </row>
    <row r="248" spans="1:36" x14ac:dyDescent="0.3">
      <c r="A248" t="s">
        <v>780</v>
      </c>
      <c r="B248" t="s">
        <v>781</v>
      </c>
      <c r="C248" t="s">
        <v>15</v>
      </c>
      <c r="D248">
        <v>3</v>
      </c>
      <c r="E248" t="s">
        <v>785</v>
      </c>
      <c r="F248" t="s">
        <v>240</v>
      </c>
      <c r="G248">
        <v>2</v>
      </c>
      <c r="H248" t="s">
        <v>778</v>
      </c>
      <c r="I248" t="s">
        <v>25</v>
      </c>
      <c r="J248">
        <v>1</v>
      </c>
      <c r="K248" t="s">
        <v>769</v>
      </c>
      <c r="L248" t="s">
        <v>1061</v>
      </c>
      <c r="M248" t="s">
        <v>601</v>
      </c>
      <c r="N248">
        <v>2</v>
      </c>
      <c r="O248">
        <v>1</v>
      </c>
      <c r="T248" t="s">
        <v>601</v>
      </c>
      <c r="U248">
        <v>2</v>
      </c>
      <c r="V248" t="s">
        <v>1062</v>
      </c>
      <c r="W248">
        <v>1</v>
      </c>
      <c r="Y248" t="str">
        <f t="shared" si="17"/>
        <v>Amuro Tsuzuki</v>
      </c>
      <c r="Z248" t="str">
        <f t="shared" si="18"/>
        <v>JPN</v>
      </c>
      <c r="AA248">
        <f t="shared" si="19"/>
        <v>1</v>
      </c>
      <c r="AB248" t="str">
        <f t="shared" si="20"/>
        <v>Surfing</v>
      </c>
      <c r="AC248" t="str">
        <f t="shared" si="21"/>
        <v>Men</v>
      </c>
      <c r="AF248" t="s">
        <v>1491</v>
      </c>
      <c r="AG248" t="s">
        <v>1263</v>
      </c>
      <c r="AH248">
        <v>2</v>
      </c>
      <c r="AI248" t="s">
        <v>613</v>
      </c>
      <c r="AJ248" t="s">
        <v>1062</v>
      </c>
    </row>
    <row r="249" spans="1:36" x14ac:dyDescent="0.3">
      <c r="A249" t="s">
        <v>784</v>
      </c>
      <c r="B249" t="s">
        <v>781</v>
      </c>
      <c r="C249" t="s">
        <v>15</v>
      </c>
      <c r="D249">
        <v>3</v>
      </c>
      <c r="E249" t="s">
        <v>789</v>
      </c>
      <c r="F249" t="s">
        <v>74</v>
      </c>
      <c r="G249">
        <v>2</v>
      </c>
      <c r="H249" t="s">
        <v>783</v>
      </c>
      <c r="I249" t="s">
        <v>80</v>
      </c>
      <c r="J249">
        <v>1</v>
      </c>
      <c r="K249" t="s">
        <v>779</v>
      </c>
      <c r="L249" t="s">
        <v>1061</v>
      </c>
      <c r="M249" t="s">
        <v>601</v>
      </c>
      <c r="N249">
        <v>1</v>
      </c>
      <c r="O249">
        <v>1</v>
      </c>
      <c r="T249" t="s">
        <v>601</v>
      </c>
      <c r="U249">
        <v>1</v>
      </c>
      <c r="V249" t="s">
        <v>1062</v>
      </c>
      <c r="W249">
        <v>1</v>
      </c>
      <c r="Y249" t="str">
        <f t="shared" si="17"/>
        <v>Bruno Fratus</v>
      </c>
      <c r="Z249" t="str">
        <f t="shared" si="18"/>
        <v>BRA</v>
      </c>
      <c r="AA249">
        <f t="shared" si="19"/>
        <v>1</v>
      </c>
      <c r="AB249" t="str">
        <f t="shared" si="20"/>
        <v>Swimming</v>
      </c>
      <c r="AC249" t="str">
        <f t="shared" si="21"/>
        <v>Men</v>
      </c>
      <c r="AF249" t="s">
        <v>1559</v>
      </c>
      <c r="AG249" t="s">
        <v>541</v>
      </c>
      <c r="AH249">
        <v>3</v>
      </c>
      <c r="AI249" t="s">
        <v>511</v>
      </c>
      <c r="AJ249" t="s">
        <v>1062</v>
      </c>
    </row>
    <row r="250" spans="1:36" x14ac:dyDescent="0.3">
      <c r="A250" t="s">
        <v>787</v>
      </c>
      <c r="B250" t="s">
        <v>788</v>
      </c>
      <c r="C250" t="s">
        <v>74</v>
      </c>
      <c r="D250">
        <v>3</v>
      </c>
      <c r="E250" t="s">
        <v>794</v>
      </c>
      <c r="F250" t="s">
        <v>240</v>
      </c>
      <c r="G250">
        <v>2</v>
      </c>
      <c r="H250" t="s">
        <v>786</v>
      </c>
      <c r="I250" t="s">
        <v>10</v>
      </c>
      <c r="J250">
        <v>1</v>
      </c>
      <c r="K250" t="s">
        <v>779</v>
      </c>
      <c r="L250" t="s">
        <v>1061</v>
      </c>
      <c r="M250" t="s">
        <v>601</v>
      </c>
      <c r="N250">
        <v>1</v>
      </c>
      <c r="O250">
        <v>1</v>
      </c>
      <c r="T250" t="s">
        <v>601</v>
      </c>
      <c r="U250">
        <v>1</v>
      </c>
      <c r="V250" t="s">
        <v>1061</v>
      </c>
      <c r="W250">
        <v>1</v>
      </c>
      <c r="Y250" t="str">
        <f t="shared" si="17"/>
        <v>Kliment Kolesnikov</v>
      </c>
      <c r="Z250" t="str">
        <f t="shared" si="18"/>
        <v>ROC</v>
      </c>
      <c r="AA250">
        <f t="shared" si="19"/>
        <v>1</v>
      </c>
      <c r="AB250" t="str">
        <f t="shared" si="20"/>
        <v>Swimming</v>
      </c>
      <c r="AC250" t="str">
        <f t="shared" si="21"/>
        <v>Men</v>
      </c>
      <c r="AF250" t="s">
        <v>210</v>
      </c>
      <c r="AG250" t="s">
        <v>211</v>
      </c>
      <c r="AH250">
        <v>2</v>
      </c>
      <c r="AI250" t="s">
        <v>103</v>
      </c>
      <c r="AJ250" t="s">
        <v>1062</v>
      </c>
    </row>
    <row r="251" spans="1:36" x14ac:dyDescent="0.3">
      <c r="A251" t="s">
        <v>791</v>
      </c>
      <c r="B251" t="s">
        <v>792</v>
      </c>
      <c r="C251" t="s">
        <v>793</v>
      </c>
      <c r="D251">
        <v>3</v>
      </c>
      <c r="E251" t="s">
        <v>608</v>
      </c>
      <c r="F251" t="s">
        <v>23</v>
      </c>
      <c r="G251">
        <v>2</v>
      </c>
      <c r="H251" t="s">
        <v>790</v>
      </c>
      <c r="I251" t="s">
        <v>80</v>
      </c>
      <c r="J251">
        <v>1</v>
      </c>
      <c r="K251" t="s">
        <v>779</v>
      </c>
      <c r="L251" t="s">
        <v>1061</v>
      </c>
      <c r="M251" t="s">
        <v>601</v>
      </c>
      <c r="N251">
        <v>1</v>
      </c>
      <c r="O251">
        <v>1</v>
      </c>
      <c r="T251" t="s">
        <v>601</v>
      </c>
      <c r="U251">
        <v>1</v>
      </c>
      <c r="V251" t="s">
        <v>1062</v>
      </c>
      <c r="W251">
        <v>1</v>
      </c>
      <c r="Y251" t="str">
        <f t="shared" si="17"/>
        <v>Fernando Scheffer</v>
      </c>
      <c r="Z251" t="str">
        <f t="shared" si="18"/>
        <v>BRA</v>
      </c>
      <c r="AA251">
        <f t="shared" si="19"/>
        <v>1</v>
      </c>
      <c r="AB251" t="str">
        <f t="shared" si="20"/>
        <v>Swimming</v>
      </c>
      <c r="AC251" t="str">
        <f t="shared" si="21"/>
        <v>Men</v>
      </c>
      <c r="AF251" t="s">
        <v>210</v>
      </c>
      <c r="AG251" t="s">
        <v>211</v>
      </c>
      <c r="AH251">
        <v>1</v>
      </c>
      <c r="AI251" t="s">
        <v>233</v>
      </c>
      <c r="AJ251" t="s">
        <v>1061</v>
      </c>
    </row>
    <row r="252" spans="1:36" x14ac:dyDescent="0.3">
      <c r="A252" t="s">
        <v>796</v>
      </c>
      <c r="B252" t="s">
        <v>797</v>
      </c>
      <c r="C252" t="s">
        <v>15</v>
      </c>
      <c r="D252">
        <v>3</v>
      </c>
      <c r="E252" t="s">
        <v>798</v>
      </c>
      <c r="F252" t="s">
        <v>102</v>
      </c>
      <c r="G252">
        <v>2</v>
      </c>
      <c r="H252" t="s">
        <v>795</v>
      </c>
      <c r="I252" t="s">
        <v>15</v>
      </c>
      <c r="J252">
        <v>1</v>
      </c>
      <c r="K252" t="s">
        <v>779</v>
      </c>
      <c r="L252" t="s">
        <v>1061</v>
      </c>
      <c r="M252" t="s">
        <v>601</v>
      </c>
      <c r="N252">
        <v>1</v>
      </c>
      <c r="O252">
        <v>1</v>
      </c>
      <c r="T252" t="s">
        <v>601</v>
      </c>
      <c r="U252">
        <v>1</v>
      </c>
      <c r="V252" t="s">
        <v>1061</v>
      </c>
      <c r="W252">
        <v>1</v>
      </c>
      <c r="Y252" t="str">
        <f t="shared" si="17"/>
        <v>Kieran Smith</v>
      </c>
      <c r="Z252" t="str">
        <f t="shared" si="18"/>
        <v>USA</v>
      </c>
      <c r="AA252">
        <f t="shared" si="19"/>
        <v>1</v>
      </c>
      <c r="AB252" t="str">
        <f t="shared" si="20"/>
        <v>Swimming</v>
      </c>
      <c r="AC252" t="str">
        <f t="shared" si="21"/>
        <v>Men</v>
      </c>
      <c r="AF252" t="s">
        <v>1324</v>
      </c>
      <c r="AG252" t="s">
        <v>17</v>
      </c>
      <c r="AH252">
        <v>2</v>
      </c>
      <c r="AI252" t="s">
        <v>909</v>
      </c>
      <c r="AJ252" t="s">
        <v>1063</v>
      </c>
    </row>
    <row r="253" spans="1:36" x14ac:dyDescent="0.3">
      <c r="A253" t="s">
        <v>799</v>
      </c>
      <c r="B253" t="s">
        <v>797</v>
      </c>
      <c r="C253" t="s">
        <v>15</v>
      </c>
      <c r="D253">
        <v>3</v>
      </c>
      <c r="E253" t="s">
        <v>411</v>
      </c>
      <c r="F253" t="s">
        <v>23</v>
      </c>
      <c r="G253">
        <v>2</v>
      </c>
      <c r="H253" t="s">
        <v>798</v>
      </c>
      <c r="I253" t="s">
        <v>102</v>
      </c>
      <c r="J253">
        <v>1</v>
      </c>
      <c r="K253" t="s">
        <v>779</v>
      </c>
      <c r="L253" t="s">
        <v>1061</v>
      </c>
      <c r="M253" t="s">
        <v>54</v>
      </c>
      <c r="N253">
        <v>3</v>
      </c>
      <c r="O253">
        <v>1</v>
      </c>
      <c r="T253" t="s">
        <v>54</v>
      </c>
      <c r="U253">
        <v>3</v>
      </c>
      <c r="V253" t="s">
        <v>1062</v>
      </c>
      <c r="W253">
        <v>1</v>
      </c>
      <c r="Y253" t="str">
        <f t="shared" si="17"/>
        <v>Mykhailo Romanchuk</v>
      </c>
      <c r="Z253" t="str">
        <f t="shared" si="18"/>
        <v>UKR</v>
      </c>
      <c r="AA253">
        <f t="shared" si="19"/>
        <v>1</v>
      </c>
      <c r="AB253" t="str">
        <f t="shared" si="20"/>
        <v>Swimming</v>
      </c>
      <c r="AC253" t="str">
        <f t="shared" si="21"/>
        <v>Men</v>
      </c>
      <c r="AF253" t="s">
        <v>14</v>
      </c>
      <c r="AG253" t="s">
        <v>15</v>
      </c>
      <c r="AH253">
        <v>2</v>
      </c>
      <c r="AI253" t="s">
        <v>242</v>
      </c>
      <c r="AJ253" t="s">
        <v>1061</v>
      </c>
    </row>
    <row r="254" spans="1:36" x14ac:dyDescent="0.3">
      <c r="A254" t="s">
        <v>800</v>
      </c>
      <c r="B254" t="s">
        <v>14</v>
      </c>
      <c r="C254" t="s">
        <v>15</v>
      </c>
      <c r="D254">
        <v>3</v>
      </c>
      <c r="E254" t="s">
        <v>9</v>
      </c>
      <c r="F254" t="s">
        <v>10</v>
      </c>
      <c r="G254">
        <v>2</v>
      </c>
      <c r="H254" t="s">
        <v>606</v>
      </c>
      <c r="I254" t="s">
        <v>38</v>
      </c>
      <c r="J254">
        <v>1</v>
      </c>
      <c r="K254" t="s">
        <v>779</v>
      </c>
      <c r="L254" t="s">
        <v>1061</v>
      </c>
      <c r="M254" t="s">
        <v>54</v>
      </c>
      <c r="N254">
        <v>3</v>
      </c>
      <c r="O254">
        <v>1</v>
      </c>
      <c r="T254" t="s">
        <v>54</v>
      </c>
      <c r="U254">
        <v>3</v>
      </c>
      <c r="V254" t="s">
        <v>1063</v>
      </c>
      <c r="W254">
        <v>1</v>
      </c>
      <c r="Y254" t="str">
        <f t="shared" si="17"/>
        <v>Florian Wellbrock</v>
      </c>
      <c r="Z254" t="str">
        <f t="shared" si="18"/>
        <v>GER</v>
      </c>
      <c r="AA254">
        <f t="shared" si="19"/>
        <v>1</v>
      </c>
      <c r="AB254" t="str">
        <f t="shared" si="20"/>
        <v>Swimming</v>
      </c>
      <c r="AC254" t="str">
        <f t="shared" si="21"/>
        <v>Men</v>
      </c>
      <c r="AF254" t="s">
        <v>1356</v>
      </c>
      <c r="AG254" t="s">
        <v>74</v>
      </c>
      <c r="AH254">
        <v>2</v>
      </c>
      <c r="AI254" t="s">
        <v>779</v>
      </c>
      <c r="AJ254" t="s">
        <v>1061</v>
      </c>
    </row>
    <row r="255" spans="1:36" x14ac:dyDescent="0.3">
      <c r="A255" t="s">
        <v>801</v>
      </c>
      <c r="B255" t="s">
        <v>83</v>
      </c>
      <c r="C255" t="s">
        <v>74</v>
      </c>
      <c r="D255">
        <v>3</v>
      </c>
      <c r="E255" t="s">
        <v>786</v>
      </c>
      <c r="F255" t="s">
        <v>10</v>
      </c>
      <c r="G255">
        <v>2</v>
      </c>
      <c r="H255" t="s">
        <v>239</v>
      </c>
      <c r="I255" t="s">
        <v>240</v>
      </c>
      <c r="J255">
        <v>1</v>
      </c>
      <c r="K255" t="s">
        <v>779</v>
      </c>
      <c r="L255" t="s">
        <v>1061</v>
      </c>
      <c r="M255" t="s">
        <v>54</v>
      </c>
      <c r="N255">
        <v>3</v>
      </c>
      <c r="O255">
        <v>1</v>
      </c>
      <c r="T255" t="s">
        <v>54</v>
      </c>
      <c r="U255">
        <v>3</v>
      </c>
      <c r="V255" t="s">
        <v>1061</v>
      </c>
      <c r="W255">
        <v>1</v>
      </c>
      <c r="Y255" t="str">
        <f t="shared" si="17"/>
        <v>Australia</v>
      </c>
      <c r="Z255" t="str">
        <f t="shared" si="18"/>
        <v>AUS</v>
      </c>
      <c r="AA255">
        <f t="shared" si="19"/>
        <v>1</v>
      </c>
      <c r="AB255" t="str">
        <f t="shared" si="20"/>
        <v>Swimming</v>
      </c>
      <c r="AC255" t="str">
        <f t="shared" si="21"/>
        <v>Men</v>
      </c>
      <c r="AF255" t="s">
        <v>1356</v>
      </c>
      <c r="AG255" t="s">
        <v>74</v>
      </c>
      <c r="AH255">
        <v>2</v>
      </c>
      <c r="AI255" t="s">
        <v>779</v>
      </c>
      <c r="AJ255" t="s">
        <v>1061</v>
      </c>
    </row>
    <row r="256" spans="1:36" x14ac:dyDescent="0.3">
      <c r="A256" t="s">
        <v>802</v>
      </c>
      <c r="B256" t="s">
        <v>803</v>
      </c>
      <c r="C256" t="s">
        <v>10</v>
      </c>
      <c r="D256">
        <v>3</v>
      </c>
      <c r="E256" t="s">
        <v>804</v>
      </c>
      <c r="F256" t="s">
        <v>15</v>
      </c>
      <c r="G256">
        <v>2</v>
      </c>
      <c r="H256" t="s">
        <v>239</v>
      </c>
      <c r="I256" t="s">
        <v>240</v>
      </c>
      <c r="J256">
        <v>1</v>
      </c>
      <c r="K256" t="s">
        <v>779</v>
      </c>
      <c r="L256" t="s">
        <v>1061</v>
      </c>
      <c r="M256" t="s">
        <v>54</v>
      </c>
      <c r="N256">
        <v>2</v>
      </c>
      <c r="O256">
        <v>1</v>
      </c>
      <c r="T256" t="s">
        <v>54</v>
      </c>
      <c r="U256">
        <v>2</v>
      </c>
      <c r="V256" t="s">
        <v>1061</v>
      </c>
      <c r="W256">
        <v>1</v>
      </c>
      <c r="Y256" t="str">
        <f t="shared" si="17"/>
        <v>Australia</v>
      </c>
      <c r="Z256" t="str">
        <f t="shared" si="18"/>
        <v>AUS</v>
      </c>
      <c r="AA256">
        <f t="shared" si="19"/>
        <v>1</v>
      </c>
      <c r="AB256" t="str">
        <f t="shared" si="20"/>
        <v>Swimming</v>
      </c>
      <c r="AC256" t="str">
        <f t="shared" si="21"/>
        <v>Men</v>
      </c>
      <c r="AF256" t="s">
        <v>639</v>
      </c>
      <c r="AG256" t="s">
        <v>199</v>
      </c>
      <c r="AH256">
        <v>1</v>
      </c>
      <c r="AI256" t="s">
        <v>919</v>
      </c>
      <c r="AJ256" t="s">
        <v>1062</v>
      </c>
    </row>
    <row r="257" spans="1:36" x14ac:dyDescent="0.3">
      <c r="A257" t="s">
        <v>805</v>
      </c>
      <c r="B257" t="s">
        <v>803</v>
      </c>
      <c r="C257" t="s">
        <v>10</v>
      </c>
      <c r="D257">
        <v>3</v>
      </c>
      <c r="E257" t="s">
        <v>809</v>
      </c>
      <c r="F257" t="s">
        <v>41</v>
      </c>
      <c r="G257">
        <v>2</v>
      </c>
      <c r="H257" t="s">
        <v>804</v>
      </c>
      <c r="I257" t="s">
        <v>15</v>
      </c>
      <c r="J257">
        <v>1</v>
      </c>
      <c r="K257" t="s">
        <v>779</v>
      </c>
      <c r="L257" t="s">
        <v>1061</v>
      </c>
      <c r="M257" t="s">
        <v>54</v>
      </c>
      <c r="N257">
        <v>2</v>
      </c>
      <c r="O257">
        <v>1</v>
      </c>
      <c r="T257" t="s">
        <v>54</v>
      </c>
      <c r="U257">
        <v>2</v>
      </c>
      <c r="V257" t="s">
        <v>1061</v>
      </c>
      <c r="W257">
        <v>1</v>
      </c>
      <c r="Y257" t="str">
        <f t="shared" si="17"/>
        <v>Ryan Murphy</v>
      </c>
      <c r="Z257" t="str">
        <f t="shared" si="18"/>
        <v>USA</v>
      </c>
      <c r="AA257">
        <f t="shared" si="19"/>
        <v>1</v>
      </c>
      <c r="AB257" t="str">
        <f>+K257</f>
        <v>Swimming</v>
      </c>
      <c r="AC257" t="str">
        <f>+L257</f>
        <v>Men</v>
      </c>
      <c r="AF257" t="s">
        <v>1382</v>
      </c>
      <c r="AG257" t="s">
        <v>422</v>
      </c>
      <c r="AH257">
        <v>3</v>
      </c>
      <c r="AI257" t="s">
        <v>461</v>
      </c>
      <c r="AJ257" t="s">
        <v>1061</v>
      </c>
    </row>
    <row r="258" spans="1:36" x14ac:dyDescent="0.3">
      <c r="A258" t="s">
        <v>807</v>
      </c>
      <c r="B258" t="s">
        <v>808</v>
      </c>
      <c r="C258" t="s">
        <v>74</v>
      </c>
      <c r="D258">
        <v>3</v>
      </c>
      <c r="E258" t="s">
        <v>809</v>
      </c>
      <c r="F258" t="s">
        <v>41</v>
      </c>
      <c r="G258">
        <v>2</v>
      </c>
      <c r="H258" t="s">
        <v>806</v>
      </c>
      <c r="I258" t="s">
        <v>74</v>
      </c>
      <c r="J258">
        <v>1</v>
      </c>
      <c r="K258" t="s">
        <v>779</v>
      </c>
      <c r="L258" t="s">
        <v>1061</v>
      </c>
      <c r="M258" t="s">
        <v>54</v>
      </c>
      <c r="N258">
        <v>2</v>
      </c>
      <c r="O258">
        <v>1</v>
      </c>
      <c r="T258" t="s">
        <v>54</v>
      </c>
      <c r="U258">
        <v>2</v>
      </c>
      <c r="V258" t="s">
        <v>1061</v>
      </c>
      <c r="W258">
        <v>1</v>
      </c>
      <c r="Y258" t="str">
        <f t="shared" si="17"/>
        <v>Luke Greenbank</v>
      </c>
      <c r="Z258" t="str">
        <f t="shared" si="18"/>
        <v>GBR</v>
      </c>
      <c r="AA258">
        <f t="shared" si="19"/>
        <v>1</v>
      </c>
      <c r="AB258" t="str">
        <f t="shared" ref="AB258:AB321" si="22">+K258</f>
        <v>Swimming</v>
      </c>
      <c r="AC258" t="str">
        <f t="shared" ref="AC258:AC321" si="23">+L258</f>
        <v>Men</v>
      </c>
      <c r="AF258" t="s">
        <v>37</v>
      </c>
      <c r="AG258" t="s">
        <v>1228</v>
      </c>
      <c r="AH258">
        <v>2</v>
      </c>
      <c r="AI258" t="s">
        <v>511</v>
      </c>
      <c r="AJ258" t="s">
        <v>1061</v>
      </c>
    </row>
    <row r="259" spans="1:36" x14ac:dyDescent="0.3">
      <c r="A259" t="s">
        <v>811</v>
      </c>
      <c r="B259" t="s">
        <v>812</v>
      </c>
      <c r="C259" t="s">
        <v>240</v>
      </c>
      <c r="D259">
        <v>3</v>
      </c>
      <c r="E259" t="s">
        <v>816</v>
      </c>
      <c r="F259" t="s">
        <v>331</v>
      </c>
      <c r="G259">
        <v>2</v>
      </c>
      <c r="H259" t="s">
        <v>810</v>
      </c>
      <c r="I259" t="s">
        <v>23</v>
      </c>
      <c r="J259">
        <v>1</v>
      </c>
      <c r="K259" t="s">
        <v>779</v>
      </c>
      <c r="L259" t="s">
        <v>1061</v>
      </c>
      <c r="M259" t="s">
        <v>54</v>
      </c>
      <c r="N259">
        <v>2</v>
      </c>
      <c r="O259">
        <v>1</v>
      </c>
      <c r="T259" t="s">
        <v>54</v>
      </c>
      <c r="U259">
        <v>2</v>
      </c>
      <c r="V259" t="s">
        <v>1063</v>
      </c>
      <c r="W259">
        <v>1</v>
      </c>
      <c r="Y259" t="str">
        <f t="shared" ref="Y259:Y322" si="24">+H259</f>
        <v>NicolÃ² Martinenghi</v>
      </c>
      <c r="Z259" t="str">
        <f t="shared" ref="Z259:Z322" si="25">+I259</f>
        <v>ITA</v>
      </c>
      <c r="AA259">
        <f t="shared" ref="AA259:AA322" si="26">+J259</f>
        <v>1</v>
      </c>
      <c r="AB259" t="str">
        <f t="shared" si="22"/>
        <v>Swimming</v>
      </c>
      <c r="AC259" t="str">
        <f t="shared" si="23"/>
        <v>Men</v>
      </c>
      <c r="AF259" t="s">
        <v>244</v>
      </c>
      <c r="AG259" t="s">
        <v>123</v>
      </c>
      <c r="AH259">
        <v>2</v>
      </c>
      <c r="AI259" t="s">
        <v>103</v>
      </c>
      <c r="AJ259" t="s">
        <v>1061</v>
      </c>
    </row>
    <row r="260" spans="1:36" x14ac:dyDescent="0.3">
      <c r="A260" t="s">
        <v>815</v>
      </c>
      <c r="B260" t="s">
        <v>781</v>
      </c>
      <c r="C260" t="s">
        <v>15</v>
      </c>
      <c r="D260">
        <v>3</v>
      </c>
      <c r="E260" t="s">
        <v>819</v>
      </c>
      <c r="F260" t="s">
        <v>25</v>
      </c>
      <c r="G260">
        <v>2</v>
      </c>
      <c r="H260" t="s">
        <v>813</v>
      </c>
      <c r="I260" t="s">
        <v>814</v>
      </c>
      <c r="J260">
        <v>1</v>
      </c>
      <c r="K260" t="s">
        <v>779</v>
      </c>
      <c r="L260" t="s">
        <v>1061</v>
      </c>
      <c r="M260" t="s">
        <v>54</v>
      </c>
      <c r="N260">
        <v>2</v>
      </c>
      <c r="O260">
        <v>1</v>
      </c>
      <c r="T260" t="s">
        <v>54</v>
      </c>
      <c r="U260">
        <v>2</v>
      </c>
      <c r="V260" t="s">
        <v>1061</v>
      </c>
      <c r="W260">
        <v>1</v>
      </c>
      <c r="Y260" t="str">
        <f t="shared" si="24"/>
        <v>Matti Mattsson</v>
      </c>
      <c r="Z260" t="str">
        <f t="shared" si="25"/>
        <v>FIN</v>
      </c>
      <c r="AA260">
        <f t="shared" si="26"/>
        <v>1</v>
      </c>
      <c r="AB260" t="str">
        <f t="shared" si="22"/>
        <v>Swimming</v>
      </c>
      <c r="AC260" t="str">
        <f t="shared" si="23"/>
        <v>Men</v>
      </c>
      <c r="AF260" t="s">
        <v>228</v>
      </c>
      <c r="AG260" t="s">
        <v>1233</v>
      </c>
      <c r="AH260">
        <v>2</v>
      </c>
      <c r="AI260" t="s">
        <v>926</v>
      </c>
      <c r="AJ260" t="s">
        <v>1063</v>
      </c>
    </row>
    <row r="261" spans="1:36" x14ac:dyDescent="0.3">
      <c r="A261" t="s">
        <v>818</v>
      </c>
      <c r="B261" t="s">
        <v>816</v>
      </c>
      <c r="C261" t="s">
        <v>331</v>
      </c>
      <c r="D261">
        <v>3</v>
      </c>
      <c r="E261" t="s">
        <v>789</v>
      </c>
      <c r="F261" t="s">
        <v>74</v>
      </c>
      <c r="G261">
        <v>2</v>
      </c>
      <c r="H261" t="s">
        <v>817</v>
      </c>
      <c r="I261" t="s">
        <v>251</v>
      </c>
      <c r="J261">
        <v>1</v>
      </c>
      <c r="K261" t="s">
        <v>779</v>
      </c>
      <c r="L261" t="s">
        <v>1061</v>
      </c>
      <c r="M261" t="s">
        <v>54</v>
      </c>
      <c r="N261">
        <v>1</v>
      </c>
      <c r="O261">
        <v>1</v>
      </c>
      <c r="T261" t="s">
        <v>54</v>
      </c>
      <c r="U261">
        <v>1</v>
      </c>
      <c r="V261" t="s">
        <v>1062</v>
      </c>
      <c r="W261">
        <v>1</v>
      </c>
      <c r="Y261" t="str">
        <f t="shared" si="24"/>
        <v>NoÃ¨ Ponti</v>
      </c>
      <c r="Z261" t="str">
        <f t="shared" si="25"/>
        <v>SUI</v>
      </c>
      <c r="AA261">
        <f t="shared" si="26"/>
        <v>1</v>
      </c>
      <c r="AB261" t="str">
        <f t="shared" si="22"/>
        <v>Swimming</v>
      </c>
      <c r="AC261" t="str">
        <f t="shared" si="23"/>
        <v>Men</v>
      </c>
      <c r="AF261" t="s">
        <v>1397</v>
      </c>
      <c r="AG261" t="s">
        <v>156</v>
      </c>
      <c r="AH261">
        <v>3</v>
      </c>
      <c r="AI261" t="s">
        <v>103</v>
      </c>
      <c r="AJ261" t="s">
        <v>1062</v>
      </c>
    </row>
    <row r="262" spans="1:36" x14ac:dyDescent="0.3">
      <c r="A262" t="s">
        <v>821</v>
      </c>
      <c r="B262" t="s">
        <v>822</v>
      </c>
      <c r="C262" t="s">
        <v>17</v>
      </c>
      <c r="D262">
        <v>3</v>
      </c>
      <c r="E262" t="s">
        <v>826</v>
      </c>
      <c r="F262" t="s">
        <v>15</v>
      </c>
      <c r="G262">
        <v>2</v>
      </c>
      <c r="H262" t="s">
        <v>820</v>
      </c>
      <c r="I262" t="s">
        <v>23</v>
      </c>
      <c r="J262">
        <v>1</v>
      </c>
      <c r="K262" t="s">
        <v>779</v>
      </c>
      <c r="L262" t="s">
        <v>1061</v>
      </c>
      <c r="M262" t="s">
        <v>54</v>
      </c>
      <c r="N262">
        <v>1</v>
      </c>
      <c r="O262">
        <v>1</v>
      </c>
      <c r="T262" t="s">
        <v>54</v>
      </c>
      <c r="U262">
        <v>1</v>
      </c>
      <c r="V262" t="s">
        <v>1062</v>
      </c>
      <c r="W262">
        <v>1</v>
      </c>
      <c r="Y262" t="str">
        <f t="shared" si="24"/>
        <v>Federico Burdisso</v>
      </c>
      <c r="Z262" t="str">
        <f t="shared" si="25"/>
        <v>ITA</v>
      </c>
      <c r="AA262">
        <f t="shared" si="26"/>
        <v>1</v>
      </c>
      <c r="AB262" t="str">
        <f t="shared" si="22"/>
        <v>Swimming</v>
      </c>
      <c r="AC262" t="str">
        <f t="shared" si="23"/>
        <v>Men</v>
      </c>
      <c r="AF262" t="s">
        <v>1397</v>
      </c>
      <c r="AG262" t="s">
        <v>156</v>
      </c>
      <c r="AH262">
        <v>3</v>
      </c>
      <c r="AI262" t="s">
        <v>103</v>
      </c>
      <c r="AJ262" t="s">
        <v>1062</v>
      </c>
    </row>
    <row r="263" spans="1:36" x14ac:dyDescent="0.3">
      <c r="A263" t="s">
        <v>824</v>
      </c>
      <c r="B263" t="s">
        <v>825</v>
      </c>
      <c r="C263" t="s">
        <v>15</v>
      </c>
      <c r="D263">
        <v>3</v>
      </c>
      <c r="E263" t="s">
        <v>83</v>
      </c>
      <c r="F263" t="s">
        <v>74</v>
      </c>
      <c r="G263">
        <v>2</v>
      </c>
      <c r="H263" t="s">
        <v>823</v>
      </c>
      <c r="I263" t="s">
        <v>251</v>
      </c>
      <c r="J263">
        <v>1</v>
      </c>
      <c r="K263" t="s">
        <v>779</v>
      </c>
      <c r="L263" t="s">
        <v>1061</v>
      </c>
      <c r="M263" t="s">
        <v>54</v>
      </c>
      <c r="N263">
        <v>1</v>
      </c>
      <c r="O263">
        <v>1</v>
      </c>
      <c r="T263" t="s">
        <v>54</v>
      </c>
      <c r="U263">
        <v>1</v>
      </c>
      <c r="V263" t="s">
        <v>1061</v>
      </c>
      <c r="W263">
        <v>1</v>
      </c>
      <c r="Y263" t="str">
        <f t="shared" si="24"/>
        <v>JÃ©rÃ©my Desplanches</v>
      </c>
      <c r="Z263" t="str">
        <f t="shared" si="25"/>
        <v>SUI</v>
      </c>
      <c r="AA263">
        <f t="shared" si="26"/>
        <v>1</v>
      </c>
      <c r="AB263" t="str">
        <f t="shared" si="22"/>
        <v>Swimming</v>
      </c>
      <c r="AC263" t="str">
        <f t="shared" si="23"/>
        <v>Men</v>
      </c>
      <c r="AF263" t="s">
        <v>1373</v>
      </c>
      <c r="AG263" t="s">
        <v>1230</v>
      </c>
      <c r="AH263">
        <v>1</v>
      </c>
      <c r="AI263" t="s">
        <v>44</v>
      </c>
      <c r="AJ263" t="s">
        <v>1061</v>
      </c>
    </row>
    <row r="264" spans="1:36" x14ac:dyDescent="0.3">
      <c r="A264" t="s">
        <v>828</v>
      </c>
      <c r="B264" t="s">
        <v>14</v>
      </c>
      <c r="C264" t="s">
        <v>15</v>
      </c>
      <c r="D264">
        <v>3</v>
      </c>
      <c r="E264" t="s">
        <v>831</v>
      </c>
      <c r="F264" t="s">
        <v>137</v>
      </c>
      <c r="G264">
        <v>2</v>
      </c>
      <c r="H264" t="s">
        <v>827</v>
      </c>
      <c r="I264" t="s">
        <v>240</v>
      </c>
      <c r="J264">
        <v>1</v>
      </c>
      <c r="K264" t="s">
        <v>779</v>
      </c>
      <c r="L264" t="s">
        <v>1061</v>
      </c>
      <c r="M264" t="s">
        <v>54</v>
      </c>
      <c r="N264">
        <v>1</v>
      </c>
      <c r="O264">
        <v>1</v>
      </c>
      <c r="T264" t="s">
        <v>54</v>
      </c>
      <c r="U264">
        <v>1</v>
      </c>
      <c r="V264" t="s">
        <v>1062</v>
      </c>
      <c r="W264">
        <v>1</v>
      </c>
      <c r="Y264" t="str">
        <f t="shared" si="24"/>
        <v>Brendon Smith</v>
      </c>
      <c r="Z264" t="str">
        <f t="shared" si="25"/>
        <v>AUS</v>
      </c>
      <c r="AA264">
        <f t="shared" si="26"/>
        <v>1</v>
      </c>
      <c r="AB264" t="str">
        <f t="shared" si="22"/>
        <v>Swimming</v>
      </c>
      <c r="AC264" t="str">
        <f t="shared" si="23"/>
        <v>Men</v>
      </c>
      <c r="AF264" t="s">
        <v>411</v>
      </c>
      <c r="AG264" t="s">
        <v>23</v>
      </c>
      <c r="AH264">
        <v>1</v>
      </c>
      <c r="AI264" t="s">
        <v>401</v>
      </c>
      <c r="AJ264" t="s">
        <v>1062</v>
      </c>
    </row>
    <row r="265" spans="1:36" x14ac:dyDescent="0.3">
      <c r="A265" t="s">
        <v>829</v>
      </c>
      <c r="B265" t="s">
        <v>830</v>
      </c>
      <c r="C265" t="s">
        <v>240</v>
      </c>
      <c r="D265">
        <v>3</v>
      </c>
      <c r="E265" t="s">
        <v>834</v>
      </c>
      <c r="F265" t="s">
        <v>422</v>
      </c>
      <c r="G265">
        <v>2</v>
      </c>
      <c r="H265" t="s">
        <v>411</v>
      </c>
      <c r="I265" t="s">
        <v>23</v>
      </c>
      <c r="J265">
        <v>1</v>
      </c>
      <c r="K265" t="s">
        <v>779</v>
      </c>
      <c r="L265" t="s">
        <v>1062</v>
      </c>
      <c r="M265" t="s">
        <v>54</v>
      </c>
      <c r="N265">
        <v>1</v>
      </c>
      <c r="O265">
        <v>1</v>
      </c>
      <c r="T265" t="s">
        <v>54</v>
      </c>
      <c r="U265">
        <v>1</v>
      </c>
      <c r="V265" t="s">
        <v>1061</v>
      </c>
      <c r="W265">
        <v>1</v>
      </c>
      <c r="Y265" t="str">
        <f t="shared" si="24"/>
        <v>Italy</v>
      </c>
      <c r="Z265" t="str">
        <f t="shared" si="25"/>
        <v>ITA</v>
      </c>
      <c r="AA265">
        <f t="shared" si="26"/>
        <v>1</v>
      </c>
      <c r="AB265" t="str">
        <f t="shared" si="22"/>
        <v>Swimming</v>
      </c>
      <c r="AC265" t="str">
        <f t="shared" si="23"/>
        <v>Women</v>
      </c>
      <c r="AF265" t="s">
        <v>101</v>
      </c>
      <c r="AG265" t="s">
        <v>102</v>
      </c>
      <c r="AH265">
        <v>1</v>
      </c>
      <c r="AI265" t="s">
        <v>909</v>
      </c>
      <c r="AJ265" t="s">
        <v>1062</v>
      </c>
    </row>
    <row r="266" spans="1:36" x14ac:dyDescent="0.3">
      <c r="A266" t="s">
        <v>833</v>
      </c>
      <c r="B266" t="s">
        <v>830</v>
      </c>
      <c r="C266" t="s">
        <v>240</v>
      </c>
      <c r="D266">
        <v>3</v>
      </c>
      <c r="E266" t="s">
        <v>834</v>
      </c>
      <c r="F266" t="s">
        <v>422</v>
      </c>
      <c r="G266">
        <v>2</v>
      </c>
      <c r="H266" t="s">
        <v>832</v>
      </c>
      <c r="I266" t="s">
        <v>215</v>
      </c>
      <c r="J266">
        <v>1</v>
      </c>
      <c r="K266" t="s">
        <v>779</v>
      </c>
      <c r="L266" t="s">
        <v>1062</v>
      </c>
      <c r="M266" t="s">
        <v>492</v>
      </c>
      <c r="N266">
        <v>3</v>
      </c>
      <c r="O266">
        <v>1</v>
      </c>
      <c r="T266" t="s">
        <v>492</v>
      </c>
      <c r="U266">
        <v>3</v>
      </c>
      <c r="V266" t="s">
        <v>1062</v>
      </c>
      <c r="W266">
        <v>1</v>
      </c>
      <c r="Y266" t="str">
        <f t="shared" si="24"/>
        <v>Pernille Blume</v>
      </c>
      <c r="Z266" t="str">
        <f t="shared" si="25"/>
        <v>DEN</v>
      </c>
      <c r="AA266">
        <f t="shared" si="26"/>
        <v>1</v>
      </c>
      <c r="AB266" t="str">
        <f t="shared" si="22"/>
        <v>Swimming</v>
      </c>
      <c r="AC266" t="str">
        <f t="shared" si="23"/>
        <v>Women</v>
      </c>
      <c r="AF266" t="s">
        <v>411</v>
      </c>
      <c r="AG266" t="s">
        <v>23</v>
      </c>
      <c r="AH266">
        <v>1</v>
      </c>
      <c r="AI266" t="s">
        <v>384</v>
      </c>
      <c r="AJ266" t="s">
        <v>1062</v>
      </c>
    </row>
    <row r="267" spans="1:36" x14ac:dyDescent="0.3">
      <c r="A267" t="s">
        <v>836</v>
      </c>
      <c r="B267" t="s">
        <v>837</v>
      </c>
      <c r="C267" t="s">
        <v>240</v>
      </c>
      <c r="D267">
        <v>3</v>
      </c>
      <c r="E267" t="s">
        <v>840</v>
      </c>
      <c r="F267" t="s">
        <v>15</v>
      </c>
      <c r="G267">
        <v>2</v>
      </c>
      <c r="H267" t="s">
        <v>835</v>
      </c>
      <c r="I267" t="s">
        <v>240</v>
      </c>
      <c r="J267">
        <v>1</v>
      </c>
      <c r="K267" t="s">
        <v>779</v>
      </c>
      <c r="L267" t="s">
        <v>1062</v>
      </c>
      <c r="M267" t="s">
        <v>492</v>
      </c>
      <c r="N267">
        <v>1</v>
      </c>
      <c r="O267">
        <v>1</v>
      </c>
      <c r="T267" t="s">
        <v>492</v>
      </c>
      <c r="U267">
        <v>1</v>
      </c>
      <c r="V267" t="s">
        <v>1062</v>
      </c>
      <c r="W267">
        <v>1</v>
      </c>
      <c r="Y267" t="str">
        <f t="shared" si="24"/>
        <v>Cate Campbell</v>
      </c>
      <c r="Z267" t="str">
        <f t="shared" si="25"/>
        <v>AUS</v>
      </c>
      <c r="AA267">
        <f t="shared" si="26"/>
        <v>1</v>
      </c>
      <c r="AB267" t="str">
        <f t="shared" si="22"/>
        <v>Swimming</v>
      </c>
      <c r="AC267" t="str">
        <f t="shared" si="23"/>
        <v>Women</v>
      </c>
      <c r="AF267" t="s">
        <v>639</v>
      </c>
      <c r="AG267" t="s">
        <v>199</v>
      </c>
      <c r="AH267">
        <v>2</v>
      </c>
      <c r="AI267" t="s">
        <v>401</v>
      </c>
      <c r="AJ267" t="s">
        <v>1062</v>
      </c>
    </row>
    <row r="268" spans="1:36" x14ac:dyDescent="0.3">
      <c r="A268" t="s">
        <v>839</v>
      </c>
      <c r="B268" t="s">
        <v>837</v>
      </c>
      <c r="C268" t="s">
        <v>240</v>
      </c>
      <c r="D268">
        <v>3</v>
      </c>
      <c r="E268" t="s">
        <v>837</v>
      </c>
      <c r="F268" t="s">
        <v>240</v>
      </c>
      <c r="G268">
        <v>2</v>
      </c>
      <c r="H268" t="s">
        <v>838</v>
      </c>
      <c r="I268" t="s">
        <v>108</v>
      </c>
      <c r="J268">
        <v>1</v>
      </c>
      <c r="K268" t="s">
        <v>779</v>
      </c>
      <c r="L268" t="s">
        <v>1062</v>
      </c>
      <c r="M268" t="s">
        <v>117</v>
      </c>
      <c r="N268">
        <v>3</v>
      </c>
      <c r="O268">
        <v>1</v>
      </c>
      <c r="T268" t="s">
        <v>117</v>
      </c>
      <c r="U268">
        <v>3</v>
      </c>
      <c r="V268" t="s">
        <v>1061</v>
      </c>
      <c r="W268">
        <v>1</v>
      </c>
      <c r="Y268" t="str">
        <f t="shared" si="24"/>
        <v>Penny Oleksiak</v>
      </c>
      <c r="Z268" t="str">
        <f t="shared" si="25"/>
        <v>CAN</v>
      </c>
      <c r="AA268">
        <f t="shared" si="26"/>
        <v>1</v>
      </c>
      <c r="AB268" t="str">
        <f t="shared" si="22"/>
        <v>Swimming</v>
      </c>
      <c r="AC268" t="str">
        <f t="shared" si="23"/>
        <v>Women</v>
      </c>
      <c r="AF268" t="s">
        <v>1356</v>
      </c>
      <c r="AG268" t="s">
        <v>74</v>
      </c>
      <c r="AH268">
        <v>2</v>
      </c>
      <c r="AI268" t="s">
        <v>937</v>
      </c>
      <c r="AJ268" t="s">
        <v>1062</v>
      </c>
    </row>
    <row r="269" spans="1:36" x14ac:dyDescent="0.3">
      <c r="A269" t="s">
        <v>842</v>
      </c>
      <c r="B269" t="s">
        <v>840</v>
      </c>
      <c r="C269" t="s">
        <v>15</v>
      </c>
      <c r="D269">
        <v>3</v>
      </c>
      <c r="E269" t="s">
        <v>845</v>
      </c>
      <c r="F269" t="s">
        <v>15</v>
      </c>
      <c r="G269">
        <v>2</v>
      </c>
      <c r="H269" t="s">
        <v>841</v>
      </c>
      <c r="I269" t="s">
        <v>17</v>
      </c>
      <c r="J269">
        <v>1</v>
      </c>
      <c r="K269" t="s">
        <v>779</v>
      </c>
      <c r="L269" t="s">
        <v>1062</v>
      </c>
      <c r="M269" t="s">
        <v>117</v>
      </c>
      <c r="N269">
        <v>2</v>
      </c>
      <c r="O269">
        <v>1</v>
      </c>
      <c r="T269" t="s">
        <v>117</v>
      </c>
      <c r="U269">
        <v>2</v>
      </c>
      <c r="V269" t="s">
        <v>1061</v>
      </c>
      <c r="W269">
        <v>1</v>
      </c>
      <c r="Y269" t="str">
        <f t="shared" si="24"/>
        <v>Li Bingjie</v>
      </c>
      <c r="Z269" t="str">
        <f t="shared" si="25"/>
        <v>CHN</v>
      </c>
      <c r="AA269">
        <f t="shared" si="26"/>
        <v>1</v>
      </c>
      <c r="AB269" t="str">
        <f t="shared" si="22"/>
        <v>Swimming</v>
      </c>
      <c r="AC269" t="str">
        <f t="shared" si="23"/>
        <v>Women</v>
      </c>
      <c r="AF269" t="s">
        <v>239</v>
      </c>
      <c r="AG269" t="s">
        <v>240</v>
      </c>
      <c r="AH269">
        <v>1</v>
      </c>
      <c r="AI269" t="s">
        <v>779</v>
      </c>
      <c r="AJ269" t="s">
        <v>1062</v>
      </c>
    </row>
    <row r="270" spans="1:36" x14ac:dyDescent="0.3">
      <c r="A270" t="s">
        <v>844</v>
      </c>
      <c r="B270" t="s">
        <v>840</v>
      </c>
      <c r="C270" t="s">
        <v>15</v>
      </c>
      <c r="D270">
        <v>3</v>
      </c>
      <c r="E270" t="s">
        <v>453</v>
      </c>
      <c r="F270" t="s">
        <v>108</v>
      </c>
      <c r="G270">
        <v>2</v>
      </c>
      <c r="H270" t="s">
        <v>843</v>
      </c>
      <c r="I270" t="s">
        <v>23</v>
      </c>
      <c r="J270">
        <v>1</v>
      </c>
      <c r="K270" t="s">
        <v>779</v>
      </c>
      <c r="L270" t="s">
        <v>1062</v>
      </c>
      <c r="M270" t="s">
        <v>117</v>
      </c>
      <c r="N270">
        <v>1</v>
      </c>
      <c r="O270">
        <v>1</v>
      </c>
      <c r="T270" t="s">
        <v>117</v>
      </c>
      <c r="U270">
        <v>1</v>
      </c>
      <c r="V270" t="s">
        <v>1062</v>
      </c>
      <c r="W270">
        <v>1</v>
      </c>
      <c r="Y270" t="str">
        <f t="shared" si="24"/>
        <v>Simona Quadarella</v>
      </c>
      <c r="Z270" t="str">
        <f t="shared" si="25"/>
        <v>ITA</v>
      </c>
      <c r="AA270">
        <f t="shared" si="26"/>
        <v>1</v>
      </c>
      <c r="AB270" t="str">
        <f t="shared" si="22"/>
        <v>Swimming</v>
      </c>
      <c r="AC270" t="str">
        <f t="shared" si="23"/>
        <v>Women</v>
      </c>
      <c r="AF270" t="s">
        <v>412</v>
      </c>
      <c r="AG270" t="s">
        <v>1225</v>
      </c>
      <c r="AH270">
        <v>1</v>
      </c>
      <c r="AI270" t="s">
        <v>328</v>
      </c>
      <c r="AJ270" t="s">
        <v>1062</v>
      </c>
    </row>
    <row r="271" spans="1:36" x14ac:dyDescent="0.3">
      <c r="A271" t="s">
        <v>847</v>
      </c>
      <c r="B271" t="s">
        <v>239</v>
      </c>
      <c r="C271" t="s">
        <v>240</v>
      </c>
      <c r="D271">
        <v>3</v>
      </c>
      <c r="E271" t="s">
        <v>14</v>
      </c>
      <c r="F271" t="s">
        <v>15</v>
      </c>
      <c r="G271">
        <v>2</v>
      </c>
      <c r="H271" t="s">
        <v>846</v>
      </c>
      <c r="I271" t="s">
        <v>38</v>
      </c>
      <c r="J271">
        <v>1</v>
      </c>
      <c r="K271" t="s">
        <v>779</v>
      </c>
      <c r="L271" t="s">
        <v>1062</v>
      </c>
      <c r="M271" t="s">
        <v>655</v>
      </c>
      <c r="N271">
        <v>3</v>
      </c>
      <c r="O271">
        <v>1</v>
      </c>
      <c r="T271" t="s">
        <v>655</v>
      </c>
      <c r="U271">
        <v>3</v>
      </c>
      <c r="V271" t="s">
        <v>1061</v>
      </c>
      <c r="W271">
        <v>1</v>
      </c>
      <c r="Y271" t="str">
        <f t="shared" si="24"/>
        <v>Sarah KÃ¶hler</v>
      </c>
      <c r="Z271" t="str">
        <f t="shared" si="25"/>
        <v>GER</v>
      </c>
      <c r="AA271">
        <f t="shared" si="26"/>
        <v>1</v>
      </c>
      <c r="AB271" t="str">
        <f t="shared" si="22"/>
        <v>Swimming</v>
      </c>
      <c r="AC271" t="str">
        <f t="shared" si="23"/>
        <v>Women</v>
      </c>
      <c r="AF271" t="s">
        <v>412</v>
      </c>
      <c r="AG271" t="s">
        <v>1225</v>
      </c>
      <c r="AH271">
        <v>1</v>
      </c>
      <c r="AI271" t="s">
        <v>328</v>
      </c>
      <c r="AJ271" t="s">
        <v>1062</v>
      </c>
    </row>
    <row r="272" spans="1:36" x14ac:dyDescent="0.3">
      <c r="A272" t="s">
        <v>848</v>
      </c>
      <c r="B272" t="s">
        <v>16</v>
      </c>
      <c r="C272" t="s">
        <v>17</v>
      </c>
      <c r="D272">
        <v>3</v>
      </c>
      <c r="E272" t="s">
        <v>851</v>
      </c>
      <c r="F272" t="s">
        <v>108</v>
      </c>
      <c r="G272">
        <v>2</v>
      </c>
      <c r="H272" t="s">
        <v>14</v>
      </c>
      <c r="I272" t="s">
        <v>15</v>
      </c>
      <c r="J272">
        <v>1</v>
      </c>
      <c r="K272" t="s">
        <v>779</v>
      </c>
      <c r="L272" t="s">
        <v>1062</v>
      </c>
      <c r="M272" t="s">
        <v>655</v>
      </c>
      <c r="N272">
        <v>1</v>
      </c>
      <c r="O272">
        <v>1</v>
      </c>
      <c r="T272" t="s">
        <v>655</v>
      </c>
      <c r="U272">
        <v>1</v>
      </c>
      <c r="V272" t="s">
        <v>1061</v>
      </c>
      <c r="W272">
        <v>1</v>
      </c>
      <c r="Y272" t="str">
        <f t="shared" si="24"/>
        <v>United States</v>
      </c>
      <c r="Z272" t="str">
        <f t="shared" si="25"/>
        <v>USA</v>
      </c>
      <c r="AA272">
        <f t="shared" si="26"/>
        <v>1</v>
      </c>
      <c r="AB272" t="str">
        <f t="shared" si="22"/>
        <v>Swimming</v>
      </c>
      <c r="AC272" t="str">
        <f t="shared" si="23"/>
        <v>Women</v>
      </c>
      <c r="AF272" t="s">
        <v>239</v>
      </c>
      <c r="AG272" t="s">
        <v>240</v>
      </c>
      <c r="AH272">
        <v>3</v>
      </c>
      <c r="AI272" t="s">
        <v>779</v>
      </c>
      <c r="AJ272" t="s">
        <v>1062</v>
      </c>
    </row>
    <row r="273" spans="1:36" x14ac:dyDescent="0.3">
      <c r="A273" t="s">
        <v>849</v>
      </c>
      <c r="B273" t="s">
        <v>850</v>
      </c>
      <c r="C273" t="s">
        <v>240</v>
      </c>
      <c r="D273">
        <v>3</v>
      </c>
      <c r="E273" t="s">
        <v>851</v>
      </c>
      <c r="F273" t="s">
        <v>108</v>
      </c>
      <c r="G273">
        <v>2</v>
      </c>
      <c r="H273" t="s">
        <v>239</v>
      </c>
      <c r="I273" t="s">
        <v>240</v>
      </c>
      <c r="J273">
        <v>1</v>
      </c>
      <c r="K273" t="s">
        <v>779</v>
      </c>
      <c r="L273" t="s">
        <v>1062</v>
      </c>
      <c r="M273" t="s">
        <v>814</v>
      </c>
      <c r="N273">
        <v>1</v>
      </c>
      <c r="O273">
        <v>1</v>
      </c>
      <c r="T273" t="s">
        <v>814</v>
      </c>
      <c r="U273">
        <v>1</v>
      </c>
      <c r="V273" t="s">
        <v>1062</v>
      </c>
      <c r="W273">
        <v>1</v>
      </c>
      <c r="Y273" t="str">
        <f t="shared" si="24"/>
        <v>Australia</v>
      </c>
      <c r="Z273" t="str">
        <f t="shared" si="25"/>
        <v>AUS</v>
      </c>
      <c r="AA273">
        <f t="shared" si="26"/>
        <v>1</v>
      </c>
      <c r="AB273" t="str">
        <f t="shared" si="22"/>
        <v>Swimming</v>
      </c>
      <c r="AC273" t="str">
        <f t="shared" si="23"/>
        <v>Women</v>
      </c>
      <c r="AF273" t="s">
        <v>239</v>
      </c>
      <c r="AG273" t="s">
        <v>240</v>
      </c>
      <c r="AH273">
        <v>3</v>
      </c>
      <c r="AI273" t="s">
        <v>779</v>
      </c>
      <c r="AJ273" t="s">
        <v>1062</v>
      </c>
    </row>
    <row r="274" spans="1:36" x14ac:dyDescent="0.3">
      <c r="A274" t="s">
        <v>853</v>
      </c>
      <c r="B274" t="s">
        <v>850</v>
      </c>
      <c r="C274" t="s">
        <v>240</v>
      </c>
      <c r="D274">
        <v>3</v>
      </c>
      <c r="E274" t="s">
        <v>857</v>
      </c>
      <c r="F274" t="s">
        <v>777</v>
      </c>
      <c r="G274">
        <v>2</v>
      </c>
      <c r="H274" t="s">
        <v>852</v>
      </c>
      <c r="I274" t="s">
        <v>15</v>
      </c>
      <c r="J274">
        <v>1</v>
      </c>
      <c r="K274" t="s">
        <v>779</v>
      </c>
      <c r="L274" t="s">
        <v>1062</v>
      </c>
      <c r="M274" t="s">
        <v>814</v>
      </c>
      <c r="N274">
        <v>1</v>
      </c>
      <c r="O274">
        <v>1</v>
      </c>
      <c r="T274" t="s">
        <v>814</v>
      </c>
      <c r="U274">
        <v>1</v>
      </c>
      <c r="V274" t="s">
        <v>1061</v>
      </c>
      <c r="W274">
        <v>1</v>
      </c>
      <c r="Y274" t="str">
        <f t="shared" si="24"/>
        <v>Regan Smith</v>
      </c>
      <c r="Z274" t="str">
        <f t="shared" si="25"/>
        <v>USA</v>
      </c>
      <c r="AA274">
        <f t="shared" si="26"/>
        <v>1</v>
      </c>
      <c r="AB274" t="str">
        <f t="shared" si="22"/>
        <v>Swimming</v>
      </c>
      <c r="AC274" t="str">
        <f t="shared" si="23"/>
        <v>Women</v>
      </c>
      <c r="AF274" t="s">
        <v>239</v>
      </c>
      <c r="AG274" t="s">
        <v>240</v>
      </c>
      <c r="AH274">
        <v>1</v>
      </c>
      <c r="AI274" t="s">
        <v>779</v>
      </c>
      <c r="AJ274" t="s">
        <v>1062</v>
      </c>
    </row>
    <row r="275" spans="1:36" x14ac:dyDescent="0.3">
      <c r="A275" t="s">
        <v>855</v>
      </c>
      <c r="B275" t="s">
        <v>856</v>
      </c>
      <c r="C275" t="s">
        <v>15</v>
      </c>
      <c r="D275">
        <v>3</v>
      </c>
      <c r="E275" t="s">
        <v>858</v>
      </c>
      <c r="F275" t="s">
        <v>15</v>
      </c>
      <c r="G275">
        <v>2</v>
      </c>
      <c r="H275" t="s">
        <v>854</v>
      </c>
      <c r="I275" t="s">
        <v>240</v>
      </c>
      <c r="J275">
        <v>1</v>
      </c>
      <c r="K275" t="s">
        <v>779</v>
      </c>
      <c r="L275" t="s">
        <v>1062</v>
      </c>
      <c r="M275" t="s">
        <v>238</v>
      </c>
      <c r="N275">
        <v>3</v>
      </c>
      <c r="O275">
        <v>1</v>
      </c>
      <c r="T275" t="s">
        <v>238</v>
      </c>
      <c r="U275">
        <v>3</v>
      </c>
      <c r="V275" t="s">
        <v>1061</v>
      </c>
      <c r="W275">
        <v>1</v>
      </c>
      <c r="Y275" t="str">
        <f t="shared" si="24"/>
        <v>Emily Seebohm</v>
      </c>
      <c r="Z275" t="str">
        <f t="shared" si="25"/>
        <v>AUS</v>
      </c>
      <c r="AA275">
        <f t="shared" si="26"/>
        <v>1</v>
      </c>
      <c r="AB275" t="str">
        <f t="shared" si="22"/>
        <v>Swimming</v>
      </c>
      <c r="AC275" t="str">
        <f t="shared" si="23"/>
        <v>Women</v>
      </c>
      <c r="AF275" t="s">
        <v>639</v>
      </c>
      <c r="AG275" t="s">
        <v>199</v>
      </c>
      <c r="AH275">
        <v>3</v>
      </c>
      <c r="AI275" t="s">
        <v>627</v>
      </c>
      <c r="AJ275" t="s">
        <v>1062</v>
      </c>
    </row>
    <row r="276" spans="1:36" x14ac:dyDescent="0.3">
      <c r="A276" t="s">
        <v>859</v>
      </c>
      <c r="B276" t="s">
        <v>857</v>
      </c>
      <c r="C276" t="s">
        <v>777</v>
      </c>
      <c r="D276">
        <v>3</v>
      </c>
      <c r="E276" t="s">
        <v>863</v>
      </c>
      <c r="F276" t="s">
        <v>17</v>
      </c>
      <c r="G276">
        <v>2</v>
      </c>
      <c r="H276" t="s">
        <v>858</v>
      </c>
      <c r="I276" t="s">
        <v>15</v>
      </c>
      <c r="J276">
        <v>1</v>
      </c>
      <c r="K276" t="s">
        <v>779</v>
      </c>
      <c r="L276" t="s">
        <v>1062</v>
      </c>
      <c r="M276" t="s">
        <v>238</v>
      </c>
      <c r="N276">
        <v>3</v>
      </c>
      <c r="O276">
        <v>1</v>
      </c>
      <c r="T276" t="s">
        <v>238</v>
      </c>
      <c r="U276">
        <v>3</v>
      </c>
      <c r="V276" t="s">
        <v>1061</v>
      </c>
      <c r="W276">
        <v>1</v>
      </c>
      <c r="Y276" t="str">
        <f t="shared" si="24"/>
        <v>Lilly King</v>
      </c>
      <c r="Z276" t="str">
        <f t="shared" si="25"/>
        <v>USA</v>
      </c>
      <c r="AA276">
        <f t="shared" si="26"/>
        <v>1</v>
      </c>
      <c r="AB276" t="str">
        <f t="shared" si="22"/>
        <v>Swimming</v>
      </c>
      <c r="AC276" t="str">
        <f t="shared" si="23"/>
        <v>Women</v>
      </c>
      <c r="AF276" t="s">
        <v>14</v>
      </c>
      <c r="AG276" t="s">
        <v>15</v>
      </c>
      <c r="AH276">
        <v>2</v>
      </c>
      <c r="AI276" t="s">
        <v>779</v>
      </c>
      <c r="AJ276" t="s">
        <v>1062</v>
      </c>
    </row>
    <row r="277" spans="1:36" x14ac:dyDescent="0.3">
      <c r="A277" t="s">
        <v>861</v>
      </c>
      <c r="B277" t="s">
        <v>862</v>
      </c>
      <c r="C277" t="s">
        <v>108</v>
      </c>
      <c r="D277">
        <v>3</v>
      </c>
      <c r="E277" t="s">
        <v>852</v>
      </c>
      <c r="F277" t="s">
        <v>15</v>
      </c>
      <c r="G277">
        <v>2</v>
      </c>
      <c r="H277" t="s">
        <v>860</v>
      </c>
      <c r="I277" t="s">
        <v>15</v>
      </c>
      <c r="J277">
        <v>1</v>
      </c>
      <c r="K277" t="s">
        <v>779</v>
      </c>
      <c r="L277" t="s">
        <v>1062</v>
      </c>
      <c r="M277" t="s">
        <v>238</v>
      </c>
      <c r="N277">
        <v>3</v>
      </c>
      <c r="O277">
        <v>1</v>
      </c>
      <c r="T277" t="s">
        <v>238</v>
      </c>
      <c r="U277">
        <v>3</v>
      </c>
      <c r="V277" t="s">
        <v>1062</v>
      </c>
      <c r="W277">
        <v>1</v>
      </c>
      <c r="Y277" t="str">
        <f t="shared" si="24"/>
        <v>Annie Lazor</v>
      </c>
      <c r="Z277" t="str">
        <f t="shared" si="25"/>
        <v>USA</v>
      </c>
      <c r="AA277">
        <f t="shared" si="26"/>
        <v>1</v>
      </c>
      <c r="AB277" t="str">
        <f t="shared" si="22"/>
        <v>Swimming</v>
      </c>
      <c r="AC277" t="str">
        <f t="shared" si="23"/>
        <v>Women</v>
      </c>
      <c r="AF277" t="s">
        <v>1356</v>
      </c>
      <c r="AG277" t="s">
        <v>74</v>
      </c>
      <c r="AH277">
        <v>1</v>
      </c>
      <c r="AI277" t="s">
        <v>659</v>
      </c>
      <c r="AJ277" t="s">
        <v>1062</v>
      </c>
    </row>
    <row r="278" spans="1:36" x14ac:dyDescent="0.3">
      <c r="A278" t="s">
        <v>864</v>
      </c>
      <c r="B278" t="s">
        <v>863</v>
      </c>
      <c r="C278" t="s">
        <v>17</v>
      </c>
      <c r="D278">
        <v>3</v>
      </c>
      <c r="E278" t="s">
        <v>868</v>
      </c>
      <c r="F278" t="s">
        <v>15</v>
      </c>
      <c r="G278">
        <v>2</v>
      </c>
      <c r="H278" t="s">
        <v>830</v>
      </c>
      <c r="I278" t="s">
        <v>240</v>
      </c>
      <c r="J278">
        <v>1</v>
      </c>
      <c r="K278" t="s">
        <v>779</v>
      </c>
      <c r="L278" t="s">
        <v>1062</v>
      </c>
      <c r="M278" t="s">
        <v>238</v>
      </c>
      <c r="N278">
        <v>3</v>
      </c>
      <c r="O278">
        <v>1</v>
      </c>
      <c r="T278" t="s">
        <v>238</v>
      </c>
      <c r="U278">
        <v>3</v>
      </c>
      <c r="V278" t="s">
        <v>1063</v>
      </c>
      <c r="W278">
        <v>1</v>
      </c>
      <c r="Y278" t="str">
        <f t="shared" si="24"/>
        <v>Emma McKeon</v>
      </c>
      <c r="Z278" t="str">
        <f t="shared" si="25"/>
        <v>AUS</v>
      </c>
      <c r="AA278">
        <f t="shared" si="26"/>
        <v>1</v>
      </c>
      <c r="AB278" t="str">
        <f t="shared" si="22"/>
        <v>Swimming</v>
      </c>
      <c r="AC278" t="str">
        <f t="shared" si="23"/>
        <v>Women</v>
      </c>
      <c r="AF278" t="s">
        <v>1402</v>
      </c>
      <c r="AG278" t="s">
        <v>111</v>
      </c>
      <c r="AH278">
        <v>3</v>
      </c>
      <c r="AI278" t="s">
        <v>103</v>
      </c>
      <c r="AJ278" t="s">
        <v>1061</v>
      </c>
    </row>
    <row r="279" spans="1:36" x14ac:dyDescent="0.3">
      <c r="A279" t="s">
        <v>866</v>
      </c>
      <c r="B279" t="s">
        <v>867</v>
      </c>
      <c r="C279" t="s">
        <v>25</v>
      </c>
      <c r="D279">
        <v>3</v>
      </c>
      <c r="E279" t="s">
        <v>871</v>
      </c>
      <c r="F279" t="s">
        <v>15</v>
      </c>
      <c r="G279">
        <v>2</v>
      </c>
      <c r="H279" t="s">
        <v>865</v>
      </c>
      <c r="I279" t="s">
        <v>15</v>
      </c>
      <c r="J279">
        <v>1</v>
      </c>
      <c r="K279" t="s">
        <v>779</v>
      </c>
      <c r="L279" t="s">
        <v>1062</v>
      </c>
      <c r="M279" t="s">
        <v>238</v>
      </c>
      <c r="N279">
        <v>3</v>
      </c>
      <c r="O279">
        <v>1</v>
      </c>
      <c r="T279" t="s">
        <v>238</v>
      </c>
      <c r="U279">
        <v>3</v>
      </c>
      <c r="V279" t="s">
        <v>1061</v>
      </c>
      <c r="W279">
        <v>1</v>
      </c>
      <c r="Y279" t="str">
        <f t="shared" si="24"/>
        <v>Hali Flickinger</v>
      </c>
      <c r="Z279" t="str">
        <f t="shared" si="25"/>
        <v>USA</v>
      </c>
      <c r="AA279">
        <f t="shared" si="26"/>
        <v>1</v>
      </c>
      <c r="AB279" t="str">
        <f t="shared" si="22"/>
        <v>Swimming</v>
      </c>
      <c r="AC279" t="str">
        <f t="shared" si="23"/>
        <v>Women</v>
      </c>
      <c r="AF279" t="s">
        <v>1533</v>
      </c>
      <c r="AG279" t="s">
        <v>21</v>
      </c>
      <c r="AH279">
        <v>2</v>
      </c>
      <c r="AI279" t="s">
        <v>511</v>
      </c>
      <c r="AJ279" t="s">
        <v>1061</v>
      </c>
    </row>
    <row r="280" spans="1:36" x14ac:dyDescent="0.3">
      <c r="A280" t="s">
        <v>870</v>
      </c>
      <c r="B280" t="s">
        <v>867</v>
      </c>
      <c r="C280" t="s">
        <v>25</v>
      </c>
      <c r="D280">
        <v>3</v>
      </c>
      <c r="E280" t="s">
        <v>16</v>
      </c>
      <c r="F280" t="s">
        <v>17</v>
      </c>
      <c r="G280">
        <v>2</v>
      </c>
      <c r="H280" t="s">
        <v>869</v>
      </c>
      <c r="I280" t="s">
        <v>15</v>
      </c>
      <c r="J280">
        <v>1</v>
      </c>
      <c r="K280" t="s">
        <v>779</v>
      </c>
      <c r="L280" t="s">
        <v>1062</v>
      </c>
      <c r="M280" t="s">
        <v>238</v>
      </c>
      <c r="N280">
        <v>3</v>
      </c>
      <c r="O280">
        <v>1</v>
      </c>
      <c r="T280" t="s">
        <v>238</v>
      </c>
      <c r="U280">
        <v>3</v>
      </c>
      <c r="V280" t="s">
        <v>1061</v>
      </c>
      <c r="W280">
        <v>1</v>
      </c>
      <c r="Y280" t="str">
        <f t="shared" si="24"/>
        <v>Kate Douglass</v>
      </c>
      <c r="Z280" t="str">
        <f t="shared" si="25"/>
        <v>USA</v>
      </c>
      <c r="AA280">
        <f t="shared" si="26"/>
        <v>1</v>
      </c>
      <c r="AB280" t="str">
        <f t="shared" si="22"/>
        <v>Swimming</v>
      </c>
      <c r="AC280" t="str">
        <f t="shared" si="23"/>
        <v>Women</v>
      </c>
      <c r="AF280" t="s">
        <v>14</v>
      </c>
      <c r="AG280" t="s">
        <v>15</v>
      </c>
      <c r="AH280">
        <v>2</v>
      </c>
      <c r="AI280" t="s">
        <v>779</v>
      </c>
      <c r="AJ280" t="s">
        <v>1062</v>
      </c>
    </row>
    <row r="281" spans="1:36" x14ac:dyDescent="0.3">
      <c r="A281" t="s">
        <v>872</v>
      </c>
      <c r="B281" t="s">
        <v>83</v>
      </c>
      <c r="C281" t="s">
        <v>74</v>
      </c>
      <c r="D281">
        <v>3</v>
      </c>
      <c r="E281" t="s">
        <v>875</v>
      </c>
      <c r="F281" t="s">
        <v>17</v>
      </c>
      <c r="G281">
        <v>2</v>
      </c>
      <c r="H281" t="s">
        <v>865</v>
      </c>
      <c r="I281" t="s">
        <v>15</v>
      </c>
      <c r="J281">
        <v>1</v>
      </c>
      <c r="K281" t="s">
        <v>779</v>
      </c>
      <c r="L281" t="s">
        <v>1063</v>
      </c>
      <c r="M281" t="s">
        <v>238</v>
      </c>
      <c r="N281">
        <v>3</v>
      </c>
      <c r="O281">
        <v>1</v>
      </c>
      <c r="T281" t="s">
        <v>238</v>
      </c>
      <c r="U281">
        <v>3</v>
      </c>
      <c r="V281" t="s">
        <v>1061</v>
      </c>
      <c r="W281">
        <v>1</v>
      </c>
      <c r="Y281" t="str">
        <f t="shared" si="24"/>
        <v>Hali Flickinger</v>
      </c>
      <c r="Z281" t="str">
        <f t="shared" si="25"/>
        <v>USA</v>
      </c>
      <c r="AA281">
        <f t="shared" si="26"/>
        <v>1</v>
      </c>
      <c r="AB281" t="str">
        <f t="shared" si="22"/>
        <v>Swimming</v>
      </c>
      <c r="AC281" t="str">
        <f t="shared" si="23"/>
        <v>Open</v>
      </c>
      <c r="AF281" t="s">
        <v>1462</v>
      </c>
      <c r="AG281" t="s">
        <v>1242</v>
      </c>
      <c r="AH281">
        <v>1</v>
      </c>
      <c r="AI281" t="s">
        <v>103</v>
      </c>
      <c r="AJ281" t="s">
        <v>1062</v>
      </c>
    </row>
    <row r="282" spans="1:36" x14ac:dyDescent="0.3">
      <c r="A282" t="s">
        <v>213</v>
      </c>
      <c r="B282" t="s">
        <v>874</v>
      </c>
      <c r="C282" t="s">
        <v>17</v>
      </c>
      <c r="D282">
        <v>3</v>
      </c>
      <c r="E282" t="s">
        <v>878</v>
      </c>
      <c r="F282" t="s">
        <v>17</v>
      </c>
      <c r="G282">
        <v>2</v>
      </c>
      <c r="H282" t="s">
        <v>239</v>
      </c>
      <c r="I282" t="s">
        <v>240</v>
      </c>
      <c r="J282">
        <v>1</v>
      </c>
      <c r="K282" t="s">
        <v>779</v>
      </c>
      <c r="L282" t="s">
        <v>1061</v>
      </c>
      <c r="M282" t="s">
        <v>238</v>
      </c>
      <c r="N282">
        <v>2</v>
      </c>
      <c r="O282">
        <v>1</v>
      </c>
      <c r="T282" t="s">
        <v>238</v>
      </c>
      <c r="U282">
        <v>2</v>
      </c>
      <c r="V282" t="s">
        <v>1061</v>
      </c>
      <c r="W282">
        <v>1</v>
      </c>
      <c r="Y282" t="str">
        <f t="shared" si="24"/>
        <v>Australia</v>
      </c>
      <c r="Z282" t="str">
        <f t="shared" si="25"/>
        <v>AUS</v>
      </c>
      <c r="AA282">
        <f t="shared" si="26"/>
        <v>1</v>
      </c>
      <c r="AB282" t="str">
        <f t="shared" si="22"/>
        <v>Swimming</v>
      </c>
      <c r="AC282" t="str">
        <f t="shared" si="23"/>
        <v>Men</v>
      </c>
      <c r="AF282" t="s">
        <v>494</v>
      </c>
      <c r="AG282" t="s">
        <v>492</v>
      </c>
      <c r="AH282">
        <v>3</v>
      </c>
      <c r="AI282" t="s">
        <v>465</v>
      </c>
      <c r="AJ282" t="s">
        <v>1062</v>
      </c>
    </row>
    <row r="283" spans="1:36" x14ac:dyDescent="0.3">
      <c r="A283" t="s">
        <v>222</v>
      </c>
      <c r="B283" t="s">
        <v>877</v>
      </c>
      <c r="C283" t="s">
        <v>17</v>
      </c>
      <c r="D283">
        <v>3</v>
      </c>
      <c r="E283" t="s">
        <v>31</v>
      </c>
      <c r="F283" t="s">
        <v>25</v>
      </c>
      <c r="G283">
        <v>2</v>
      </c>
      <c r="H283" t="s">
        <v>876</v>
      </c>
      <c r="I283" t="s">
        <v>38</v>
      </c>
      <c r="J283">
        <v>1</v>
      </c>
      <c r="K283" t="s">
        <v>873</v>
      </c>
      <c r="L283" t="s">
        <v>1062</v>
      </c>
      <c r="M283" t="s">
        <v>238</v>
      </c>
      <c r="N283">
        <v>2</v>
      </c>
      <c r="O283">
        <v>1</v>
      </c>
      <c r="T283" t="s">
        <v>238</v>
      </c>
      <c r="U283">
        <v>2</v>
      </c>
      <c r="V283" t="s">
        <v>1062</v>
      </c>
      <c r="W283">
        <v>1</v>
      </c>
      <c r="Y283" t="str">
        <f t="shared" si="24"/>
        <v>Dimitrij Ovtcharov</v>
      </c>
      <c r="Z283" t="str">
        <f t="shared" si="25"/>
        <v>GER</v>
      </c>
      <c r="AA283">
        <f t="shared" si="26"/>
        <v>1</v>
      </c>
      <c r="AB283" t="str">
        <f t="shared" si="22"/>
        <v>Table Tennis</v>
      </c>
      <c r="AC283" t="str">
        <f t="shared" si="23"/>
        <v>Women</v>
      </c>
      <c r="AF283" t="s">
        <v>1324</v>
      </c>
      <c r="AG283" t="s">
        <v>17</v>
      </c>
      <c r="AH283">
        <v>2</v>
      </c>
      <c r="AI283" t="s">
        <v>779</v>
      </c>
      <c r="AJ283" t="s">
        <v>1063</v>
      </c>
    </row>
    <row r="284" spans="1:36" x14ac:dyDescent="0.3">
      <c r="A284" t="s">
        <v>36</v>
      </c>
      <c r="B284" t="s">
        <v>16</v>
      </c>
      <c r="C284" t="s">
        <v>17</v>
      </c>
      <c r="D284">
        <v>3</v>
      </c>
      <c r="E284" t="s">
        <v>16</v>
      </c>
      <c r="F284" t="s">
        <v>17</v>
      </c>
      <c r="G284">
        <v>2</v>
      </c>
      <c r="H284" t="s">
        <v>879</v>
      </c>
      <c r="I284" t="s">
        <v>25</v>
      </c>
      <c r="J284">
        <v>1</v>
      </c>
      <c r="K284" t="s">
        <v>873</v>
      </c>
      <c r="L284" t="s">
        <v>1062</v>
      </c>
      <c r="M284" t="s">
        <v>238</v>
      </c>
      <c r="N284">
        <v>2</v>
      </c>
      <c r="O284">
        <v>1</v>
      </c>
      <c r="T284" t="s">
        <v>238</v>
      </c>
      <c r="U284">
        <v>2</v>
      </c>
      <c r="V284" t="s">
        <v>1062</v>
      </c>
      <c r="W284">
        <v>1</v>
      </c>
      <c r="Y284" t="str">
        <f t="shared" si="24"/>
        <v>Mima Ito</v>
      </c>
      <c r="Z284" t="str">
        <f t="shared" si="25"/>
        <v>JPN</v>
      </c>
      <c r="AA284">
        <f t="shared" si="26"/>
        <v>1</v>
      </c>
      <c r="AB284" t="str">
        <f t="shared" si="22"/>
        <v>Table Tennis</v>
      </c>
      <c r="AC284" t="str">
        <f t="shared" si="23"/>
        <v>Women</v>
      </c>
      <c r="AF284" t="s">
        <v>246</v>
      </c>
      <c r="AG284" t="s">
        <v>247</v>
      </c>
      <c r="AH284">
        <v>3</v>
      </c>
      <c r="AI284" t="s">
        <v>937</v>
      </c>
      <c r="AJ284" t="s">
        <v>1061</v>
      </c>
    </row>
    <row r="285" spans="1:36" x14ac:dyDescent="0.3">
      <c r="A285" t="s">
        <v>231</v>
      </c>
      <c r="B285" t="s">
        <v>31</v>
      </c>
      <c r="C285" t="s">
        <v>25</v>
      </c>
      <c r="D285">
        <v>3</v>
      </c>
      <c r="E285" t="s">
        <v>883</v>
      </c>
      <c r="F285" t="s">
        <v>793</v>
      </c>
      <c r="G285">
        <v>2</v>
      </c>
      <c r="H285" t="s">
        <v>880</v>
      </c>
      <c r="I285" t="s">
        <v>422</v>
      </c>
      <c r="J285">
        <v>1</v>
      </c>
      <c r="K285" t="s">
        <v>873</v>
      </c>
      <c r="L285" t="s">
        <v>1063</v>
      </c>
      <c r="M285" t="s">
        <v>238</v>
      </c>
      <c r="N285">
        <v>2</v>
      </c>
      <c r="O285">
        <v>1</v>
      </c>
      <c r="T285" t="s">
        <v>238</v>
      </c>
      <c r="U285">
        <v>2</v>
      </c>
      <c r="V285" t="s">
        <v>1062</v>
      </c>
      <c r="W285">
        <v>1</v>
      </c>
      <c r="Y285" t="str">
        <f t="shared" si="24"/>
        <v>Hong Kong, China</v>
      </c>
      <c r="Z285" t="str">
        <f t="shared" si="25"/>
        <v>HKG</v>
      </c>
      <c r="AA285">
        <f t="shared" si="26"/>
        <v>1</v>
      </c>
      <c r="AB285" t="str">
        <f t="shared" si="22"/>
        <v>Table Tennis</v>
      </c>
      <c r="AC285" t="str">
        <f t="shared" si="23"/>
        <v>Open</v>
      </c>
      <c r="AF285" t="s">
        <v>411</v>
      </c>
      <c r="AG285" t="s">
        <v>23</v>
      </c>
      <c r="AH285">
        <v>1</v>
      </c>
      <c r="AI285" t="s">
        <v>779</v>
      </c>
      <c r="AJ285" t="s">
        <v>1061</v>
      </c>
    </row>
    <row r="286" spans="1:36" x14ac:dyDescent="0.3">
      <c r="A286" t="s">
        <v>253</v>
      </c>
      <c r="B286" t="s">
        <v>882</v>
      </c>
      <c r="C286" t="s">
        <v>23</v>
      </c>
      <c r="D286">
        <v>3</v>
      </c>
      <c r="E286" t="s">
        <v>886</v>
      </c>
      <c r="F286" t="s">
        <v>74</v>
      </c>
      <c r="G286">
        <v>2</v>
      </c>
      <c r="H286" t="s">
        <v>29</v>
      </c>
      <c r="I286" t="s">
        <v>30</v>
      </c>
      <c r="J286">
        <v>1</v>
      </c>
      <c r="K286" t="s">
        <v>873</v>
      </c>
      <c r="L286" t="s">
        <v>1061</v>
      </c>
      <c r="M286" t="s">
        <v>238</v>
      </c>
      <c r="N286">
        <v>2</v>
      </c>
      <c r="O286">
        <v>1</v>
      </c>
      <c r="T286" t="s">
        <v>238</v>
      </c>
      <c r="U286">
        <v>2</v>
      </c>
      <c r="V286" t="s">
        <v>1062</v>
      </c>
      <c r="W286">
        <v>1</v>
      </c>
      <c r="Y286" t="str">
        <f t="shared" si="24"/>
        <v>Chinese Taipei</v>
      </c>
      <c r="Z286" t="str">
        <f t="shared" si="25"/>
        <v>TPE</v>
      </c>
      <c r="AA286">
        <f t="shared" si="26"/>
        <v>1</v>
      </c>
      <c r="AB286" t="str">
        <f t="shared" si="22"/>
        <v>Table Tennis</v>
      </c>
      <c r="AC286" t="str">
        <f t="shared" si="23"/>
        <v>Men</v>
      </c>
      <c r="AF286" t="s">
        <v>40</v>
      </c>
      <c r="AG286" t="s">
        <v>1241</v>
      </c>
      <c r="AH286">
        <v>1</v>
      </c>
      <c r="AI286" t="s">
        <v>103</v>
      </c>
      <c r="AJ286" t="s">
        <v>1062</v>
      </c>
    </row>
    <row r="287" spans="1:36" x14ac:dyDescent="0.3">
      <c r="A287" t="s">
        <v>258</v>
      </c>
      <c r="B287" t="s">
        <v>885</v>
      </c>
      <c r="C287" t="s">
        <v>284</v>
      </c>
      <c r="D287">
        <v>3</v>
      </c>
      <c r="E287" t="s">
        <v>889</v>
      </c>
      <c r="F287" t="s">
        <v>890</v>
      </c>
      <c r="G287">
        <v>2</v>
      </c>
      <c r="H287" t="s">
        <v>884</v>
      </c>
      <c r="I287" t="s">
        <v>28</v>
      </c>
      <c r="J287">
        <v>1</v>
      </c>
      <c r="K287" t="s">
        <v>881</v>
      </c>
      <c r="L287" t="s">
        <v>1061</v>
      </c>
      <c r="M287" t="s">
        <v>238</v>
      </c>
      <c r="N287">
        <v>2</v>
      </c>
      <c r="O287">
        <v>1</v>
      </c>
      <c r="T287" t="s">
        <v>238</v>
      </c>
      <c r="U287">
        <v>2</v>
      </c>
      <c r="V287" t="s">
        <v>1062</v>
      </c>
      <c r="W287">
        <v>1</v>
      </c>
      <c r="Y287" t="str">
        <f t="shared" si="24"/>
        <v>Jang JunMikhail Artamonov</v>
      </c>
      <c r="Z287" t="str">
        <f t="shared" si="25"/>
        <v>KOR</v>
      </c>
      <c r="AA287">
        <f t="shared" si="26"/>
        <v>1</v>
      </c>
      <c r="AB287" t="str">
        <f t="shared" si="22"/>
        <v>Taekwondo</v>
      </c>
      <c r="AC287" t="str">
        <f t="shared" si="23"/>
        <v>Men</v>
      </c>
      <c r="AF287" t="s">
        <v>1402</v>
      </c>
      <c r="AG287" t="s">
        <v>111</v>
      </c>
      <c r="AH287">
        <v>2</v>
      </c>
      <c r="AI287" t="s">
        <v>103</v>
      </c>
      <c r="AJ287" t="s">
        <v>1061</v>
      </c>
    </row>
    <row r="288" spans="1:36" x14ac:dyDescent="0.3">
      <c r="A288" t="s">
        <v>258</v>
      </c>
      <c r="D288">
        <v>3</v>
      </c>
      <c r="G288">
        <v>2</v>
      </c>
      <c r="I288" t="s">
        <v>10</v>
      </c>
      <c r="J288">
        <v>1</v>
      </c>
      <c r="K288" t="s">
        <v>881</v>
      </c>
      <c r="L288" t="s">
        <v>1061</v>
      </c>
      <c r="M288" t="s">
        <v>238</v>
      </c>
      <c r="N288">
        <v>2</v>
      </c>
      <c r="O288">
        <v>1</v>
      </c>
      <c r="T288" t="s">
        <v>238</v>
      </c>
      <c r="U288">
        <v>2</v>
      </c>
      <c r="V288" t="s">
        <v>1062</v>
      </c>
      <c r="W288">
        <v>1</v>
      </c>
      <c r="Y288">
        <f t="shared" si="24"/>
        <v>0</v>
      </c>
      <c r="Z288" t="str">
        <f t="shared" si="25"/>
        <v>ROC</v>
      </c>
      <c r="AA288">
        <f t="shared" si="26"/>
        <v>1</v>
      </c>
      <c r="AB288" t="str">
        <f t="shared" si="22"/>
        <v>Taekwondo</v>
      </c>
      <c r="AC288" t="str">
        <f t="shared" si="23"/>
        <v>Men</v>
      </c>
      <c r="AF288" t="s">
        <v>1533</v>
      </c>
      <c r="AG288" t="s">
        <v>21</v>
      </c>
      <c r="AH288">
        <v>1</v>
      </c>
      <c r="AI288" t="s">
        <v>44</v>
      </c>
      <c r="AJ288" t="s">
        <v>1061</v>
      </c>
    </row>
    <row r="289" spans="1:36" x14ac:dyDescent="0.3">
      <c r="A289" t="s">
        <v>266</v>
      </c>
      <c r="B289" t="s">
        <v>888</v>
      </c>
      <c r="C289" t="s">
        <v>10</v>
      </c>
      <c r="D289">
        <v>3</v>
      </c>
      <c r="E289" t="s">
        <v>893</v>
      </c>
      <c r="F289" t="s">
        <v>894</v>
      </c>
      <c r="G289">
        <v>2</v>
      </c>
      <c r="H289" t="s">
        <v>887</v>
      </c>
      <c r="I289" t="s">
        <v>17</v>
      </c>
      <c r="J289">
        <v>1</v>
      </c>
      <c r="K289" t="s">
        <v>881</v>
      </c>
      <c r="L289" t="s">
        <v>1061</v>
      </c>
      <c r="M289" t="s">
        <v>238</v>
      </c>
      <c r="N289">
        <v>2</v>
      </c>
      <c r="O289">
        <v>1</v>
      </c>
      <c r="T289" t="s">
        <v>238</v>
      </c>
      <c r="U289">
        <v>2</v>
      </c>
      <c r="V289" t="s">
        <v>1061</v>
      </c>
      <c r="W289">
        <v>1</v>
      </c>
      <c r="Y289" t="str">
        <f t="shared" si="24"/>
        <v>Zhao ShuaiHakan ReÃ§ber</v>
      </c>
      <c r="Z289" t="str">
        <f t="shared" si="25"/>
        <v>CHN</v>
      </c>
      <c r="AA289">
        <f t="shared" si="26"/>
        <v>1</v>
      </c>
      <c r="AB289" t="str">
        <f t="shared" si="22"/>
        <v>Taekwondo</v>
      </c>
      <c r="AC289" t="str">
        <f t="shared" si="23"/>
        <v>Men</v>
      </c>
      <c r="AF289" t="s">
        <v>1483</v>
      </c>
      <c r="AG289" t="s">
        <v>1246</v>
      </c>
      <c r="AH289">
        <v>1</v>
      </c>
      <c r="AI289" t="s">
        <v>328</v>
      </c>
      <c r="AJ289" t="s">
        <v>1061</v>
      </c>
    </row>
    <row r="290" spans="1:36" x14ac:dyDescent="0.3">
      <c r="A290" t="s">
        <v>266</v>
      </c>
      <c r="D290">
        <v>3</v>
      </c>
      <c r="G290">
        <v>2</v>
      </c>
      <c r="I290" t="s">
        <v>21</v>
      </c>
      <c r="J290">
        <v>1</v>
      </c>
      <c r="K290" t="s">
        <v>881</v>
      </c>
      <c r="L290" t="s">
        <v>1061</v>
      </c>
      <c r="M290" t="s">
        <v>238</v>
      </c>
      <c r="N290">
        <v>2</v>
      </c>
      <c r="O290">
        <v>1</v>
      </c>
      <c r="T290" t="s">
        <v>238</v>
      </c>
      <c r="U290">
        <v>2</v>
      </c>
      <c r="V290" t="s">
        <v>1062</v>
      </c>
      <c r="W290">
        <v>1</v>
      </c>
      <c r="Y290">
        <f t="shared" si="24"/>
        <v>0</v>
      </c>
      <c r="Z290" t="str">
        <f t="shared" si="25"/>
        <v>TUR</v>
      </c>
      <c r="AA290">
        <f t="shared" si="26"/>
        <v>1</v>
      </c>
      <c r="AB290" t="str">
        <f t="shared" si="22"/>
        <v>Taekwondo</v>
      </c>
      <c r="AC290" t="str">
        <f t="shared" si="23"/>
        <v>Men</v>
      </c>
      <c r="AF290" t="s">
        <v>686</v>
      </c>
      <c r="AG290" t="s">
        <v>80</v>
      </c>
      <c r="AH290">
        <v>1</v>
      </c>
      <c r="AI290" t="s">
        <v>779</v>
      </c>
      <c r="AJ290" t="s">
        <v>1061</v>
      </c>
    </row>
    <row r="291" spans="1:36" x14ac:dyDescent="0.3">
      <c r="A291" t="s">
        <v>278</v>
      </c>
      <c r="B291" t="s">
        <v>892</v>
      </c>
      <c r="C291" t="s">
        <v>10</v>
      </c>
      <c r="D291">
        <v>3</v>
      </c>
      <c r="E291" t="s">
        <v>898</v>
      </c>
      <c r="F291" t="s">
        <v>54</v>
      </c>
      <c r="G291">
        <v>2</v>
      </c>
      <c r="H291" t="s">
        <v>891</v>
      </c>
      <c r="I291" t="s">
        <v>66</v>
      </c>
      <c r="J291">
        <v>1</v>
      </c>
      <c r="K291" t="s">
        <v>881</v>
      </c>
      <c r="L291" t="s">
        <v>1061</v>
      </c>
      <c r="M291" t="s">
        <v>238</v>
      </c>
      <c r="N291">
        <v>2</v>
      </c>
      <c r="O291">
        <v>1</v>
      </c>
      <c r="T291" t="s">
        <v>238</v>
      </c>
      <c r="U291">
        <v>2</v>
      </c>
      <c r="V291" t="s">
        <v>1061</v>
      </c>
      <c r="W291">
        <v>1</v>
      </c>
      <c r="Y291" t="str">
        <f t="shared" si="24"/>
        <v>Toni KanaetSeif Eissa</v>
      </c>
      <c r="Z291" t="str">
        <f t="shared" si="25"/>
        <v>CRO</v>
      </c>
      <c r="AA291">
        <f t="shared" si="26"/>
        <v>1</v>
      </c>
      <c r="AB291" t="str">
        <f t="shared" si="22"/>
        <v>Taekwondo</v>
      </c>
      <c r="AC291" t="str">
        <f t="shared" si="23"/>
        <v>Men</v>
      </c>
      <c r="AF291" t="s">
        <v>1344</v>
      </c>
      <c r="AG291" t="s">
        <v>601</v>
      </c>
      <c r="AH291">
        <v>3</v>
      </c>
      <c r="AI291" t="s">
        <v>567</v>
      </c>
      <c r="AJ291" t="s">
        <v>1062</v>
      </c>
    </row>
    <row r="292" spans="1:36" x14ac:dyDescent="0.3">
      <c r="A292" t="s">
        <v>278</v>
      </c>
      <c r="D292">
        <v>3</v>
      </c>
      <c r="G292">
        <v>2</v>
      </c>
      <c r="I292" t="s">
        <v>601</v>
      </c>
      <c r="J292">
        <v>1</v>
      </c>
      <c r="K292" t="s">
        <v>881</v>
      </c>
      <c r="L292" t="s">
        <v>1061</v>
      </c>
      <c r="M292" t="s">
        <v>238</v>
      </c>
      <c r="N292">
        <v>2</v>
      </c>
      <c r="O292">
        <v>1</v>
      </c>
      <c r="T292" t="s">
        <v>238</v>
      </c>
      <c r="U292">
        <v>2</v>
      </c>
      <c r="V292" t="s">
        <v>1062</v>
      </c>
      <c r="W292">
        <v>1</v>
      </c>
      <c r="Y292">
        <f t="shared" si="24"/>
        <v>0</v>
      </c>
      <c r="Z292" t="str">
        <f t="shared" si="25"/>
        <v>EGY</v>
      </c>
      <c r="AA292">
        <f t="shared" si="26"/>
        <v>1</v>
      </c>
      <c r="AB292" t="str">
        <f t="shared" si="22"/>
        <v>Taekwondo</v>
      </c>
      <c r="AC292" t="str">
        <f t="shared" si="23"/>
        <v>Men</v>
      </c>
      <c r="AF292" t="s">
        <v>654</v>
      </c>
      <c r="AG292" t="s">
        <v>1226</v>
      </c>
      <c r="AH292">
        <v>3</v>
      </c>
      <c r="AI292" t="s">
        <v>627</v>
      </c>
      <c r="AJ292" t="s">
        <v>1061</v>
      </c>
    </row>
    <row r="293" spans="1:36" x14ac:dyDescent="0.3">
      <c r="A293" t="s">
        <v>287</v>
      </c>
      <c r="B293" t="s">
        <v>896</v>
      </c>
      <c r="C293" t="s">
        <v>897</v>
      </c>
      <c r="D293">
        <v>3</v>
      </c>
      <c r="E293" t="s">
        <v>901</v>
      </c>
      <c r="F293" t="s">
        <v>10</v>
      </c>
      <c r="G293">
        <v>2</v>
      </c>
      <c r="H293" t="s">
        <v>895</v>
      </c>
      <c r="I293" t="s">
        <v>143</v>
      </c>
      <c r="J293">
        <v>1</v>
      </c>
      <c r="K293" t="s">
        <v>881</v>
      </c>
      <c r="L293" t="s">
        <v>1062</v>
      </c>
      <c r="M293" t="s">
        <v>238</v>
      </c>
      <c r="N293">
        <v>1</v>
      </c>
      <c r="O293">
        <v>1</v>
      </c>
      <c r="T293" t="s">
        <v>238</v>
      </c>
      <c r="U293">
        <v>1</v>
      </c>
      <c r="V293" t="s">
        <v>1061</v>
      </c>
      <c r="W293">
        <v>1</v>
      </c>
      <c r="Y293" t="str">
        <f t="shared" si="24"/>
        <v>Rafael AlbaIn Gyo-Don</v>
      </c>
      <c r="Z293" t="str">
        <f t="shared" si="25"/>
        <v>CUB</v>
      </c>
      <c r="AA293">
        <f t="shared" si="26"/>
        <v>1</v>
      </c>
      <c r="AB293" t="str">
        <f t="shared" si="22"/>
        <v>Taekwondo</v>
      </c>
      <c r="AC293" t="str">
        <f t="shared" si="23"/>
        <v>Women</v>
      </c>
      <c r="AF293" t="s">
        <v>654</v>
      </c>
      <c r="AG293" t="s">
        <v>1226</v>
      </c>
      <c r="AH293">
        <v>1</v>
      </c>
      <c r="AI293" t="s">
        <v>652</v>
      </c>
      <c r="AJ293" t="s">
        <v>1061</v>
      </c>
    </row>
    <row r="294" spans="1:36" x14ac:dyDescent="0.3">
      <c r="A294" t="s">
        <v>287</v>
      </c>
      <c r="D294">
        <v>3</v>
      </c>
      <c r="G294">
        <v>2</v>
      </c>
      <c r="I294" t="s">
        <v>28</v>
      </c>
      <c r="J294">
        <v>1</v>
      </c>
      <c r="K294" t="s">
        <v>881</v>
      </c>
      <c r="L294" t="s">
        <v>1062</v>
      </c>
      <c r="M294" t="s">
        <v>238</v>
      </c>
      <c r="N294">
        <v>1</v>
      </c>
      <c r="O294">
        <v>1</v>
      </c>
      <c r="T294" t="s">
        <v>238</v>
      </c>
      <c r="U294">
        <v>1</v>
      </c>
      <c r="V294" t="s">
        <v>1061</v>
      </c>
      <c r="W294">
        <v>1</v>
      </c>
      <c r="Y294">
        <f t="shared" si="24"/>
        <v>0</v>
      </c>
      <c r="Z294" t="str">
        <f t="shared" si="25"/>
        <v>KOR</v>
      </c>
      <c r="AA294">
        <f t="shared" si="26"/>
        <v>1</v>
      </c>
      <c r="AB294" t="str">
        <f t="shared" si="22"/>
        <v>Taekwondo</v>
      </c>
      <c r="AC294" t="str">
        <f t="shared" si="23"/>
        <v>Women</v>
      </c>
      <c r="AF294" t="s">
        <v>1312</v>
      </c>
      <c r="AG294" t="s">
        <v>1217</v>
      </c>
      <c r="AH294">
        <v>3</v>
      </c>
      <c r="AI294" t="s">
        <v>926</v>
      </c>
      <c r="AJ294" t="s">
        <v>1062</v>
      </c>
    </row>
    <row r="295" spans="1:36" x14ac:dyDescent="0.3">
      <c r="A295" t="s">
        <v>292</v>
      </c>
      <c r="B295" t="s">
        <v>900</v>
      </c>
      <c r="C295" t="s">
        <v>15</v>
      </c>
      <c r="D295">
        <v>3</v>
      </c>
      <c r="E295" t="s">
        <v>904</v>
      </c>
      <c r="F295" t="s">
        <v>74</v>
      </c>
      <c r="G295">
        <v>2</v>
      </c>
      <c r="H295" t="s">
        <v>899</v>
      </c>
      <c r="I295" t="s">
        <v>52</v>
      </c>
      <c r="J295">
        <v>1</v>
      </c>
      <c r="K295" t="s">
        <v>881</v>
      </c>
      <c r="L295" t="s">
        <v>1062</v>
      </c>
      <c r="M295" t="s">
        <v>238</v>
      </c>
      <c r="N295">
        <v>1</v>
      </c>
      <c r="O295">
        <v>1</v>
      </c>
      <c r="T295" t="s">
        <v>238</v>
      </c>
      <c r="U295">
        <v>1</v>
      </c>
      <c r="V295" t="s">
        <v>1061</v>
      </c>
      <c r="W295">
        <v>1</v>
      </c>
      <c r="Y295" t="str">
        <f t="shared" si="24"/>
        <v>Abishag SembergTijana BogdanoviÄ</v>
      </c>
      <c r="Z295" t="str">
        <f t="shared" si="25"/>
        <v>ISR</v>
      </c>
      <c r="AA295">
        <f t="shared" si="26"/>
        <v>1</v>
      </c>
      <c r="AB295" t="str">
        <f t="shared" si="22"/>
        <v>Taekwondo</v>
      </c>
      <c r="AC295" t="str">
        <f t="shared" si="23"/>
        <v>Women</v>
      </c>
      <c r="AF295" t="s">
        <v>237</v>
      </c>
      <c r="AG295" t="s">
        <v>238</v>
      </c>
      <c r="AH295">
        <v>2</v>
      </c>
      <c r="AI295" t="s">
        <v>769</v>
      </c>
      <c r="AJ295" t="s">
        <v>1062</v>
      </c>
    </row>
    <row r="296" spans="1:36" x14ac:dyDescent="0.3">
      <c r="A296" t="s">
        <v>292</v>
      </c>
      <c r="D296">
        <v>3</v>
      </c>
      <c r="G296">
        <v>2</v>
      </c>
      <c r="I296" t="s">
        <v>12</v>
      </c>
      <c r="J296">
        <v>1</v>
      </c>
      <c r="K296" t="s">
        <v>881</v>
      </c>
      <c r="L296" t="s">
        <v>1062</v>
      </c>
      <c r="M296" t="s">
        <v>238</v>
      </c>
      <c r="N296">
        <v>1</v>
      </c>
      <c r="O296">
        <v>1</v>
      </c>
      <c r="T296" t="s">
        <v>238</v>
      </c>
      <c r="U296">
        <v>1</v>
      </c>
      <c r="V296" t="s">
        <v>1061</v>
      </c>
      <c r="W296">
        <v>1</v>
      </c>
      <c r="Y296">
        <f t="shared" si="24"/>
        <v>0</v>
      </c>
      <c r="Z296" t="str">
        <f t="shared" si="25"/>
        <v>SRB</v>
      </c>
      <c r="AA296">
        <f t="shared" si="26"/>
        <v>1</v>
      </c>
      <c r="AB296" t="str">
        <f t="shared" si="22"/>
        <v>Taekwondo</v>
      </c>
      <c r="AC296" t="str">
        <f t="shared" si="23"/>
        <v>Women</v>
      </c>
      <c r="AF296" t="s">
        <v>37</v>
      </c>
      <c r="AG296" t="s">
        <v>1228</v>
      </c>
      <c r="AH296">
        <v>3</v>
      </c>
      <c r="AI296" t="s">
        <v>567</v>
      </c>
      <c r="AJ296" t="s">
        <v>1061</v>
      </c>
    </row>
    <row r="297" spans="1:36" x14ac:dyDescent="0.3">
      <c r="A297" t="s">
        <v>301</v>
      </c>
      <c r="B297" t="s">
        <v>903</v>
      </c>
      <c r="C297" t="s">
        <v>66</v>
      </c>
      <c r="D297">
        <v>3</v>
      </c>
      <c r="E297" t="s">
        <v>907</v>
      </c>
      <c r="F297" t="s">
        <v>28</v>
      </c>
      <c r="G297">
        <v>2</v>
      </c>
      <c r="H297" t="s">
        <v>902</v>
      </c>
      <c r="I297" t="s">
        <v>30</v>
      </c>
      <c r="J297">
        <v>1</v>
      </c>
      <c r="K297" t="s">
        <v>881</v>
      </c>
      <c r="L297" t="s">
        <v>1062</v>
      </c>
      <c r="M297" t="s">
        <v>238</v>
      </c>
      <c r="N297">
        <v>1</v>
      </c>
      <c r="O297">
        <v>1</v>
      </c>
      <c r="T297" t="s">
        <v>238</v>
      </c>
      <c r="U297">
        <v>1</v>
      </c>
      <c r="V297" t="s">
        <v>1062</v>
      </c>
      <c r="W297">
        <v>1</v>
      </c>
      <c r="Y297" t="str">
        <f t="shared" si="24"/>
        <v>Lo Chia-LingHatice KÃ¼bra Ä°lgÃ¼n</v>
      </c>
      <c r="Z297" t="str">
        <f t="shared" si="25"/>
        <v>TPE</v>
      </c>
      <c r="AA297">
        <f t="shared" si="26"/>
        <v>1</v>
      </c>
      <c r="AB297" t="str">
        <f t="shared" si="22"/>
        <v>Taekwondo</v>
      </c>
      <c r="AC297" t="str">
        <f t="shared" si="23"/>
        <v>Women</v>
      </c>
      <c r="AF297" t="s">
        <v>37</v>
      </c>
      <c r="AG297" t="s">
        <v>1228</v>
      </c>
      <c r="AH297">
        <v>1</v>
      </c>
      <c r="AI297" t="s">
        <v>779</v>
      </c>
      <c r="AJ297" t="s">
        <v>1061</v>
      </c>
    </row>
    <row r="298" spans="1:36" x14ac:dyDescent="0.3">
      <c r="A298" t="s">
        <v>301</v>
      </c>
      <c r="D298">
        <v>3</v>
      </c>
      <c r="G298">
        <v>2</v>
      </c>
      <c r="I298" t="s">
        <v>21</v>
      </c>
      <c r="J298">
        <v>1</v>
      </c>
      <c r="K298" t="s">
        <v>881</v>
      </c>
      <c r="L298" t="s">
        <v>1062</v>
      </c>
      <c r="M298" t="s">
        <v>238</v>
      </c>
      <c r="N298">
        <v>1</v>
      </c>
      <c r="O298">
        <v>1</v>
      </c>
      <c r="T298" t="s">
        <v>238</v>
      </c>
      <c r="U298">
        <v>1</v>
      </c>
      <c r="V298" t="s">
        <v>1061</v>
      </c>
      <c r="W298">
        <v>1</v>
      </c>
      <c r="Y298">
        <f t="shared" si="24"/>
        <v>0</v>
      </c>
      <c r="Z298" t="str">
        <f t="shared" si="25"/>
        <v>TUR</v>
      </c>
      <c r="AA298">
        <f t="shared" si="26"/>
        <v>1</v>
      </c>
      <c r="AB298" t="str">
        <f t="shared" si="22"/>
        <v>Taekwondo</v>
      </c>
      <c r="AC298" t="str">
        <f t="shared" si="23"/>
        <v>Women</v>
      </c>
      <c r="AF298" t="s">
        <v>237</v>
      </c>
      <c r="AG298" t="s">
        <v>238</v>
      </c>
      <c r="AH298">
        <v>3</v>
      </c>
      <c r="AI298" t="s">
        <v>465</v>
      </c>
      <c r="AJ298" t="s">
        <v>1061</v>
      </c>
    </row>
    <row r="299" spans="1:36" x14ac:dyDescent="0.3">
      <c r="A299" t="s">
        <v>562</v>
      </c>
      <c r="B299" t="s">
        <v>906</v>
      </c>
      <c r="C299" t="s">
        <v>12</v>
      </c>
      <c r="D299">
        <v>3</v>
      </c>
      <c r="E299" t="s">
        <v>911</v>
      </c>
      <c r="F299" t="s">
        <v>10</v>
      </c>
      <c r="G299">
        <v>2</v>
      </c>
      <c r="H299" t="s">
        <v>905</v>
      </c>
      <c r="I299" t="s">
        <v>1060</v>
      </c>
      <c r="J299">
        <v>1</v>
      </c>
      <c r="K299" t="s">
        <v>881</v>
      </c>
      <c r="L299" t="s">
        <v>1062</v>
      </c>
      <c r="M299" t="s">
        <v>238</v>
      </c>
      <c r="N299">
        <v>1</v>
      </c>
      <c r="O299">
        <v>1</v>
      </c>
      <c r="T299" t="s">
        <v>238</v>
      </c>
      <c r="U299">
        <v>1</v>
      </c>
      <c r="V299" t="s">
        <v>1062</v>
      </c>
      <c r="W299">
        <v>1</v>
      </c>
      <c r="Y299" t="str">
        <f t="shared" si="24"/>
        <v>Ruth GbagbiHedaya Malak</v>
      </c>
      <c r="Z299" t="str">
        <f t="shared" si="25"/>
        <v>CIV</v>
      </c>
      <c r="AA299">
        <f t="shared" si="26"/>
        <v>1</v>
      </c>
      <c r="AB299" t="str">
        <f t="shared" si="22"/>
        <v>Taekwondo</v>
      </c>
      <c r="AC299" t="str">
        <f t="shared" si="23"/>
        <v>Women</v>
      </c>
      <c r="AF299" t="s">
        <v>237</v>
      </c>
      <c r="AG299" t="s">
        <v>238</v>
      </c>
      <c r="AH299">
        <v>3</v>
      </c>
      <c r="AI299" t="s">
        <v>511</v>
      </c>
      <c r="AJ299" t="s">
        <v>1063</v>
      </c>
    </row>
    <row r="300" spans="1:36" x14ac:dyDescent="0.3">
      <c r="A300" t="s">
        <v>562</v>
      </c>
      <c r="D300">
        <v>3</v>
      </c>
      <c r="G300">
        <v>2</v>
      </c>
      <c r="I300" t="s">
        <v>601</v>
      </c>
      <c r="J300">
        <v>1</v>
      </c>
      <c r="K300" t="s">
        <v>881</v>
      </c>
      <c r="L300" t="s">
        <v>1062</v>
      </c>
      <c r="M300" t="s">
        <v>238</v>
      </c>
      <c r="N300">
        <v>1</v>
      </c>
      <c r="O300">
        <v>1</v>
      </c>
      <c r="T300" t="s">
        <v>238</v>
      </c>
      <c r="U300">
        <v>1</v>
      </c>
      <c r="V300" t="s">
        <v>1063</v>
      </c>
      <c r="W300">
        <v>1</v>
      </c>
      <c r="Y300">
        <f t="shared" si="24"/>
        <v>0</v>
      </c>
      <c r="Z300" t="str">
        <f t="shared" si="25"/>
        <v>EGY</v>
      </c>
      <c r="AA300">
        <f t="shared" si="26"/>
        <v>1</v>
      </c>
      <c r="AB300" t="str">
        <f t="shared" si="22"/>
        <v>Taekwondo</v>
      </c>
      <c r="AC300" t="str">
        <f t="shared" si="23"/>
        <v>Women</v>
      </c>
      <c r="AF300" t="s">
        <v>237</v>
      </c>
      <c r="AG300" t="s">
        <v>238</v>
      </c>
      <c r="AH300">
        <v>3</v>
      </c>
      <c r="AI300" t="s">
        <v>627</v>
      </c>
      <c r="AJ300" t="s">
        <v>1061</v>
      </c>
    </row>
    <row r="301" spans="1:36" x14ac:dyDescent="0.3">
      <c r="A301" t="s">
        <v>213</v>
      </c>
      <c r="B301" t="s">
        <v>910</v>
      </c>
      <c r="C301" t="s">
        <v>38</v>
      </c>
      <c r="D301">
        <v>3</v>
      </c>
      <c r="E301" t="s">
        <v>914</v>
      </c>
      <c r="F301" t="s">
        <v>66</v>
      </c>
      <c r="G301">
        <v>2</v>
      </c>
      <c r="H301" t="s">
        <v>908</v>
      </c>
      <c r="I301" t="s">
        <v>238</v>
      </c>
      <c r="J301">
        <v>1</v>
      </c>
      <c r="K301" t="s">
        <v>881</v>
      </c>
      <c r="L301" t="s">
        <v>1061</v>
      </c>
      <c r="M301" t="s">
        <v>238</v>
      </c>
      <c r="N301">
        <v>1</v>
      </c>
      <c r="O301">
        <v>1</v>
      </c>
      <c r="T301" t="s">
        <v>238</v>
      </c>
      <c r="U301">
        <v>1</v>
      </c>
      <c r="V301" t="s">
        <v>1062</v>
      </c>
      <c r="W301">
        <v>1</v>
      </c>
      <c r="Y301" t="str">
        <f t="shared" si="24"/>
        <v>AlthÃ©a LaurinBianca Walkden</v>
      </c>
      <c r="Z301" t="str">
        <f t="shared" si="25"/>
        <v>FRA</v>
      </c>
      <c r="AA301">
        <f t="shared" si="26"/>
        <v>1</v>
      </c>
      <c r="AB301" t="str">
        <f t="shared" si="22"/>
        <v>Taekwondo</v>
      </c>
      <c r="AC301" t="str">
        <f t="shared" si="23"/>
        <v>Men</v>
      </c>
      <c r="AF301" t="s">
        <v>237</v>
      </c>
      <c r="AG301" t="s">
        <v>238</v>
      </c>
      <c r="AH301">
        <v>2</v>
      </c>
      <c r="AI301" t="s">
        <v>212</v>
      </c>
      <c r="AJ301" t="s">
        <v>1061</v>
      </c>
    </row>
    <row r="302" spans="1:36" x14ac:dyDescent="0.3">
      <c r="A302" t="s">
        <v>213</v>
      </c>
      <c r="D302">
        <v>3</v>
      </c>
      <c r="G302">
        <v>2</v>
      </c>
      <c r="I302" t="s">
        <v>74</v>
      </c>
      <c r="J302">
        <v>1</v>
      </c>
      <c r="K302" t="s">
        <v>881</v>
      </c>
      <c r="L302" t="s">
        <v>1061</v>
      </c>
      <c r="M302" t="s">
        <v>238</v>
      </c>
      <c r="N302">
        <v>1</v>
      </c>
      <c r="O302">
        <v>1</v>
      </c>
      <c r="T302" t="s">
        <v>238</v>
      </c>
      <c r="U302">
        <v>1</v>
      </c>
      <c r="V302" t="s">
        <v>1061</v>
      </c>
      <c r="W302">
        <v>1</v>
      </c>
      <c r="Y302">
        <f t="shared" si="24"/>
        <v>0</v>
      </c>
      <c r="Z302" t="str">
        <f t="shared" si="25"/>
        <v>GBR</v>
      </c>
      <c r="AA302">
        <f t="shared" si="26"/>
        <v>1</v>
      </c>
      <c r="AB302" t="str">
        <f t="shared" si="22"/>
        <v>Taekwondo</v>
      </c>
      <c r="AC302" t="str">
        <f t="shared" si="23"/>
        <v>Men</v>
      </c>
      <c r="AF302" t="s">
        <v>237</v>
      </c>
      <c r="AG302" t="s">
        <v>238</v>
      </c>
      <c r="AH302">
        <v>2</v>
      </c>
      <c r="AI302" t="s">
        <v>465</v>
      </c>
      <c r="AJ302" t="s">
        <v>1062</v>
      </c>
    </row>
    <row r="303" spans="1:36" x14ac:dyDescent="0.3">
      <c r="A303" t="s">
        <v>219</v>
      </c>
      <c r="B303" t="s">
        <v>913</v>
      </c>
      <c r="C303" t="s">
        <v>66</v>
      </c>
      <c r="D303">
        <v>3</v>
      </c>
      <c r="E303" t="s">
        <v>916</v>
      </c>
      <c r="F303" t="s">
        <v>312</v>
      </c>
      <c r="G303">
        <v>2</v>
      </c>
      <c r="H303" t="s">
        <v>912</v>
      </c>
      <c r="I303" t="s">
        <v>54</v>
      </c>
      <c r="J303">
        <v>1</v>
      </c>
      <c r="K303" t="s">
        <v>909</v>
      </c>
      <c r="L303" t="s">
        <v>1061</v>
      </c>
      <c r="M303" t="s">
        <v>238</v>
      </c>
      <c r="N303">
        <v>1</v>
      </c>
      <c r="O303">
        <v>1</v>
      </c>
      <c r="T303" t="s">
        <v>238</v>
      </c>
      <c r="U303">
        <v>1</v>
      </c>
      <c r="V303" t="s">
        <v>1061</v>
      </c>
      <c r="W303">
        <v>1</v>
      </c>
      <c r="Y303" t="str">
        <f t="shared" si="24"/>
        <v>Pablo CarreÃ±o Busta</v>
      </c>
      <c r="Z303" t="str">
        <f t="shared" si="25"/>
        <v>ESP</v>
      </c>
      <c r="AA303">
        <f t="shared" si="26"/>
        <v>1</v>
      </c>
      <c r="AB303" t="str">
        <f t="shared" si="22"/>
        <v>Tennis</v>
      </c>
      <c r="AC303" t="str">
        <f t="shared" si="23"/>
        <v>Men</v>
      </c>
      <c r="AF303" t="s">
        <v>237</v>
      </c>
      <c r="AG303" t="s">
        <v>238</v>
      </c>
      <c r="AH303">
        <v>2</v>
      </c>
      <c r="AI303" t="s">
        <v>465</v>
      </c>
      <c r="AJ303" t="s">
        <v>1062</v>
      </c>
    </row>
    <row r="304" spans="1:36" x14ac:dyDescent="0.3">
      <c r="A304" t="s">
        <v>222</v>
      </c>
      <c r="B304" t="s">
        <v>915</v>
      </c>
      <c r="C304" t="s">
        <v>251</v>
      </c>
      <c r="D304">
        <v>3</v>
      </c>
      <c r="E304" t="s">
        <v>250</v>
      </c>
      <c r="F304" t="s">
        <v>251</v>
      </c>
      <c r="G304">
        <v>2</v>
      </c>
      <c r="H304" t="s">
        <v>639</v>
      </c>
      <c r="I304" t="s">
        <v>199</v>
      </c>
      <c r="J304">
        <v>1</v>
      </c>
      <c r="K304" t="s">
        <v>909</v>
      </c>
      <c r="L304" t="s">
        <v>1062</v>
      </c>
      <c r="M304" t="s">
        <v>74</v>
      </c>
      <c r="N304">
        <v>3</v>
      </c>
      <c r="O304">
        <v>1</v>
      </c>
      <c r="T304" t="s">
        <v>74</v>
      </c>
      <c r="U304">
        <v>3</v>
      </c>
      <c r="V304" t="s">
        <v>1061</v>
      </c>
      <c r="W304">
        <v>1</v>
      </c>
      <c r="Y304" t="str">
        <f t="shared" si="24"/>
        <v>New Zealand</v>
      </c>
      <c r="Z304" t="str">
        <f t="shared" si="25"/>
        <v>NZL</v>
      </c>
      <c r="AA304">
        <f t="shared" si="26"/>
        <v>1</v>
      </c>
      <c r="AB304" t="str">
        <f t="shared" si="22"/>
        <v>Tennis</v>
      </c>
      <c r="AC304" t="str">
        <f t="shared" si="23"/>
        <v>Women</v>
      </c>
      <c r="AF304" t="s">
        <v>237</v>
      </c>
      <c r="AG304" t="s">
        <v>238</v>
      </c>
      <c r="AH304">
        <v>2</v>
      </c>
      <c r="AI304" t="s">
        <v>627</v>
      </c>
      <c r="AJ304" t="s">
        <v>1062</v>
      </c>
    </row>
    <row r="305" spans="1:36" x14ac:dyDescent="0.3">
      <c r="A305" t="s">
        <v>227</v>
      </c>
      <c r="B305" t="s">
        <v>918</v>
      </c>
      <c r="C305" t="s">
        <v>312</v>
      </c>
      <c r="D305">
        <v>3</v>
      </c>
      <c r="E305" t="s">
        <v>738</v>
      </c>
      <c r="F305" t="s">
        <v>10</v>
      </c>
      <c r="G305">
        <v>2</v>
      </c>
      <c r="H305" t="s">
        <v>917</v>
      </c>
      <c r="I305" t="s">
        <v>102</v>
      </c>
      <c r="J305">
        <v>1</v>
      </c>
      <c r="K305" t="s">
        <v>909</v>
      </c>
      <c r="L305" t="s">
        <v>1062</v>
      </c>
      <c r="M305" t="s">
        <v>74</v>
      </c>
      <c r="N305">
        <v>3</v>
      </c>
      <c r="O305">
        <v>1</v>
      </c>
      <c r="T305" t="s">
        <v>74</v>
      </c>
      <c r="U305">
        <v>3</v>
      </c>
      <c r="V305" t="s">
        <v>1061</v>
      </c>
      <c r="W305">
        <v>1</v>
      </c>
      <c r="Y305" t="str">
        <f t="shared" si="24"/>
        <v>Elina Svitolina</v>
      </c>
      <c r="Z305" t="str">
        <f t="shared" si="25"/>
        <v>UKR</v>
      </c>
      <c r="AA305">
        <f t="shared" si="26"/>
        <v>1</v>
      </c>
      <c r="AB305" t="str">
        <f t="shared" si="22"/>
        <v>Tennis</v>
      </c>
      <c r="AC305" t="str">
        <f t="shared" si="23"/>
        <v>Women</v>
      </c>
      <c r="AF305" t="s">
        <v>237</v>
      </c>
      <c r="AG305" t="s">
        <v>238</v>
      </c>
      <c r="AH305">
        <v>2</v>
      </c>
      <c r="AI305" t="s">
        <v>627</v>
      </c>
      <c r="AJ305" t="s">
        <v>1061</v>
      </c>
    </row>
    <row r="306" spans="1:36" x14ac:dyDescent="0.3">
      <c r="A306" t="s">
        <v>231</v>
      </c>
      <c r="B306" t="s">
        <v>245</v>
      </c>
      <c r="C306" t="s">
        <v>10</v>
      </c>
      <c r="D306">
        <v>3</v>
      </c>
      <c r="E306" t="s">
        <v>921</v>
      </c>
      <c r="F306" t="s">
        <v>17</v>
      </c>
      <c r="G306">
        <v>2</v>
      </c>
      <c r="H306" t="s">
        <v>686</v>
      </c>
      <c r="I306" t="s">
        <v>80</v>
      </c>
      <c r="J306">
        <v>1</v>
      </c>
      <c r="K306" t="s">
        <v>909</v>
      </c>
      <c r="L306" t="s">
        <v>1063</v>
      </c>
      <c r="M306" t="s">
        <v>74</v>
      </c>
      <c r="N306">
        <v>3</v>
      </c>
      <c r="O306">
        <v>1</v>
      </c>
      <c r="T306" t="s">
        <v>74</v>
      </c>
      <c r="U306">
        <v>3</v>
      </c>
      <c r="V306" t="s">
        <v>1062</v>
      </c>
      <c r="W306">
        <v>1</v>
      </c>
      <c r="Y306" t="str">
        <f t="shared" si="24"/>
        <v>Brazil</v>
      </c>
      <c r="Z306" t="str">
        <f t="shared" si="25"/>
        <v>BRA</v>
      </c>
      <c r="AA306">
        <f t="shared" si="26"/>
        <v>1</v>
      </c>
      <c r="AB306" t="str">
        <f t="shared" si="22"/>
        <v>Tennis</v>
      </c>
      <c r="AC306" t="str">
        <f t="shared" si="23"/>
        <v>Open</v>
      </c>
      <c r="AF306" t="s">
        <v>237</v>
      </c>
      <c r="AG306" t="s">
        <v>238</v>
      </c>
      <c r="AH306">
        <v>1</v>
      </c>
      <c r="AI306" t="s">
        <v>235</v>
      </c>
      <c r="AJ306" t="s">
        <v>1061</v>
      </c>
    </row>
    <row r="307" spans="1:36" x14ac:dyDescent="0.3">
      <c r="A307" t="s">
        <v>19</v>
      </c>
      <c r="B307" t="s">
        <v>920</v>
      </c>
      <c r="C307" t="s">
        <v>134</v>
      </c>
      <c r="D307">
        <v>3</v>
      </c>
      <c r="E307" t="s">
        <v>924</v>
      </c>
      <c r="F307" t="s">
        <v>17</v>
      </c>
      <c r="G307">
        <v>2</v>
      </c>
      <c r="H307" t="s">
        <v>239</v>
      </c>
      <c r="I307" t="s">
        <v>240</v>
      </c>
      <c r="J307">
        <v>1</v>
      </c>
      <c r="K307" t="s">
        <v>909</v>
      </c>
      <c r="L307" t="s">
        <v>1061</v>
      </c>
      <c r="M307" t="s">
        <v>74</v>
      </c>
      <c r="N307">
        <v>3</v>
      </c>
      <c r="O307">
        <v>1</v>
      </c>
      <c r="T307" t="s">
        <v>74</v>
      </c>
      <c r="U307">
        <v>3</v>
      </c>
      <c r="V307" t="s">
        <v>1062</v>
      </c>
      <c r="W307">
        <v>1</v>
      </c>
      <c r="Y307" t="str">
        <f t="shared" si="24"/>
        <v>Australia</v>
      </c>
      <c r="Z307" t="str">
        <f t="shared" si="25"/>
        <v>AUS</v>
      </c>
      <c r="AA307">
        <f t="shared" si="26"/>
        <v>1</v>
      </c>
      <c r="AB307" t="str">
        <f t="shared" si="22"/>
        <v>Tennis</v>
      </c>
      <c r="AC307" t="str">
        <f t="shared" si="23"/>
        <v>Men</v>
      </c>
      <c r="AF307" t="s">
        <v>237</v>
      </c>
      <c r="AG307" t="s">
        <v>238</v>
      </c>
      <c r="AH307">
        <v>1</v>
      </c>
      <c r="AI307" t="s">
        <v>401</v>
      </c>
      <c r="AJ307" t="s">
        <v>1061</v>
      </c>
    </row>
    <row r="308" spans="1:36" x14ac:dyDescent="0.3">
      <c r="A308" t="s">
        <v>32</v>
      </c>
      <c r="B308" t="s">
        <v>923</v>
      </c>
      <c r="C308" t="s">
        <v>17</v>
      </c>
      <c r="D308">
        <v>3</v>
      </c>
      <c r="E308" t="s">
        <v>929</v>
      </c>
      <c r="F308" t="s">
        <v>74</v>
      </c>
      <c r="G308">
        <v>2</v>
      </c>
      <c r="H308" t="s">
        <v>922</v>
      </c>
      <c r="I308" t="s">
        <v>199</v>
      </c>
      <c r="J308">
        <v>1</v>
      </c>
      <c r="K308" t="s">
        <v>919</v>
      </c>
      <c r="L308" t="s">
        <v>1062</v>
      </c>
      <c r="M308" t="s">
        <v>74</v>
      </c>
      <c r="N308">
        <v>3</v>
      </c>
      <c r="O308">
        <v>1</v>
      </c>
      <c r="T308" t="s">
        <v>74</v>
      </c>
      <c r="U308">
        <v>3</v>
      </c>
      <c r="V308" t="s">
        <v>1062</v>
      </c>
      <c r="W308">
        <v>1</v>
      </c>
      <c r="Y308" t="str">
        <f t="shared" si="24"/>
        <v>Dylan Schmidt</v>
      </c>
      <c r="Z308" t="str">
        <f t="shared" si="25"/>
        <v>NZL</v>
      </c>
      <c r="AA308">
        <f t="shared" si="26"/>
        <v>1</v>
      </c>
      <c r="AB308" t="str">
        <f t="shared" si="22"/>
        <v>Trampolining</v>
      </c>
      <c r="AC308" t="str">
        <f t="shared" si="23"/>
        <v>Women</v>
      </c>
      <c r="AF308" t="s">
        <v>237</v>
      </c>
      <c r="AG308" t="s">
        <v>238</v>
      </c>
      <c r="AH308">
        <v>1</v>
      </c>
      <c r="AI308" t="s">
        <v>401</v>
      </c>
      <c r="AJ308" t="s">
        <v>1061</v>
      </c>
    </row>
    <row r="309" spans="1:36" x14ac:dyDescent="0.3">
      <c r="A309" t="s">
        <v>927</v>
      </c>
      <c r="B309" t="s">
        <v>928</v>
      </c>
      <c r="C309" t="s">
        <v>123</v>
      </c>
      <c r="D309">
        <v>3</v>
      </c>
      <c r="E309" t="s">
        <v>934</v>
      </c>
      <c r="F309" t="s">
        <v>74</v>
      </c>
      <c r="G309">
        <v>2</v>
      </c>
      <c r="H309" t="s">
        <v>925</v>
      </c>
      <c r="I309" t="s">
        <v>74</v>
      </c>
      <c r="J309">
        <v>1</v>
      </c>
      <c r="K309" t="s">
        <v>919</v>
      </c>
      <c r="L309" t="s">
        <v>1061</v>
      </c>
      <c r="M309" t="s">
        <v>74</v>
      </c>
      <c r="N309">
        <v>3</v>
      </c>
      <c r="O309">
        <v>1</v>
      </c>
      <c r="T309" t="s">
        <v>74</v>
      </c>
      <c r="U309">
        <v>3</v>
      </c>
      <c r="V309" t="s">
        <v>1061</v>
      </c>
      <c r="W309">
        <v>1</v>
      </c>
      <c r="Y309" t="str">
        <f t="shared" si="24"/>
        <v>Bryony Page</v>
      </c>
      <c r="Z309" t="str">
        <f t="shared" si="25"/>
        <v>GBR</v>
      </c>
      <c r="AA309">
        <f t="shared" si="26"/>
        <v>1</v>
      </c>
      <c r="AB309" t="str">
        <f t="shared" si="22"/>
        <v>Trampolining</v>
      </c>
      <c r="AC309" t="str">
        <f t="shared" si="23"/>
        <v>Men</v>
      </c>
      <c r="AF309" t="s">
        <v>237</v>
      </c>
      <c r="AG309" t="s">
        <v>238</v>
      </c>
      <c r="AH309">
        <v>1</v>
      </c>
      <c r="AI309" t="s">
        <v>461</v>
      </c>
      <c r="AJ309" t="s">
        <v>1061</v>
      </c>
    </row>
    <row r="310" spans="1:36" x14ac:dyDescent="0.3">
      <c r="A310" t="s">
        <v>931</v>
      </c>
      <c r="B310" t="s">
        <v>932</v>
      </c>
      <c r="C310" t="s">
        <v>933</v>
      </c>
      <c r="D310">
        <v>3</v>
      </c>
      <c r="E310" t="s">
        <v>14</v>
      </c>
      <c r="F310" t="s">
        <v>15</v>
      </c>
      <c r="G310">
        <v>2</v>
      </c>
      <c r="H310" t="s">
        <v>930</v>
      </c>
      <c r="I310" t="s">
        <v>199</v>
      </c>
      <c r="J310">
        <v>1</v>
      </c>
      <c r="K310" t="s">
        <v>926</v>
      </c>
      <c r="L310" t="s">
        <v>1062</v>
      </c>
      <c r="M310" t="s">
        <v>74</v>
      </c>
      <c r="N310">
        <v>3</v>
      </c>
      <c r="O310">
        <v>1</v>
      </c>
      <c r="T310" t="s">
        <v>74</v>
      </c>
      <c r="U310">
        <v>3</v>
      </c>
      <c r="V310" t="s">
        <v>1061</v>
      </c>
      <c r="W310">
        <v>1</v>
      </c>
      <c r="Y310" t="str">
        <f t="shared" si="24"/>
        <v>Hayden Wilde</v>
      </c>
      <c r="Z310" t="str">
        <f t="shared" si="25"/>
        <v>NZL</v>
      </c>
      <c r="AA310">
        <f t="shared" si="26"/>
        <v>1</v>
      </c>
      <c r="AB310" t="str">
        <f t="shared" si="22"/>
        <v>Triathlon</v>
      </c>
      <c r="AC310" t="str">
        <f t="shared" si="23"/>
        <v>Women</v>
      </c>
      <c r="AF310" t="s">
        <v>237</v>
      </c>
      <c r="AG310" t="s">
        <v>238</v>
      </c>
      <c r="AH310">
        <v>1</v>
      </c>
      <c r="AI310" t="s">
        <v>659</v>
      </c>
      <c r="AJ310" t="s">
        <v>1062</v>
      </c>
    </row>
    <row r="311" spans="1:36" x14ac:dyDescent="0.3">
      <c r="A311" t="s">
        <v>936</v>
      </c>
      <c r="B311" t="s">
        <v>83</v>
      </c>
      <c r="C311" t="s">
        <v>74</v>
      </c>
      <c r="D311">
        <v>3</v>
      </c>
      <c r="E311" t="s">
        <v>939</v>
      </c>
      <c r="F311" t="s">
        <v>218</v>
      </c>
      <c r="G311">
        <v>2</v>
      </c>
      <c r="H311" t="s">
        <v>935</v>
      </c>
      <c r="I311" t="s">
        <v>15</v>
      </c>
      <c r="J311">
        <v>1</v>
      </c>
      <c r="K311" t="s">
        <v>926</v>
      </c>
      <c r="L311" t="s">
        <v>1063</v>
      </c>
      <c r="M311" t="s">
        <v>74</v>
      </c>
      <c r="N311">
        <v>3</v>
      </c>
      <c r="O311">
        <v>1</v>
      </c>
      <c r="T311" t="s">
        <v>74</v>
      </c>
      <c r="U311">
        <v>3</v>
      </c>
      <c r="V311" t="s">
        <v>1061</v>
      </c>
      <c r="W311">
        <v>1</v>
      </c>
      <c r="Y311" t="str">
        <f t="shared" si="24"/>
        <v>Katie Zaferes</v>
      </c>
      <c r="Z311" t="str">
        <f t="shared" si="25"/>
        <v>USA</v>
      </c>
      <c r="AA311">
        <f t="shared" si="26"/>
        <v>1</v>
      </c>
      <c r="AB311" t="str">
        <f t="shared" si="22"/>
        <v>Triathlon</v>
      </c>
      <c r="AC311" t="str">
        <f t="shared" si="23"/>
        <v>Open</v>
      </c>
      <c r="AF311" t="s">
        <v>237</v>
      </c>
      <c r="AG311" t="s">
        <v>238</v>
      </c>
      <c r="AH311">
        <v>1</v>
      </c>
      <c r="AI311" t="s">
        <v>926</v>
      </c>
      <c r="AJ311" t="s">
        <v>1061</v>
      </c>
    </row>
    <row r="312" spans="1:36" x14ac:dyDescent="0.3">
      <c r="A312" t="s">
        <v>258</v>
      </c>
      <c r="B312" t="s">
        <v>938</v>
      </c>
      <c r="C312" t="s">
        <v>17</v>
      </c>
      <c r="D312">
        <v>3</v>
      </c>
      <c r="E312" t="s">
        <v>943</v>
      </c>
      <c r="F312" t="s">
        <v>370</v>
      </c>
      <c r="G312">
        <v>2</v>
      </c>
      <c r="H312" t="s">
        <v>237</v>
      </c>
      <c r="I312" t="s">
        <v>238</v>
      </c>
      <c r="J312">
        <v>1</v>
      </c>
      <c r="K312" t="s">
        <v>926</v>
      </c>
      <c r="L312" t="s">
        <v>1061</v>
      </c>
      <c r="M312" t="s">
        <v>74</v>
      </c>
      <c r="N312">
        <v>3</v>
      </c>
      <c r="O312">
        <v>1</v>
      </c>
      <c r="T312" t="s">
        <v>74</v>
      </c>
      <c r="U312">
        <v>3</v>
      </c>
      <c r="V312" t="s">
        <v>1061</v>
      </c>
      <c r="W312">
        <v>1</v>
      </c>
      <c r="Y312" t="str">
        <f t="shared" si="24"/>
        <v>France</v>
      </c>
      <c r="Z312" t="str">
        <f t="shared" si="25"/>
        <v>FRA</v>
      </c>
      <c r="AA312">
        <f t="shared" si="26"/>
        <v>1</v>
      </c>
      <c r="AB312" t="str">
        <f t="shared" si="22"/>
        <v>Triathlon</v>
      </c>
      <c r="AC312" t="str">
        <f t="shared" si="23"/>
        <v>Men</v>
      </c>
      <c r="AF312" t="s">
        <v>37</v>
      </c>
      <c r="AG312" t="s">
        <v>1228</v>
      </c>
      <c r="AH312">
        <v>1</v>
      </c>
      <c r="AI312" t="s">
        <v>986</v>
      </c>
      <c r="AJ312" t="s">
        <v>1061</v>
      </c>
    </row>
    <row r="313" spans="1:36" x14ac:dyDescent="0.3">
      <c r="A313" t="s">
        <v>262</v>
      </c>
      <c r="B313" t="s">
        <v>942</v>
      </c>
      <c r="C313" t="s">
        <v>17</v>
      </c>
      <c r="D313">
        <v>3</v>
      </c>
      <c r="E313" t="s">
        <v>946</v>
      </c>
      <c r="F313" t="s">
        <v>191</v>
      </c>
      <c r="G313">
        <v>2</v>
      </c>
      <c r="H313" t="s">
        <v>940</v>
      </c>
      <c r="I313" t="s">
        <v>941</v>
      </c>
      <c r="J313">
        <v>1</v>
      </c>
      <c r="K313" t="s">
        <v>937</v>
      </c>
      <c r="L313" t="s">
        <v>1061</v>
      </c>
      <c r="M313" t="s">
        <v>74</v>
      </c>
      <c r="N313">
        <v>3</v>
      </c>
      <c r="O313">
        <v>1</v>
      </c>
      <c r="T313" t="s">
        <v>74</v>
      </c>
      <c r="U313">
        <v>3</v>
      </c>
      <c r="V313" t="s">
        <v>1063</v>
      </c>
      <c r="W313">
        <v>1</v>
      </c>
      <c r="Y313" t="str">
        <f t="shared" si="24"/>
        <v>Igor Son</v>
      </c>
      <c r="Z313" t="str">
        <f t="shared" si="25"/>
        <v>KAZ</v>
      </c>
      <c r="AA313">
        <f t="shared" si="26"/>
        <v>1</v>
      </c>
      <c r="AB313" t="str">
        <f t="shared" si="22"/>
        <v>Weightlifting</v>
      </c>
      <c r="AC313" t="str">
        <f t="shared" si="23"/>
        <v>Men</v>
      </c>
      <c r="AF313" t="s">
        <v>1356</v>
      </c>
      <c r="AG313" t="s">
        <v>74</v>
      </c>
      <c r="AH313">
        <v>1</v>
      </c>
      <c r="AI313" t="s">
        <v>252</v>
      </c>
      <c r="AJ313" t="s">
        <v>1062</v>
      </c>
    </row>
    <row r="314" spans="1:36" x14ac:dyDescent="0.3">
      <c r="A314" t="s">
        <v>270</v>
      </c>
      <c r="B314" t="s">
        <v>945</v>
      </c>
      <c r="C314" t="s">
        <v>17</v>
      </c>
      <c r="D314">
        <v>3</v>
      </c>
      <c r="E314" t="s">
        <v>949</v>
      </c>
      <c r="F314" t="s">
        <v>211</v>
      </c>
      <c r="G314">
        <v>2</v>
      </c>
      <c r="H314" t="s">
        <v>944</v>
      </c>
      <c r="I314" t="s">
        <v>23</v>
      </c>
      <c r="J314">
        <v>1</v>
      </c>
      <c r="K314" t="s">
        <v>937</v>
      </c>
      <c r="L314" t="s">
        <v>1061</v>
      </c>
      <c r="M314" t="s">
        <v>74</v>
      </c>
      <c r="N314">
        <v>3</v>
      </c>
      <c r="O314">
        <v>1</v>
      </c>
      <c r="T314" t="s">
        <v>74</v>
      </c>
      <c r="U314">
        <v>3</v>
      </c>
      <c r="V314" t="s">
        <v>1061</v>
      </c>
      <c r="W314">
        <v>1</v>
      </c>
      <c r="Y314" t="str">
        <f t="shared" si="24"/>
        <v>Mirko Zanni</v>
      </c>
      <c r="Z314" t="str">
        <f t="shared" si="25"/>
        <v>ITA</v>
      </c>
      <c r="AA314">
        <f t="shared" si="26"/>
        <v>1</v>
      </c>
      <c r="AB314" t="str">
        <f t="shared" si="22"/>
        <v>Weightlifting</v>
      </c>
      <c r="AC314" t="str">
        <f t="shared" si="23"/>
        <v>Men</v>
      </c>
      <c r="AF314" t="s">
        <v>14</v>
      </c>
      <c r="AG314" t="s">
        <v>15</v>
      </c>
      <c r="AH314">
        <v>2</v>
      </c>
      <c r="AI314" t="s">
        <v>103</v>
      </c>
      <c r="AJ314" t="s">
        <v>1061</v>
      </c>
    </row>
    <row r="315" spans="1:36" x14ac:dyDescent="0.3">
      <c r="A315" t="s">
        <v>274</v>
      </c>
      <c r="B315" t="s">
        <v>948</v>
      </c>
      <c r="C315" t="s">
        <v>17</v>
      </c>
      <c r="D315">
        <v>3</v>
      </c>
      <c r="E315" t="s">
        <v>953</v>
      </c>
      <c r="F315" t="s">
        <v>191</v>
      </c>
      <c r="G315">
        <v>2</v>
      </c>
      <c r="H315" t="s">
        <v>947</v>
      </c>
      <c r="I315" t="s">
        <v>218</v>
      </c>
      <c r="J315">
        <v>1</v>
      </c>
      <c r="K315" t="s">
        <v>937</v>
      </c>
      <c r="L315" t="s">
        <v>1061</v>
      </c>
      <c r="M315" t="s">
        <v>74</v>
      </c>
      <c r="N315">
        <v>3</v>
      </c>
      <c r="O315">
        <v>1</v>
      </c>
      <c r="T315" t="s">
        <v>74</v>
      </c>
      <c r="U315">
        <v>3</v>
      </c>
      <c r="V315" t="s">
        <v>1062</v>
      </c>
      <c r="W315">
        <v>1</v>
      </c>
      <c r="Y315" t="str">
        <f t="shared" si="24"/>
        <v>Rahmat Abdullah</v>
      </c>
      <c r="Z315" t="str">
        <f t="shared" si="25"/>
        <v>INA</v>
      </c>
      <c r="AA315">
        <f t="shared" si="26"/>
        <v>1</v>
      </c>
      <c r="AB315" t="str">
        <f t="shared" si="22"/>
        <v>Weightlifting</v>
      </c>
      <c r="AC315" t="str">
        <f t="shared" si="23"/>
        <v>Men</v>
      </c>
      <c r="AF315" t="s">
        <v>31</v>
      </c>
      <c r="AG315" t="s">
        <v>25</v>
      </c>
      <c r="AH315">
        <v>1</v>
      </c>
      <c r="AI315" t="s">
        <v>743</v>
      </c>
      <c r="AJ315" t="s">
        <v>1062</v>
      </c>
    </row>
    <row r="316" spans="1:36" x14ac:dyDescent="0.3">
      <c r="A316" t="s">
        <v>951</v>
      </c>
      <c r="B316" t="s">
        <v>952</v>
      </c>
      <c r="C316" t="s">
        <v>247</v>
      </c>
      <c r="D316">
        <v>3</v>
      </c>
      <c r="E316" t="s">
        <v>956</v>
      </c>
      <c r="F316" t="s">
        <v>59</v>
      </c>
      <c r="G316">
        <v>2</v>
      </c>
      <c r="H316" t="s">
        <v>950</v>
      </c>
      <c r="I316" t="s">
        <v>23</v>
      </c>
      <c r="J316">
        <v>1</v>
      </c>
      <c r="K316" t="s">
        <v>937</v>
      </c>
      <c r="L316" t="s">
        <v>1061</v>
      </c>
      <c r="M316" t="s">
        <v>74</v>
      </c>
      <c r="N316">
        <v>3</v>
      </c>
      <c r="O316">
        <v>1</v>
      </c>
      <c r="T316" t="s">
        <v>74</v>
      </c>
      <c r="U316">
        <v>3</v>
      </c>
      <c r="V316" t="s">
        <v>1061</v>
      </c>
      <c r="W316">
        <v>1</v>
      </c>
      <c r="Y316" t="str">
        <f t="shared" si="24"/>
        <v>Antonino Pizzolato</v>
      </c>
      <c r="Z316" t="str">
        <f t="shared" si="25"/>
        <v>ITA</v>
      </c>
      <c r="AA316">
        <f t="shared" si="26"/>
        <v>1</v>
      </c>
      <c r="AB316" t="str">
        <f t="shared" si="22"/>
        <v>Weightlifting</v>
      </c>
      <c r="AC316" t="str">
        <f t="shared" si="23"/>
        <v>Men</v>
      </c>
      <c r="AF316" t="s">
        <v>31</v>
      </c>
      <c r="AG316" t="s">
        <v>25</v>
      </c>
      <c r="AH316">
        <v>2</v>
      </c>
      <c r="AI316" t="s">
        <v>511</v>
      </c>
      <c r="AJ316" t="s">
        <v>1061</v>
      </c>
    </row>
    <row r="317" spans="1:36" x14ac:dyDescent="0.3">
      <c r="A317" t="s">
        <v>278</v>
      </c>
      <c r="B317" t="s">
        <v>955</v>
      </c>
      <c r="C317" t="s">
        <v>284</v>
      </c>
      <c r="D317">
        <v>3</v>
      </c>
      <c r="E317" t="s">
        <v>959</v>
      </c>
      <c r="F317" t="s">
        <v>583</v>
      </c>
      <c r="G317">
        <v>2</v>
      </c>
      <c r="H317" t="s">
        <v>954</v>
      </c>
      <c r="I317" t="s">
        <v>519</v>
      </c>
      <c r="J317">
        <v>1</v>
      </c>
      <c r="K317" t="s">
        <v>937</v>
      </c>
      <c r="L317" t="s">
        <v>1061</v>
      </c>
      <c r="M317" t="s">
        <v>74</v>
      </c>
      <c r="N317">
        <v>3</v>
      </c>
      <c r="O317">
        <v>1</v>
      </c>
      <c r="T317" t="s">
        <v>74</v>
      </c>
      <c r="U317">
        <v>3</v>
      </c>
      <c r="V317" t="s">
        <v>1061</v>
      </c>
      <c r="W317">
        <v>1</v>
      </c>
      <c r="Y317" t="str">
        <f t="shared" si="24"/>
        <v>Anton Pliesnoi</v>
      </c>
      <c r="Z317" t="str">
        <f t="shared" si="25"/>
        <v>GEO</v>
      </c>
      <c r="AA317">
        <f t="shared" si="26"/>
        <v>1</v>
      </c>
      <c r="AB317" t="str">
        <f t="shared" si="22"/>
        <v>Weightlifting</v>
      </c>
      <c r="AC317" t="str">
        <f t="shared" si="23"/>
        <v>Men</v>
      </c>
      <c r="AF317" t="s">
        <v>14</v>
      </c>
      <c r="AG317" t="s">
        <v>15</v>
      </c>
      <c r="AH317">
        <v>3</v>
      </c>
      <c r="AI317" t="s">
        <v>986</v>
      </c>
      <c r="AJ317" t="s">
        <v>1061</v>
      </c>
    </row>
    <row r="318" spans="1:36" x14ac:dyDescent="0.3">
      <c r="A318" t="s">
        <v>282</v>
      </c>
      <c r="B318" t="s">
        <v>958</v>
      </c>
      <c r="C318" t="s">
        <v>519</v>
      </c>
      <c r="D318">
        <v>3</v>
      </c>
      <c r="E318" t="s">
        <v>963</v>
      </c>
      <c r="F318" t="s">
        <v>226</v>
      </c>
      <c r="G318">
        <v>2</v>
      </c>
      <c r="H318" t="s">
        <v>957</v>
      </c>
      <c r="I318" t="s">
        <v>8</v>
      </c>
      <c r="J318">
        <v>1</v>
      </c>
      <c r="K318" t="s">
        <v>937</v>
      </c>
      <c r="L318" t="s">
        <v>1061</v>
      </c>
      <c r="M318" t="s">
        <v>74</v>
      </c>
      <c r="N318">
        <v>3</v>
      </c>
      <c r="O318">
        <v>1</v>
      </c>
      <c r="T318" t="s">
        <v>74</v>
      </c>
      <c r="U318">
        <v>3</v>
      </c>
      <c r="V318" t="s">
        <v>1062</v>
      </c>
      <c r="W318">
        <v>1</v>
      </c>
      <c r="Y318" t="str">
        <f t="shared" si="24"/>
        <v>ArtÅ«rs PlÄsnieks</v>
      </c>
      <c r="Z318" t="str">
        <f t="shared" si="25"/>
        <v>LAT</v>
      </c>
      <c r="AA318">
        <f t="shared" si="26"/>
        <v>1</v>
      </c>
      <c r="AB318" t="str">
        <f t="shared" si="22"/>
        <v>Weightlifting</v>
      </c>
      <c r="AC318" t="str">
        <f t="shared" si="23"/>
        <v>Men</v>
      </c>
      <c r="AF318" t="s">
        <v>14</v>
      </c>
      <c r="AG318" t="s">
        <v>15</v>
      </c>
      <c r="AH318">
        <v>1</v>
      </c>
      <c r="AI318" t="s">
        <v>103</v>
      </c>
      <c r="AJ318" t="s">
        <v>1062</v>
      </c>
    </row>
    <row r="319" spans="1:36" x14ac:dyDescent="0.3">
      <c r="A319" t="s">
        <v>287</v>
      </c>
      <c r="B319" t="s">
        <v>962</v>
      </c>
      <c r="C319" t="s">
        <v>17</v>
      </c>
      <c r="D319">
        <v>3</v>
      </c>
      <c r="E319" t="s">
        <v>966</v>
      </c>
      <c r="F319" t="s">
        <v>17</v>
      </c>
      <c r="G319">
        <v>2</v>
      </c>
      <c r="H319" t="s">
        <v>960</v>
      </c>
      <c r="I319" t="s">
        <v>961</v>
      </c>
      <c r="J319">
        <v>1</v>
      </c>
      <c r="K319" t="s">
        <v>937</v>
      </c>
      <c r="L319" t="s">
        <v>1062</v>
      </c>
      <c r="M319" t="s">
        <v>74</v>
      </c>
      <c r="N319">
        <v>3</v>
      </c>
      <c r="O319">
        <v>1</v>
      </c>
      <c r="T319" t="s">
        <v>74</v>
      </c>
      <c r="U319">
        <v>3</v>
      </c>
      <c r="V319" t="s">
        <v>1061</v>
      </c>
      <c r="W319">
        <v>1</v>
      </c>
      <c r="Y319" t="str">
        <f t="shared" si="24"/>
        <v>Man Asaad</v>
      </c>
      <c r="Z319" t="str">
        <f t="shared" si="25"/>
        <v>SYR</v>
      </c>
      <c r="AA319">
        <f t="shared" si="26"/>
        <v>1</v>
      </c>
      <c r="AB319" t="str">
        <f t="shared" si="22"/>
        <v>Weightlifting</v>
      </c>
      <c r="AC319" t="str">
        <f t="shared" si="23"/>
        <v>Women</v>
      </c>
      <c r="AF319" t="s">
        <v>1356</v>
      </c>
      <c r="AG319" t="s">
        <v>74</v>
      </c>
      <c r="AH319">
        <v>3</v>
      </c>
      <c r="AI319" t="s">
        <v>242</v>
      </c>
      <c r="AJ319" t="s">
        <v>1061</v>
      </c>
    </row>
    <row r="320" spans="1:36" x14ac:dyDescent="0.3">
      <c r="A320" t="s">
        <v>292</v>
      </c>
      <c r="B320" t="s">
        <v>965</v>
      </c>
      <c r="C320" t="s">
        <v>256</v>
      </c>
      <c r="D320">
        <v>3</v>
      </c>
      <c r="E320" t="s">
        <v>969</v>
      </c>
      <c r="F320" t="s">
        <v>970</v>
      </c>
      <c r="G320">
        <v>2</v>
      </c>
      <c r="H320" t="s">
        <v>964</v>
      </c>
      <c r="I320" t="s">
        <v>218</v>
      </c>
      <c r="J320">
        <v>1</v>
      </c>
      <c r="K320" t="s">
        <v>937</v>
      </c>
      <c r="L320" t="s">
        <v>1062</v>
      </c>
      <c r="M320" t="s">
        <v>74</v>
      </c>
      <c r="N320">
        <v>3</v>
      </c>
      <c r="O320">
        <v>1</v>
      </c>
      <c r="T320" t="s">
        <v>74</v>
      </c>
      <c r="U320">
        <v>3</v>
      </c>
      <c r="V320" t="s">
        <v>1061</v>
      </c>
      <c r="W320">
        <v>1</v>
      </c>
      <c r="Y320" t="str">
        <f t="shared" si="24"/>
        <v>Windy Aisah</v>
      </c>
      <c r="Z320" t="str">
        <f t="shared" si="25"/>
        <v>INA</v>
      </c>
      <c r="AA320">
        <f t="shared" si="26"/>
        <v>1</v>
      </c>
      <c r="AB320" t="str">
        <f t="shared" si="22"/>
        <v>Weightlifting</v>
      </c>
      <c r="AC320" t="str">
        <f t="shared" si="23"/>
        <v>Women</v>
      </c>
      <c r="AF320" t="s">
        <v>1357</v>
      </c>
      <c r="AG320" t="s">
        <v>519</v>
      </c>
      <c r="AH320">
        <v>2</v>
      </c>
      <c r="AI320" t="s">
        <v>986</v>
      </c>
      <c r="AJ320" t="s">
        <v>1061</v>
      </c>
    </row>
    <row r="321" spans="1:36" x14ac:dyDescent="0.3">
      <c r="A321" t="s">
        <v>296</v>
      </c>
      <c r="B321" t="s">
        <v>968</v>
      </c>
      <c r="C321" t="s">
        <v>30</v>
      </c>
      <c r="D321">
        <v>3</v>
      </c>
      <c r="E321" t="s">
        <v>973</v>
      </c>
      <c r="F321" t="s">
        <v>23</v>
      </c>
      <c r="G321">
        <v>2</v>
      </c>
      <c r="H321" t="s">
        <v>967</v>
      </c>
      <c r="I321" t="s">
        <v>941</v>
      </c>
      <c r="J321">
        <v>1</v>
      </c>
      <c r="K321" t="s">
        <v>937</v>
      </c>
      <c r="L321" t="s">
        <v>1062</v>
      </c>
      <c r="M321" t="s">
        <v>74</v>
      </c>
      <c r="N321">
        <v>3</v>
      </c>
      <c r="O321">
        <v>1</v>
      </c>
      <c r="T321" t="s">
        <v>74</v>
      </c>
      <c r="U321">
        <v>3</v>
      </c>
      <c r="V321" t="s">
        <v>1061</v>
      </c>
      <c r="W321">
        <v>1</v>
      </c>
      <c r="Y321" t="str">
        <f t="shared" si="24"/>
        <v>Zulfiya Chinshanlo</v>
      </c>
      <c r="Z321" t="str">
        <f t="shared" si="25"/>
        <v>KAZ</v>
      </c>
      <c r="AA321">
        <f t="shared" si="26"/>
        <v>1</v>
      </c>
      <c r="AB321" t="str">
        <f t="shared" si="22"/>
        <v>Weightlifting</v>
      </c>
      <c r="AC321" t="str">
        <f t="shared" si="23"/>
        <v>Women</v>
      </c>
      <c r="AF321" t="s">
        <v>1356</v>
      </c>
      <c r="AG321" t="s">
        <v>74</v>
      </c>
      <c r="AH321">
        <v>2</v>
      </c>
      <c r="AI321" t="s">
        <v>919</v>
      </c>
      <c r="AJ321" t="s">
        <v>1061</v>
      </c>
    </row>
    <row r="322" spans="1:36" x14ac:dyDescent="0.3">
      <c r="A322" t="s">
        <v>305</v>
      </c>
      <c r="B322" t="s">
        <v>972</v>
      </c>
      <c r="C322" t="s">
        <v>108</v>
      </c>
      <c r="D322">
        <v>3</v>
      </c>
      <c r="E322" t="s">
        <v>977</v>
      </c>
      <c r="F322" t="s">
        <v>15</v>
      </c>
      <c r="G322">
        <v>2</v>
      </c>
      <c r="H322" t="s">
        <v>971</v>
      </c>
      <c r="I322" t="s">
        <v>25</v>
      </c>
      <c r="J322">
        <v>1</v>
      </c>
      <c r="K322" t="s">
        <v>937</v>
      </c>
      <c r="L322" t="s">
        <v>1062</v>
      </c>
      <c r="M322" t="s">
        <v>74</v>
      </c>
      <c r="N322">
        <v>3</v>
      </c>
      <c r="O322">
        <v>1</v>
      </c>
      <c r="T322" t="s">
        <v>74</v>
      </c>
      <c r="U322">
        <v>3</v>
      </c>
      <c r="V322" t="s">
        <v>1063</v>
      </c>
      <c r="W322">
        <v>1</v>
      </c>
      <c r="Y322" t="str">
        <f t="shared" si="24"/>
        <v>Mikiko Ando</v>
      </c>
      <c r="Z322" t="str">
        <f t="shared" si="25"/>
        <v>JPN</v>
      </c>
      <c r="AA322">
        <f t="shared" si="26"/>
        <v>1</v>
      </c>
      <c r="AB322" t="str">
        <f t="shared" ref="AB322:AB360" si="27">+K322</f>
        <v>Weightlifting</v>
      </c>
      <c r="AC322" t="str">
        <f t="shared" ref="AC322:AC360" si="28">+L322</f>
        <v>Women</v>
      </c>
      <c r="AF322" t="s">
        <v>481</v>
      </c>
      <c r="AG322" t="s">
        <v>331</v>
      </c>
      <c r="AH322">
        <v>2</v>
      </c>
      <c r="AI322" t="s">
        <v>465</v>
      </c>
      <c r="AJ322" t="s">
        <v>1061</v>
      </c>
    </row>
    <row r="323" spans="1:36" x14ac:dyDescent="0.3">
      <c r="A323" t="s">
        <v>975</v>
      </c>
      <c r="B323" t="s">
        <v>976</v>
      </c>
      <c r="C323" t="s">
        <v>387</v>
      </c>
      <c r="D323">
        <v>3</v>
      </c>
      <c r="E323" t="s">
        <v>980</v>
      </c>
      <c r="F323" t="s">
        <v>387</v>
      </c>
      <c r="G323">
        <v>2</v>
      </c>
      <c r="H323" t="s">
        <v>974</v>
      </c>
      <c r="I323" t="s">
        <v>30</v>
      </c>
      <c r="J323">
        <v>1</v>
      </c>
      <c r="K323" t="s">
        <v>937</v>
      </c>
      <c r="L323" t="s">
        <v>1062</v>
      </c>
      <c r="M323" t="s">
        <v>74</v>
      </c>
      <c r="N323">
        <v>3</v>
      </c>
      <c r="O323">
        <v>1</v>
      </c>
      <c r="T323" t="s">
        <v>74</v>
      </c>
      <c r="U323">
        <v>3</v>
      </c>
      <c r="V323" t="s">
        <v>1063</v>
      </c>
      <c r="W323">
        <v>1</v>
      </c>
      <c r="Y323" t="str">
        <f t="shared" ref="Y323:Y360" si="29">+H323</f>
        <v>Chen Wen-Huei</v>
      </c>
      <c r="Z323" t="str">
        <f t="shared" ref="Z323:Z360" si="30">+I323</f>
        <v>TPE</v>
      </c>
      <c r="AA323">
        <f t="shared" ref="AA323:AA360" si="31">+J323</f>
        <v>1</v>
      </c>
      <c r="AB323" t="str">
        <f t="shared" si="27"/>
        <v>Weightlifting</v>
      </c>
      <c r="AC323" t="str">
        <f t="shared" si="28"/>
        <v>Women</v>
      </c>
      <c r="AF323" t="s">
        <v>37</v>
      </c>
      <c r="AG323" t="s">
        <v>1228</v>
      </c>
      <c r="AH323">
        <v>3</v>
      </c>
      <c r="AI323" t="s">
        <v>401</v>
      </c>
      <c r="AJ323" t="s">
        <v>1062</v>
      </c>
    </row>
    <row r="324" spans="1:36" x14ac:dyDescent="0.3">
      <c r="A324" t="s">
        <v>562</v>
      </c>
      <c r="B324" t="s">
        <v>979</v>
      </c>
      <c r="C324" t="s">
        <v>17</v>
      </c>
      <c r="D324">
        <v>3</v>
      </c>
      <c r="E324" t="s">
        <v>984</v>
      </c>
      <c r="F324" t="s">
        <v>74</v>
      </c>
      <c r="G324">
        <v>2</v>
      </c>
      <c r="H324" t="s">
        <v>978</v>
      </c>
      <c r="I324" t="s">
        <v>43</v>
      </c>
      <c r="J324">
        <v>1</v>
      </c>
      <c r="K324" t="s">
        <v>937</v>
      </c>
      <c r="L324" t="s">
        <v>1062</v>
      </c>
      <c r="M324" t="s">
        <v>74</v>
      </c>
      <c r="N324">
        <v>2</v>
      </c>
      <c r="O324">
        <v>1</v>
      </c>
      <c r="T324" t="s">
        <v>74</v>
      </c>
      <c r="U324">
        <v>2</v>
      </c>
      <c r="V324" t="s">
        <v>1062</v>
      </c>
      <c r="W324">
        <v>1</v>
      </c>
      <c r="Y324" t="str">
        <f t="shared" si="29"/>
        <v>Aremi Fuentes</v>
      </c>
      <c r="Z324" t="str">
        <f t="shared" si="30"/>
        <v>MEX</v>
      </c>
      <c r="AA324">
        <f t="shared" si="31"/>
        <v>1</v>
      </c>
      <c r="AB324" t="str">
        <f t="shared" si="27"/>
        <v>Weightlifting</v>
      </c>
      <c r="AC324" t="str">
        <f t="shared" si="28"/>
        <v>Women</v>
      </c>
      <c r="AF324" t="s">
        <v>37</v>
      </c>
      <c r="AG324" t="s">
        <v>1228</v>
      </c>
      <c r="AH324">
        <v>3</v>
      </c>
      <c r="AI324" t="s">
        <v>455</v>
      </c>
      <c r="AJ324" t="s">
        <v>1063</v>
      </c>
    </row>
    <row r="325" spans="1:36" x14ac:dyDescent="0.3">
      <c r="A325" t="s">
        <v>982</v>
      </c>
      <c r="B325" t="s">
        <v>983</v>
      </c>
      <c r="C325" t="s">
        <v>17</v>
      </c>
      <c r="D325">
        <v>3</v>
      </c>
      <c r="E325" t="s">
        <v>989</v>
      </c>
      <c r="F325" t="s">
        <v>25</v>
      </c>
      <c r="G325">
        <v>2</v>
      </c>
      <c r="H325" t="s">
        <v>981</v>
      </c>
      <c r="I325" t="s">
        <v>211</v>
      </c>
      <c r="J325">
        <v>1</v>
      </c>
      <c r="K325" t="s">
        <v>937</v>
      </c>
      <c r="L325" t="s">
        <v>1062</v>
      </c>
      <c r="M325" t="s">
        <v>74</v>
      </c>
      <c r="N325">
        <v>2</v>
      </c>
      <c r="O325">
        <v>1</v>
      </c>
      <c r="T325" t="s">
        <v>74</v>
      </c>
      <c r="U325">
        <v>2</v>
      </c>
      <c r="V325" t="s">
        <v>1061</v>
      </c>
      <c r="W325">
        <v>1</v>
      </c>
      <c r="Y325" t="str">
        <f t="shared" si="29"/>
        <v>Crismery Santana</v>
      </c>
      <c r="Z325" t="str">
        <f t="shared" si="30"/>
        <v>DOM</v>
      </c>
      <c r="AA325">
        <f t="shared" si="31"/>
        <v>1</v>
      </c>
      <c r="AB325" t="str">
        <f t="shared" si="27"/>
        <v>Weightlifting</v>
      </c>
      <c r="AC325" t="str">
        <f t="shared" si="28"/>
        <v>Women</v>
      </c>
      <c r="AF325" t="s">
        <v>37</v>
      </c>
      <c r="AG325" t="s">
        <v>1228</v>
      </c>
      <c r="AH325">
        <v>2</v>
      </c>
      <c r="AI325" t="s">
        <v>328</v>
      </c>
      <c r="AJ325" t="s">
        <v>1061</v>
      </c>
    </row>
    <row r="326" spans="1:36" x14ac:dyDescent="0.3">
      <c r="A326" t="s">
        <v>987</v>
      </c>
      <c r="B326" t="s">
        <v>988</v>
      </c>
      <c r="C326" t="s">
        <v>143</v>
      </c>
      <c r="D326">
        <v>3</v>
      </c>
      <c r="E326" t="s">
        <v>993</v>
      </c>
      <c r="F326" t="s">
        <v>102</v>
      </c>
      <c r="G326">
        <v>2</v>
      </c>
      <c r="H326" t="s">
        <v>985</v>
      </c>
      <c r="I326" t="s">
        <v>15</v>
      </c>
      <c r="J326">
        <v>1</v>
      </c>
      <c r="K326" t="s">
        <v>937</v>
      </c>
      <c r="L326" t="s">
        <v>1061</v>
      </c>
      <c r="M326" t="s">
        <v>74</v>
      </c>
      <c r="N326">
        <v>2</v>
      </c>
      <c r="O326">
        <v>1</v>
      </c>
      <c r="T326" t="s">
        <v>74</v>
      </c>
      <c r="U326">
        <v>2</v>
      </c>
      <c r="V326" t="s">
        <v>1061</v>
      </c>
      <c r="W326">
        <v>1</v>
      </c>
      <c r="Y326" t="str">
        <f t="shared" si="29"/>
        <v>Sarah Robles</v>
      </c>
      <c r="Z326" t="str">
        <f t="shared" si="30"/>
        <v>USA</v>
      </c>
      <c r="AA326">
        <f t="shared" si="31"/>
        <v>1</v>
      </c>
      <c r="AB326" t="str">
        <f t="shared" si="27"/>
        <v>Weightlifting</v>
      </c>
      <c r="AC326" t="str">
        <f t="shared" si="28"/>
        <v>Men</v>
      </c>
      <c r="AF326" t="s">
        <v>37</v>
      </c>
      <c r="AG326" t="s">
        <v>1228</v>
      </c>
      <c r="AH326">
        <v>2</v>
      </c>
      <c r="AI326" t="s">
        <v>401</v>
      </c>
      <c r="AJ326" t="s">
        <v>1062</v>
      </c>
    </row>
    <row r="327" spans="1:36" x14ac:dyDescent="0.3">
      <c r="A327" t="s">
        <v>991</v>
      </c>
      <c r="B327" t="s">
        <v>992</v>
      </c>
      <c r="C327" t="s">
        <v>583</v>
      </c>
      <c r="D327">
        <v>3</v>
      </c>
      <c r="E327" t="s">
        <v>997</v>
      </c>
      <c r="F327" t="s">
        <v>998</v>
      </c>
      <c r="G327">
        <v>2</v>
      </c>
      <c r="H327" t="s">
        <v>990</v>
      </c>
      <c r="I327" t="s">
        <v>17</v>
      </c>
      <c r="J327">
        <v>1</v>
      </c>
      <c r="K327" t="s">
        <v>986</v>
      </c>
      <c r="L327" t="s">
        <v>1061</v>
      </c>
      <c r="M327" t="s">
        <v>74</v>
      </c>
      <c r="N327">
        <v>2</v>
      </c>
      <c r="O327">
        <v>1</v>
      </c>
      <c r="T327" t="s">
        <v>74</v>
      </c>
      <c r="U327">
        <v>2</v>
      </c>
      <c r="V327" t="s">
        <v>1062</v>
      </c>
      <c r="W327">
        <v>1</v>
      </c>
      <c r="Y327" t="str">
        <f t="shared" si="29"/>
        <v>Walihan SailikeSergey Yemelin</v>
      </c>
      <c r="Z327" t="str">
        <f t="shared" si="30"/>
        <v>CHN</v>
      </c>
      <c r="AA327">
        <f t="shared" si="31"/>
        <v>1</v>
      </c>
      <c r="AB327" t="str">
        <f t="shared" si="27"/>
        <v>Wrestling</v>
      </c>
      <c r="AC327" t="str">
        <f t="shared" si="28"/>
        <v>Men</v>
      </c>
      <c r="AF327" t="s">
        <v>37</v>
      </c>
      <c r="AG327" t="s">
        <v>1228</v>
      </c>
      <c r="AH327">
        <v>2</v>
      </c>
      <c r="AI327" t="s">
        <v>627</v>
      </c>
      <c r="AJ327" t="s">
        <v>1061</v>
      </c>
    </row>
    <row r="328" spans="1:36" x14ac:dyDescent="0.3">
      <c r="A328" t="s">
        <v>991</v>
      </c>
      <c r="D328">
        <v>3</v>
      </c>
      <c r="G328">
        <v>2</v>
      </c>
      <c r="I328" t="s">
        <v>10</v>
      </c>
      <c r="J328">
        <v>1</v>
      </c>
      <c r="K328" t="s">
        <v>986</v>
      </c>
      <c r="L328" t="s">
        <v>1061</v>
      </c>
      <c r="M328" t="s">
        <v>74</v>
      </c>
      <c r="N328">
        <v>2</v>
      </c>
      <c r="O328">
        <v>1</v>
      </c>
      <c r="T328" t="s">
        <v>74</v>
      </c>
      <c r="U328">
        <v>2</v>
      </c>
      <c r="V328" t="s">
        <v>1062</v>
      </c>
      <c r="W328">
        <v>1</v>
      </c>
      <c r="Y328">
        <f t="shared" si="29"/>
        <v>0</v>
      </c>
      <c r="Z328" t="str">
        <f t="shared" si="30"/>
        <v>ROC</v>
      </c>
      <c r="AA328">
        <f t="shared" si="31"/>
        <v>1</v>
      </c>
      <c r="AB328" t="str">
        <f t="shared" si="27"/>
        <v>Wrestling</v>
      </c>
      <c r="AC328" t="str">
        <f t="shared" si="28"/>
        <v>Men</v>
      </c>
      <c r="AF328" t="s">
        <v>37</v>
      </c>
      <c r="AG328" t="s">
        <v>1228</v>
      </c>
      <c r="AH328">
        <v>2</v>
      </c>
      <c r="AI328" t="s">
        <v>627</v>
      </c>
      <c r="AJ328" t="s">
        <v>1061</v>
      </c>
    </row>
    <row r="329" spans="1:36" x14ac:dyDescent="0.3">
      <c r="A329" t="s">
        <v>995</v>
      </c>
      <c r="B329" t="s">
        <v>996</v>
      </c>
      <c r="C329" t="s">
        <v>331</v>
      </c>
      <c r="D329">
        <v>3</v>
      </c>
      <c r="E329" t="s">
        <v>1002</v>
      </c>
      <c r="F329" t="s">
        <v>331</v>
      </c>
      <c r="G329">
        <v>2</v>
      </c>
      <c r="H329" t="s">
        <v>994</v>
      </c>
      <c r="I329" t="s">
        <v>38</v>
      </c>
      <c r="J329">
        <v>1</v>
      </c>
      <c r="K329" t="s">
        <v>986</v>
      </c>
      <c r="L329" t="s">
        <v>1061</v>
      </c>
      <c r="M329" t="s">
        <v>74</v>
      </c>
      <c r="N329">
        <v>2</v>
      </c>
      <c r="O329">
        <v>1</v>
      </c>
      <c r="T329" t="s">
        <v>74</v>
      </c>
      <c r="U329">
        <v>2</v>
      </c>
      <c r="V329" t="s">
        <v>1061</v>
      </c>
      <c r="W329">
        <v>1</v>
      </c>
      <c r="Y329" t="str">
        <f t="shared" si="29"/>
        <v>Frank StÃ¤blerMohamed Ibrahim El-Sayed</v>
      </c>
      <c r="Z329" t="str">
        <f t="shared" si="30"/>
        <v>GER</v>
      </c>
      <c r="AA329">
        <f t="shared" si="31"/>
        <v>1</v>
      </c>
      <c r="AB329" t="str">
        <f t="shared" si="27"/>
        <v>Wrestling</v>
      </c>
      <c r="AC329" t="str">
        <f t="shared" si="28"/>
        <v>Men</v>
      </c>
      <c r="AF329" t="s">
        <v>37</v>
      </c>
      <c r="AG329" t="s">
        <v>1228</v>
      </c>
      <c r="AH329">
        <v>2</v>
      </c>
      <c r="AI329" t="s">
        <v>659</v>
      </c>
      <c r="AJ329" t="s">
        <v>1062</v>
      </c>
    </row>
    <row r="330" spans="1:36" x14ac:dyDescent="0.3">
      <c r="A330" t="s">
        <v>995</v>
      </c>
      <c r="D330">
        <v>3</v>
      </c>
      <c r="G330">
        <v>2</v>
      </c>
      <c r="I330" t="s">
        <v>601</v>
      </c>
      <c r="J330">
        <v>1</v>
      </c>
      <c r="K330" t="s">
        <v>986</v>
      </c>
      <c r="L330" t="s">
        <v>1061</v>
      </c>
      <c r="M330" t="s">
        <v>74</v>
      </c>
      <c r="N330">
        <v>2</v>
      </c>
      <c r="O330">
        <v>1</v>
      </c>
      <c r="T330" t="s">
        <v>74</v>
      </c>
      <c r="U330">
        <v>2</v>
      </c>
      <c r="V330" t="s">
        <v>1061</v>
      </c>
      <c r="W330">
        <v>1</v>
      </c>
      <c r="Y330">
        <f t="shared" si="29"/>
        <v>0</v>
      </c>
      <c r="Z330" t="str">
        <f t="shared" si="30"/>
        <v>EGY</v>
      </c>
      <c r="AA330">
        <f t="shared" si="31"/>
        <v>1</v>
      </c>
      <c r="AB330" t="str">
        <f t="shared" si="27"/>
        <v>Wrestling</v>
      </c>
      <c r="AC330" t="str">
        <f t="shared" si="28"/>
        <v>Men</v>
      </c>
      <c r="AF330" t="s">
        <v>37</v>
      </c>
      <c r="AG330" t="s">
        <v>1228</v>
      </c>
      <c r="AH330">
        <v>1</v>
      </c>
      <c r="AI330" t="s">
        <v>18</v>
      </c>
      <c r="AJ330" t="s">
        <v>1062</v>
      </c>
    </row>
    <row r="331" spans="1:36" x14ac:dyDescent="0.3">
      <c r="A331" t="s">
        <v>1000</v>
      </c>
      <c r="B331" t="s">
        <v>1001</v>
      </c>
      <c r="C331" t="s">
        <v>102</v>
      </c>
      <c r="D331">
        <v>3</v>
      </c>
      <c r="E331" t="s">
        <v>1006</v>
      </c>
      <c r="F331" t="s">
        <v>59</v>
      </c>
      <c r="G331">
        <v>2</v>
      </c>
      <c r="H331" t="s">
        <v>999</v>
      </c>
      <c r="I331" t="s">
        <v>25</v>
      </c>
      <c r="J331">
        <v>1</v>
      </c>
      <c r="K331" t="s">
        <v>986</v>
      </c>
      <c r="L331" t="s">
        <v>1061</v>
      </c>
      <c r="M331" t="s">
        <v>74</v>
      </c>
      <c r="N331">
        <v>2</v>
      </c>
      <c r="O331">
        <v>1</v>
      </c>
      <c r="T331" t="s">
        <v>74</v>
      </c>
      <c r="U331">
        <v>2</v>
      </c>
      <c r="V331" t="s">
        <v>1062</v>
      </c>
      <c r="W331">
        <v>1</v>
      </c>
      <c r="Y331" t="str">
        <f t="shared" si="29"/>
        <v>Shohei YabikuRafig Huseynov</v>
      </c>
      <c r="Z331" t="str">
        <f t="shared" si="30"/>
        <v>JPN</v>
      </c>
      <c r="AA331">
        <f t="shared" si="31"/>
        <v>1</v>
      </c>
      <c r="AB331" t="str">
        <f t="shared" si="27"/>
        <v>Wrestling</v>
      </c>
      <c r="AC331" t="str">
        <f t="shared" si="28"/>
        <v>Men</v>
      </c>
      <c r="AF331" t="s">
        <v>37</v>
      </c>
      <c r="AG331" t="s">
        <v>1228</v>
      </c>
      <c r="AH331">
        <v>1</v>
      </c>
      <c r="AI331" t="s">
        <v>328</v>
      </c>
      <c r="AJ331" t="s">
        <v>1062</v>
      </c>
    </row>
    <row r="332" spans="1:36" x14ac:dyDescent="0.3">
      <c r="A332" t="s">
        <v>1000</v>
      </c>
      <c r="D332">
        <v>3</v>
      </c>
      <c r="G332">
        <v>2</v>
      </c>
      <c r="I332" t="s">
        <v>579</v>
      </c>
      <c r="J332">
        <v>1</v>
      </c>
      <c r="K332" t="s">
        <v>986</v>
      </c>
      <c r="L332" t="s">
        <v>1061</v>
      </c>
      <c r="M332" t="s">
        <v>74</v>
      </c>
      <c r="N332">
        <v>2</v>
      </c>
      <c r="O332">
        <v>1</v>
      </c>
      <c r="T332" t="s">
        <v>74</v>
      </c>
      <c r="U332">
        <v>2</v>
      </c>
      <c r="V332" t="s">
        <v>1063</v>
      </c>
      <c r="W332">
        <v>1</v>
      </c>
      <c r="Y332">
        <f t="shared" si="29"/>
        <v>0</v>
      </c>
      <c r="Z332" t="str">
        <f t="shared" si="30"/>
        <v>AZE</v>
      </c>
      <c r="AA332">
        <f t="shared" si="31"/>
        <v>1</v>
      </c>
      <c r="AB332" t="str">
        <f t="shared" si="27"/>
        <v>Wrestling</v>
      </c>
      <c r="AC332" t="str">
        <f t="shared" si="28"/>
        <v>Men</v>
      </c>
      <c r="AF332" t="s">
        <v>37</v>
      </c>
      <c r="AG332" t="s">
        <v>1228</v>
      </c>
      <c r="AH332">
        <v>1</v>
      </c>
      <c r="AI332" t="s">
        <v>433</v>
      </c>
      <c r="AJ332" t="s">
        <v>1061</v>
      </c>
    </row>
    <row r="333" spans="1:36" x14ac:dyDescent="0.3">
      <c r="A333" t="s">
        <v>1004</v>
      </c>
      <c r="B333" t="s">
        <v>1005</v>
      </c>
      <c r="C333" t="s">
        <v>10</v>
      </c>
      <c r="D333">
        <v>3</v>
      </c>
      <c r="E333" t="s">
        <v>1010</v>
      </c>
      <c r="F333" t="s">
        <v>519</v>
      </c>
      <c r="G333">
        <v>2</v>
      </c>
      <c r="H333" t="s">
        <v>1003</v>
      </c>
      <c r="I333" t="s">
        <v>38</v>
      </c>
      <c r="J333">
        <v>1</v>
      </c>
      <c r="K333" t="s">
        <v>986</v>
      </c>
      <c r="L333" t="s">
        <v>1061</v>
      </c>
      <c r="M333" t="s">
        <v>74</v>
      </c>
      <c r="N333">
        <v>2</v>
      </c>
      <c r="O333">
        <v>1</v>
      </c>
      <c r="T333" t="s">
        <v>74</v>
      </c>
      <c r="U333">
        <v>2</v>
      </c>
      <c r="V333" t="s">
        <v>1061</v>
      </c>
      <c r="W333">
        <v>1</v>
      </c>
      <c r="Y333" t="str">
        <f t="shared" si="29"/>
        <v>Denis KudlaZurabi Datunashvili</v>
      </c>
      <c r="Z333" t="str">
        <f t="shared" si="30"/>
        <v>GER</v>
      </c>
      <c r="AA333">
        <f t="shared" si="31"/>
        <v>1</v>
      </c>
      <c r="AB333" t="str">
        <f t="shared" si="27"/>
        <v>Wrestling</v>
      </c>
      <c r="AC333" t="str">
        <f t="shared" si="28"/>
        <v>Men</v>
      </c>
      <c r="AF333" t="s">
        <v>37</v>
      </c>
      <c r="AG333" t="s">
        <v>1228</v>
      </c>
      <c r="AH333">
        <v>1</v>
      </c>
      <c r="AI333" t="s">
        <v>433</v>
      </c>
      <c r="AJ333" t="s">
        <v>1062</v>
      </c>
    </row>
    <row r="334" spans="1:36" x14ac:dyDescent="0.3">
      <c r="A334" t="s">
        <v>1004</v>
      </c>
      <c r="D334">
        <v>3</v>
      </c>
      <c r="G334">
        <v>2</v>
      </c>
      <c r="I334" t="s">
        <v>12</v>
      </c>
      <c r="J334">
        <v>1</v>
      </c>
      <c r="K334" t="s">
        <v>986</v>
      </c>
      <c r="L334" t="s">
        <v>1061</v>
      </c>
      <c r="M334" t="s">
        <v>74</v>
      </c>
      <c r="N334">
        <v>2</v>
      </c>
      <c r="O334">
        <v>1</v>
      </c>
      <c r="T334" t="s">
        <v>74</v>
      </c>
      <c r="U334">
        <v>2</v>
      </c>
      <c r="V334" t="s">
        <v>1062</v>
      </c>
      <c r="W334">
        <v>1</v>
      </c>
      <c r="Y334">
        <f t="shared" si="29"/>
        <v>0</v>
      </c>
      <c r="Z334" t="str">
        <f t="shared" si="30"/>
        <v>SRB</v>
      </c>
      <c r="AA334">
        <f t="shared" si="31"/>
        <v>1</v>
      </c>
      <c r="AB334" t="str">
        <f t="shared" si="27"/>
        <v>Wrestling</v>
      </c>
      <c r="AC334" t="str">
        <f t="shared" si="28"/>
        <v>Men</v>
      </c>
      <c r="AF334" t="s">
        <v>37</v>
      </c>
      <c r="AG334" t="s">
        <v>1228</v>
      </c>
      <c r="AH334">
        <v>1</v>
      </c>
      <c r="AI334" t="s">
        <v>659</v>
      </c>
      <c r="AJ334" t="s">
        <v>1061</v>
      </c>
    </row>
    <row r="335" spans="1:36" x14ac:dyDescent="0.3">
      <c r="A335" t="s">
        <v>1008</v>
      </c>
      <c r="B335" t="s">
        <v>1009</v>
      </c>
      <c r="C335" t="s">
        <v>143</v>
      </c>
      <c r="D335">
        <v>3</v>
      </c>
      <c r="E335" t="s">
        <v>1014</v>
      </c>
      <c r="F335" t="s">
        <v>226</v>
      </c>
      <c r="G335">
        <v>2</v>
      </c>
      <c r="H335" t="s">
        <v>1007</v>
      </c>
      <c r="I335" t="s">
        <v>114</v>
      </c>
      <c r="J335">
        <v>1</v>
      </c>
      <c r="K335" t="s">
        <v>986</v>
      </c>
      <c r="L335" t="s">
        <v>1061</v>
      </c>
      <c r="M335" t="s">
        <v>74</v>
      </c>
      <c r="N335">
        <v>2</v>
      </c>
      <c r="O335">
        <v>1</v>
      </c>
      <c r="T335" t="s">
        <v>74</v>
      </c>
      <c r="U335">
        <v>2</v>
      </c>
      <c r="V335" t="s">
        <v>1061</v>
      </c>
      <c r="W335">
        <v>1</v>
      </c>
      <c r="Y335" t="str">
        <f t="shared" si="29"/>
        <v>Tadeusz MichalikMohammadhadi Saravi</v>
      </c>
      <c r="Z335" t="str">
        <f t="shared" si="30"/>
        <v>POL</v>
      </c>
      <c r="AA335">
        <f t="shared" si="31"/>
        <v>1</v>
      </c>
      <c r="AB335" t="str">
        <f t="shared" si="27"/>
        <v>Wrestling</v>
      </c>
      <c r="AC335" t="str">
        <f t="shared" si="28"/>
        <v>Men</v>
      </c>
      <c r="AF335" t="s">
        <v>37</v>
      </c>
      <c r="AG335" t="s">
        <v>1228</v>
      </c>
      <c r="AH335">
        <v>1</v>
      </c>
      <c r="AI335" t="s">
        <v>659</v>
      </c>
      <c r="AJ335" t="s">
        <v>1061</v>
      </c>
    </row>
    <row r="336" spans="1:36" x14ac:dyDescent="0.3">
      <c r="A336" t="s">
        <v>1008</v>
      </c>
      <c r="D336">
        <v>3</v>
      </c>
      <c r="G336">
        <v>2</v>
      </c>
      <c r="I336" t="s">
        <v>583</v>
      </c>
      <c r="J336">
        <v>1</v>
      </c>
      <c r="K336" t="s">
        <v>986</v>
      </c>
      <c r="L336" t="s">
        <v>1061</v>
      </c>
      <c r="M336" t="s">
        <v>74</v>
      </c>
      <c r="N336">
        <v>2</v>
      </c>
      <c r="O336">
        <v>1</v>
      </c>
      <c r="T336" t="s">
        <v>74</v>
      </c>
      <c r="U336">
        <v>2</v>
      </c>
      <c r="V336" t="s">
        <v>1061</v>
      </c>
      <c r="W336">
        <v>1</v>
      </c>
      <c r="Y336">
        <f t="shared" si="29"/>
        <v>0</v>
      </c>
      <c r="Z336" t="str">
        <f t="shared" si="30"/>
        <v>IRI</v>
      </c>
      <c r="AA336">
        <f t="shared" si="31"/>
        <v>1</v>
      </c>
      <c r="AB336" t="str">
        <f t="shared" si="27"/>
        <v>Wrestling</v>
      </c>
      <c r="AC336" t="str">
        <f t="shared" si="28"/>
        <v>Men</v>
      </c>
      <c r="AF336" t="s">
        <v>37</v>
      </c>
      <c r="AG336" t="s">
        <v>1228</v>
      </c>
      <c r="AH336">
        <v>1</v>
      </c>
      <c r="AI336" t="s">
        <v>511</v>
      </c>
      <c r="AJ336" t="s">
        <v>1061</v>
      </c>
    </row>
    <row r="337" spans="1:36" x14ac:dyDescent="0.3">
      <c r="A337" t="s">
        <v>1012</v>
      </c>
      <c r="B337" t="s">
        <v>1013</v>
      </c>
      <c r="C337" t="s">
        <v>10</v>
      </c>
      <c r="D337">
        <v>3</v>
      </c>
      <c r="E337" t="s">
        <v>1018</v>
      </c>
      <c r="F337" t="s">
        <v>134</v>
      </c>
      <c r="G337">
        <v>2</v>
      </c>
      <c r="H337" t="s">
        <v>1011</v>
      </c>
      <c r="I337" t="s">
        <v>21</v>
      </c>
      <c r="J337">
        <v>1</v>
      </c>
      <c r="K337" t="s">
        <v>986</v>
      </c>
      <c r="L337" t="s">
        <v>1061</v>
      </c>
      <c r="M337" t="s">
        <v>74</v>
      </c>
      <c r="N337">
        <v>2</v>
      </c>
      <c r="O337">
        <v>1</v>
      </c>
      <c r="T337" t="s">
        <v>74</v>
      </c>
      <c r="U337">
        <v>2</v>
      </c>
      <c r="V337" t="s">
        <v>1061</v>
      </c>
      <c r="W337">
        <v>1</v>
      </c>
      <c r="Y337" t="str">
        <f t="shared" si="29"/>
        <v>RÄ±za KayaalpSergey Semyonov</v>
      </c>
      <c r="Z337" t="str">
        <f t="shared" si="30"/>
        <v>TUR</v>
      </c>
      <c r="AA337">
        <f t="shared" si="31"/>
        <v>1</v>
      </c>
      <c r="AB337" t="str">
        <f t="shared" si="27"/>
        <v>Wrestling</v>
      </c>
      <c r="AC337" t="str">
        <f t="shared" si="28"/>
        <v>Men</v>
      </c>
      <c r="AF337" t="s">
        <v>1356</v>
      </c>
      <c r="AG337" t="s">
        <v>74</v>
      </c>
      <c r="AH337">
        <v>3</v>
      </c>
      <c r="AI337" t="s">
        <v>659</v>
      </c>
      <c r="AJ337" t="s">
        <v>1061</v>
      </c>
    </row>
    <row r="338" spans="1:36" x14ac:dyDescent="0.3">
      <c r="A338" t="s">
        <v>1012</v>
      </c>
      <c r="D338">
        <v>3</v>
      </c>
      <c r="G338">
        <v>2</v>
      </c>
      <c r="I338" t="s">
        <v>10</v>
      </c>
      <c r="J338">
        <v>1</v>
      </c>
      <c r="K338" t="s">
        <v>986</v>
      </c>
      <c r="L338" t="s">
        <v>1061</v>
      </c>
      <c r="M338" t="s">
        <v>74</v>
      </c>
      <c r="N338">
        <v>2</v>
      </c>
      <c r="O338">
        <v>1</v>
      </c>
      <c r="T338" t="s">
        <v>74</v>
      </c>
      <c r="U338">
        <v>2</v>
      </c>
      <c r="V338" t="s">
        <v>1061</v>
      </c>
      <c r="W338">
        <v>1</v>
      </c>
      <c r="Y338">
        <f t="shared" si="29"/>
        <v>0</v>
      </c>
      <c r="Z338" t="str">
        <f t="shared" si="30"/>
        <v>ROC</v>
      </c>
      <c r="AA338">
        <f t="shared" si="31"/>
        <v>1</v>
      </c>
      <c r="AB338" t="str">
        <f t="shared" si="27"/>
        <v>Wrestling</v>
      </c>
      <c r="AC338" t="str">
        <f t="shared" si="28"/>
        <v>Men</v>
      </c>
      <c r="AF338" t="s">
        <v>411</v>
      </c>
      <c r="AG338" t="s">
        <v>23</v>
      </c>
      <c r="AH338">
        <v>2</v>
      </c>
      <c r="AI338" t="s">
        <v>937</v>
      </c>
      <c r="AJ338" t="s">
        <v>1062</v>
      </c>
    </row>
    <row r="339" spans="1:36" x14ac:dyDescent="0.3">
      <c r="A339" t="s">
        <v>1016</v>
      </c>
      <c r="B339" t="s">
        <v>1017</v>
      </c>
      <c r="C339" t="s">
        <v>10</v>
      </c>
      <c r="D339">
        <v>3</v>
      </c>
      <c r="E339" t="s">
        <v>1022</v>
      </c>
      <c r="F339" t="s">
        <v>583</v>
      </c>
      <c r="G339">
        <v>2</v>
      </c>
      <c r="H339" t="s">
        <v>1015</v>
      </c>
      <c r="I339" t="s">
        <v>941</v>
      </c>
      <c r="J339">
        <v>1</v>
      </c>
      <c r="K339" t="s">
        <v>986</v>
      </c>
      <c r="L339" t="s">
        <v>1061</v>
      </c>
      <c r="M339" t="s">
        <v>74</v>
      </c>
      <c r="N339">
        <v>2</v>
      </c>
      <c r="O339">
        <v>1</v>
      </c>
      <c r="T339" t="s">
        <v>74</v>
      </c>
      <c r="U339">
        <v>2</v>
      </c>
      <c r="V339" t="s">
        <v>1062</v>
      </c>
      <c r="W339">
        <v>1</v>
      </c>
      <c r="Y339" t="str">
        <f t="shared" si="29"/>
        <v>Nurislam SanayevThomas Gilman</v>
      </c>
      <c r="Z339" t="str">
        <f t="shared" si="30"/>
        <v>KAZ</v>
      </c>
      <c r="AA339">
        <f t="shared" si="31"/>
        <v>1</v>
      </c>
      <c r="AB339" t="str">
        <f t="shared" si="27"/>
        <v>Wrestling</v>
      </c>
      <c r="AC339" t="str">
        <f t="shared" si="28"/>
        <v>Men</v>
      </c>
      <c r="AF339" t="s">
        <v>1491</v>
      </c>
      <c r="AG339" t="s">
        <v>1263</v>
      </c>
      <c r="AH339">
        <v>1</v>
      </c>
      <c r="AI339" t="s">
        <v>252</v>
      </c>
      <c r="AJ339" t="s">
        <v>1061</v>
      </c>
    </row>
    <row r="340" spans="1:36" x14ac:dyDescent="0.3">
      <c r="A340" t="s">
        <v>1016</v>
      </c>
      <c r="D340">
        <v>3</v>
      </c>
      <c r="G340">
        <v>2</v>
      </c>
      <c r="I340" t="s">
        <v>15</v>
      </c>
      <c r="J340">
        <v>1</v>
      </c>
      <c r="K340" t="s">
        <v>986</v>
      </c>
      <c r="L340" t="s">
        <v>1061</v>
      </c>
      <c r="M340" t="s">
        <v>74</v>
      </c>
      <c r="N340">
        <v>2</v>
      </c>
      <c r="O340">
        <v>1</v>
      </c>
      <c r="T340" t="s">
        <v>74</v>
      </c>
      <c r="U340">
        <v>2</v>
      </c>
      <c r="V340" t="s">
        <v>1062</v>
      </c>
      <c r="W340">
        <v>1</v>
      </c>
      <c r="Y340">
        <f t="shared" si="29"/>
        <v>0</v>
      </c>
      <c r="Z340" t="str">
        <f t="shared" si="30"/>
        <v>USA</v>
      </c>
      <c r="AA340">
        <f t="shared" si="31"/>
        <v>1</v>
      </c>
      <c r="AB340" t="str">
        <f t="shared" si="27"/>
        <v>Wrestling</v>
      </c>
      <c r="AC340" t="str">
        <f t="shared" si="28"/>
        <v>Men</v>
      </c>
      <c r="AF340" t="s">
        <v>1324</v>
      </c>
      <c r="AG340" t="s">
        <v>17</v>
      </c>
      <c r="AH340">
        <v>3</v>
      </c>
      <c r="AI340" t="s">
        <v>103</v>
      </c>
      <c r="AJ340" t="s">
        <v>1062</v>
      </c>
    </row>
    <row r="341" spans="1:36" x14ac:dyDescent="0.3">
      <c r="A341" t="s">
        <v>1020</v>
      </c>
      <c r="B341" t="s">
        <v>1021</v>
      </c>
      <c r="C341" t="s">
        <v>15</v>
      </c>
      <c r="D341">
        <v>3</v>
      </c>
      <c r="E341" t="s">
        <v>1026</v>
      </c>
      <c r="F341" t="s">
        <v>15</v>
      </c>
      <c r="G341">
        <v>2</v>
      </c>
      <c r="H341" t="s">
        <v>1019</v>
      </c>
      <c r="I341" t="s">
        <v>15</v>
      </c>
      <c r="J341">
        <v>1</v>
      </c>
      <c r="K341" t="s">
        <v>986</v>
      </c>
      <c r="L341" t="s">
        <v>1061</v>
      </c>
      <c r="M341" t="s">
        <v>74</v>
      </c>
      <c r="N341">
        <v>2</v>
      </c>
      <c r="O341">
        <v>1</v>
      </c>
      <c r="T341" t="s">
        <v>74</v>
      </c>
      <c r="U341">
        <v>2</v>
      </c>
      <c r="V341" t="s">
        <v>1061</v>
      </c>
      <c r="W341">
        <v>1</v>
      </c>
      <c r="Y341" t="str">
        <f t="shared" si="29"/>
        <v>Kyle DakeBekzod Abdurakhmonov</v>
      </c>
      <c r="Z341" t="str">
        <f t="shared" si="30"/>
        <v>USA</v>
      </c>
      <c r="AA341">
        <f t="shared" si="31"/>
        <v>1</v>
      </c>
      <c r="AB341" t="str">
        <f t="shared" si="27"/>
        <v>Wrestling</v>
      </c>
      <c r="AC341" t="str">
        <f t="shared" si="28"/>
        <v>Men</v>
      </c>
      <c r="AF341" t="s">
        <v>1382</v>
      </c>
      <c r="AG341" t="s">
        <v>422</v>
      </c>
      <c r="AH341">
        <v>1</v>
      </c>
      <c r="AI341" t="s">
        <v>567</v>
      </c>
      <c r="AJ341" t="s">
        <v>1062</v>
      </c>
    </row>
    <row r="342" spans="1:36" x14ac:dyDescent="0.3">
      <c r="A342" t="s">
        <v>1020</v>
      </c>
      <c r="D342">
        <v>3</v>
      </c>
      <c r="G342">
        <v>2</v>
      </c>
      <c r="I342" t="s">
        <v>284</v>
      </c>
      <c r="J342">
        <v>1</v>
      </c>
      <c r="K342" t="s">
        <v>986</v>
      </c>
      <c r="L342" t="s">
        <v>1061</v>
      </c>
      <c r="M342" t="s">
        <v>74</v>
      </c>
      <c r="N342">
        <v>2</v>
      </c>
      <c r="O342">
        <v>1</v>
      </c>
      <c r="T342" t="s">
        <v>74</v>
      </c>
      <c r="U342">
        <v>2</v>
      </c>
      <c r="V342" t="s">
        <v>1062</v>
      </c>
      <c r="W342">
        <v>1</v>
      </c>
      <c r="Y342">
        <f t="shared" si="29"/>
        <v>0</v>
      </c>
      <c r="Z342" t="str">
        <f t="shared" si="30"/>
        <v>UZB</v>
      </c>
      <c r="AA342">
        <f t="shared" si="31"/>
        <v>1</v>
      </c>
      <c r="AB342" t="str">
        <f t="shared" si="27"/>
        <v>Wrestling</v>
      </c>
      <c r="AC342" t="str">
        <f t="shared" si="28"/>
        <v>Men</v>
      </c>
      <c r="AF342" t="s">
        <v>1356</v>
      </c>
      <c r="AG342" t="s">
        <v>74</v>
      </c>
      <c r="AH342">
        <v>3</v>
      </c>
      <c r="AI342" t="s">
        <v>433</v>
      </c>
      <c r="AJ342" t="s">
        <v>1061</v>
      </c>
    </row>
    <row r="343" spans="1:36" x14ac:dyDescent="0.3">
      <c r="A343" t="s">
        <v>1024</v>
      </c>
      <c r="B343" t="s">
        <v>1025</v>
      </c>
      <c r="C343" t="s">
        <v>10</v>
      </c>
      <c r="D343">
        <v>3</v>
      </c>
      <c r="E343" t="s">
        <v>1030</v>
      </c>
      <c r="F343" t="s">
        <v>519</v>
      </c>
      <c r="G343">
        <v>2</v>
      </c>
      <c r="H343" t="s">
        <v>1023</v>
      </c>
      <c r="I343" t="s">
        <v>10</v>
      </c>
      <c r="J343">
        <v>1</v>
      </c>
      <c r="K343" t="s">
        <v>986</v>
      </c>
      <c r="L343" t="s">
        <v>1061</v>
      </c>
      <c r="M343" t="s">
        <v>74</v>
      </c>
      <c r="N343">
        <v>1</v>
      </c>
      <c r="O343">
        <v>1</v>
      </c>
      <c r="T343" t="s">
        <v>74</v>
      </c>
      <c r="U343">
        <v>1</v>
      </c>
      <c r="V343" t="s">
        <v>1062</v>
      </c>
      <c r="W343">
        <v>1</v>
      </c>
      <c r="Y343" t="str">
        <f t="shared" si="29"/>
        <v>Artur NayfonovMyles Nazem Amine</v>
      </c>
      <c r="Z343" t="str">
        <f t="shared" si="30"/>
        <v>ROC</v>
      </c>
      <c r="AA343">
        <f t="shared" si="31"/>
        <v>1</v>
      </c>
      <c r="AB343" t="str">
        <f t="shared" si="27"/>
        <v>Wrestling</v>
      </c>
      <c r="AC343" t="str">
        <f t="shared" si="28"/>
        <v>Men</v>
      </c>
      <c r="AF343" t="s">
        <v>1356</v>
      </c>
      <c r="AG343" t="s">
        <v>74</v>
      </c>
      <c r="AH343">
        <v>3</v>
      </c>
      <c r="AI343" t="s">
        <v>461</v>
      </c>
      <c r="AJ343" t="s">
        <v>1063</v>
      </c>
    </row>
    <row r="344" spans="1:36" x14ac:dyDescent="0.3">
      <c r="A344" t="s">
        <v>1024</v>
      </c>
      <c r="D344">
        <v>3</v>
      </c>
      <c r="G344">
        <v>2</v>
      </c>
      <c r="I344" t="s">
        <v>732</v>
      </c>
      <c r="J344">
        <v>1</v>
      </c>
      <c r="K344" t="s">
        <v>986</v>
      </c>
      <c r="L344" t="s">
        <v>1061</v>
      </c>
      <c r="M344" t="s">
        <v>74</v>
      </c>
      <c r="N344">
        <v>1</v>
      </c>
      <c r="O344">
        <v>1</v>
      </c>
      <c r="T344" t="s">
        <v>74</v>
      </c>
      <c r="U344">
        <v>1</v>
      </c>
      <c r="V344" t="s">
        <v>1062</v>
      </c>
      <c r="W344">
        <v>1</v>
      </c>
      <c r="Y344">
        <f t="shared" si="29"/>
        <v>0</v>
      </c>
      <c r="Z344" t="str">
        <f t="shared" si="30"/>
        <v>SMR</v>
      </c>
      <c r="AA344">
        <f t="shared" si="31"/>
        <v>1</v>
      </c>
      <c r="AB344" t="str">
        <f t="shared" si="27"/>
        <v>Wrestling</v>
      </c>
      <c r="AC344" t="str">
        <f t="shared" si="28"/>
        <v>Men</v>
      </c>
      <c r="AF344" t="s">
        <v>1356</v>
      </c>
      <c r="AG344" t="s">
        <v>74</v>
      </c>
      <c r="AH344">
        <v>3</v>
      </c>
      <c r="AI344" t="s">
        <v>659</v>
      </c>
      <c r="AJ344" t="s">
        <v>1061</v>
      </c>
    </row>
    <row r="345" spans="1:36" x14ac:dyDescent="0.3">
      <c r="A345" t="s">
        <v>1028</v>
      </c>
      <c r="B345" t="s">
        <v>1029</v>
      </c>
      <c r="C345" t="s">
        <v>15</v>
      </c>
      <c r="D345">
        <v>3</v>
      </c>
      <c r="E345" t="s">
        <v>1034</v>
      </c>
      <c r="F345" t="s">
        <v>17</v>
      </c>
      <c r="G345">
        <v>2</v>
      </c>
      <c r="H345" t="s">
        <v>1027</v>
      </c>
      <c r="I345" t="s">
        <v>143</v>
      </c>
      <c r="J345">
        <v>1</v>
      </c>
      <c r="K345" t="s">
        <v>986</v>
      </c>
      <c r="L345" t="s">
        <v>1061</v>
      </c>
      <c r="M345" t="s">
        <v>74</v>
      </c>
      <c r="N345">
        <v>1</v>
      </c>
      <c r="O345">
        <v>1</v>
      </c>
      <c r="T345" t="s">
        <v>74</v>
      </c>
      <c r="U345">
        <v>1</v>
      </c>
      <c r="V345" t="s">
        <v>1062</v>
      </c>
      <c r="W345">
        <v>1</v>
      </c>
      <c r="Y345" t="str">
        <f t="shared" si="29"/>
        <v>Reineris SalasAbraham Conyedo</v>
      </c>
      <c r="Z345" t="str">
        <f t="shared" si="30"/>
        <v>CUB</v>
      </c>
      <c r="AA345">
        <f t="shared" si="31"/>
        <v>1</v>
      </c>
      <c r="AB345" t="str">
        <f t="shared" si="27"/>
        <v>Wrestling</v>
      </c>
      <c r="AC345" t="str">
        <f t="shared" si="28"/>
        <v>Men</v>
      </c>
      <c r="AF345" t="s">
        <v>1356</v>
      </c>
      <c r="AG345" t="s">
        <v>74</v>
      </c>
      <c r="AH345">
        <v>3</v>
      </c>
      <c r="AI345" t="s">
        <v>659</v>
      </c>
      <c r="AJ345" t="s">
        <v>1062</v>
      </c>
    </row>
    <row r="346" spans="1:36" x14ac:dyDescent="0.3">
      <c r="A346" t="s">
        <v>1028</v>
      </c>
      <c r="D346">
        <v>3</v>
      </c>
      <c r="G346">
        <v>2</v>
      </c>
      <c r="I346" t="s">
        <v>23</v>
      </c>
      <c r="J346">
        <v>1</v>
      </c>
      <c r="K346" t="s">
        <v>986</v>
      </c>
      <c r="L346" t="s">
        <v>1061</v>
      </c>
      <c r="M346" t="s">
        <v>74</v>
      </c>
      <c r="N346">
        <v>1</v>
      </c>
      <c r="O346">
        <v>1</v>
      </c>
      <c r="T346" t="s">
        <v>74</v>
      </c>
      <c r="U346">
        <v>1</v>
      </c>
      <c r="V346" t="s">
        <v>1061</v>
      </c>
      <c r="W346">
        <v>1</v>
      </c>
      <c r="Y346">
        <f t="shared" si="29"/>
        <v>0</v>
      </c>
      <c r="Z346" t="str">
        <f t="shared" si="30"/>
        <v>ITA</v>
      </c>
      <c r="AA346">
        <f t="shared" si="31"/>
        <v>1</v>
      </c>
      <c r="AB346" t="str">
        <f t="shared" si="27"/>
        <v>Wrestling</v>
      </c>
      <c r="AC346" t="str">
        <f t="shared" si="28"/>
        <v>Men</v>
      </c>
      <c r="AF346" t="s">
        <v>1356</v>
      </c>
      <c r="AG346" t="s">
        <v>74</v>
      </c>
      <c r="AH346">
        <v>3</v>
      </c>
      <c r="AI346" t="s">
        <v>779</v>
      </c>
      <c r="AJ346" t="s">
        <v>1061</v>
      </c>
    </row>
    <row r="347" spans="1:36" x14ac:dyDescent="0.3">
      <c r="A347" t="s">
        <v>1032</v>
      </c>
      <c r="B347" t="s">
        <v>1033</v>
      </c>
      <c r="C347" t="s">
        <v>25</v>
      </c>
      <c r="D347">
        <v>3</v>
      </c>
      <c r="E347" t="s">
        <v>1038</v>
      </c>
      <c r="F347" t="s">
        <v>17</v>
      </c>
      <c r="G347">
        <v>2</v>
      </c>
      <c r="H347" t="s">
        <v>1031</v>
      </c>
      <c r="I347" t="s">
        <v>583</v>
      </c>
      <c r="J347">
        <v>1</v>
      </c>
      <c r="K347" t="s">
        <v>986</v>
      </c>
      <c r="L347" t="s">
        <v>1062</v>
      </c>
      <c r="M347" t="s">
        <v>74</v>
      </c>
      <c r="N347">
        <v>1</v>
      </c>
      <c r="O347">
        <v>1</v>
      </c>
      <c r="T347" t="s">
        <v>74</v>
      </c>
      <c r="U347">
        <v>1</v>
      </c>
      <c r="V347" t="s">
        <v>1062</v>
      </c>
      <c r="W347">
        <v>1</v>
      </c>
      <c r="Y347" t="str">
        <f t="shared" si="29"/>
        <v>Amir Hossein ZareTaha AkgÃ¼l</v>
      </c>
      <c r="Z347" t="str">
        <f t="shared" si="30"/>
        <v>IRI</v>
      </c>
      <c r="AA347">
        <f t="shared" si="31"/>
        <v>1</v>
      </c>
      <c r="AB347" t="str">
        <f t="shared" si="27"/>
        <v>Wrestling</v>
      </c>
      <c r="AC347" t="str">
        <f t="shared" si="28"/>
        <v>Women</v>
      </c>
      <c r="AF347" t="s">
        <v>1356</v>
      </c>
      <c r="AG347" t="s">
        <v>74</v>
      </c>
      <c r="AH347">
        <v>3</v>
      </c>
      <c r="AI347" t="s">
        <v>779</v>
      </c>
      <c r="AJ347" t="s">
        <v>1063</v>
      </c>
    </row>
    <row r="348" spans="1:36" x14ac:dyDescent="0.3">
      <c r="A348" t="s">
        <v>1032</v>
      </c>
      <c r="D348">
        <v>3</v>
      </c>
      <c r="G348">
        <v>2</v>
      </c>
      <c r="I348" t="s">
        <v>21</v>
      </c>
      <c r="J348">
        <v>1</v>
      </c>
      <c r="K348" t="s">
        <v>986</v>
      </c>
      <c r="L348" t="s">
        <v>1062</v>
      </c>
      <c r="M348" t="s">
        <v>74</v>
      </c>
      <c r="N348">
        <v>1</v>
      </c>
      <c r="O348">
        <v>1</v>
      </c>
      <c r="T348" t="s">
        <v>74</v>
      </c>
      <c r="U348">
        <v>1</v>
      </c>
      <c r="V348" t="s">
        <v>1061</v>
      </c>
      <c r="W348">
        <v>1</v>
      </c>
      <c r="Y348">
        <f t="shared" si="29"/>
        <v>0</v>
      </c>
      <c r="Z348" t="str">
        <f t="shared" si="30"/>
        <v>TUR</v>
      </c>
      <c r="AA348">
        <f t="shared" si="31"/>
        <v>1</v>
      </c>
      <c r="AB348" t="str">
        <f t="shared" si="27"/>
        <v>Wrestling</v>
      </c>
      <c r="AC348" t="str">
        <f t="shared" si="28"/>
        <v>Women</v>
      </c>
      <c r="AF348" t="s">
        <v>1356</v>
      </c>
      <c r="AG348" t="s">
        <v>74</v>
      </c>
      <c r="AH348">
        <v>3</v>
      </c>
      <c r="AI348" t="s">
        <v>926</v>
      </c>
      <c r="AJ348" t="s">
        <v>1063</v>
      </c>
    </row>
    <row r="349" spans="1:36" x14ac:dyDescent="0.3">
      <c r="A349" t="s">
        <v>1036</v>
      </c>
      <c r="B349" t="s">
        <v>1037</v>
      </c>
      <c r="C349" t="s">
        <v>25</v>
      </c>
      <c r="D349">
        <v>3</v>
      </c>
      <c r="E349" t="s">
        <v>1042</v>
      </c>
      <c r="F349" t="s">
        <v>134</v>
      </c>
      <c r="G349">
        <v>2</v>
      </c>
      <c r="H349" t="s">
        <v>1035</v>
      </c>
      <c r="I349" t="s">
        <v>579</v>
      </c>
      <c r="J349">
        <v>1</v>
      </c>
      <c r="K349" t="s">
        <v>986</v>
      </c>
      <c r="L349" t="s">
        <v>1062</v>
      </c>
      <c r="M349" t="s">
        <v>74</v>
      </c>
      <c r="N349">
        <v>1</v>
      </c>
      <c r="O349">
        <v>1</v>
      </c>
      <c r="T349" t="s">
        <v>74</v>
      </c>
      <c r="U349">
        <v>1</v>
      </c>
      <c r="V349" t="s">
        <v>1061</v>
      </c>
      <c r="W349">
        <v>1</v>
      </c>
      <c r="Y349" t="str">
        <f t="shared" si="29"/>
        <v>Mariya StadnikSarah Hildebrandt</v>
      </c>
      <c r="Z349" t="str">
        <f t="shared" si="30"/>
        <v>AZE</v>
      </c>
      <c r="AA349">
        <f t="shared" si="31"/>
        <v>1</v>
      </c>
      <c r="AB349" t="str">
        <f t="shared" si="27"/>
        <v>Wrestling</v>
      </c>
      <c r="AC349" t="str">
        <f t="shared" si="28"/>
        <v>Women</v>
      </c>
      <c r="AF349" t="s">
        <v>1356</v>
      </c>
      <c r="AG349" t="s">
        <v>74</v>
      </c>
      <c r="AH349">
        <v>2</v>
      </c>
      <c r="AI349" t="s">
        <v>401</v>
      </c>
      <c r="AJ349" t="s">
        <v>1061</v>
      </c>
    </row>
    <row r="350" spans="1:36" x14ac:dyDescent="0.3">
      <c r="A350" t="s">
        <v>1036</v>
      </c>
      <c r="D350">
        <v>3</v>
      </c>
      <c r="G350">
        <v>2</v>
      </c>
      <c r="I350" t="s">
        <v>15</v>
      </c>
      <c r="J350">
        <v>1</v>
      </c>
      <c r="K350" t="s">
        <v>986</v>
      </c>
      <c r="L350" t="s">
        <v>1062</v>
      </c>
      <c r="M350" t="s">
        <v>74</v>
      </c>
      <c r="N350">
        <v>1</v>
      </c>
      <c r="O350">
        <v>1</v>
      </c>
      <c r="T350" t="s">
        <v>74</v>
      </c>
      <c r="U350">
        <v>1</v>
      </c>
      <c r="V350" t="s">
        <v>1061</v>
      </c>
      <c r="W350">
        <v>1</v>
      </c>
      <c r="Y350">
        <f t="shared" si="29"/>
        <v>0</v>
      </c>
      <c r="Z350" t="str">
        <f t="shared" si="30"/>
        <v>USA</v>
      </c>
      <c r="AA350">
        <f t="shared" si="31"/>
        <v>1</v>
      </c>
      <c r="AB350" t="str">
        <f t="shared" si="27"/>
        <v>Wrestling</v>
      </c>
      <c r="AC350" t="str">
        <f t="shared" si="28"/>
        <v>Women</v>
      </c>
      <c r="AF350" t="s">
        <v>1356</v>
      </c>
      <c r="AG350" t="s">
        <v>74</v>
      </c>
      <c r="AH350">
        <v>2</v>
      </c>
      <c r="AI350" t="s">
        <v>401</v>
      </c>
      <c r="AJ350" t="s">
        <v>1061</v>
      </c>
    </row>
    <row r="351" spans="1:36" x14ac:dyDescent="0.3">
      <c r="A351" t="s">
        <v>1040</v>
      </c>
      <c r="B351" t="s">
        <v>1041</v>
      </c>
      <c r="C351" t="s">
        <v>25</v>
      </c>
      <c r="D351">
        <v>3</v>
      </c>
      <c r="E351" t="s">
        <v>1046</v>
      </c>
      <c r="F351" t="s">
        <v>998</v>
      </c>
      <c r="G351">
        <v>2</v>
      </c>
      <c r="H351" t="s">
        <v>1039</v>
      </c>
      <c r="I351" t="s">
        <v>134</v>
      </c>
      <c r="J351">
        <v>1</v>
      </c>
      <c r="K351" t="s">
        <v>986</v>
      </c>
      <c r="L351" t="s">
        <v>1062</v>
      </c>
      <c r="M351" t="s">
        <v>74</v>
      </c>
      <c r="N351">
        <v>1</v>
      </c>
      <c r="O351">
        <v>1</v>
      </c>
      <c r="T351" t="s">
        <v>74</v>
      </c>
      <c r="U351">
        <v>1</v>
      </c>
      <c r="V351" t="s">
        <v>1063</v>
      </c>
      <c r="W351">
        <v>1</v>
      </c>
      <c r="Y351" t="str">
        <f t="shared" si="29"/>
        <v>Vanesa KaladzinskayaBat Ochir Bolortuya</v>
      </c>
      <c r="Z351" t="str">
        <f t="shared" si="30"/>
        <v>BLR</v>
      </c>
      <c r="AA351">
        <f t="shared" si="31"/>
        <v>1</v>
      </c>
      <c r="AB351" t="str">
        <f t="shared" si="27"/>
        <v>Wrestling</v>
      </c>
      <c r="AC351" t="str">
        <f t="shared" si="28"/>
        <v>Women</v>
      </c>
      <c r="AF351" t="s">
        <v>1356</v>
      </c>
      <c r="AG351" t="s">
        <v>74</v>
      </c>
      <c r="AH351">
        <v>2</v>
      </c>
      <c r="AI351" t="s">
        <v>401</v>
      </c>
      <c r="AJ351" t="s">
        <v>1062</v>
      </c>
    </row>
    <row r="352" spans="1:36" x14ac:dyDescent="0.3">
      <c r="A352" t="s">
        <v>1040</v>
      </c>
      <c r="D352">
        <v>3</v>
      </c>
      <c r="G352">
        <v>2</v>
      </c>
      <c r="I352" t="s">
        <v>527</v>
      </c>
      <c r="J352">
        <v>1</v>
      </c>
      <c r="K352" t="s">
        <v>986</v>
      </c>
      <c r="L352" t="s">
        <v>1062</v>
      </c>
      <c r="M352" t="s">
        <v>74</v>
      </c>
      <c r="N352">
        <v>1</v>
      </c>
      <c r="O352">
        <v>1</v>
      </c>
      <c r="T352" t="s">
        <v>74</v>
      </c>
      <c r="U352">
        <v>1</v>
      </c>
      <c r="V352" t="s">
        <v>1063</v>
      </c>
      <c r="W352">
        <v>1</v>
      </c>
      <c r="Y352">
        <f t="shared" si="29"/>
        <v>0</v>
      </c>
      <c r="Z352" t="str">
        <f t="shared" si="30"/>
        <v>MGL</v>
      </c>
      <c r="AA352">
        <f t="shared" si="31"/>
        <v>1</v>
      </c>
      <c r="AB352" t="str">
        <f t="shared" si="27"/>
        <v>Wrestling</v>
      </c>
      <c r="AC352" t="str">
        <f t="shared" si="28"/>
        <v>Women</v>
      </c>
      <c r="AF352" t="s">
        <v>1356</v>
      </c>
      <c r="AG352" t="s">
        <v>74</v>
      </c>
      <c r="AH352">
        <v>2</v>
      </c>
      <c r="AI352" t="s">
        <v>627</v>
      </c>
      <c r="AJ352" t="s">
        <v>1061</v>
      </c>
    </row>
    <row r="353" spans="1:36" x14ac:dyDescent="0.3">
      <c r="A353" t="s">
        <v>1044</v>
      </c>
      <c r="B353" t="s">
        <v>1045</v>
      </c>
      <c r="C353" t="s">
        <v>25</v>
      </c>
      <c r="D353">
        <v>3</v>
      </c>
      <c r="E353" t="s">
        <v>1050</v>
      </c>
      <c r="F353" t="s">
        <v>188</v>
      </c>
      <c r="G353">
        <v>2</v>
      </c>
      <c r="H353" t="s">
        <v>1043</v>
      </c>
      <c r="I353" t="s">
        <v>15</v>
      </c>
      <c r="J353">
        <v>1</v>
      </c>
      <c r="K353" t="s">
        <v>986</v>
      </c>
      <c r="L353" t="s">
        <v>1062</v>
      </c>
      <c r="M353" t="s">
        <v>74</v>
      </c>
      <c r="N353">
        <v>1</v>
      </c>
      <c r="O353">
        <v>1</v>
      </c>
      <c r="T353" t="s">
        <v>74</v>
      </c>
      <c r="U353">
        <v>1</v>
      </c>
      <c r="V353" t="s">
        <v>1062</v>
      </c>
      <c r="W353">
        <v>1</v>
      </c>
      <c r="Y353" t="str">
        <f t="shared" si="29"/>
        <v>Helen MaroulisEvelina Nikolova</v>
      </c>
      <c r="Z353" t="str">
        <f t="shared" si="30"/>
        <v>USA</v>
      </c>
      <c r="AA353">
        <f t="shared" si="31"/>
        <v>1</v>
      </c>
      <c r="AB353" t="str">
        <f t="shared" si="27"/>
        <v>Wrestling</v>
      </c>
      <c r="AC353" t="str">
        <f t="shared" si="28"/>
        <v>Women</v>
      </c>
      <c r="AF353" t="s">
        <v>1356</v>
      </c>
      <c r="AG353" t="s">
        <v>74</v>
      </c>
      <c r="AH353">
        <v>2</v>
      </c>
      <c r="AI353" t="s">
        <v>659</v>
      </c>
      <c r="AJ353" t="s">
        <v>1062</v>
      </c>
    </row>
    <row r="354" spans="1:36" x14ac:dyDescent="0.3">
      <c r="A354" t="s">
        <v>1044</v>
      </c>
      <c r="D354">
        <v>3</v>
      </c>
      <c r="G354">
        <v>2</v>
      </c>
      <c r="I354" t="s">
        <v>289</v>
      </c>
      <c r="J354">
        <v>1</v>
      </c>
      <c r="K354" t="s">
        <v>986</v>
      </c>
      <c r="L354" t="s">
        <v>1062</v>
      </c>
      <c r="M354" t="s">
        <v>74</v>
      </c>
      <c r="N354">
        <v>1</v>
      </c>
      <c r="O354">
        <v>1</v>
      </c>
      <c r="T354" t="s">
        <v>74</v>
      </c>
      <c r="U354">
        <v>1</v>
      </c>
      <c r="V354" t="s">
        <v>1061</v>
      </c>
      <c r="W354">
        <v>1</v>
      </c>
      <c r="Y354">
        <f t="shared" si="29"/>
        <v>0</v>
      </c>
      <c r="Z354" t="str">
        <f t="shared" si="30"/>
        <v>BUL</v>
      </c>
      <c r="AA354">
        <f t="shared" si="31"/>
        <v>1</v>
      </c>
      <c r="AB354" t="str">
        <f t="shared" si="27"/>
        <v>Wrestling</v>
      </c>
      <c r="AC354" t="str">
        <f t="shared" si="28"/>
        <v>Women</v>
      </c>
      <c r="AF354" t="s">
        <v>1356</v>
      </c>
      <c r="AG354" t="s">
        <v>74</v>
      </c>
      <c r="AH354">
        <v>2</v>
      </c>
      <c r="AI354" t="s">
        <v>779</v>
      </c>
      <c r="AJ354" t="s">
        <v>1061</v>
      </c>
    </row>
    <row r="355" spans="1:36" x14ac:dyDescent="0.3">
      <c r="A355" t="s">
        <v>1048</v>
      </c>
      <c r="B355" t="s">
        <v>1049</v>
      </c>
      <c r="C355" t="s">
        <v>15</v>
      </c>
      <c r="D355">
        <v>3</v>
      </c>
      <c r="E355" t="s">
        <v>1054</v>
      </c>
      <c r="F355" t="s">
        <v>15</v>
      </c>
      <c r="G355">
        <v>2</v>
      </c>
      <c r="H355" t="s">
        <v>1047</v>
      </c>
      <c r="I355" t="s">
        <v>102</v>
      </c>
      <c r="J355">
        <v>1</v>
      </c>
      <c r="K355" t="s">
        <v>986</v>
      </c>
      <c r="L355" t="s">
        <v>1062</v>
      </c>
      <c r="M355" t="s">
        <v>74</v>
      </c>
      <c r="N355">
        <v>1</v>
      </c>
      <c r="O355">
        <v>1</v>
      </c>
      <c r="T355" t="s">
        <v>74</v>
      </c>
      <c r="U355">
        <v>1</v>
      </c>
      <c r="V355" t="s">
        <v>1062</v>
      </c>
      <c r="W355">
        <v>1</v>
      </c>
      <c r="Y355" t="str">
        <f t="shared" si="29"/>
        <v>Iryna KoliadenkoTaybe Yusein</v>
      </c>
      <c r="Z355" t="str">
        <f t="shared" si="30"/>
        <v>UKR</v>
      </c>
      <c r="AA355">
        <f t="shared" si="31"/>
        <v>1</v>
      </c>
      <c r="AB355" t="str">
        <f t="shared" si="27"/>
        <v>Wrestling</v>
      </c>
      <c r="AC355" t="str">
        <f t="shared" si="28"/>
        <v>Women</v>
      </c>
      <c r="AF355" t="s">
        <v>1356</v>
      </c>
      <c r="AG355" t="s">
        <v>74</v>
      </c>
      <c r="AH355">
        <v>1</v>
      </c>
      <c r="AI355" t="s">
        <v>44</v>
      </c>
      <c r="AJ355" t="s">
        <v>1062</v>
      </c>
    </row>
    <row r="356" spans="1:36" x14ac:dyDescent="0.3">
      <c r="A356" t="s">
        <v>1048</v>
      </c>
      <c r="D356">
        <v>3</v>
      </c>
      <c r="G356">
        <v>2</v>
      </c>
      <c r="I356" t="s">
        <v>289</v>
      </c>
      <c r="J356">
        <v>1</v>
      </c>
      <c r="K356" t="s">
        <v>986</v>
      </c>
      <c r="L356" t="s">
        <v>1062</v>
      </c>
      <c r="M356" t="s">
        <v>74</v>
      </c>
      <c r="N356">
        <v>1</v>
      </c>
      <c r="O356">
        <v>1</v>
      </c>
      <c r="T356" t="s">
        <v>74</v>
      </c>
      <c r="U356">
        <v>1</v>
      </c>
      <c r="V356" t="s">
        <v>1061</v>
      </c>
      <c r="W356">
        <v>1</v>
      </c>
      <c r="Y356">
        <f t="shared" si="29"/>
        <v>0</v>
      </c>
      <c r="Z356" t="str">
        <f t="shared" si="30"/>
        <v>BUL</v>
      </c>
      <c r="AA356">
        <f t="shared" si="31"/>
        <v>1</v>
      </c>
      <c r="AB356" t="str">
        <f t="shared" si="27"/>
        <v>Wrestling</v>
      </c>
      <c r="AC356" t="str">
        <f t="shared" si="28"/>
        <v>Women</v>
      </c>
      <c r="AF356" t="s">
        <v>1356</v>
      </c>
      <c r="AG356" t="s">
        <v>74</v>
      </c>
      <c r="AH356">
        <v>1</v>
      </c>
      <c r="AI356" t="s">
        <v>455</v>
      </c>
      <c r="AJ356" t="s">
        <v>1063</v>
      </c>
    </row>
    <row r="357" spans="1:36" x14ac:dyDescent="0.3">
      <c r="A357" t="s">
        <v>1052</v>
      </c>
      <c r="B357" t="s">
        <v>1053</v>
      </c>
      <c r="C357" t="s">
        <v>38</v>
      </c>
      <c r="D357">
        <v>3</v>
      </c>
      <c r="G357">
        <v>2</v>
      </c>
      <c r="H357" t="s">
        <v>1051</v>
      </c>
      <c r="I357" t="s">
        <v>102</v>
      </c>
      <c r="J357">
        <v>1</v>
      </c>
      <c r="K357" t="s">
        <v>986</v>
      </c>
      <c r="L357" t="s">
        <v>1062</v>
      </c>
      <c r="M357" t="s">
        <v>74</v>
      </c>
      <c r="N357">
        <v>1</v>
      </c>
      <c r="O357">
        <v>1</v>
      </c>
      <c r="T357" t="s">
        <v>74</v>
      </c>
      <c r="U357">
        <v>1</v>
      </c>
      <c r="V357" t="s">
        <v>1062</v>
      </c>
      <c r="W357">
        <v>1</v>
      </c>
      <c r="Y357" t="str">
        <f t="shared" si="29"/>
        <v>Alla CherkasovaMeerim Zhumanazarova</v>
      </c>
      <c r="Z357" t="str">
        <f t="shared" si="30"/>
        <v>UKR</v>
      </c>
      <c r="AA357">
        <f t="shared" si="31"/>
        <v>1</v>
      </c>
      <c r="AB357" t="str">
        <f t="shared" si="27"/>
        <v>Wrestling</v>
      </c>
      <c r="AC357" t="str">
        <f t="shared" si="28"/>
        <v>Women</v>
      </c>
      <c r="AF357" t="s">
        <v>1356</v>
      </c>
      <c r="AG357" t="s">
        <v>74</v>
      </c>
      <c r="AH357">
        <v>1</v>
      </c>
      <c r="AI357" t="s">
        <v>627</v>
      </c>
      <c r="AJ357" t="s">
        <v>1061</v>
      </c>
    </row>
    <row r="358" spans="1:36" x14ac:dyDescent="0.3">
      <c r="A358" t="s">
        <v>1052</v>
      </c>
      <c r="I358" t="s">
        <v>998</v>
      </c>
      <c r="J358">
        <v>1</v>
      </c>
      <c r="K358" t="s">
        <v>986</v>
      </c>
      <c r="L358" t="s">
        <v>1062</v>
      </c>
      <c r="M358" t="s">
        <v>74</v>
      </c>
      <c r="N358">
        <v>1</v>
      </c>
      <c r="O358">
        <v>1</v>
      </c>
      <c r="T358" t="s">
        <v>74</v>
      </c>
      <c r="U358">
        <v>1</v>
      </c>
      <c r="V358" t="s">
        <v>1061</v>
      </c>
      <c r="W358">
        <v>1</v>
      </c>
      <c r="Y358">
        <f t="shared" si="29"/>
        <v>0</v>
      </c>
      <c r="Z358" t="str">
        <f t="shared" si="30"/>
        <v>KGZ</v>
      </c>
      <c r="AA358">
        <f t="shared" si="31"/>
        <v>1</v>
      </c>
      <c r="AB358" t="str">
        <f t="shared" si="27"/>
        <v>Wrestling</v>
      </c>
      <c r="AC358" t="str">
        <f t="shared" si="28"/>
        <v>Women</v>
      </c>
      <c r="AF358" t="s">
        <v>411</v>
      </c>
      <c r="AG358" t="s">
        <v>23</v>
      </c>
      <c r="AH358">
        <v>2</v>
      </c>
      <c r="AI358" t="s">
        <v>779</v>
      </c>
      <c r="AJ358" t="s">
        <v>1061</v>
      </c>
    </row>
    <row r="359" spans="1:36" x14ac:dyDescent="0.3">
      <c r="A359" t="s">
        <v>1052</v>
      </c>
      <c r="H359" t="s">
        <v>1055</v>
      </c>
      <c r="I359" t="s">
        <v>21</v>
      </c>
      <c r="J359">
        <v>1</v>
      </c>
      <c r="K359" t="s">
        <v>986</v>
      </c>
      <c r="L359" t="s">
        <v>1062</v>
      </c>
      <c r="M359" t="s">
        <v>74</v>
      </c>
      <c r="N359">
        <v>1</v>
      </c>
      <c r="O359">
        <v>1</v>
      </c>
      <c r="T359" t="s">
        <v>74</v>
      </c>
      <c r="U359">
        <v>1</v>
      </c>
      <c r="V359" t="s">
        <v>1061</v>
      </c>
      <c r="W359">
        <v>1</v>
      </c>
      <c r="Y359" t="str">
        <f t="shared" si="29"/>
        <v>Yasemin AdarZhou Qian</v>
      </c>
      <c r="Z359" t="str">
        <f t="shared" si="30"/>
        <v>TUR</v>
      </c>
      <c r="AA359">
        <f t="shared" si="31"/>
        <v>1</v>
      </c>
      <c r="AB359" t="str">
        <f t="shared" si="27"/>
        <v>Wrestling</v>
      </c>
      <c r="AC359" t="str">
        <f t="shared" si="28"/>
        <v>Women</v>
      </c>
      <c r="AF359" t="s">
        <v>411</v>
      </c>
      <c r="AG359" t="s">
        <v>23</v>
      </c>
      <c r="AH359">
        <v>1</v>
      </c>
      <c r="AI359" t="s">
        <v>604</v>
      </c>
      <c r="AJ359" t="s">
        <v>1062</v>
      </c>
    </row>
    <row r="360" spans="1:36" x14ac:dyDescent="0.3">
      <c r="A360" t="s">
        <v>1052</v>
      </c>
      <c r="I360" t="s">
        <v>17</v>
      </c>
      <c r="J360">
        <v>1</v>
      </c>
      <c r="K360" t="s">
        <v>986</v>
      </c>
      <c r="L360" t="s">
        <v>1062</v>
      </c>
      <c r="M360" t="s">
        <v>74</v>
      </c>
      <c r="N360">
        <v>1</v>
      </c>
      <c r="O360">
        <v>1</v>
      </c>
      <c r="T360" t="s">
        <v>74</v>
      </c>
      <c r="U360">
        <v>1</v>
      </c>
      <c r="V360" t="s">
        <v>1061</v>
      </c>
      <c r="W360">
        <v>1</v>
      </c>
      <c r="Y360">
        <f t="shared" si="29"/>
        <v>0</v>
      </c>
      <c r="Z360" t="str">
        <f t="shared" si="30"/>
        <v>CHN</v>
      </c>
      <c r="AA360">
        <f t="shared" si="31"/>
        <v>1</v>
      </c>
      <c r="AB360" t="str">
        <f t="shared" si="27"/>
        <v>Wrestling</v>
      </c>
      <c r="AC360" t="str">
        <f t="shared" si="28"/>
        <v>Women</v>
      </c>
      <c r="AF360" t="s">
        <v>1324</v>
      </c>
      <c r="AG360" t="s">
        <v>17</v>
      </c>
      <c r="AH360">
        <v>2</v>
      </c>
      <c r="AI360" t="s">
        <v>252</v>
      </c>
      <c r="AJ360" t="s">
        <v>1062</v>
      </c>
    </row>
    <row r="361" spans="1:36" x14ac:dyDescent="0.3">
      <c r="M361" t="s">
        <v>519</v>
      </c>
      <c r="N361">
        <v>3</v>
      </c>
      <c r="O361">
        <v>1</v>
      </c>
      <c r="T361" t="s">
        <v>519</v>
      </c>
      <c r="U361">
        <v>3</v>
      </c>
      <c r="V361" t="s">
        <v>1061</v>
      </c>
      <c r="W361">
        <v>1</v>
      </c>
      <c r="AF361" t="s">
        <v>1324</v>
      </c>
      <c r="AG361" t="s">
        <v>17</v>
      </c>
      <c r="AH361">
        <v>3</v>
      </c>
      <c r="AI361" t="s">
        <v>44</v>
      </c>
      <c r="AJ361" t="s">
        <v>1062</v>
      </c>
    </row>
    <row r="362" spans="1:36" x14ac:dyDescent="0.3">
      <c r="M362" t="s">
        <v>519</v>
      </c>
      <c r="N362">
        <v>3</v>
      </c>
      <c r="O362">
        <v>1</v>
      </c>
      <c r="T362" t="s">
        <v>519</v>
      </c>
      <c r="U362">
        <v>3</v>
      </c>
      <c r="V362" t="s">
        <v>1061</v>
      </c>
      <c r="W362">
        <v>1</v>
      </c>
      <c r="AF362" t="s">
        <v>1348</v>
      </c>
      <c r="AG362" t="s">
        <v>117</v>
      </c>
      <c r="AH362">
        <v>1</v>
      </c>
      <c r="AI362" t="s">
        <v>103</v>
      </c>
      <c r="AJ362" t="s">
        <v>1062</v>
      </c>
    </row>
    <row r="363" spans="1:36" x14ac:dyDescent="0.3">
      <c r="M363" t="s">
        <v>519</v>
      </c>
      <c r="N363">
        <v>2</v>
      </c>
      <c r="O363">
        <v>1</v>
      </c>
      <c r="T363" t="s">
        <v>519</v>
      </c>
      <c r="U363">
        <v>2</v>
      </c>
      <c r="V363" t="s">
        <v>1061</v>
      </c>
      <c r="W363">
        <v>1</v>
      </c>
      <c r="AF363" t="s">
        <v>1357</v>
      </c>
      <c r="AG363" t="s">
        <v>519</v>
      </c>
      <c r="AH363">
        <v>2</v>
      </c>
      <c r="AI363" t="s">
        <v>511</v>
      </c>
      <c r="AJ363" t="s">
        <v>1061</v>
      </c>
    </row>
    <row r="364" spans="1:36" x14ac:dyDescent="0.3">
      <c r="M364" t="s">
        <v>519</v>
      </c>
      <c r="N364">
        <v>2</v>
      </c>
      <c r="O364">
        <v>1</v>
      </c>
      <c r="T364" t="s">
        <v>519</v>
      </c>
      <c r="U364">
        <v>2</v>
      </c>
      <c r="V364" t="s">
        <v>1061</v>
      </c>
      <c r="W364">
        <v>1</v>
      </c>
      <c r="AF364" t="s">
        <v>14</v>
      </c>
      <c r="AG364" t="s">
        <v>15</v>
      </c>
      <c r="AH364">
        <v>1</v>
      </c>
      <c r="AI364" t="s">
        <v>779</v>
      </c>
      <c r="AJ364" t="s">
        <v>1062</v>
      </c>
    </row>
    <row r="365" spans="1:36" x14ac:dyDescent="0.3">
      <c r="M365" t="s">
        <v>519</v>
      </c>
      <c r="N365">
        <v>2</v>
      </c>
      <c r="O365">
        <v>1</v>
      </c>
      <c r="T365" t="s">
        <v>519</v>
      </c>
      <c r="U365">
        <v>2</v>
      </c>
      <c r="V365" t="s">
        <v>1061</v>
      </c>
      <c r="W365">
        <v>1</v>
      </c>
      <c r="AF365" t="s">
        <v>14</v>
      </c>
      <c r="AG365" t="s">
        <v>15</v>
      </c>
      <c r="AH365">
        <v>1</v>
      </c>
      <c r="AI365" t="s">
        <v>779</v>
      </c>
      <c r="AJ365" t="s">
        <v>1063</v>
      </c>
    </row>
    <row r="366" spans="1:36" x14ac:dyDescent="0.3">
      <c r="M366" t="s">
        <v>519</v>
      </c>
      <c r="N366">
        <v>2</v>
      </c>
      <c r="O366">
        <v>1</v>
      </c>
      <c r="T366" t="s">
        <v>519</v>
      </c>
      <c r="U366">
        <v>2</v>
      </c>
      <c r="V366" t="s">
        <v>1061</v>
      </c>
      <c r="W366">
        <v>1</v>
      </c>
      <c r="AF366" t="s">
        <v>14</v>
      </c>
      <c r="AG366" t="s">
        <v>15</v>
      </c>
      <c r="AH366">
        <v>2</v>
      </c>
      <c r="AI366" t="s">
        <v>328</v>
      </c>
      <c r="AJ366" t="s">
        <v>1061</v>
      </c>
    </row>
    <row r="367" spans="1:36" x14ac:dyDescent="0.3">
      <c r="M367" t="s">
        <v>519</v>
      </c>
      <c r="N367">
        <v>2</v>
      </c>
      <c r="O367">
        <v>1</v>
      </c>
      <c r="T367" t="s">
        <v>519</v>
      </c>
      <c r="U367">
        <v>2</v>
      </c>
      <c r="V367" t="s">
        <v>1061</v>
      </c>
      <c r="W367">
        <v>1</v>
      </c>
      <c r="AF367" t="s">
        <v>37</v>
      </c>
      <c r="AG367" t="s">
        <v>1228</v>
      </c>
      <c r="AH367">
        <v>1</v>
      </c>
      <c r="AI367" t="s">
        <v>309</v>
      </c>
      <c r="AJ367" t="s">
        <v>1061</v>
      </c>
    </row>
    <row r="368" spans="1:36" x14ac:dyDescent="0.3">
      <c r="M368" t="s">
        <v>519</v>
      </c>
      <c r="N368">
        <v>1</v>
      </c>
      <c r="O368">
        <v>1</v>
      </c>
      <c r="T368" t="s">
        <v>519</v>
      </c>
      <c r="U368">
        <v>1</v>
      </c>
      <c r="V368" t="s">
        <v>1061</v>
      </c>
      <c r="W368">
        <v>1</v>
      </c>
      <c r="AF368" t="s">
        <v>40</v>
      </c>
      <c r="AG368" t="s">
        <v>1241</v>
      </c>
      <c r="AH368">
        <v>3</v>
      </c>
      <c r="AI368" t="s">
        <v>384</v>
      </c>
      <c r="AJ368" t="s">
        <v>1061</v>
      </c>
    </row>
    <row r="369" spans="13:36" x14ac:dyDescent="0.3">
      <c r="M369" t="s">
        <v>38</v>
      </c>
      <c r="N369">
        <v>3</v>
      </c>
      <c r="O369">
        <v>1</v>
      </c>
      <c r="T369" t="s">
        <v>38</v>
      </c>
      <c r="U369">
        <v>3</v>
      </c>
      <c r="V369" t="s">
        <v>1062</v>
      </c>
      <c r="W369">
        <v>1</v>
      </c>
      <c r="AF369" t="s">
        <v>40</v>
      </c>
      <c r="AG369" t="s">
        <v>1241</v>
      </c>
      <c r="AH369">
        <v>1</v>
      </c>
      <c r="AI369" t="s">
        <v>401</v>
      </c>
      <c r="AJ369" t="s">
        <v>1061</v>
      </c>
    </row>
    <row r="370" spans="13:36" x14ac:dyDescent="0.3">
      <c r="M370" t="s">
        <v>38</v>
      </c>
      <c r="N370">
        <v>3</v>
      </c>
      <c r="O370">
        <v>1</v>
      </c>
      <c r="T370" t="s">
        <v>38</v>
      </c>
      <c r="U370">
        <v>3</v>
      </c>
      <c r="V370" t="s">
        <v>1062</v>
      </c>
      <c r="W370">
        <v>1</v>
      </c>
      <c r="AF370" t="s">
        <v>239</v>
      </c>
      <c r="AG370" t="s">
        <v>240</v>
      </c>
      <c r="AH370">
        <v>1</v>
      </c>
      <c r="AI370" t="s">
        <v>252</v>
      </c>
      <c r="AJ370" t="s">
        <v>1061</v>
      </c>
    </row>
    <row r="371" spans="13:36" x14ac:dyDescent="0.3">
      <c r="M371" t="s">
        <v>38</v>
      </c>
      <c r="N371">
        <v>3</v>
      </c>
      <c r="O371">
        <v>1</v>
      </c>
      <c r="T371" t="s">
        <v>38</v>
      </c>
      <c r="U371">
        <v>3</v>
      </c>
      <c r="V371" t="s">
        <v>1062</v>
      </c>
      <c r="W371">
        <v>1</v>
      </c>
      <c r="AF371" t="s">
        <v>1393</v>
      </c>
      <c r="AG371" t="s">
        <v>1234</v>
      </c>
      <c r="AH371">
        <v>2</v>
      </c>
      <c r="AI371" t="s">
        <v>986</v>
      </c>
      <c r="AJ371" t="s">
        <v>1061</v>
      </c>
    </row>
    <row r="372" spans="13:36" x14ac:dyDescent="0.3">
      <c r="M372" t="s">
        <v>38</v>
      </c>
      <c r="N372">
        <v>3</v>
      </c>
      <c r="O372">
        <v>1</v>
      </c>
      <c r="T372" t="s">
        <v>38</v>
      </c>
      <c r="U372">
        <v>3</v>
      </c>
      <c r="V372" t="s">
        <v>1063</v>
      </c>
      <c r="W372">
        <v>1</v>
      </c>
      <c r="AF372" t="s">
        <v>639</v>
      </c>
      <c r="AG372" t="s">
        <v>199</v>
      </c>
      <c r="AH372">
        <v>1</v>
      </c>
      <c r="AI372" t="s">
        <v>926</v>
      </c>
      <c r="AJ372" t="s">
        <v>1062</v>
      </c>
    </row>
    <row r="373" spans="13:36" x14ac:dyDescent="0.3">
      <c r="M373" t="s">
        <v>38</v>
      </c>
      <c r="N373">
        <v>3</v>
      </c>
      <c r="O373">
        <v>1</v>
      </c>
      <c r="T373" t="s">
        <v>38</v>
      </c>
      <c r="U373">
        <v>3</v>
      </c>
      <c r="V373" t="s">
        <v>1063</v>
      </c>
      <c r="W373">
        <v>1</v>
      </c>
      <c r="AF373" t="s">
        <v>686</v>
      </c>
      <c r="AG373" t="s">
        <v>80</v>
      </c>
      <c r="AH373">
        <v>3</v>
      </c>
      <c r="AI373" t="s">
        <v>252</v>
      </c>
      <c r="AJ373" t="s">
        <v>1061</v>
      </c>
    </row>
    <row r="374" spans="13:36" x14ac:dyDescent="0.3">
      <c r="M374" t="s">
        <v>38</v>
      </c>
      <c r="N374">
        <v>3</v>
      </c>
      <c r="O374">
        <v>1</v>
      </c>
      <c r="T374" t="s">
        <v>38</v>
      </c>
      <c r="U374">
        <v>3</v>
      </c>
      <c r="V374" t="s">
        <v>1063</v>
      </c>
      <c r="W374">
        <v>1</v>
      </c>
      <c r="AF374" t="s">
        <v>14</v>
      </c>
      <c r="AG374" t="s">
        <v>15</v>
      </c>
      <c r="AH374">
        <v>1</v>
      </c>
      <c r="AI374" t="s">
        <v>986</v>
      </c>
      <c r="AJ374" t="s">
        <v>1062</v>
      </c>
    </row>
    <row r="375" spans="13:36" x14ac:dyDescent="0.3">
      <c r="M375" t="s">
        <v>38</v>
      </c>
      <c r="N375">
        <v>3</v>
      </c>
      <c r="O375">
        <v>1</v>
      </c>
      <c r="T375" t="s">
        <v>38</v>
      </c>
      <c r="U375">
        <v>3</v>
      </c>
      <c r="V375" t="s">
        <v>1061</v>
      </c>
      <c r="W375">
        <v>1</v>
      </c>
      <c r="AF375" t="s">
        <v>1402</v>
      </c>
      <c r="AG375" t="s">
        <v>111</v>
      </c>
      <c r="AH375">
        <v>2</v>
      </c>
      <c r="AI375" t="s">
        <v>103</v>
      </c>
      <c r="AJ375" t="s">
        <v>1062</v>
      </c>
    </row>
    <row r="376" spans="13:36" x14ac:dyDescent="0.3">
      <c r="M376" t="s">
        <v>38</v>
      </c>
      <c r="N376">
        <v>3</v>
      </c>
      <c r="O376">
        <v>1</v>
      </c>
      <c r="T376" t="s">
        <v>38</v>
      </c>
      <c r="U376">
        <v>3</v>
      </c>
      <c r="V376" t="s">
        <v>1061</v>
      </c>
      <c r="W376">
        <v>1</v>
      </c>
      <c r="AF376" t="s">
        <v>244</v>
      </c>
      <c r="AG376" t="s">
        <v>123</v>
      </c>
      <c r="AH376">
        <v>1</v>
      </c>
      <c r="AI376" t="s">
        <v>659</v>
      </c>
      <c r="AJ376" t="s">
        <v>1061</v>
      </c>
    </row>
    <row r="377" spans="13:36" x14ac:dyDescent="0.3">
      <c r="M377" t="s">
        <v>38</v>
      </c>
      <c r="N377">
        <v>3</v>
      </c>
      <c r="O377">
        <v>1</v>
      </c>
      <c r="T377" t="s">
        <v>38</v>
      </c>
      <c r="U377">
        <v>3</v>
      </c>
      <c r="V377" t="s">
        <v>1062</v>
      </c>
      <c r="W377">
        <v>1</v>
      </c>
      <c r="AF377" t="s">
        <v>1477</v>
      </c>
      <c r="AG377" t="s">
        <v>1245</v>
      </c>
      <c r="AH377">
        <v>3</v>
      </c>
      <c r="AI377" t="s">
        <v>937</v>
      </c>
      <c r="AJ377" t="s">
        <v>1062</v>
      </c>
    </row>
    <row r="378" spans="13:36" x14ac:dyDescent="0.3">
      <c r="M378" t="s">
        <v>38</v>
      </c>
      <c r="N378">
        <v>2</v>
      </c>
      <c r="O378">
        <v>1</v>
      </c>
      <c r="T378" t="s">
        <v>38</v>
      </c>
      <c r="U378">
        <v>2</v>
      </c>
      <c r="V378" t="s">
        <v>1061</v>
      </c>
      <c r="W378">
        <v>1</v>
      </c>
      <c r="AF378" t="s">
        <v>31</v>
      </c>
      <c r="AG378" t="s">
        <v>25</v>
      </c>
      <c r="AH378">
        <v>3</v>
      </c>
      <c r="AI378" t="s">
        <v>511</v>
      </c>
      <c r="AJ378" t="s">
        <v>1061</v>
      </c>
    </row>
    <row r="379" spans="13:36" x14ac:dyDescent="0.3">
      <c r="M379" t="s">
        <v>38</v>
      </c>
      <c r="N379">
        <v>2</v>
      </c>
      <c r="O379">
        <v>1</v>
      </c>
      <c r="T379" t="s">
        <v>38</v>
      </c>
      <c r="U379">
        <v>2</v>
      </c>
      <c r="V379" t="s">
        <v>1062</v>
      </c>
      <c r="W379">
        <v>1</v>
      </c>
      <c r="AF379" t="s">
        <v>1382</v>
      </c>
      <c r="AG379" t="s">
        <v>422</v>
      </c>
      <c r="AH379">
        <v>1</v>
      </c>
      <c r="AI379" t="s">
        <v>873</v>
      </c>
      <c r="AJ379" t="s">
        <v>1063</v>
      </c>
    </row>
    <row r="380" spans="13:36" x14ac:dyDescent="0.3">
      <c r="M380" t="s">
        <v>38</v>
      </c>
      <c r="N380">
        <v>2</v>
      </c>
      <c r="O380">
        <v>1</v>
      </c>
      <c r="T380" t="s">
        <v>38</v>
      </c>
      <c r="U380">
        <v>2</v>
      </c>
      <c r="V380" t="s">
        <v>1061</v>
      </c>
      <c r="W380">
        <v>1</v>
      </c>
      <c r="AF380" t="s">
        <v>1324</v>
      </c>
      <c r="AG380" t="s">
        <v>17</v>
      </c>
      <c r="AH380">
        <v>3</v>
      </c>
      <c r="AI380" t="s">
        <v>937</v>
      </c>
      <c r="AJ380" t="s">
        <v>1062</v>
      </c>
    </row>
    <row r="381" spans="13:36" x14ac:dyDescent="0.3">
      <c r="M381" t="s">
        <v>38</v>
      </c>
      <c r="N381">
        <v>2</v>
      </c>
      <c r="O381">
        <v>1</v>
      </c>
      <c r="T381" t="s">
        <v>38</v>
      </c>
      <c r="U381">
        <v>2</v>
      </c>
      <c r="V381" t="s">
        <v>1062</v>
      </c>
      <c r="W381">
        <v>1</v>
      </c>
      <c r="AF381" t="s">
        <v>481</v>
      </c>
      <c r="AG381" t="s">
        <v>331</v>
      </c>
      <c r="AH381">
        <v>1</v>
      </c>
      <c r="AI381" t="s">
        <v>465</v>
      </c>
      <c r="AJ381" t="s">
        <v>1062</v>
      </c>
    </row>
    <row r="382" spans="13:36" x14ac:dyDescent="0.3">
      <c r="M382" t="s">
        <v>38</v>
      </c>
      <c r="N382">
        <v>2</v>
      </c>
      <c r="O382">
        <v>1</v>
      </c>
      <c r="T382" t="s">
        <v>38</v>
      </c>
      <c r="U382">
        <v>2</v>
      </c>
      <c r="V382" t="s">
        <v>1062</v>
      </c>
      <c r="W382">
        <v>1</v>
      </c>
      <c r="AF382" t="s">
        <v>481</v>
      </c>
      <c r="AG382" t="s">
        <v>331</v>
      </c>
      <c r="AH382">
        <v>1</v>
      </c>
      <c r="AI382" t="s">
        <v>328</v>
      </c>
      <c r="AJ382" t="s">
        <v>1062</v>
      </c>
    </row>
    <row r="383" spans="13:36" x14ac:dyDescent="0.3">
      <c r="M383" t="s">
        <v>38</v>
      </c>
      <c r="N383">
        <v>2</v>
      </c>
      <c r="O383">
        <v>1</v>
      </c>
      <c r="T383" t="s">
        <v>38</v>
      </c>
      <c r="U383">
        <v>2</v>
      </c>
      <c r="V383" t="s">
        <v>1061</v>
      </c>
      <c r="W383">
        <v>1</v>
      </c>
      <c r="AF383" t="s">
        <v>1402</v>
      </c>
      <c r="AG383" t="s">
        <v>111</v>
      </c>
      <c r="AH383">
        <v>1</v>
      </c>
      <c r="AI383" t="s">
        <v>103</v>
      </c>
      <c r="AJ383" t="s">
        <v>1062</v>
      </c>
    </row>
    <row r="384" spans="13:36" x14ac:dyDescent="0.3">
      <c r="M384" t="s">
        <v>38</v>
      </c>
      <c r="N384">
        <v>2</v>
      </c>
      <c r="O384">
        <v>1</v>
      </c>
      <c r="T384" t="s">
        <v>38</v>
      </c>
      <c r="U384">
        <v>2</v>
      </c>
      <c r="V384" t="s">
        <v>1061</v>
      </c>
      <c r="W384">
        <v>1</v>
      </c>
      <c r="AF384" t="s">
        <v>1357</v>
      </c>
      <c r="AG384" t="s">
        <v>519</v>
      </c>
      <c r="AH384">
        <v>2</v>
      </c>
      <c r="AI384" t="s">
        <v>986</v>
      </c>
      <c r="AJ384" t="s">
        <v>1061</v>
      </c>
    </row>
    <row r="385" spans="13:36" x14ac:dyDescent="0.3">
      <c r="M385" t="s">
        <v>38</v>
      </c>
      <c r="N385">
        <v>2</v>
      </c>
      <c r="O385">
        <v>1</v>
      </c>
      <c r="T385" t="s">
        <v>38</v>
      </c>
      <c r="U385">
        <v>2</v>
      </c>
      <c r="V385" t="s">
        <v>1061</v>
      </c>
      <c r="W385">
        <v>1</v>
      </c>
      <c r="AF385" t="s">
        <v>342</v>
      </c>
      <c r="AG385" t="s">
        <v>143</v>
      </c>
      <c r="AH385">
        <v>2</v>
      </c>
      <c r="AI385" t="s">
        <v>511</v>
      </c>
      <c r="AJ385" t="s">
        <v>1062</v>
      </c>
    </row>
    <row r="386" spans="13:36" x14ac:dyDescent="0.3">
      <c r="M386" t="s">
        <v>38</v>
      </c>
      <c r="N386">
        <v>2</v>
      </c>
      <c r="O386">
        <v>1</v>
      </c>
      <c r="T386" t="s">
        <v>38</v>
      </c>
      <c r="U386">
        <v>2</v>
      </c>
      <c r="V386" t="s">
        <v>1062</v>
      </c>
      <c r="W386">
        <v>1</v>
      </c>
      <c r="AF386" t="s">
        <v>1401</v>
      </c>
      <c r="AG386" t="s">
        <v>941</v>
      </c>
      <c r="AH386">
        <v>1</v>
      </c>
      <c r="AI386" t="s">
        <v>937</v>
      </c>
      <c r="AJ386" t="s">
        <v>1061</v>
      </c>
    </row>
    <row r="387" spans="13:36" x14ac:dyDescent="0.3">
      <c r="M387" t="s">
        <v>38</v>
      </c>
      <c r="N387">
        <v>1</v>
      </c>
      <c r="O387">
        <v>1</v>
      </c>
      <c r="T387" t="s">
        <v>38</v>
      </c>
      <c r="U387">
        <v>1</v>
      </c>
      <c r="V387" t="s">
        <v>1062</v>
      </c>
      <c r="W387">
        <v>1</v>
      </c>
      <c r="AF387" t="s">
        <v>101</v>
      </c>
      <c r="AG387" t="s">
        <v>102</v>
      </c>
      <c r="AH387">
        <v>1</v>
      </c>
      <c r="AI387" t="s">
        <v>465</v>
      </c>
      <c r="AJ387" t="s">
        <v>1061</v>
      </c>
    </row>
    <row r="388" spans="13:36" x14ac:dyDescent="0.3">
      <c r="M388" t="s">
        <v>38</v>
      </c>
      <c r="N388">
        <v>1</v>
      </c>
      <c r="O388">
        <v>1</v>
      </c>
      <c r="T388" t="s">
        <v>38</v>
      </c>
      <c r="U388">
        <v>1</v>
      </c>
      <c r="V388" t="s">
        <v>1061</v>
      </c>
      <c r="W388">
        <v>1</v>
      </c>
      <c r="AF388" t="s">
        <v>510</v>
      </c>
      <c r="AG388" t="s">
        <v>226</v>
      </c>
      <c r="AH388">
        <v>1</v>
      </c>
      <c r="AI388" t="s">
        <v>507</v>
      </c>
      <c r="AJ388" t="s">
        <v>1061</v>
      </c>
    </row>
    <row r="389" spans="13:36" x14ac:dyDescent="0.3">
      <c r="M389" t="s">
        <v>38</v>
      </c>
      <c r="N389">
        <v>1</v>
      </c>
      <c r="O389">
        <v>1</v>
      </c>
      <c r="T389" t="s">
        <v>38</v>
      </c>
      <c r="U389">
        <v>1</v>
      </c>
      <c r="V389" t="s">
        <v>1062</v>
      </c>
      <c r="W389">
        <v>1</v>
      </c>
      <c r="AF389" t="s">
        <v>228</v>
      </c>
      <c r="AG389" t="s">
        <v>1233</v>
      </c>
      <c r="AH389">
        <v>3</v>
      </c>
      <c r="AI389" t="s">
        <v>212</v>
      </c>
      <c r="AJ389" t="s">
        <v>1062</v>
      </c>
    </row>
    <row r="390" spans="13:36" x14ac:dyDescent="0.3">
      <c r="M390" t="s">
        <v>38</v>
      </c>
      <c r="N390">
        <v>1</v>
      </c>
      <c r="O390">
        <v>1</v>
      </c>
      <c r="T390" t="s">
        <v>38</v>
      </c>
      <c r="U390">
        <v>1</v>
      </c>
      <c r="V390" t="s">
        <v>1061</v>
      </c>
      <c r="W390">
        <v>1</v>
      </c>
      <c r="AF390" t="s">
        <v>1491</v>
      </c>
      <c r="AG390" t="s">
        <v>1263</v>
      </c>
      <c r="AH390">
        <v>2</v>
      </c>
      <c r="AI390" t="s">
        <v>465</v>
      </c>
      <c r="AJ390" t="s">
        <v>1061</v>
      </c>
    </row>
    <row r="391" spans="13:36" x14ac:dyDescent="0.3">
      <c r="M391" t="s">
        <v>38</v>
      </c>
      <c r="N391">
        <v>1</v>
      </c>
      <c r="O391">
        <v>1</v>
      </c>
      <c r="T391" t="s">
        <v>38</v>
      </c>
      <c r="U391">
        <v>1</v>
      </c>
      <c r="V391" t="s">
        <v>1062</v>
      </c>
      <c r="W391">
        <v>1</v>
      </c>
      <c r="AF391" t="s">
        <v>641</v>
      </c>
      <c r="AG391" t="s">
        <v>298</v>
      </c>
      <c r="AH391">
        <v>3</v>
      </c>
      <c r="AI391" t="s">
        <v>627</v>
      </c>
      <c r="AJ391" t="s">
        <v>1061</v>
      </c>
    </row>
    <row r="392" spans="13:36" x14ac:dyDescent="0.3">
      <c r="M392" t="s">
        <v>38</v>
      </c>
      <c r="N392">
        <v>1</v>
      </c>
      <c r="O392">
        <v>1</v>
      </c>
      <c r="T392" t="s">
        <v>38</v>
      </c>
      <c r="U392">
        <v>1</v>
      </c>
      <c r="V392" t="s">
        <v>1061</v>
      </c>
      <c r="W392">
        <v>1</v>
      </c>
      <c r="AF392" t="s">
        <v>641</v>
      </c>
      <c r="AG392" t="s">
        <v>298</v>
      </c>
      <c r="AH392">
        <v>1</v>
      </c>
      <c r="AI392" t="s">
        <v>627</v>
      </c>
      <c r="AJ392" t="s">
        <v>1062</v>
      </c>
    </row>
    <row r="393" spans="13:36" x14ac:dyDescent="0.3">
      <c r="M393" t="s">
        <v>38</v>
      </c>
      <c r="N393">
        <v>1</v>
      </c>
      <c r="O393">
        <v>1</v>
      </c>
      <c r="T393" t="s">
        <v>38</v>
      </c>
      <c r="U393">
        <v>1</v>
      </c>
      <c r="V393" t="s">
        <v>1062</v>
      </c>
      <c r="W393">
        <v>1</v>
      </c>
      <c r="AF393" t="s">
        <v>1297</v>
      </c>
      <c r="AG393" t="s">
        <v>579</v>
      </c>
      <c r="AH393">
        <v>1</v>
      </c>
      <c r="AI393" t="s">
        <v>511</v>
      </c>
      <c r="AJ393" t="s">
        <v>1063</v>
      </c>
    </row>
    <row r="394" spans="13:36" x14ac:dyDescent="0.3">
      <c r="M394" t="s">
        <v>38</v>
      </c>
      <c r="N394">
        <v>1</v>
      </c>
      <c r="O394">
        <v>1</v>
      </c>
      <c r="T394" t="s">
        <v>38</v>
      </c>
      <c r="U394">
        <v>1</v>
      </c>
      <c r="V394" t="s">
        <v>1062</v>
      </c>
      <c r="W394">
        <v>1</v>
      </c>
      <c r="AF394" t="s">
        <v>101</v>
      </c>
      <c r="AG394" t="s">
        <v>102</v>
      </c>
      <c r="AH394">
        <v>1</v>
      </c>
      <c r="AI394" t="s">
        <v>986</v>
      </c>
      <c r="AJ394" t="s">
        <v>1062</v>
      </c>
    </row>
    <row r="395" spans="13:36" x14ac:dyDescent="0.3">
      <c r="M395" t="s">
        <v>38</v>
      </c>
      <c r="N395">
        <v>1</v>
      </c>
      <c r="O395">
        <v>1</v>
      </c>
      <c r="T395" t="s">
        <v>38</v>
      </c>
      <c r="U395">
        <v>1</v>
      </c>
      <c r="V395" t="s">
        <v>1061</v>
      </c>
      <c r="W395">
        <v>1</v>
      </c>
      <c r="AF395" t="s">
        <v>1310</v>
      </c>
      <c r="AG395" t="s">
        <v>134</v>
      </c>
      <c r="AH395">
        <v>2</v>
      </c>
      <c r="AI395" t="s">
        <v>986</v>
      </c>
      <c r="AJ395" t="s">
        <v>1062</v>
      </c>
    </row>
    <row r="396" spans="13:36" x14ac:dyDescent="0.3">
      <c r="M396" t="s">
        <v>38</v>
      </c>
      <c r="N396">
        <v>1</v>
      </c>
      <c r="O396">
        <v>1</v>
      </c>
      <c r="T396" t="s">
        <v>38</v>
      </c>
      <c r="U396">
        <v>1</v>
      </c>
      <c r="V396" t="s">
        <v>1061</v>
      </c>
      <c r="W396">
        <v>1</v>
      </c>
      <c r="AF396" t="s">
        <v>1297</v>
      </c>
      <c r="AG396" t="s">
        <v>579</v>
      </c>
      <c r="AH396">
        <v>2</v>
      </c>
      <c r="AI396" t="s">
        <v>567</v>
      </c>
      <c r="AJ396" t="s">
        <v>1062</v>
      </c>
    </row>
    <row r="397" spans="13:36" x14ac:dyDescent="0.3">
      <c r="M397" t="s">
        <v>38</v>
      </c>
      <c r="N397">
        <v>1</v>
      </c>
      <c r="O397">
        <v>1</v>
      </c>
      <c r="T397" t="s">
        <v>38</v>
      </c>
      <c r="U397">
        <v>1</v>
      </c>
      <c r="V397" t="s">
        <v>1061</v>
      </c>
      <c r="W397">
        <v>1</v>
      </c>
      <c r="AF397" t="s">
        <v>37</v>
      </c>
      <c r="AG397" t="s">
        <v>1228</v>
      </c>
      <c r="AH397">
        <v>2</v>
      </c>
      <c r="AI397" t="s">
        <v>433</v>
      </c>
      <c r="AJ397" t="s">
        <v>1062</v>
      </c>
    </row>
    <row r="398" spans="13:36" x14ac:dyDescent="0.3">
      <c r="M398" t="s">
        <v>38</v>
      </c>
      <c r="N398">
        <v>1</v>
      </c>
      <c r="O398">
        <v>1</v>
      </c>
      <c r="T398" t="s">
        <v>38</v>
      </c>
      <c r="U398">
        <v>1</v>
      </c>
      <c r="V398" t="s">
        <v>1061</v>
      </c>
      <c r="W398">
        <v>1</v>
      </c>
      <c r="AF398" t="s">
        <v>411</v>
      </c>
      <c r="AG398" t="s">
        <v>23</v>
      </c>
      <c r="AH398">
        <v>3</v>
      </c>
      <c r="AI398" t="s">
        <v>401</v>
      </c>
      <c r="AJ398" t="s">
        <v>1061</v>
      </c>
    </row>
    <row r="399" spans="13:36" x14ac:dyDescent="0.3">
      <c r="M399" t="s">
        <v>38</v>
      </c>
      <c r="N399">
        <v>1</v>
      </c>
      <c r="O399">
        <v>1</v>
      </c>
      <c r="T399" t="s">
        <v>38</v>
      </c>
      <c r="U399">
        <v>1</v>
      </c>
      <c r="V399" t="s">
        <v>1062</v>
      </c>
      <c r="W399">
        <v>1</v>
      </c>
      <c r="AF399" t="s">
        <v>411</v>
      </c>
      <c r="AG399" t="s">
        <v>23</v>
      </c>
      <c r="AH399">
        <v>3</v>
      </c>
      <c r="AI399" t="s">
        <v>627</v>
      </c>
      <c r="AJ399" t="s">
        <v>1062</v>
      </c>
    </row>
    <row r="400" spans="13:36" x14ac:dyDescent="0.3">
      <c r="M400" t="s">
        <v>38</v>
      </c>
      <c r="N400">
        <v>1</v>
      </c>
      <c r="O400">
        <v>1</v>
      </c>
      <c r="T400" t="s">
        <v>38</v>
      </c>
      <c r="U400">
        <v>1</v>
      </c>
      <c r="V400" t="s">
        <v>1062</v>
      </c>
      <c r="W400">
        <v>1</v>
      </c>
      <c r="AF400" t="s">
        <v>411</v>
      </c>
      <c r="AG400" t="s">
        <v>23</v>
      </c>
      <c r="AH400">
        <v>3</v>
      </c>
      <c r="AI400" t="s">
        <v>659</v>
      </c>
      <c r="AJ400" t="s">
        <v>1063</v>
      </c>
    </row>
    <row r="401" spans="13:36" x14ac:dyDescent="0.3">
      <c r="M401" t="s">
        <v>38</v>
      </c>
      <c r="N401">
        <v>1</v>
      </c>
      <c r="O401">
        <v>1</v>
      </c>
      <c r="T401" t="s">
        <v>38</v>
      </c>
      <c r="U401">
        <v>1</v>
      </c>
      <c r="V401" t="s">
        <v>1061</v>
      </c>
      <c r="W401">
        <v>1</v>
      </c>
      <c r="AF401" t="s">
        <v>411</v>
      </c>
      <c r="AG401" t="s">
        <v>23</v>
      </c>
      <c r="AH401">
        <v>2</v>
      </c>
      <c r="AI401" t="s">
        <v>465</v>
      </c>
      <c r="AJ401" t="s">
        <v>1061</v>
      </c>
    </row>
    <row r="402" spans="13:36" x14ac:dyDescent="0.3">
      <c r="M402" t="s">
        <v>38</v>
      </c>
      <c r="N402">
        <v>1</v>
      </c>
      <c r="O402">
        <v>1</v>
      </c>
      <c r="T402" t="s">
        <v>38</v>
      </c>
      <c r="U402">
        <v>1</v>
      </c>
      <c r="V402" t="s">
        <v>1061</v>
      </c>
      <c r="W402">
        <v>1</v>
      </c>
      <c r="AF402" t="s">
        <v>411</v>
      </c>
      <c r="AG402" t="s">
        <v>23</v>
      </c>
      <c r="AH402">
        <v>2</v>
      </c>
      <c r="AI402" t="s">
        <v>779</v>
      </c>
      <c r="AJ402" t="s">
        <v>1061</v>
      </c>
    </row>
    <row r="403" spans="13:36" x14ac:dyDescent="0.3">
      <c r="M403" t="s">
        <v>1059</v>
      </c>
      <c r="N403">
        <v>1</v>
      </c>
      <c r="O403">
        <v>1</v>
      </c>
      <c r="T403" t="s">
        <v>1059</v>
      </c>
      <c r="U403">
        <v>1</v>
      </c>
      <c r="V403" t="s">
        <v>1061</v>
      </c>
      <c r="W403">
        <v>1</v>
      </c>
      <c r="AF403" t="s">
        <v>411</v>
      </c>
      <c r="AG403" t="s">
        <v>23</v>
      </c>
      <c r="AH403">
        <v>1</v>
      </c>
      <c r="AI403" t="s">
        <v>465</v>
      </c>
      <c r="AJ403" t="s">
        <v>1062</v>
      </c>
    </row>
    <row r="404" spans="13:36" x14ac:dyDescent="0.3">
      <c r="M404" t="s">
        <v>71</v>
      </c>
      <c r="N404">
        <v>3</v>
      </c>
      <c r="O404">
        <v>1</v>
      </c>
      <c r="T404" t="s">
        <v>71</v>
      </c>
      <c r="U404">
        <v>3</v>
      </c>
      <c r="V404" t="s">
        <v>1061</v>
      </c>
      <c r="W404">
        <v>1</v>
      </c>
      <c r="AF404" t="s">
        <v>411</v>
      </c>
      <c r="AG404" t="s">
        <v>23</v>
      </c>
      <c r="AH404">
        <v>1</v>
      </c>
      <c r="AI404" t="s">
        <v>465</v>
      </c>
      <c r="AJ404" t="s">
        <v>1062</v>
      </c>
    </row>
    <row r="405" spans="13:36" x14ac:dyDescent="0.3">
      <c r="M405" t="s">
        <v>71</v>
      </c>
      <c r="N405">
        <v>3</v>
      </c>
      <c r="O405">
        <v>1</v>
      </c>
      <c r="T405" t="s">
        <v>71</v>
      </c>
      <c r="U405">
        <v>3</v>
      </c>
      <c r="V405" t="s">
        <v>1061</v>
      </c>
      <c r="W405">
        <v>1</v>
      </c>
      <c r="AF405" t="s">
        <v>411</v>
      </c>
      <c r="AG405" t="s">
        <v>23</v>
      </c>
      <c r="AH405">
        <v>1</v>
      </c>
      <c r="AI405" t="s">
        <v>621</v>
      </c>
      <c r="AJ405" t="s">
        <v>1061</v>
      </c>
    </row>
    <row r="406" spans="13:36" x14ac:dyDescent="0.3">
      <c r="M406" t="s">
        <v>71</v>
      </c>
      <c r="N406">
        <v>1</v>
      </c>
      <c r="O406">
        <v>1</v>
      </c>
      <c r="T406" t="s">
        <v>71</v>
      </c>
      <c r="U406">
        <v>1</v>
      </c>
      <c r="V406" t="s">
        <v>1061</v>
      </c>
      <c r="W406">
        <v>1</v>
      </c>
      <c r="AF406" t="s">
        <v>411</v>
      </c>
      <c r="AG406" t="s">
        <v>23</v>
      </c>
      <c r="AH406">
        <v>1</v>
      </c>
      <c r="AI406" t="s">
        <v>627</v>
      </c>
      <c r="AJ406" t="s">
        <v>1061</v>
      </c>
    </row>
    <row r="407" spans="13:36" x14ac:dyDescent="0.3">
      <c r="M407" t="s">
        <v>422</v>
      </c>
      <c r="N407">
        <v>3</v>
      </c>
      <c r="O407">
        <v>1</v>
      </c>
      <c r="T407" t="s">
        <v>422</v>
      </c>
      <c r="U407">
        <v>3</v>
      </c>
      <c r="V407" t="s">
        <v>1061</v>
      </c>
      <c r="W407">
        <v>1</v>
      </c>
      <c r="AF407" t="s">
        <v>411</v>
      </c>
      <c r="AG407" t="s">
        <v>23</v>
      </c>
      <c r="AH407">
        <v>1</v>
      </c>
      <c r="AI407" t="s">
        <v>627</v>
      </c>
      <c r="AJ407" t="s">
        <v>1062</v>
      </c>
    </row>
    <row r="408" spans="13:36" x14ac:dyDescent="0.3">
      <c r="M408" t="s">
        <v>422</v>
      </c>
      <c r="N408">
        <v>2</v>
      </c>
      <c r="O408">
        <v>1</v>
      </c>
      <c r="T408" t="s">
        <v>422</v>
      </c>
      <c r="U408">
        <v>2</v>
      </c>
      <c r="V408" t="s">
        <v>1062</v>
      </c>
      <c r="W408">
        <v>1</v>
      </c>
      <c r="AF408" t="s">
        <v>411</v>
      </c>
      <c r="AG408" t="s">
        <v>23</v>
      </c>
      <c r="AH408">
        <v>1</v>
      </c>
      <c r="AI408" t="s">
        <v>779</v>
      </c>
      <c r="AJ408" t="s">
        <v>1062</v>
      </c>
    </row>
    <row r="409" spans="13:36" x14ac:dyDescent="0.3">
      <c r="M409" t="s">
        <v>422</v>
      </c>
      <c r="N409">
        <v>2</v>
      </c>
      <c r="O409">
        <v>1</v>
      </c>
      <c r="T409" t="s">
        <v>422</v>
      </c>
      <c r="U409">
        <v>2</v>
      </c>
      <c r="V409" t="s">
        <v>1062</v>
      </c>
      <c r="W409">
        <v>1</v>
      </c>
      <c r="AF409" t="s">
        <v>1310</v>
      </c>
      <c r="AG409" t="s">
        <v>134</v>
      </c>
      <c r="AH409">
        <v>3</v>
      </c>
      <c r="AI409" t="s">
        <v>909</v>
      </c>
      <c r="AJ409" t="s">
        <v>1061</v>
      </c>
    </row>
    <row r="410" spans="13:36" x14ac:dyDescent="0.3">
      <c r="M410" t="s">
        <v>422</v>
      </c>
      <c r="N410">
        <v>1</v>
      </c>
      <c r="O410">
        <v>1</v>
      </c>
      <c r="T410" t="s">
        <v>422</v>
      </c>
      <c r="U410">
        <v>1</v>
      </c>
      <c r="V410" t="s">
        <v>1062</v>
      </c>
      <c r="W410">
        <v>1</v>
      </c>
      <c r="AF410" t="s">
        <v>626</v>
      </c>
      <c r="AG410" t="s">
        <v>1221</v>
      </c>
      <c r="AH410">
        <v>3</v>
      </c>
      <c r="AI410" t="s">
        <v>567</v>
      </c>
      <c r="AJ410" t="s">
        <v>1062</v>
      </c>
    </row>
    <row r="411" spans="13:36" x14ac:dyDescent="0.3">
      <c r="M411" t="s">
        <v>422</v>
      </c>
      <c r="N411">
        <v>1</v>
      </c>
      <c r="O411">
        <v>1</v>
      </c>
      <c r="T411" t="s">
        <v>422</v>
      </c>
      <c r="U411">
        <v>1</v>
      </c>
      <c r="V411" t="s">
        <v>1062</v>
      </c>
      <c r="W411">
        <v>1</v>
      </c>
      <c r="AF411" t="s">
        <v>250</v>
      </c>
      <c r="AG411" t="s">
        <v>1255</v>
      </c>
      <c r="AH411">
        <v>1</v>
      </c>
      <c r="AI411" t="s">
        <v>779</v>
      </c>
      <c r="AJ411" t="s">
        <v>1061</v>
      </c>
    </row>
    <row r="412" spans="13:36" x14ac:dyDescent="0.3">
      <c r="M412" t="s">
        <v>422</v>
      </c>
      <c r="N412">
        <v>1</v>
      </c>
      <c r="O412">
        <v>1</v>
      </c>
      <c r="T412" t="s">
        <v>422</v>
      </c>
      <c r="U412">
        <v>1</v>
      </c>
      <c r="V412" t="s">
        <v>1063</v>
      </c>
      <c r="W412">
        <v>1</v>
      </c>
      <c r="AF412" t="s">
        <v>1356</v>
      </c>
      <c r="AG412" t="s">
        <v>74</v>
      </c>
      <c r="AH412">
        <v>1</v>
      </c>
      <c r="AI412" t="s">
        <v>401</v>
      </c>
      <c r="AJ412" t="s">
        <v>1061</v>
      </c>
    </row>
    <row r="413" spans="13:36" x14ac:dyDescent="0.3">
      <c r="M413" t="s">
        <v>331</v>
      </c>
      <c r="N413">
        <v>3</v>
      </c>
      <c r="O413">
        <v>1</v>
      </c>
      <c r="T413" t="s">
        <v>331</v>
      </c>
      <c r="U413">
        <v>3</v>
      </c>
      <c r="V413" t="s">
        <v>1061</v>
      </c>
      <c r="W413">
        <v>1</v>
      </c>
      <c r="AF413" t="s">
        <v>1356</v>
      </c>
      <c r="AG413" t="s">
        <v>74</v>
      </c>
      <c r="AH413">
        <v>1</v>
      </c>
      <c r="AI413" t="s">
        <v>433</v>
      </c>
      <c r="AJ413" t="s">
        <v>1061</v>
      </c>
    </row>
    <row r="414" spans="13:36" x14ac:dyDescent="0.3">
      <c r="M414" t="s">
        <v>331</v>
      </c>
      <c r="N414">
        <v>3</v>
      </c>
      <c r="O414">
        <v>1</v>
      </c>
      <c r="T414" t="s">
        <v>331</v>
      </c>
      <c r="U414">
        <v>3</v>
      </c>
      <c r="V414" t="s">
        <v>1061</v>
      </c>
      <c r="W414">
        <v>1</v>
      </c>
      <c r="AF414" t="s">
        <v>239</v>
      </c>
      <c r="AG414" t="s">
        <v>240</v>
      </c>
      <c r="AH414">
        <v>2</v>
      </c>
      <c r="AI414" t="s">
        <v>779</v>
      </c>
      <c r="AJ414" t="s">
        <v>1061</v>
      </c>
    </row>
    <row r="415" spans="13:36" x14ac:dyDescent="0.3">
      <c r="M415" t="s">
        <v>331</v>
      </c>
      <c r="N415">
        <v>3</v>
      </c>
      <c r="O415">
        <v>1</v>
      </c>
      <c r="T415" t="s">
        <v>331</v>
      </c>
      <c r="U415">
        <v>3</v>
      </c>
      <c r="V415" t="s">
        <v>1061</v>
      </c>
      <c r="W415">
        <v>1</v>
      </c>
      <c r="AF415" t="s">
        <v>1537</v>
      </c>
      <c r="AG415" t="s">
        <v>119</v>
      </c>
      <c r="AH415">
        <v>1</v>
      </c>
      <c r="AI415" t="s">
        <v>103</v>
      </c>
      <c r="AJ415" t="s">
        <v>1061</v>
      </c>
    </row>
    <row r="416" spans="13:36" x14ac:dyDescent="0.3">
      <c r="M416" t="s">
        <v>331</v>
      </c>
      <c r="N416">
        <v>3</v>
      </c>
      <c r="O416">
        <v>1</v>
      </c>
      <c r="T416" t="s">
        <v>331</v>
      </c>
      <c r="U416">
        <v>3</v>
      </c>
      <c r="V416" t="s">
        <v>1061</v>
      </c>
      <c r="W416">
        <v>1</v>
      </c>
      <c r="AF416" t="s">
        <v>14</v>
      </c>
      <c r="AG416" t="s">
        <v>15</v>
      </c>
      <c r="AH416">
        <v>3</v>
      </c>
      <c r="AI416" t="s">
        <v>44</v>
      </c>
      <c r="AJ416" t="s">
        <v>1062</v>
      </c>
    </row>
    <row r="417" spans="13:36" x14ac:dyDescent="0.3">
      <c r="M417" t="s">
        <v>331</v>
      </c>
      <c r="N417">
        <v>3</v>
      </c>
      <c r="O417">
        <v>1</v>
      </c>
      <c r="T417" t="s">
        <v>331</v>
      </c>
      <c r="U417">
        <v>3</v>
      </c>
      <c r="V417" t="s">
        <v>1061</v>
      </c>
      <c r="W417">
        <v>1</v>
      </c>
      <c r="AF417" t="s">
        <v>14</v>
      </c>
      <c r="AG417" t="s">
        <v>15</v>
      </c>
      <c r="AH417">
        <v>1</v>
      </c>
      <c r="AI417" t="s">
        <v>743</v>
      </c>
      <c r="AJ417" t="s">
        <v>1061</v>
      </c>
    </row>
    <row r="418" spans="13:36" x14ac:dyDescent="0.3">
      <c r="M418" t="s">
        <v>331</v>
      </c>
      <c r="N418">
        <v>2</v>
      </c>
      <c r="O418">
        <v>1</v>
      </c>
      <c r="T418" t="s">
        <v>331</v>
      </c>
      <c r="U418">
        <v>2</v>
      </c>
      <c r="V418" t="s">
        <v>1061</v>
      </c>
      <c r="W418">
        <v>1</v>
      </c>
      <c r="AF418" t="s">
        <v>1296</v>
      </c>
      <c r="AG418" t="s">
        <v>149</v>
      </c>
      <c r="AH418">
        <v>1</v>
      </c>
      <c r="AI418" t="s">
        <v>760</v>
      </c>
      <c r="AJ418" t="s">
        <v>1062</v>
      </c>
    </row>
    <row r="419" spans="13:36" x14ac:dyDescent="0.3">
      <c r="M419" t="s">
        <v>331</v>
      </c>
      <c r="N419">
        <v>2</v>
      </c>
      <c r="O419">
        <v>1</v>
      </c>
      <c r="T419" t="s">
        <v>331</v>
      </c>
      <c r="U419">
        <v>2</v>
      </c>
      <c r="V419" t="s">
        <v>1062</v>
      </c>
      <c r="W419">
        <v>1</v>
      </c>
      <c r="AF419" t="s">
        <v>1513</v>
      </c>
      <c r="AG419" t="s">
        <v>314</v>
      </c>
      <c r="AH419">
        <v>2</v>
      </c>
      <c r="AI419" t="s">
        <v>252</v>
      </c>
      <c r="AJ419" t="s">
        <v>1062</v>
      </c>
    </row>
    <row r="420" spans="13:36" x14ac:dyDescent="0.3">
      <c r="M420" t="s">
        <v>331</v>
      </c>
      <c r="N420">
        <v>2</v>
      </c>
      <c r="O420">
        <v>1</v>
      </c>
      <c r="T420" t="s">
        <v>331</v>
      </c>
      <c r="U420">
        <v>2</v>
      </c>
      <c r="V420" t="s">
        <v>1061</v>
      </c>
      <c r="W420">
        <v>1</v>
      </c>
      <c r="AF420" t="s">
        <v>1409</v>
      </c>
      <c r="AG420" t="s">
        <v>28</v>
      </c>
      <c r="AH420">
        <v>1</v>
      </c>
      <c r="AI420" t="s">
        <v>881</v>
      </c>
      <c r="AJ420" t="s">
        <v>1061</v>
      </c>
    </row>
    <row r="421" spans="13:36" x14ac:dyDescent="0.3">
      <c r="M421" t="s">
        <v>331</v>
      </c>
      <c r="N421">
        <v>2</v>
      </c>
      <c r="O421">
        <v>1</v>
      </c>
      <c r="T421" t="s">
        <v>331</v>
      </c>
      <c r="U421">
        <v>2</v>
      </c>
      <c r="V421" t="s">
        <v>1062</v>
      </c>
      <c r="W421">
        <v>1</v>
      </c>
      <c r="AF421" t="s">
        <v>1514</v>
      </c>
      <c r="AG421" t="s">
        <v>1252</v>
      </c>
      <c r="AH421">
        <v>3</v>
      </c>
      <c r="AI421" t="s">
        <v>760</v>
      </c>
      <c r="AJ421" t="s">
        <v>1062</v>
      </c>
    </row>
    <row r="422" spans="13:36" x14ac:dyDescent="0.3">
      <c r="M422" t="s">
        <v>331</v>
      </c>
      <c r="N422">
        <v>2</v>
      </c>
      <c r="O422">
        <v>1</v>
      </c>
      <c r="T422" t="s">
        <v>331</v>
      </c>
      <c r="U422">
        <v>2</v>
      </c>
      <c r="V422" t="s">
        <v>1061</v>
      </c>
      <c r="W422">
        <v>1</v>
      </c>
      <c r="AF422" t="s">
        <v>31</v>
      </c>
      <c r="AG422" t="s">
        <v>25</v>
      </c>
      <c r="AH422">
        <v>3</v>
      </c>
      <c r="AI422" t="s">
        <v>212</v>
      </c>
      <c r="AJ422" t="s">
        <v>1061</v>
      </c>
    </row>
    <row r="423" spans="13:36" x14ac:dyDescent="0.3">
      <c r="M423" t="s">
        <v>331</v>
      </c>
      <c r="N423">
        <v>2</v>
      </c>
      <c r="O423">
        <v>1</v>
      </c>
      <c r="T423" t="s">
        <v>331</v>
      </c>
      <c r="U423">
        <v>2</v>
      </c>
      <c r="V423" t="s">
        <v>1061</v>
      </c>
      <c r="W423">
        <v>1</v>
      </c>
      <c r="AF423" t="s">
        <v>31</v>
      </c>
      <c r="AG423" t="s">
        <v>25</v>
      </c>
      <c r="AH423">
        <v>3</v>
      </c>
      <c r="AI423" t="s">
        <v>465</v>
      </c>
      <c r="AJ423" t="s">
        <v>1061</v>
      </c>
    </row>
    <row r="424" spans="13:36" x14ac:dyDescent="0.3">
      <c r="M424" t="s">
        <v>331</v>
      </c>
      <c r="N424">
        <v>2</v>
      </c>
      <c r="O424">
        <v>1</v>
      </c>
      <c r="T424" t="s">
        <v>331</v>
      </c>
      <c r="U424">
        <v>2</v>
      </c>
      <c r="V424" t="s">
        <v>1061</v>
      </c>
      <c r="W424">
        <v>1</v>
      </c>
      <c r="AF424" t="s">
        <v>31</v>
      </c>
      <c r="AG424" t="s">
        <v>25</v>
      </c>
      <c r="AH424">
        <v>3</v>
      </c>
      <c r="AI424" t="s">
        <v>743</v>
      </c>
      <c r="AJ424" t="s">
        <v>1062</v>
      </c>
    </row>
    <row r="425" spans="13:36" x14ac:dyDescent="0.3">
      <c r="M425" t="s">
        <v>331</v>
      </c>
      <c r="N425">
        <v>1</v>
      </c>
      <c r="O425">
        <v>1</v>
      </c>
      <c r="T425" t="s">
        <v>331</v>
      </c>
      <c r="U425">
        <v>1</v>
      </c>
      <c r="V425" t="s">
        <v>1062</v>
      </c>
      <c r="W425">
        <v>1</v>
      </c>
      <c r="AF425" t="s">
        <v>31</v>
      </c>
      <c r="AG425" t="s">
        <v>25</v>
      </c>
      <c r="AH425">
        <v>3</v>
      </c>
      <c r="AI425" t="s">
        <v>873</v>
      </c>
      <c r="AJ425" t="s">
        <v>1063</v>
      </c>
    </row>
    <row r="426" spans="13:36" x14ac:dyDescent="0.3">
      <c r="M426" t="s">
        <v>331</v>
      </c>
      <c r="N426">
        <v>1</v>
      </c>
      <c r="O426">
        <v>1</v>
      </c>
      <c r="T426" t="s">
        <v>331</v>
      </c>
      <c r="U426">
        <v>1</v>
      </c>
      <c r="V426" t="s">
        <v>1062</v>
      </c>
      <c r="W426">
        <v>1</v>
      </c>
      <c r="AF426" t="s">
        <v>31</v>
      </c>
      <c r="AG426" t="s">
        <v>25</v>
      </c>
      <c r="AH426">
        <v>2</v>
      </c>
      <c r="AI426" t="s">
        <v>44</v>
      </c>
      <c r="AJ426" t="s">
        <v>1061</v>
      </c>
    </row>
    <row r="427" spans="13:36" x14ac:dyDescent="0.3">
      <c r="M427" t="s">
        <v>331</v>
      </c>
      <c r="N427">
        <v>1</v>
      </c>
      <c r="O427">
        <v>1</v>
      </c>
      <c r="T427" t="s">
        <v>331</v>
      </c>
      <c r="U427">
        <v>1</v>
      </c>
      <c r="V427" t="s">
        <v>1061</v>
      </c>
      <c r="W427">
        <v>1</v>
      </c>
      <c r="AF427" t="s">
        <v>31</v>
      </c>
      <c r="AG427" t="s">
        <v>25</v>
      </c>
      <c r="AH427">
        <v>2</v>
      </c>
      <c r="AI427" t="s">
        <v>233</v>
      </c>
      <c r="AJ427" t="s">
        <v>1061</v>
      </c>
    </row>
    <row r="428" spans="13:36" x14ac:dyDescent="0.3">
      <c r="M428" t="s">
        <v>331</v>
      </c>
      <c r="N428">
        <v>1</v>
      </c>
      <c r="O428">
        <v>1</v>
      </c>
      <c r="T428" t="s">
        <v>331</v>
      </c>
      <c r="U428">
        <v>1</v>
      </c>
      <c r="V428" t="s">
        <v>1061</v>
      </c>
      <c r="W428">
        <v>1</v>
      </c>
      <c r="AF428" t="s">
        <v>31</v>
      </c>
      <c r="AG428" t="s">
        <v>25</v>
      </c>
      <c r="AH428">
        <v>2</v>
      </c>
      <c r="AI428" t="s">
        <v>511</v>
      </c>
      <c r="AJ428" t="s">
        <v>1062</v>
      </c>
    </row>
    <row r="429" spans="13:36" x14ac:dyDescent="0.3">
      <c r="M429" t="s">
        <v>331</v>
      </c>
      <c r="N429">
        <v>1</v>
      </c>
      <c r="O429">
        <v>1</v>
      </c>
      <c r="T429" t="s">
        <v>331</v>
      </c>
      <c r="U429">
        <v>1</v>
      </c>
      <c r="V429" t="s">
        <v>1062</v>
      </c>
      <c r="W429">
        <v>1</v>
      </c>
      <c r="AF429" t="s">
        <v>31</v>
      </c>
      <c r="AG429" t="s">
        <v>25</v>
      </c>
      <c r="AH429">
        <v>2</v>
      </c>
      <c r="AI429" t="s">
        <v>873</v>
      </c>
      <c r="AJ429" t="s">
        <v>1062</v>
      </c>
    </row>
    <row r="430" spans="13:36" x14ac:dyDescent="0.3">
      <c r="M430" t="s">
        <v>218</v>
      </c>
      <c r="N430">
        <v>3</v>
      </c>
      <c r="O430">
        <v>1</v>
      </c>
      <c r="T430" t="s">
        <v>218</v>
      </c>
      <c r="U430">
        <v>3</v>
      </c>
      <c r="V430" t="s">
        <v>1062</v>
      </c>
      <c r="W430">
        <v>1</v>
      </c>
      <c r="AF430" t="s">
        <v>31</v>
      </c>
      <c r="AG430" t="s">
        <v>25</v>
      </c>
      <c r="AH430">
        <v>1</v>
      </c>
      <c r="AI430" t="s">
        <v>18</v>
      </c>
      <c r="AJ430" t="s">
        <v>1061</v>
      </c>
    </row>
    <row r="431" spans="13:36" x14ac:dyDescent="0.3">
      <c r="M431" t="s">
        <v>218</v>
      </c>
      <c r="N431">
        <v>2</v>
      </c>
      <c r="O431">
        <v>1</v>
      </c>
      <c r="T431" t="s">
        <v>218</v>
      </c>
      <c r="U431">
        <v>2</v>
      </c>
      <c r="V431" t="s">
        <v>1063</v>
      </c>
      <c r="W431">
        <v>1</v>
      </c>
      <c r="AF431" t="s">
        <v>31</v>
      </c>
      <c r="AG431" t="s">
        <v>25</v>
      </c>
      <c r="AH431">
        <v>1</v>
      </c>
      <c r="AI431" t="s">
        <v>212</v>
      </c>
      <c r="AJ431" t="s">
        <v>1061</v>
      </c>
    </row>
    <row r="432" spans="13:36" x14ac:dyDescent="0.3">
      <c r="M432" t="s">
        <v>218</v>
      </c>
      <c r="N432">
        <v>1</v>
      </c>
      <c r="O432">
        <v>1</v>
      </c>
      <c r="T432" t="s">
        <v>218</v>
      </c>
      <c r="U432">
        <v>1</v>
      </c>
      <c r="V432" t="s">
        <v>1061</v>
      </c>
      <c r="W432">
        <v>1</v>
      </c>
      <c r="AF432" t="s">
        <v>1480</v>
      </c>
      <c r="AG432" t="s">
        <v>1248</v>
      </c>
      <c r="AH432">
        <v>3</v>
      </c>
      <c r="AI432" t="s">
        <v>103</v>
      </c>
      <c r="AJ432" t="s">
        <v>1062</v>
      </c>
    </row>
    <row r="433" spans="13:36" x14ac:dyDescent="0.3">
      <c r="M433" t="s">
        <v>218</v>
      </c>
      <c r="N433">
        <v>1</v>
      </c>
      <c r="O433">
        <v>1</v>
      </c>
      <c r="T433" t="s">
        <v>218</v>
      </c>
      <c r="U433">
        <v>1</v>
      </c>
      <c r="V433" t="s">
        <v>1061</v>
      </c>
      <c r="W433">
        <v>1</v>
      </c>
      <c r="AF433" t="s">
        <v>1356</v>
      </c>
      <c r="AG433" t="s">
        <v>74</v>
      </c>
      <c r="AH433">
        <v>3</v>
      </c>
      <c r="AI433" t="s">
        <v>401</v>
      </c>
      <c r="AJ433" t="s">
        <v>1061</v>
      </c>
    </row>
    <row r="434" spans="13:36" x14ac:dyDescent="0.3">
      <c r="M434" t="s">
        <v>218</v>
      </c>
      <c r="N434">
        <v>1</v>
      </c>
      <c r="O434">
        <v>1</v>
      </c>
      <c r="T434" t="s">
        <v>218</v>
      </c>
      <c r="U434">
        <v>1</v>
      </c>
      <c r="V434" t="s">
        <v>1062</v>
      </c>
      <c r="W434">
        <v>1</v>
      </c>
      <c r="AF434" t="s">
        <v>1393</v>
      </c>
      <c r="AG434" t="s">
        <v>1234</v>
      </c>
      <c r="AH434">
        <v>3</v>
      </c>
      <c r="AI434" t="s">
        <v>659</v>
      </c>
      <c r="AJ434" t="s">
        <v>1061</v>
      </c>
    </row>
    <row r="435" spans="13:36" x14ac:dyDescent="0.3">
      <c r="M435" t="s">
        <v>226</v>
      </c>
      <c r="N435">
        <v>2</v>
      </c>
      <c r="O435">
        <v>1</v>
      </c>
      <c r="T435" t="s">
        <v>226</v>
      </c>
      <c r="U435">
        <v>2</v>
      </c>
      <c r="V435" t="s">
        <v>1061</v>
      </c>
      <c r="W435">
        <v>1</v>
      </c>
      <c r="AF435" t="s">
        <v>14</v>
      </c>
      <c r="AG435" t="s">
        <v>15</v>
      </c>
      <c r="AH435">
        <v>2</v>
      </c>
      <c r="AI435" t="s">
        <v>779</v>
      </c>
      <c r="AJ435" t="s">
        <v>1061</v>
      </c>
    </row>
    <row r="436" spans="13:36" x14ac:dyDescent="0.3">
      <c r="M436" t="s">
        <v>226</v>
      </c>
      <c r="N436">
        <v>2</v>
      </c>
      <c r="O436">
        <v>1</v>
      </c>
      <c r="T436" t="s">
        <v>226</v>
      </c>
      <c r="U436">
        <v>2</v>
      </c>
      <c r="V436" t="s">
        <v>1061</v>
      </c>
      <c r="W436">
        <v>1</v>
      </c>
      <c r="AF436" t="s">
        <v>237</v>
      </c>
      <c r="AG436" t="s">
        <v>238</v>
      </c>
      <c r="AH436">
        <v>3</v>
      </c>
      <c r="AI436" t="s">
        <v>688</v>
      </c>
      <c r="AJ436" t="s">
        <v>1061</v>
      </c>
    </row>
    <row r="437" spans="13:36" x14ac:dyDescent="0.3">
      <c r="M437" t="s">
        <v>226</v>
      </c>
      <c r="N437">
        <v>1</v>
      </c>
      <c r="O437">
        <v>1</v>
      </c>
      <c r="T437" t="s">
        <v>226</v>
      </c>
      <c r="U437">
        <v>1</v>
      </c>
      <c r="V437" t="s">
        <v>1062</v>
      </c>
      <c r="W437">
        <v>1</v>
      </c>
      <c r="AF437" t="s">
        <v>40</v>
      </c>
      <c r="AG437" t="s">
        <v>1241</v>
      </c>
      <c r="AH437">
        <v>2</v>
      </c>
      <c r="AI437" t="s">
        <v>384</v>
      </c>
      <c r="AJ437" t="s">
        <v>1062</v>
      </c>
    </row>
    <row r="438" spans="13:36" x14ac:dyDescent="0.3">
      <c r="M438" t="s">
        <v>226</v>
      </c>
      <c r="N438">
        <v>1</v>
      </c>
      <c r="O438">
        <v>1</v>
      </c>
      <c r="T438" t="s">
        <v>226</v>
      </c>
      <c r="U438">
        <v>1</v>
      </c>
      <c r="V438" t="s">
        <v>1062</v>
      </c>
      <c r="W438">
        <v>1</v>
      </c>
      <c r="AF438" t="s">
        <v>14</v>
      </c>
      <c r="AG438" t="s">
        <v>15</v>
      </c>
      <c r="AH438">
        <v>3</v>
      </c>
      <c r="AI438" t="s">
        <v>401</v>
      </c>
      <c r="AJ438" t="s">
        <v>1062</v>
      </c>
    </row>
    <row r="439" spans="13:36" x14ac:dyDescent="0.3">
      <c r="M439" t="s">
        <v>226</v>
      </c>
      <c r="N439">
        <v>1</v>
      </c>
      <c r="O439">
        <v>1</v>
      </c>
      <c r="T439" t="s">
        <v>226</v>
      </c>
      <c r="U439">
        <v>1</v>
      </c>
      <c r="V439" t="s">
        <v>1061</v>
      </c>
      <c r="W439">
        <v>1</v>
      </c>
      <c r="AF439" t="s">
        <v>1409</v>
      </c>
      <c r="AG439" t="s">
        <v>28</v>
      </c>
      <c r="AH439">
        <v>1</v>
      </c>
      <c r="AI439" t="s">
        <v>613</v>
      </c>
      <c r="AJ439" t="s">
        <v>1062</v>
      </c>
    </row>
    <row r="440" spans="13:36" x14ac:dyDescent="0.3">
      <c r="M440" t="s">
        <v>583</v>
      </c>
      <c r="N440">
        <v>3</v>
      </c>
      <c r="O440">
        <v>1</v>
      </c>
      <c r="T440" t="s">
        <v>583</v>
      </c>
      <c r="U440">
        <v>3</v>
      </c>
      <c r="V440" t="s">
        <v>1061</v>
      </c>
      <c r="W440">
        <v>1</v>
      </c>
      <c r="AF440" t="s">
        <v>412</v>
      </c>
      <c r="AG440" t="s">
        <v>1225</v>
      </c>
      <c r="AH440">
        <v>2</v>
      </c>
      <c r="AI440" t="s">
        <v>688</v>
      </c>
      <c r="AJ440" t="s">
        <v>1061</v>
      </c>
    </row>
    <row r="441" spans="13:36" x14ac:dyDescent="0.3">
      <c r="M441" t="s">
        <v>583</v>
      </c>
      <c r="N441">
        <v>3</v>
      </c>
      <c r="O441">
        <v>1</v>
      </c>
      <c r="T441" t="s">
        <v>583</v>
      </c>
      <c r="U441">
        <v>3</v>
      </c>
      <c r="V441" t="s">
        <v>1061</v>
      </c>
      <c r="W441">
        <v>1</v>
      </c>
      <c r="AF441" t="s">
        <v>239</v>
      </c>
      <c r="AG441" t="s">
        <v>240</v>
      </c>
      <c r="AH441">
        <v>3</v>
      </c>
      <c r="AI441" t="s">
        <v>309</v>
      </c>
      <c r="AJ441" t="s">
        <v>1062</v>
      </c>
    </row>
    <row r="442" spans="13:36" x14ac:dyDescent="0.3">
      <c r="M442" t="s">
        <v>583</v>
      </c>
      <c r="N442">
        <v>3</v>
      </c>
      <c r="O442">
        <v>1</v>
      </c>
      <c r="T442" t="s">
        <v>583</v>
      </c>
      <c r="U442">
        <v>3</v>
      </c>
      <c r="V442" t="s">
        <v>1061</v>
      </c>
      <c r="W442">
        <v>1</v>
      </c>
      <c r="AF442" t="s">
        <v>239</v>
      </c>
      <c r="AG442" t="s">
        <v>240</v>
      </c>
      <c r="AH442">
        <v>1</v>
      </c>
      <c r="AI442" t="s">
        <v>309</v>
      </c>
      <c r="AJ442" t="s">
        <v>1062</v>
      </c>
    </row>
    <row r="443" spans="13:36" x14ac:dyDescent="0.3">
      <c r="M443" t="s">
        <v>583</v>
      </c>
      <c r="N443">
        <v>2</v>
      </c>
      <c r="O443">
        <v>1</v>
      </c>
      <c r="T443" t="s">
        <v>583</v>
      </c>
      <c r="U443">
        <v>2</v>
      </c>
      <c r="V443" t="s">
        <v>1061</v>
      </c>
      <c r="W443">
        <v>1</v>
      </c>
      <c r="AF443" t="s">
        <v>37</v>
      </c>
      <c r="AG443" t="s">
        <v>1228</v>
      </c>
      <c r="AH443">
        <v>3</v>
      </c>
      <c r="AI443" t="s">
        <v>433</v>
      </c>
      <c r="AJ443" t="s">
        <v>1063</v>
      </c>
    </row>
    <row r="444" spans="13:36" x14ac:dyDescent="0.3">
      <c r="M444" t="s">
        <v>583</v>
      </c>
      <c r="N444">
        <v>2</v>
      </c>
      <c r="O444">
        <v>1</v>
      </c>
      <c r="T444" t="s">
        <v>583</v>
      </c>
      <c r="U444">
        <v>2</v>
      </c>
      <c r="V444" t="s">
        <v>1061</v>
      </c>
      <c r="W444">
        <v>1</v>
      </c>
      <c r="AF444" t="s">
        <v>340</v>
      </c>
      <c r="AG444" t="s">
        <v>312</v>
      </c>
      <c r="AH444">
        <v>3</v>
      </c>
      <c r="AI444" t="s">
        <v>688</v>
      </c>
      <c r="AJ444" t="s">
        <v>1061</v>
      </c>
    </row>
    <row r="445" spans="13:36" x14ac:dyDescent="0.3">
      <c r="M445" t="s">
        <v>583</v>
      </c>
      <c r="N445">
        <v>1</v>
      </c>
      <c r="O445">
        <v>1</v>
      </c>
      <c r="T445" t="s">
        <v>583</v>
      </c>
      <c r="U445">
        <v>1</v>
      </c>
      <c r="V445" t="s">
        <v>1061</v>
      </c>
      <c r="W445">
        <v>1</v>
      </c>
      <c r="AF445" t="s">
        <v>340</v>
      </c>
      <c r="AG445" t="s">
        <v>312</v>
      </c>
      <c r="AH445">
        <v>3</v>
      </c>
      <c r="AI445" t="s">
        <v>252</v>
      </c>
      <c r="AJ445" t="s">
        <v>1061</v>
      </c>
    </row>
    <row r="446" spans="13:36" x14ac:dyDescent="0.3">
      <c r="M446" t="s">
        <v>583</v>
      </c>
      <c r="N446">
        <v>1</v>
      </c>
      <c r="O446">
        <v>1</v>
      </c>
      <c r="T446" t="s">
        <v>583</v>
      </c>
      <c r="U446">
        <v>1</v>
      </c>
      <c r="V446" t="s">
        <v>1062</v>
      </c>
      <c r="W446">
        <v>1</v>
      </c>
      <c r="AF446" t="s">
        <v>1324</v>
      </c>
      <c r="AG446" t="s">
        <v>17</v>
      </c>
      <c r="AH446">
        <v>1</v>
      </c>
      <c r="AI446" t="s">
        <v>688</v>
      </c>
      <c r="AJ446" t="s">
        <v>1062</v>
      </c>
    </row>
    <row r="447" spans="13:36" x14ac:dyDescent="0.3">
      <c r="M447" t="s">
        <v>298</v>
      </c>
      <c r="N447">
        <v>3</v>
      </c>
      <c r="O447">
        <v>1</v>
      </c>
      <c r="T447" t="s">
        <v>298</v>
      </c>
      <c r="U447">
        <v>3</v>
      </c>
      <c r="V447" t="s">
        <v>1062</v>
      </c>
      <c r="W447">
        <v>1</v>
      </c>
      <c r="AF447" t="s">
        <v>1409</v>
      </c>
      <c r="AG447" t="s">
        <v>28</v>
      </c>
      <c r="AH447">
        <v>2</v>
      </c>
      <c r="AI447" t="s">
        <v>511</v>
      </c>
      <c r="AJ447" t="s">
        <v>1061</v>
      </c>
    </row>
    <row r="448" spans="13:36" x14ac:dyDescent="0.3">
      <c r="M448" t="s">
        <v>298</v>
      </c>
      <c r="N448">
        <v>3</v>
      </c>
      <c r="O448">
        <v>1</v>
      </c>
      <c r="T448" t="s">
        <v>298</v>
      </c>
      <c r="U448">
        <v>3</v>
      </c>
      <c r="V448" t="s">
        <v>1061</v>
      </c>
      <c r="W448">
        <v>1</v>
      </c>
      <c r="AF448" t="s">
        <v>670</v>
      </c>
      <c r="AG448" t="s">
        <v>54</v>
      </c>
      <c r="AH448">
        <v>1</v>
      </c>
      <c r="AI448" t="s">
        <v>659</v>
      </c>
      <c r="AJ448" t="s">
        <v>1062</v>
      </c>
    </row>
    <row r="449" spans="13:36" x14ac:dyDescent="0.3">
      <c r="M449" t="s">
        <v>298</v>
      </c>
      <c r="N449">
        <v>1</v>
      </c>
      <c r="O449">
        <v>1</v>
      </c>
      <c r="T449" t="s">
        <v>298</v>
      </c>
      <c r="U449">
        <v>1</v>
      </c>
      <c r="V449" t="s">
        <v>1061</v>
      </c>
      <c r="W449">
        <v>1</v>
      </c>
      <c r="AF449" t="s">
        <v>1356</v>
      </c>
      <c r="AG449" t="s">
        <v>74</v>
      </c>
      <c r="AH449">
        <v>3</v>
      </c>
      <c r="AI449" t="s">
        <v>604</v>
      </c>
      <c r="AJ449" t="s">
        <v>1061</v>
      </c>
    </row>
    <row r="450" spans="13:36" x14ac:dyDescent="0.3">
      <c r="M450" t="s">
        <v>298</v>
      </c>
      <c r="N450">
        <v>1</v>
      </c>
      <c r="O450">
        <v>1</v>
      </c>
      <c r="T450" t="s">
        <v>298</v>
      </c>
      <c r="U450">
        <v>1</v>
      </c>
      <c r="V450" t="s">
        <v>1062</v>
      </c>
      <c r="W450">
        <v>1</v>
      </c>
      <c r="AF450" t="s">
        <v>250</v>
      </c>
      <c r="AG450" t="s">
        <v>1255</v>
      </c>
      <c r="AH450">
        <v>3</v>
      </c>
      <c r="AI450" t="s">
        <v>375</v>
      </c>
      <c r="AJ450" t="s">
        <v>1062</v>
      </c>
    </row>
    <row r="451" spans="13:36" x14ac:dyDescent="0.3">
      <c r="M451" t="s">
        <v>52</v>
      </c>
      <c r="N451">
        <v>3</v>
      </c>
      <c r="O451">
        <v>1</v>
      </c>
      <c r="T451" t="s">
        <v>52</v>
      </c>
      <c r="U451">
        <v>3</v>
      </c>
      <c r="V451" t="s">
        <v>1061</v>
      </c>
      <c r="W451">
        <v>1</v>
      </c>
      <c r="AF451" t="s">
        <v>1483</v>
      </c>
      <c r="AG451" t="s">
        <v>1246</v>
      </c>
      <c r="AH451">
        <v>1</v>
      </c>
      <c r="AI451" t="s">
        <v>511</v>
      </c>
      <c r="AJ451" t="s">
        <v>1061</v>
      </c>
    </row>
    <row r="452" spans="13:36" x14ac:dyDescent="0.3">
      <c r="M452" t="s">
        <v>52</v>
      </c>
      <c r="N452">
        <v>3</v>
      </c>
      <c r="O452">
        <v>1</v>
      </c>
      <c r="T452" t="s">
        <v>52</v>
      </c>
      <c r="U452">
        <v>3</v>
      </c>
      <c r="V452" t="s">
        <v>1062</v>
      </c>
      <c r="W452">
        <v>1</v>
      </c>
      <c r="AF452" t="s">
        <v>669</v>
      </c>
      <c r="AG452" t="s">
        <v>137</v>
      </c>
      <c r="AH452">
        <v>2</v>
      </c>
      <c r="AI452" t="s">
        <v>659</v>
      </c>
      <c r="AJ452" t="s">
        <v>1062</v>
      </c>
    </row>
    <row r="453" spans="13:36" x14ac:dyDescent="0.3">
      <c r="M453" t="s">
        <v>52</v>
      </c>
      <c r="N453">
        <v>1</v>
      </c>
      <c r="O453">
        <v>1</v>
      </c>
      <c r="T453" t="s">
        <v>52</v>
      </c>
      <c r="U453">
        <v>1</v>
      </c>
      <c r="V453" t="s">
        <v>1061</v>
      </c>
      <c r="W453">
        <v>1</v>
      </c>
      <c r="AF453" t="s">
        <v>1537</v>
      </c>
      <c r="AG453" t="s">
        <v>119</v>
      </c>
      <c r="AH453">
        <v>2</v>
      </c>
      <c r="AI453" t="s">
        <v>103</v>
      </c>
      <c r="AJ453" t="s">
        <v>1061</v>
      </c>
    </row>
    <row r="454" spans="13:36" x14ac:dyDescent="0.3">
      <c r="M454" t="s">
        <v>52</v>
      </c>
      <c r="N454">
        <v>1</v>
      </c>
      <c r="O454">
        <v>1</v>
      </c>
      <c r="T454" t="s">
        <v>52</v>
      </c>
      <c r="U454">
        <v>1</v>
      </c>
      <c r="V454" t="s">
        <v>1062</v>
      </c>
      <c r="W454">
        <v>1</v>
      </c>
      <c r="AF454" t="s">
        <v>11</v>
      </c>
      <c r="AG454" t="s">
        <v>12</v>
      </c>
      <c r="AH454">
        <v>3</v>
      </c>
      <c r="AI454" t="s">
        <v>567</v>
      </c>
      <c r="AJ454" t="s">
        <v>1062</v>
      </c>
    </row>
    <row r="455" spans="13:36" x14ac:dyDescent="0.3">
      <c r="M455" t="s">
        <v>23</v>
      </c>
      <c r="N455">
        <v>3</v>
      </c>
      <c r="O455">
        <v>1</v>
      </c>
      <c r="T455" t="s">
        <v>23</v>
      </c>
      <c r="U455">
        <v>3</v>
      </c>
      <c r="V455" t="s">
        <v>1061</v>
      </c>
      <c r="W455">
        <v>1</v>
      </c>
      <c r="AF455" t="s">
        <v>342</v>
      </c>
      <c r="AG455" t="s">
        <v>143</v>
      </c>
      <c r="AH455">
        <v>2</v>
      </c>
      <c r="AI455" t="s">
        <v>103</v>
      </c>
      <c r="AJ455" t="s">
        <v>1061</v>
      </c>
    </row>
    <row r="456" spans="13:36" x14ac:dyDescent="0.3">
      <c r="M456" t="s">
        <v>23</v>
      </c>
      <c r="N456">
        <v>3</v>
      </c>
      <c r="O456">
        <v>1</v>
      </c>
      <c r="T456" t="s">
        <v>23</v>
      </c>
      <c r="U456">
        <v>3</v>
      </c>
      <c r="V456" t="s">
        <v>1061</v>
      </c>
      <c r="W456">
        <v>1</v>
      </c>
      <c r="AF456" t="s">
        <v>37</v>
      </c>
      <c r="AG456" t="s">
        <v>1228</v>
      </c>
      <c r="AH456">
        <v>3</v>
      </c>
      <c r="AI456" t="s">
        <v>455</v>
      </c>
      <c r="AJ456" t="s">
        <v>1063</v>
      </c>
    </row>
    <row r="457" spans="13:36" x14ac:dyDescent="0.3">
      <c r="M457" t="s">
        <v>23</v>
      </c>
      <c r="N457">
        <v>3</v>
      </c>
      <c r="O457">
        <v>1</v>
      </c>
      <c r="T457" t="s">
        <v>23</v>
      </c>
      <c r="U457">
        <v>3</v>
      </c>
      <c r="V457" t="s">
        <v>1061</v>
      </c>
      <c r="W457">
        <v>1</v>
      </c>
      <c r="AF457" t="s">
        <v>342</v>
      </c>
      <c r="AG457" t="s">
        <v>143</v>
      </c>
      <c r="AH457">
        <v>3</v>
      </c>
      <c r="AI457" t="s">
        <v>252</v>
      </c>
      <c r="AJ457" t="s">
        <v>1061</v>
      </c>
    </row>
    <row r="458" spans="13:36" x14ac:dyDescent="0.3">
      <c r="M458" t="s">
        <v>23</v>
      </c>
      <c r="N458">
        <v>3</v>
      </c>
      <c r="O458">
        <v>1</v>
      </c>
      <c r="T458" t="s">
        <v>23</v>
      </c>
      <c r="U458">
        <v>3</v>
      </c>
      <c r="V458" t="s">
        <v>1061</v>
      </c>
      <c r="W458">
        <v>1</v>
      </c>
      <c r="AF458" t="s">
        <v>1545</v>
      </c>
      <c r="AG458" t="s">
        <v>191</v>
      </c>
      <c r="AH458">
        <v>2</v>
      </c>
      <c r="AI458" t="s">
        <v>937</v>
      </c>
      <c r="AJ458" t="s">
        <v>1061</v>
      </c>
    </row>
    <row r="459" spans="13:36" x14ac:dyDescent="0.3">
      <c r="M459" t="s">
        <v>23</v>
      </c>
      <c r="N459">
        <v>3</v>
      </c>
      <c r="O459">
        <v>1</v>
      </c>
      <c r="T459" t="s">
        <v>23</v>
      </c>
      <c r="U459">
        <v>3</v>
      </c>
      <c r="V459" t="s">
        <v>1062</v>
      </c>
      <c r="W459">
        <v>1</v>
      </c>
      <c r="AF459" t="s">
        <v>31</v>
      </c>
      <c r="AG459" t="s">
        <v>25</v>
      </c>
      <c r="AH459">
        <v>2</v>
      </c>
      <c r="AI459" t="s">
        <v>760</v>
      </c>
      <c r="AJ459" t="s">
        <v>1062</v>
      </c>
    </row>
    <row r="460" spans="13:36" x14ac:dyDescent="0.3">
      <c r="M460" t="s">
        <v>23</v>
      </c>
      <c r="N460">
        <v>3</v>
      </c>
      <c r="O460">
        <v>1</v>
      </c>
      <c r="T460" t="s">
        <v>23</v>
      </c>
      <c r="U460">
        <v>3</v>
      </c>
      <c r="V460" t="s">
        <v>1063</v>
      </c>
      <c r="W460">
        <v>1</v>
      </c>
      <c r="AF460" t="s">
        <v>239</v>
      </c>
      <c r="AG460" t="s">
        <v>240</v>
      </c>
      <c r="AH460">
        <v>1</v>
      </c>
      <c r="AI460" t="s">
        <v>604</v>
      </c>
      <c r="AJ460" t="s">
        <v>1061</v>
      </c>
    </row>
    <row r="461" spans="13:36" x14ac:dyDescent="0.3">
      <c r="M461" t="s">
        <v>23</v>
      </c>
      <c r="N461">
        <v>3</v>
      </c>
      <c r="O461">
        <v>1</v>
      </c>
      <c r="T461" t="s">
        <v>23</v>
      </c>
      <c r="U461">
        <v>3</v>
      </c>
      <c r="V461" t="s">
        <v>1061</v>
      </c>
      <c r="W461">
        <v>1</v>
      </c>
      <c r="AF461" t="s">
        <v>1491</v>
      </c>
      <c r="AG461" t="s">
        <v>1263</v>
      </c>
      <c r="AH461">
        <v>2</v>
      </c>
      <c r="AI461" t="s">
        <v>881</v>
      </c>
      <c r="AJ461" t="s">
        <v>1062</v>
      </c>
    </row>
    <row r="462" spans="13:36" x14ac:dyDescent="0.3">
      <c r="M462" t="s">
        <v>23</v>
      </c>
      <c r="N462">
        <v>2</v>
      </c>
      <c r="O462">
        <v>1</v>
      </c>
      <c r="T462" t="s">
        <v>23</v>
      </c>
      <c r="U462">
        <v>2</v>
      </c>
      <c r="V462" t="s">
        <v>1061</v>
      </c>
      <c r="W462">
        <v>1</v>
      </c>
      <c r="AF462" t="s">
        <v>1356</v>
      </c>
      <c r="AG462" t="s">
        <v>74</v>
      </c>
      <c r="AH462">
        <v>1</v>
      </c>
      <c r="AI462" t="s">
        <v>252</v>
      </c>
      <c r="AJ462" t="s">
        <v>1062</v>
      </c>
    </row>
    <row r="463" spans="13:36" x14ac:dyDescent="0.3">
      <c r="M463" t="s">
        <v>23</v>
      </c>
      <c r="N463">
        <v>2</v>
      </c>
      <c r="O463">
        <v>1</v>
      </c>
      <c r="T463" t="s">
        <v>23</v>
      </c>
      <c r="U463">
        <v>2</v>
      </c>
      <c r="V463" t="s">
        <v>1062</v>
      </c>
      <c r="W463">
        <v>1</v>
      </c>
      <c r="AF463" t="s">
        <v>244</v>
      </c>
      <c r="AG463" t="s">
        <v>123</v>
      </c>
      <c r="AH463">
        <v>3</v>
      </c>
      <c r="AI463" t="s">
        <v>103</v>
      </c>
      <c r="AJ463" t="s">
        <v>1061</v>
      </c>
    </row>
    <row r="464" spans="13:36" x14ac:dyDescent="0.3">
      <c r="M464" t="s">
        <v>23</v>
      </c>
      <c r="N464">
        <v>2</v>
      </c>
      <c r="O464">
        <v>1</v>
      </c>
      <c r="T464" t="s">
        <v>23</v>
      </c>
      <c r="U464">
        <v>2</v>
      </c>
      <c r="V464" t="s">
        <v>1062</v>
      </c>
      <c r="W464">
        <v>1</v>
      </c>
      <c r="AF464" t="s">
        <v>14</v>
      </c>
      <c r="AG464" t="s">
        <v>15</v>
      </c>
      <c r="AH464">
        <v>1</v>
      </c>
      <c r="AI464" t="s">
        <v>779</v>
      </c>
      <c r="AJ464" t="s">
        <v>1062</v>
      </c>
    </row>
    <row r="465" spans="13:36" x14ac:dyDescent="0.3">
      <c r="M465" t="s">
        <v>23</v>
      </c>
      <c r="N465">
        <v>2</v>
      </c>
      <c r="O465">
        <v>1</v>
      </c>
      <c r="T465" t="s">
        <v>23</v>
      </c>
      <c r="U465">
        <v>2</v>
      </c>
      <c r="V465" t="s">
        <v>1063</v>
      </c>
      <c r="W465">
        <v>1</v>
      </c>
      <c r="AF465" t="s">
        <v>1356</v>
      </c>
      <c r="AG465" t="s">
        <v>74</v>
      </c>
      <c r="AH465">
        <v>3</v>
      </c>
      <c r="AI465" t="s">
        <v>613</v>
      </c>
      <c r="AJ465" t="s">
        <v>1062</v>
      </c>
    </row>
    <row r="466" spans="13:36" x14ac:dyDescent="0.3">
      <c r="M466" t="s">
        <v>23</v>
      </c>
      <c r="N466">
        <v>2</v>
      </c>
      <c r="O466">
        <v>1</v>
      </c>
      <c r="T466" t="s">
        <v>23</v>
      </c>
      <c r="U466">
        <v>2</v>
      </c>
      <c r="V466" t="s">
        <v>1061</v>
      </c>
      <c r="W466">
        <v>1</v>
      </c>
      <c r="AF466" t="s">
        <v>14</v>
      </c>
      <c r="AG466" t="s">
        <v>15</v>
      </c>
      <c r="AH466">
        <v>2</v>
      </c>
      <c r="AI466" t="s">
        <v>937</v>
      </c>
      <c r="AJ466" t="s">
        <v>1062</v>
      </c>
    </row>
    <row r="467" spans="13:36" x14ac:dyDescent="0.3">
      <c r="M467" t="s">
        <v>23</v>
      </c>
      <c r="N467">
        <v>2</v>
      </c>
      <c r="O467">
        <v>1</v>
      </c>
      <c r="T467" t="s">
        <v>23</v>
      </c>
      <c r="U467">
        <v>2</v>
      </c>
      <c r="V467" t="s">
        <v>1061</v>
      </c>
      <c r="W467">
        <v>1</v>
      </c>
      <c r="AF467" t="s">
        <v>14</v>
      </c>
      <c r="AG467" t="s">
        <v>15</v>
      </c>
      <c r="AH467">
        <v>3</v>
      </c>
      <c r="AI467" t="s">
        <v>779</v>
      </c>
      <c r="AJ467" t="s">
        <v>1062</v>
      </c>
    </row>
    <row r="468" spans="13:36" x14ac:dyDescent="0.3">
      <c r="M468" t="s">
        <v>23</v>
      </c>
      <c r="N468">
        <v>2</v>
      </c>
      <c r="O468">
        <v>1</v>
      </c>
      <c r="T468" t="s">
        <v>23</v>
      </c>
      <c r="U468">
        <v>2</v>
      </c>
      <c r="V468" t="s">
        <v>1062</v>
      </c>
      <c r="W468">
        <v>1</v>
      </c>
      <c r="AF468" t="s">
        <v>14</v>
      </c>
      <c r="AG468" t="s">
        <v>15</v>
      </c>
      <c r="AH468">
        <v>3</v>
      </c>
      <c r="AI468" t="s">
        <v>779</v>
      </c>
      <c r="AJ468" t="s">
        <v>1062</v>
      </c>
    </row>
    <row r="469" spans="13:36" x14ac:dyDescent="0.3">
      <c r="M469" t="s">
        <v>23</v>
      </c>
      <c r="N469">
        <v>2</v>
      </c>
      <c r="O469">
        <v>1</v>
      </c>
      <c r="T469" t="s">
        <v>23</v>
      </c>
      <c r="U469">
        <v>2</v>
      </c>
      <c r="V469" t="s">
        <v>1061</v>
      </c>
      <c r="W469">
        <v>1</v>
      </c>
      <c r="AF469" t="s">
        <v>14</v>
      </c>
      <c r="AG469" t="s">
        <v>15</v>
      </c>
      <c r="AH469">
        <v>2</v>
      </c>
      <c r="AI469" t="s">
        <v>779</v>
      </c>
      <c r="AJ469" t="s">
        <v>1062</v>
      </c>
    </row>
    <row r="470" spans="13:36" x14ac:dyDescent="0.3">
      <c r="M470" t="s">
        <v>23</v>
      </c>
      <c r="N470">
        <v>2</v>
      </c>
      <c r="O470">
        <v>1</v>
      </c>
      <c r="T470" t="s">
        <v>23</v>
      </c>
      <c r="U470">
        <v>2</v>
      </c>
      <c r="V470" t="s">
        <v>1061</v>
      </c>
      <c r="W470">
        <v>1</v>
      </c>
      <c r="AF470" t="s">
        <v>14</v>
      </c>
      <c r="AG470" t="s">
        <v>15</v>
      </c>
      <c r="AH470">
        <v>1</v>
      </c>
      <c r="AI470" t="s">
        <v>926</v>
      </c>
      <c r="AJ470" t="s">
        <v>1063</v>
      </c>
    </row>
    <row r="471" spans="13:36" x14ac:dyDescent="0.3">
      <c r="M471" t="s">
        <v>23</v>
      </c>
      <c r="N471">
        <v>2</v>
      </c>
      <c r="O471">
        <v>1</v>
      </c>
      <c r="T471" t="s">
        <v>23</v>
      </c>
      <c r="U471">
        <v>2</v>
      </c>
      <c r="V471" t="s">
        <v>1062</v>
      </c>
      <c r="W471">
        <v>1</v>
      </c>
      <c r="AF471" t="s">
        <v>494</v>
      </c>
      <c r="AG471" t="s">
        <v>492</v>
      </c>
      <c r="AH471">
        <v>1</v>
      </c>
      <c r="AI471" t="s">
        <v>465</v>
      </c>
      <c r="AJ471" t="s">
        <v>1062</v>
      </c>
    </row>
    <row r="472" spans="13:36" x14ac:dyDescent="0.3">
      <c r="M472" t="s">
        <v>23</v>
      </c>
      <c r="N472">
        <v>1</v>
      </c>
      <c r="O472">
        <v>1</v>
      </c>
      <c r="T472" t="s">
        <v>23</v>
      </c>
      <c r="U472">
        <v>1</v>
      </c>
      <c r="V472" t="s">
        <v>1062</v>
      </c>
      <c r="W472">
        <v>1</v>
      </c>
      <c r="AF472" t="s">
        <v>14</v>
      </c>
      <c r="AG472" t="s">
        <v>15</v>
      </c>
      <c r="AH472">
        <v>2</v>
      </c>
      <c r="AI472" t="s">
        <v>688</v>
      </c>
      <c r="AJ472" t="s">
        <v>1062</v>
      </c>
    </row>
    <row r="473" spans="13:36" x14ac:dyDescent="0.3">
      <c r="M473" t="s">
        <v>23</v>
      </c>
      <c r="N473">
        <v>1</v>
      </c>
      <c r="O473">
        <v>1</v>
      </c>
      <c r="T473" t="s">
        <v>23</v>
      </c>
      <c r="U473">
        <v>1</v>
      </c>
      <c r="V473" t="s">
        <v>1062</v>
      </c>
      <c r="W473">
        <v>1</v>
      </c>
      <c r="AF473" t="s">
        <v>239</v>
      </c>
      <c r="AG473" t="s">
        <v>240</v>
      </c>
      <c r="AH473">
        <v>3</v>
      </c>
      <c r="AI473" t="s">
        <v>779</v>
      </c>
      <c r="AJ473" t="s">
        <v>1062</v>
      </c>
    </row>
    <row r="474" spans="13:36" x14ac:dyDescent="0.3">
      <c r="M474" t="s">
        <v>23</v>
      </c>
      <c r="N474">
        <v>1</v>
      </c>
      <c r="O474">
        <v>1</v>
      </c>
      <c r="T474" t="s">
        <v>23</v>
      </c>
      <c r="U474">
        <v>1</v>
      </c>
      <c r="V474" t="s">
        <v>1062</v>
      </c>
      <c r="W474">
        <v>1</v>
      </c>
      <c r="AF474" t="s">
        <v>239</v>
      </c>
      <c r="AG474" t="s">
        <v>240</v>
      </c>
      <c r="AH474">
        <v>3</v>
      </c>
      <c r="AI474" t="s">
        <v>779</v>
      </c>
      <c r="AJ474" t="s">
        <v>1062</v>
      </c>
    </row>
    <row r="475" spans="13:36" x14ac:dyDescent="0.3">
      <c r="M475" t="s">
        <v>23</v>
      </c>
      <c r="N475">
        <v>1</v>
      </c>
      <c r="O475">
        <v>1</v>
      </c>
      <c r="T475" t="s">
        <v>23</v>
      </c>
      <c r="U475">
        <v>1</v>
      </c>
      <c r="V475" t="s">
        <v>1062</v>
      </c>
      <c r="W475">
        <v>1</v>
      </c>
      <c r="AF475" t="s">
        <v>31</v>
      </c>
      <c r="AG475" t="s">
        <v>25</v>
      </c>
      <c r="AH475">
        <v>1</v>
      </c>
      <c r="AI475" t="s">
        <v>44</v>
      </c>
      <c r="AJ475" t="s">
        <v>1061</v>
      </c>
    </row>
    <row r="476" spans="13:36" x14ac:dyDescent="0.3">
      <c r="M476" t="s">
        <v>23</v>
      </c>
      <c r="N476">
        <v>1</v>
      </c>
      <c r="O476">
        <v>1</v>
      </c>
      <c r="T476" t="s">
        <v>23</v>
      </c>
      <c r="U476">
        <v>1</v>
      </c>
      <c r="V476" t="s">
        <v>1062</v>
      </c>
      <c r="W476">
        <v>1</v>
      </c>
      <c r="AF476" t="s">
        <v>239</v>
      </c>
      <c r="AG476" t="s">
        <v>240</v>
      </c>
      <c r="AH476">
        <v>3</v>
      </c>
      <c r="AI476" t="s">
        <v>743</v>
      </c>
      <c r="AJ476" t="s">
        <v>1061</v>
      </c>
    </row>
    <row r="477" spans="13:36" x14ac:dyDescent="0.3">
      <c r="M477" t="s">
        <v>23</v>
      </c>
      <c r="N477">
        <v>1</v>
      </c>
      <c r="O477">
        <v>1</v>
      </c>
      <c r="T477" t="s">
        <v>23</v>
      </c>
      <c r="U477">
        <v>1</v>
      </c>
      <c r="V477" t="s">
        <v>1062</v>
      </c>
      <c r="W477">
        <v>1</v>
      </c>
      <c r="AF477" t="s">
        <v>1356</v>
      </c>
      <c r="AG477" t="s">
        <v>74</v>
      </c>
      <c r="AH477">
        <v>2</v>
      </c>
      <c r="AI477" t="s">
        <v>103</v>
      </c>
      <c r="AJ477" t="s">
        <v>1062</v>
      </c>
    </row>
    <row r="478" spans="13:36" x14ac:dyDescent="0.3">
      <c r="M478" t="s">
        <v>23</v>
      </c>
      <c r="N478">
        <v>1</v>
      </c>
      <c r="O478">
        <v>1</v>
      </c>
      <c r="T478" t="s">
        <v>23</v>
      </c>
      <c r="U478">
        <v>1</v>
      </c>
      <c r="V478" t="s">
        <v>1062</v>
      </c>
      <c r="W478">
        <v>1</v>
      </c>
      <c r="AF478" t="s">
        <v>641</v>
      </c>
      <c r="AG478" t="s">
        <v>298</v>
      </c>
      <c r="AH478">
        <v>3</v>
      </c>
      <c r="AI478" t="s">
        <v>252</v>
      </c>
      <c r="AJ478" t="s">
        <v>1062</v>
      </c>
    </row>
    <row r="479" spans="13:36" x14ac:dyDescent="0.3">
      <c r="M479" t="s">
        <v>23</v>
      </c>
      <c r="N479">
        <v>1</v>
      </c>
      <c r="O479">
        <v>1</v>
      </c>
      <c r="T479" t="s">
        <v>23</v>
      </c>
      <c r="U479">
        <v>1</v>
      </c>
      <c r="V479" t="s">
        <v>1062</v>
      </c>
      <c r="W479">
        <v>1</v>
      </c>
      <c r="AF479" t="s">
        <v>453</v>
      </c>
      <c r="AG479" t="s">
        <v>108</v>
      </c>
      <c r="AH479">
        <v>3</v>
      </c>
      <c r="AI479" t="s">
        <v>401</v>
      </c>
      <c r="AJ479" t="s">
        <v>1062</v>
      </c>
    </row>
    <row r="480" spans="13:36" x14ac:dyDescent="0.3">
      <c r="M480" t="s">
        <v>23</v>
      </c>
      <c r="N480">
        <v>1</v>
      </c>
      <c r="O480">
        <v>1</v>
      </c>
      <c r="T480" t="s">
        <v>23</v>
      </c>
      <c r="U480">
        <v>1</v>
      </c>
      <c r="V480" t="s">
        <v>1062</v>
      </c>
      <c r="W480">
        <v>1</v>
      </c>
      <c r="AF480" t="s">
        <v>686</v>
      </c>
      <c r="AG480" t="s">
        <v>80</v>
      </c>
      <c r="AH480">
        <v>2</v>
      </c>
      <c r="AI480" t="s">
        <v>688</v>
      </c>
      <c r="AJ480" t="s">
        <v>1063</v>
      </c>
    </row>
    <row r="481" spans="13:36" x14ac:dyDescent="0.3">
      <c r="M481" t="s">
        <v>23</v>
      </c>
      <c r="N481">
        <v>1</v>
      </c>
      <c r="O481">
        <v>1</v>
      </c>
      <c r="T481" t="s">
        <v>23</v>
      </c>
      <c r="U481">
        <v>1</v>
      </c>
      <c r="V481" t="s">
        <v>1062</v>
      </c>
      <c r="W481">
        <v>1</v>
      </c>
      <c r="AF481" t="s">
        <v>14</v>
      </c>
      <c r="AG481" t="s">
        <v>15</v>
      </c>
      <c r="AH481">
        <v>2</v>
      </c>
      <c r="AI481" t="s">
        <v>103</v>
      </c>
      <c r="AJ481" t="s">
        <v>1062</v>
      </c>
    </row>
    <row r="482" spans="13:36" x14ac:dyDescent="0.3">
      <c r="M482" t="s">
        <v>23</v>
      </c>
      <c r="N482">
        <v>1</v>
      </c>
      <c r="O482">
        <v>1</v>
      </c>
      <c r="T482" t="s">
        <v>23</v>
      </c>
      <c r="U482">
        <v>1</v>
      </c>
      <c r="V482" t="s">
        <v>1061</v>
      </c>
      <c r="W482">
        <v>1</v>
      </c>
      <c r="AF482" t="s">
        <v>31</v>
      </c>
      <c r="AG482" t="s">
        <v>25</v>
      </c>
      <c r="AH482">
        <v>2</v>
      </c>
      <c r="AI482" t="s">
        <v>937</v>
      </c>
      <c r="AJ482" t="s">
        <v>1062</v>
      </c>
    </row>
    <row r="483" spans="13:36" x14ac:dyDescent="0.3">
      <c r="M483" t="s">
        <v>23</v>
      </c>
      <c r="N483">
        <v>1</v>
      </c>
      <c r="O483">
        <v>1</v>
      </c>
      <c r="T483" t="s">
        <v>23</v>
      </c>
      <c r="U483">
        <v>1</v>
      </c>
      <c r="V483" t="s">
        <v>1061</v>
      </c>
      <c r="W483">
        <v>1</v>
      </c>
      <c r="AF483" t="s">
        <v>1545</v>
      </c>
      <c r="AG483" t="s">
        <v>191</v>
      </c>
      <c r="AH483">
        <v>2</v>
      </c>
      <c r="AI483" t="s">
        <v>937</v>
      </c>
      <c r="AJ483" t="s">
        <v>1061</v>
      </c>
    </row>
    <row r="484" spans="13:36" x14ac:dyDescent="0.3">
      <c r="M484" t="s">
        <v>23</v>
      </c>
      <c r="N484">
        <v>1</v>
      </c>
      <c r="O484">
        <v>1</v>
      </c>
      <c r="T484" t="s">
        <v>23</v>
      </c>
      <c r="U484">
        <v>1</v>
      </c>
      <c r="V484" t="s">
        <v>1062</v>
      </c>
      <c r="W484">
        <v>1</v>
      </c>
      <c r="AF484" t="s">
        <v>14</v>
      </c>
      <c r="AG484" t="s">
        <v>15</v>
      </c>
      <c r="AH484">
        <v>2</v>
      </c>
      <c r="AI484" t="s">
        <v>252</v>
      </c>
      <c r="AJ484" t="s">
        <v>1061</v>
      </c>
    </row>
    <row r="485" spans="13:36" x14ac:dyDescent="0.3">
      <c r="M485" t="s">
        <v>23</v>
      </c>
      <c r="N485">
        <v>1</v>
      </c>
      <c r="O485">
        <v>1</v>
      </c>
      <c r="T485" t="s">
        <v>23</v>
      </c>
      <c r="U485">
        <v>1</v>
      </c>
      <c r="V485" t="s">
        <v>1061</v>
      </c>
      <c r="W485">
        <v>1</v>
      </c>
      <c r="AF485" t="s">
        <v>14</v>
      </c>
      <c r="AG485" t="s">
        <v>15</v>
      </c>
      <c r="AH485">
        <v>1</v>
      </c>
      <c r="AI485" t="s">
        <v>779</v>
      </c>
      <c r="AJ485" t="s">
        <v>1061</v>
      </c>
    </row>
    <row r="486" spans="13:36" x14ac:dyDescent="0.3">
      <c r="M486" t="s">
        <v>23</v>
      </c>
      <c r="N486">
        <v>1</v>
      </c>
      <c r="O486">
        <v>1</v>
      </c>
      <c r="T486" t="s">
        <v>23</v>
      </c>
      <c r="U486">
        <v>1</v>
      </c>
      <c r="V486" t="s">
        <v>1061</v>
      </c>
      <c r="W486">
        <v>1</v>
      </c>
      <c r="AF486" t="s">
        <v>1409</v>
      </c>
      <c r="AG486" t="s">
        <v>28</v>
      </c>
      <c r="AH486">
        <v>1</v>
      </c>
      <c r="AI486" t="s">
        <v>465</v>
      </c>
      <c r="AJ486" t="s">
        <v>1061</v>
      </c>
    </row>
    <row r="487" spans="13:36" x14ac:dyDescent="0.3">
      <c r="M487" t="s">
        <v>23</v>
      </c>
      <c r="N487">
        <v>1</v>
      </c>
      <c r="O487">
        <v>1</v>
      </c>
      <c r="T487" t="s">
        <v>23</v>
      </c>
      <c r="U487">
        <v>1</v>
      </c>
      <c r="V487" t="s">
        <v>1062</v>
      </c>
      <c r="W487">
        <v>1</v>
      </c>
      <c r="AF487" t="s">
        <v>1409</v>
      </c>
      <c r="AG487" t="s">
        <v>28</v>
      </c>
      <c r="AH487">
        <v>2</v>
      </c>
      <c r="AI487" t="s">
        <v>688</v>
      </c>
      <c r="AJ487" t="s">
        <v>1062</v>
      </c>
    </row>
    <row r="488" spans="13:36" x14ac:dyDescent="0.3">
      <c r="M488" t="s">
        <v>23</v>
      </c>
      <c r="N488">
        <v>1</v>
      </c>
      <c r="O488">
        <v>1</v>
      </c>
      <c r="T488" t="s">
        <v>23</v>
      </c>
      <c r="U488">
        <v>1</v>
      </c>
      <c r="V488" t="s">
        <v>1062</v>
      </c>
      <c r="W488">
        <v>1</v>
      </c>
      <c r="AF488" t="s">
        <v>40</v>
      </c>
      <c r="AG488" t="s">
        <v>1241</v>
      </c>
      <c r="AH488">
        <v>3</v>
      </c>
      <c r="AI488" t="s">
        <v>652</v>
      </c>
      <c r="AJ488" t="s">
        <v>1061</v>
      </c>
    </row>
    <row r="489" spans="13:36" x14ac:dyDescent="0.3">
      <c r="M489" t="s">
        <v>23</v>
      </c>
      <c r="N489">
        <v>1</v>
      </c>
      <c r="O489">
        <v>1</v>
      </c>
      <c r="T489" t="s">
        <v>23</v>
      </c>
      <c r="U489">
        <v>1</v>
      </c>
      <c r="V489" t="s">
        <v>1061</v>
      </c>
      <c r="W489">
        <v>1</v>
      </c>
      <c r="AF489" t="s">
        <v>40</v>
      </c>
      <c r="AG489" t="s">
        <v>1241</v>
      </c>
      <c r="AH489">
        <v>1</v>
      </c>
      <c r="AI489" t="s">
        <v>401</v>
      </c>
      <c r="AJ489" t="s">
        <v>1061</v>
      </c>
    </row>
    <row r="490" spans="13:36" x14ac:dyDescent="0.3">
      <c r="M490" t="s">
        <v>23</v>
      </c>
      <c r="N490">
        <v>1</v>
      </c>
      <c r="O490">
        <v>1</v>
      </c>
      <c r="T490" t="s">
        <v>23</v>
      </c>
      <c r="U490">
        <v>1</v>
      </c>
      <c r="V490" t="s">
        <v>1061</v>
      </c>
      <c r="W490">
        <v>1</v>
      </c>
      <c r="AF490" t="s">
        <v>31</v>
      </c>
      <c r="AG490" t="s">
        <v>25</v>
      </c>
      <c r="AH490">
        <v>2</v>
      </c>
      <c r="AI490" t="s">
        <v>567</v>
      </c>
      <c r="AJ490" t="s">
        <v>1061</v>
      </c>
    </row>
    <row r="491" spans="13:36" x14ac:dyDescent="0.3">
      <c r="M491" t="s">
        <v>23</v>
      </c>
      <c r="N491">
        <v>1</v>
      </c>
      <c r="O491">
        <v>1</v>
      </c>
      <c r="T491" t="s">
        <v>23</v>
      </c>
      <c r="U491">
        <v>1</v>
      </c>
      <c r="V491" t="s">
        <v>1061</v>
      </c>
      <c r="W491">
        <v>1</v>
      </c>
      <c r="AF491" t="s">
        <v>244</v>
      </c>
      <c r="AG491" t="s">
        <v>123</v>
      </c>
      <c r="AH491">
        <v>2</v>
      </c>
      <c r="AI491" t="s">
        <v>621</v>
      </c>
      <c r="AJ491" t="s">
        <v>1062</v>
      </c>
    </row>
    <row r="492" spans="13:36" x14ac:dyDescent="0.3">
      <c r="M492" t="s">
        <v>156</v>
      </c>
      <c r="N492">
        <v>3</v>
      </c>
      <c r="O492">
        <v>1</v>
      </c>
      <c r="T492" t="s">
        <v>156</v>
      </c>
      <c r="U492">
        <v>3</v>
      </c>
      <c r="V492" t="s">
        <v>1062</v>
      </c>
      <c r="W492">
        <v>1</v>
      </c>
      <c r="AF492" t="s">
        <v>1491</v>
      </c>
      <c r="AG492" t="s">
        <v>1263</v>
      </c>
      <c r="AH492">
        <v>2</v>
      </c>
      <c r="AI492" t="s">
        <v>779</v>
      </c>
      <c r="AJ492" t="s">
        <v>1061</v>
      </c>
    </row>
    <row r="493" spans="13:36" x14ac:dyDescent="0.3">
      <c r="M493" t="s">
        <v>156</v>
      </c>
      <c r="N493">
        <v>3</v>
      </c>
      <c r="O493">
        <v>1</v>
      </c>
      <c r="T493" t="s">
        <v>156</v>
      </c>
      <c r="U493">
        <v>3</v>
      </c>
      <c r="V493" t="s">
        <v>1062</v>
      </c>
      <c r="W493">
        <v>1</v>
      </c>
      <c r="AF493" t="s">
        <v>1491</v>
      </c>
      <c r="AG493" t="s">
        <v>1263</v>
      </c>
      <c r="AH493">
        <v>1</v>
      </c>
      <c r="AI493" t="s">
        <v>779</v>
      </c>
      <c r="AJ493" t="s">
        <v>1061</v>
      </c>
    </row>
    <row r="494" spans="13:36" x14ac:dyDescent="0.3">
      <c r="M494" t="s">
        <v>156</v>
      </c>
      <c r="N494">
        <v>2</v>
      </c>
      <c r="O494">
        <v>1</v>
      </c>
      <c r="T494" t="s">
        <v>156</v>
      </c>
      <c r="U494">
        <v>2</v>
      </c>
      <c r="V494" t="s">
        <v>1061</v>
      </c>
      <c r="W494">
        <v>1</v>
      </c>
      <c r="AF494" t="s">
        <v>31</v>
      </c>
      <c r="AG494" t="s">
        <v>25</v>
      </c>
      <c r="AH494">
        <v>2</v>
      </c>
      <c r="AI494" t="s">
        <v>743</v>
      </c>
      <c r="AJ494" t="s">
        <v>1062</v>
      </c>
    </row>
    <row r="495" spans="13:36" x14ac:dyDescent="0.3">
      <c r="M495" t="s">
        <v>156</v>
      </c>
      <c r="N495">
        <v>1</v>
      </c>
      <c r="O495">
        <v>1</v>
      </c>
      <c r="T495" t="s">
        <v>156</v>
      </c>
      <c r="U495">
        <v>1</v>
      </c>
      <c r="V495" t="s">
        <v>1062</v>
      </c>
      <c r="W495">
        <v>1</v>
      </c>
      <c r="AF495" t="s">
        <v>481</v>
      </c>
      <c r="AG495" t="s">
        <v>331</v>
      </c>
      <c r="AH495">
        <v>3</v>
      </c>
      <c r="AI495" t="s">
        <v>779</v>
      </c>
      <c r="AJ495" t="s">
        <v>1061</v>
      </c>
    </row>
    <row r="496" spans="13:36" x14ac:dyDescent="0.3">
      <c r="M496" t="s">
        <v>156</v>
      </c>
      <c r="N496">
        <v>1</v>
      </c>
      <c r="O496">
        <v>1</v>
      </c>
      <c r="T496" t="s">
        <v>156</v>
      </c>
      <c r="U496">
        <v>1</v>
      </c>
      <c r="V496" t="s">
        <v>1062</v>
      </c>
      <c r="W496">
        <v>1</v>
      </c>
      <c r="AF496" t="s">
        <v>481</v>
      </c>
      <c r="AG496" t="s">
        <v>331</v>
      </c>
      <c r="AH496">
        <v>2</v>
      </c>
      <c r="AI496" t="s">
        <v>779</v>
      </c>
      <c r="AJ496" t="s">
        <v>1061</v>
      </c>
    </row>
    <row r="497" spans="13:36" x14ac:dyDescent="0.3">
      <c r="M497" t="s">
        <v>890</v>
      </c>
      <c r="N497">
        <v>2</v>
      </c>
      <c r="O497">
        <v>1</v>
      </c>
      <c r="T497" t="s">
        <v>890</v>
      </c>
      <c r="U497">
        <v>2</v>
      </c>
      <c r="V497" t="s">
        <v>1061</v>
      </c>
      <c r="W497">
        <v>1</v>
      </c>
      <c r="AF497" t="s">
        <v>481</v>
      </c>
      <c r="AG497" t="s">
        <v>331</v>
      </c>
      <c r="AH497">
        <v>2</v>
      </c>
      <c r="AI497" t="s">
        <v>567</v>
      </c>
      <c r="AJ497" t="s">
        <v>1062</v>
      </c>
    </row>
    <row r="498" spans="13:36" x14ac:dyDescent="0.3">
      <c r="M498" t="s">
        <v>890</v>
      </c>
      <c r="N498">
        <v>1</v>
      </c>
      <c r="O498">
        <v>1</v>
      </c>
      <c r="T498" t="s">
        <v>890</v>
      </c>
      <c r="U498">
        <v>1</v>
      </c>
      <c r="V498" t="s">
        <v>1061</v>
      </c>
      <c r="W498">
        <v>1</v>
      </c>
      <c r="AF498" t="s">
        <v>244</v>
      </c>
      <c r="AG498" t="s">
        <v>123</v>
      </c>
      <c r="AH498">
        <v>3</v>
      </c>
      <c r="AI498" t="s">
        <v>919</v>
      </c>
      <c r="AJ498" t="s">
        <v>1061</v>
      </c>
    </row>
    <row r="499" spans="13:36" x14ac:dyDescent="0.3">
      <c r="M499" t="s">
        <v>25</v>
      </c>
      <c r="N499">
        <v>3</v>
      </c>
      <c r="O499">
        <v>1</v>
      </c>
      <c r="T499" t="s">
        <v>25</v>
      </c>
      <c r="U499">
        <v>3</v>
      </c>
      <c r="V499" t="s">
        <v>1061</v>
      </c>
      <c r="W499">
        <v>1</v>
      </c>
      <c r="AF499" t="s">
        <v>37</v>
      </c>
      <c r="AG499" t="s">
        <v>1228</v>
      </c>
      <c r="AH499">
        <v>2</v>
      </c>
      <c r="AI499" t="s">
        <v>103</v>
      </c>
      <c r="AJ499" t="s">
        <v>1062</v>
      </c>
    </row>
    <row r="500" spans="13:36" x14ac:dyDescent="0.3">
      <c r="M500" t="s">
        <v>25</v>
      </c>
      <c r="N500">
        <v>3</v>
      </c>
      <c r="O500">
        <v>1</v>
      </c>
      <c r="T500" t="s">
        <v>25</v>
      </c>
      <c r="U500">
        <v>3</v>
      </c>
      <c r="V500" t="s">
        <v>1061</v>
      </c>
      <c r="W500">
        <v>1</v>
      </c>
      <c r="AF500" t="s">
        <v>14</v>
      </c>
      <c r="AG500" t="s">
        <v>15</v>
      </c>
      <c r="AH500">
        <v>1</v>
      </c>
      <c r="AI500" t="s">
        <v>433</v>
      </c>
      <c r="AJ500" t="s">
        <v>1062</v>
      </c>
    </row>
    <row r="501" spans="13:36" x14ac:dyDescent="0.3">
      <c r="M501" t="s">
        <v>25</v>
      </c>
      <c r="N501">
        <v>3</v>
      </c>
      <c r="O501">
        <v>1</v>
      </c>
      <c r="T501" t="s">
        <v>25</v>
      </c>
      <c r="U501">
        <v>3</v>
      </c>
      <c r="V501" t="s">
        <v>1061</v>
      </c>
      <c r="W501">
        <v>1</v>
      </c>
      <c r="AF501" t="s">
        <v>510</v>
      </c>
      <c r="AG501" t="s">
        <v>226</v>
      </c>
      <c r="AH501">
        <v>2</v>
      </c>
      <c r="AI501" t="s">
        <v>986</v>
      </c>
      <c r="AJ501" t="s">
        <v>1061</v>
      </c>
    </row>
    <row r="502" spans="13:36" x14ac:dyDescent="0.3">
      <c r="M502" t="s">
        <v>25</v>
      </c>
      <c r="N502">
        <v>3</v>
      </c>
      <c r="O502">
        <v>1</v>
      </c>
      <c r="T502" t="s">
        <v>25</v>
      </c>
      <c r="U502">
        <v>3</v>
      </c>
      <c r="V502" t="s">
        <v>1062</v>
      </c>
      <c r="W502">
        <v>1</v>
      </c>
      <c r="AF502" t="s">
        <v>1535</v>
      </c>
      <c r="AG502" t="s">
        <v>1260</v>
      </c>
      <c r="AH502">
        <v>3</v>
      </c>
      <c r="AI502" t="s">
        <v>937</v>
      </c>
      <c r="AJ502" t="s">
        <v>1062</v>
      </c>
    </row>
    <row r="503" spans="13:36" x14ac:dyDescent="0.3">
      <c r="M503" t="s">
        <v>25</v>
      </c>
      <c r="N503">
        <v>3</v>
      </c>
      <c r="O503">
        <v>1</v>
      </c>
      <c r="T503" t="s">
        <v>25</v>
      </c>
      <c r="U503">
        <v>3</v>
      </c>
      <c r="V503" t="s">
        <v>1061</v>
      </c>
      <c r="W503">
        <v>1</v>
      </c>
      <c r="AF503" t="s">
        <v>1356</v>
      </c>
      <c r="AG503" t="s">
        <v>74</v>
      </c>
      <c r="AH503">
        <v>2</v>
      </c>
      <c r="AI503" t="s">
        <v>356</v>
      </c>
      <c r="AJ503" t="s">
        <v>1062</v>
      </c>
    </row>
    <row r="504" spans="13:36" x14ac:dyDescent="0.3">
      <c r="M504" t="s">
        <v>25</v>
      </c>
      <c r="N504">
        <v>3</v>
      </c>
      <c r="O504">
        <v>1</v>
      </c>
      <c r="T504" t="s">
        <v>25</v>
      </c>
      <c r="U504">
        <v>3</v>
      </c>
      <c r="V504" t="s">
        <v>1061</v>
      </c>
      <c r="W504">
        <v>1</v>
      </c>
      <c r="AF504" t="s">
        <v>239</v>
      </c>
      <c r="AG504" t="s">
        <v>240</v>
      </c>
      <c r="AH504">
        <v>2</v>
      </c>
      <c r="AI504" t="s">
        <v>769</v>
      </c>
      <c r="AJ504" t="s">
        <v>1061</v>
      </c>
    </row>
    <row r="505" spans="13:36" x14ac:dyDescent="0.3">
      <c r="M505" t="s">
        <v>25</v>
      </c>
      <c r="N505">
        <v>3</v>
      </c>
      <c r="O505">
        <v>1</v>
      </c>
      <c r="T505" t="s">
        <v>25</v>
      </c>
      <c r="U505">
        <v>3</v>
      </c>
      <c r="V505" t="s">
        <v>1061</v>
      </c>
      <c r="W505">
        <v>1</v>
      </c>
      <c r="AF505" t="s">
        <v>14</v>
      </c>
      <c r="AG505" t="s">
        <v>15</v>
      </c>
      <c r="AH505">
        <v>1</v>
      </c>
      <c r="AI505" t="s">
        <v>986</v>
      </c>
      <c r="AJ505" t="s">
        <v>1061</v>
      </c>
    </row>
    <row r="506" spans="13:36" x14ac:dyDescent="0.3">
      <c r="M506" t="s">
        <v>25</v>
      </c>
      <c r="N506">
        <v>3</v>
      </c>
      <c r="O506">
        <v>1</v>
      </c>
      <c r="T506" t="s">
        <v>25</v>
      </c>
      <c r="U506">
        <v>3</v>
      </c>
      <c r="V506" t="s">
        <v>1061</v>
      </c>
      <c r="W506">
        <v>1</v>
      </c>
      <c r="AF506" t="s">
        <v>14</v>
      </c>
      <c r="AG506" t="s">
        <v>15</v>
      </c>
      <c r="AH506">
        <v>2</v>
      </c>
      <c r="AI506" t="s">
        <v>986</v>
      </c>
      <c r="AJ506" t="s">
        <v>1061</v>
      </c>
    </row>
    <row r="507" spans="13:36" x14ac:dyDescent="0.3">
      <c r="M507" t="s">
        <v>25</v>
      </c>
      <c r="N507">
        <v>3</v>
      </c>
      <c r="O507">
        <v>1</v>
      </c>
      <c r="T507" t="s">
        <v>25</v>
      </c>
      <c r="U507">
        <v>3</v>
      </c>
      <c r="V507" t="s">
        <v>1061</v>
      </c>
      <c r="W507">
        <v>1</v>
      </c>
      <c r="AF507" t="s">
        <v>453</v>
      </c>
      <c r="AG507" t="s">
        <v>108</v>
      </c>
      <c r="AH507">
        <v>2</v>
      </c>
      <c r="AI507" t="s">
        <v>779</v>
      </c>
      <c r="AJ507" t="s">
        <v>1062</v>
      </c>
    </row>
    <row r="508" spans="13:36" x14ac:dyDescent="0.3">
      <c r="M508" t="s">
        <v>25</v>
      </c>
      <c r="N508">
        <v>3</v>
      </c>
      <c r="O508">
        <v>1</v>
      </c>
      <c r="T508" t="s">
        <v>25</v>
      </c>
      <c r="U508">
        <v>3</v>
      </c>
      <c r="V508" t="s">
        <v>1061</v>
      </c>
      <c r="W508">
        <v>1</v>
      </c>
      <c r="AF508" t="s">
        <v>453</v>
      </c>
      <c r="AG508" t="s">
        <v>108</v>
      </c>
      <c r="AH508">
        <v>2</v>
      </c>
      <c r="AI508" t="s">
        <v>779</v>
      </c>
      <c r="AJ508" t="s">
        <v>1062</v>
      </c>
    </row>
    <row r="509" spans="13:36" x14ac:dyDescent="0.3">
      <c r="M509" t="s">
        <v>25</v>
      </c>
      <c r="N509">
        <v>3</v>
      </c>
      <c r="O509">
        <v>1</v>
      </c>
      <c r="T509" t="s">
        <v>25</v>
      </c>
      <c r="U509">
        <v>3</v>
      </c>
      <c r="V509" t="s">
        <v>1062</v>
      </c>
      <c r="W509">
        <v>1</v>
      </c>
      <c r="AF509" t="s">
        <v>342</v>
      </c>
      <c r="AG509" t="s">
        <v>143</v>
      </c>
      <c r="AH509">
        <v>1</v>
      </c>
      <c r="AI509" t="s">
        <v>252</v>
      </c>
      <c r="AJ509" t="s">
        <v>1061</v>
      </c>
    </row>
    <row r="510" spans="13:36" x14ac:dyDescent="0.3">
      <c r="M510" t="s">
        <v>25</v>
      </c>
      <c r="N510">
        <v>3</v>
      </c>
      <c r="O510">
        <v>1</v>
      </c>
      <c r="T510" t="s">
        <v>25</v>
      </c>
      <c r="U510">
        <v>3</v>
      </c>
      <c r="V510" t="s">
        <v>1062</v>
      </c>
      <c r="W510">
        <v>1</v>
      </c>
      <c r="AF510" t="s">
        <v>1348</v>
      </c>
      <c r="AG510" t="s">
        <v>117</v>
      </c>
      <c r="AH510">
        <v>2</v>
      </c>
      <c r="AI510" t="s">
        <v>103</v>
      </c>
      <c r="AJ510" t="s">
        <v>1061</v>
      </c>
    </row>
    <row r="511" spans="13:36" x14ac:dyDescent="0.3">
      <c r="M511" t="s">
        <v>25</v>
      </c>
      <c r="N511">
        <v>3</v>
      </c>
      <c r="O511">
        <v>1</v>
      </c>
      <c r="T511" t="s">
        <v>25</v>
      </c>
      <c r="U511">
        <v>3</v>
      </c>
      <c r="V511" t="s">
        <v>1062</v>
      </c>
      <c r="W511">
        <v>1</v>
      </c>
      <c r="AF511" t="s">
        <v>411</v>
      </c>
      <c r="AG511" t="s">
        <v>23</v>
      </c>
      <c r="AH511">
        <v>3</v>
      </c>
      <c r="AI511" t="s">
        <v>103</v>
      </c>
      <c r="AJ511" t="s">
        <v>1061</v>
      </c>
    </row>
    <row r="512" spans="13:36" x14ac:dyDescent="0.3">
      <c r="M512" t="s">
        <v>25</v>
      </c>
      <c r="N512">
        <v>3</v>
      </c>
      <c r="O512">
        <v>1</v>
      </c>
      <c r="T512" t="s">
        <v>25</v>
      </c>
      <c r="U512">
        <v>3</v>
      </c>
      <c r="V512" t="s">
        <v>1062</v>
      </c>
      <c r="W512">
        <v>1</v>
      </c>
      <c r="AF512" t="s">
        <v>1491</v>
      </c>
      <c r="AG512" t="s">
        <v>1263</v>
      </c>
      <c r="AH512">
        <v>1</v>
      </c>
      <c r="AI512" t="s">
        <v>465</v>
      </c>
      <c r="AJ512" t="s">
        <v>1062</v>
      </c>
    </row>
    <row r="513" spans="13:36" x14ac:dyDescent="0.3">
      <c r="M513" t="s">
        <v>25</v>
      </c>
      <c r="N513">
        <v>3</v>
      </c>
      <c r="O513">
        <v>1</v>
      </c>
      <c r="T513" t="s">
        <v>25</v>
      </c>
      <c r="U513">
        <v>3</v>
      </c>
      <c r="V513" t="s">
        <v>1061</v>
      </c>
      <c r="W513">
        <v>1</v>
      </c>
      <c r="AF513" t="s">
        <v>1357</v>
      </c>
      <c r="AG513" t="s">
        <v>519</v>
      </c>
      <c r="AH513">
        <v>3</v>
      </c>
      <c r="AI513" t="s">
        <v>511</v>
      </c>
      <c r="AJ513" t="s">
        <v>1061</v>
      </c>
    </row>
    <row r="514" spans="13:36" x14ac:dyDescent="0.3">
      <c r="M514" t="s">
        <v>25</v>
      </c>
      <c r="N514">
        <v>3</v>
      </c>
      <c r="O514">
        <v>1</v>
      </c>
      <c r="T514" t="s">
        <v>25</v>
      </c>
      <c r="U514">
        <v>3</v>
      </c>
      <c r="V514" t="s">
        <v>1061</v>
      </c>
      <c r="W514">
        <v>1</v>
      </c>
      <c r="AF514" t="s">
        <v>1357</v>
      </c>
      <c r="AG514" t="s">
        <v>519</v>
      </c>
      <c r="AH514">
        <v>2</v>
      </c>
      <c r="AI514" t="s">
        <v>511</v>
      </c>
      <c r="AJ514" t="s">
        <v>1061</v>
      </c>
    </row>
    <row r="515" spans="13:36" x14ac:dyDescent="0.3">
      <c r="M515" t="s">
        <v>25</v>
      </c>
      <c r="N515">
        <v>3</v>
      </c>
      <c r="O515">
        <v>1</v>
      </c>
      <c r="T515" t="s">
        <v>25</v>
      </c>
      <c r="U515">
        <v>3</v>
      </c>
      <c r="V515" t="s">
        <v>1062</v>
      </c>
      <c r="W515">
        <v>1</v>
      </c>
      <c r="AF515" t="s">
        <v>1357</v>
      </c>
      <c r="AG515" t="s">
        <v>519</v>
      </c>
      <c r="AH515">
        <v>3</v>
      </c>
      <c r="AI515" t="s">
        <v>937</v>
      </c>
      <c r="AJ515" t="s">
        <v>1061</v>
      </c>
    </row>
    <row r="516" spans="13:36" x14ac:dyDescent="0.3">
      <c r="M516" t="s">
        <v>25</v>
      </c>
      <c r="N516">
        <v>3</v>
      </c>
      <c r="O516">
        <v>1</v>
      </c>
      <c r="T516" t="s">
        <v>25</v>
      </c>
      <c r="U516">
        <v>3</v>
      </c>
      <c r="V516" t="s">
        <v>1062</v>
      </c>
      <c r="W516">
        <v>1</v>
      </c>
      <c r="AF516" t="s">
        <v>7</v>
      </c>
      <c r="AG516" t="s">
        <v>1237</v>
      </c>
      <c r="AH516">
        <v>3</v>
      </c>
      <c r="AI516" t="s">
        <v>5</v>
      </c>
      <c r="AJ516" t="s">
        <v>1061</v>
      </c>
    </row>
    <row r="517" spans="13:36" x14ac:dyDescent="0.3">
      <c r="M517" t="s">
        <v>25</v>
      </c>
      <c r="N517">
        <v>3</v>
      </c>
      <c r="O517">
        <v>1</v>
      </c>
      <c r="T517" t="s">
        <v>25</v>
      </c>
      <c r="U517">
        <v>3</v>
      </c>
      <c r="V517" t="s">
        <v>1062</v>
      </c>
      <c r="W517">
        <v>1</v>
      </c>
      <c r="AF517" t="s">
        <v>1421</v>
      </c>
      <c r="AG517" t="s">
        <v>619</v>
      </c>
      <c r="AH517">
        <v>2</v>
      </c>
      <c r="AI517" t="s">
        <v>604</v>
      </c>
      <c r="AJ517" t="s">
        <v>1061</v>
      </c>
    </row>
    <row r="518" spans="13:36" x14ac:dyDescent="0.3">
      <c r="M518" t="s">
        <v>25</v>
      </c>
      <c r="N518">
        <v>3</v>
      </c>
      <c r="O518">
        <v>1</v>
      </c>
      <c r="T518" t="s">
        <v>25</v>
      </c>
      <c r="U518">
        <v>3</v>
      </c>
      <c r="V518" t="s">
        <v>1062</v>
      </c>
      <c r="W518">
        <v>1</v>
      </c>
      <c r="AF518" t="s">
        <v>1356</v>
      </c>
      <c r="AG518" t="s">
        <v>74</v>
      </c>
      <c r="AH518">
        <v>3</v>
      </c>
      <c r="AI518" t="s">
        <v>252</v>
      </c>
      <c r="AJ518" t="s">
        <v>1062</v>
      </c>
    </row>
    <row r="519" spans="13:36" x14ac:dyDescent="0.3">
      <c r="M519" t="s">
        <v>25</v>
      </c>
      <c r="N519">
        <v>3</v>
      </c>
      <c r="O519">
        <v>1</v>
      </c>
      <c r="T519" t="s">
        <v>25</v>
      </c>
      <c r="U519">
        <v>3</v>
      </c>
      <c r="V519" t="s">
        <v>1062</v>
      </c>
      <c r="W519">
        <v>1</v>
      </c>
      <c r="AF519" t="s">
        <v>1356</v>
      </c>
      <c r="AG519" t="s">
        <v>74</v>
      </c>
      <c r="AH519">
        <v>2</v>
      </c>
      <c r="AI519" t="s">
        <v>881</v>
      </c>
      <c r="AJ519" t="s">
        <v>1062</v>
      </c>
    </row>
    <row r="520" spans="13:36" x14ac:dyDescent="0.3">
      <c r="M520" t="s">
        <v>25</v>
      </c>
      <c r="N520">
        <v>3</v>
      </c>
      <c r="O520">
        <v>1</v>
      </c>
      <c r="T520" t="s">
        <v>25</v>
      </c>
      <c r="U520">
        <v>3</v>
      </c>
      <c r="V520" t="s">
        <v>1063</v>
      </c>
      <c r="W520">
        <v>1</v>
      </c>
      <c r="AF520" t="s">
        <v>453</v>
      </c>
      <c r="AG520" t="s">
        <v>108</v>
      </c>
      <c r="AH520">
        <v>2</v>
      </c>
      <c r="AI520" t="s">
        <v>328</v>
      </c>
      <c r="AJ520" t="s">
        <v>1062</v>
      </c>
    </row>
    <row r="521" spans="13:36" x14ac:dyDescent="0.3">
      <c r="M521" t="s">
        <v>25</v>
      </c>
      <c r="N521">
        <v>3</v>
      </c>
      <c r="O521">
        <v>1</v>
      </c>
      <c r="T521" t="s">
        <v>25</v>
      </c>
      <c r="U521">
        <v>3</v>
      </c>
      <c r="V521" t="s">
        <v>1062</v>
      </c>
      <c r="W521">
        <v>1</v>
      </c>
      <c r="AF521" t="s">
        <v>453</v>
      </c>
      <c r="AG521" t="s">
        <v>108</v>
      </c>
      <c r="AH521">
        <v>1</v>
      </c>
      <c r="AI521" t="s">
        <v>401</v>
      </c>
      <c r="AJ521" t="s">
        <v>1062</v>
      </c>
    </row>
    <row r="522" spans="13:36" x14ac:dyDescent="0.3">
      <c r="M522" t="s">
        <v>25</v>
      </c>
      <c r="N522">
        <v>3</v>
      </c>
      <c r="O522">
        <v>1</v>
      </c>
      <c r="T522" t="s">
        <v>25</v>
      </c>
      <c r="U522">
        <v>3</v>
      </c>
      <c r="V522" t="s">
        <v>1062</v>
      </c>
      <c r="W522">
        <v>1</v>
      </c>
      <c r="AF522" t="s">
        <v>1535</v>
      </c>
      <c r="AG522" t="s">
        <v>1260</v>
      </c>
      <c r="AH522">
        <v>2</v>
      </c>
      <c r="AI522" t="s">
        <v>44</v>
      </c>
      <c r="AJ522" t="s">
        <v>1061</v>
      </c>
    </row>
    <row r="523" spans="13:36" x14ac:dyDescent="0.3">
      <c r="M523" t="s">
        <v>25</v>
      </c>
      <c r="N523">
        <v>3</v>
      </c>
      <c r="O523">
        <v>1</v>
      </c>
      <c r="T523" t="s">
        <v>25</v>
      </c>
      <c r="U523">
        <v>3</v>
      </c>
      <c r="V523" t="s">
        <v>1062</v>
      </c>
      <c r="W523">
        <v>1</v>
      </c>
      <c r="AF523" t="s">
        <v>1409</v>
      </c>
      <c r="AG523" t="s">
        <v>28</v>
      </c>
      <c r="AH523">
        <v>2</v>
      </c>
      <c r="AI523" t="s">
        <v>881</v>
      </c>
      <c r="AJ523" t="s">
        <v>1062</v>
      </c>
    </row>
    <row r="524" spans="13:36" x14ac:dyDescent="0.3">
      <c r="M524" t="s">
        <v>25</v>
      </c>
      <c r="N524">
        <v>3</v>
      </c>
      <c r="O524">
        <v>1</v>
      </c>
      <c r="T524" t="s">
        <v>25</v>
      </c>
      <c r="U524">
        <v>3</v>
      </c>
      <c r="V524" t="s">
        <v>1062</v>
      </c>
      <c r="W524">
        <v>1</v>
      </c>
      <c r="AF524" t="s">
        <v>14</v>
      </c>
      <c r="AG524" t="s">
        <v>15</v>
      </c>
      <c r="AH524">
        <v>3</v>
      </c>
      <c r="AI524" t="s">
        <v>465</v>
      </c>
      <c r="AJ524" t="s">
        <v>1062</v>
      </c>
    </row>
    <row r="525" spans="13:36" x14ac:dyDescent="0.3">
      <c r="M525" t="s">
        <v>25</v>
      </c>
      <c r="N525">
        <v>2</v>
      </c>
      <c r="O525">
        <v>1</v>
      </c>
      <c r="T525" t="s">
        <v>25</v>
      </c>
      <c r="U525">
        <v>2</v>
      </c>
      <c r="V525" t="s">
        <v>1061</v>
      </c>
      <c r="W525">
        <v>1</v>
      </c>
      <c r="AF525" t="s">
        <v>342</v>
      </c>
      <c r="AG525" t="s">
        <v>143</v>
      </c>
      <c r="AH525">
        <v>2</v>
      </c>
      <c r="AI525" t="s">
        <v>659</v>
      </c>
      <c r="AJ525" t="s">
        <v>1061</v>
      </c>
    </row>
    <row r="526" spans="13:36" x14ac:dyDescent="0.3">
      <c r="M526" t="s">
        <v>25</v>
      </c>
      <c r="N526">
        <v>2</v>
      </c>
      <c r="O526">
        <v>1</v>
      </c>
      <c r="T526" t="s">
        <v>25</v>
      </c>
      <c r="U526">
        <v>2</v>
      </c>
      <c r="V526" t="s">
        <v>1061</v>
      </c>
      <c r="W526">
        <v>1</v>
      </c>
      <c r="AF526" t="s">
        <v>1324</v>
      </c>
      <c r="AG526" t="s">
        <v>17</v>
      </c>
      <c r="AH526">
        <v>1</v>
      </c>
      <c r="AI526" t="s">
        <v>779</v>
      </c>
      <c r="AJ526" t="s">
        <v>1062</v>
      </c>
    </row>
    <row r="527" spans="13:36" x14ac:dyDescent="0.3">
      <c r="M527" t="s">
        <v>25</v>
      </c>
      <c r="N527">
        <v>2</v>
      </c>
      <c r="O527">
        <v>1</v>
      </c>
      <c r="T527" t="s">
        <v>25</v>
      </c>
      <c r="U527">
        <v>2</v>
      </c>
      <c r="V527" t="s">
        <v>1062</v>
      </c>
      <c r="W527">
        <v>1</v>
      </c>
      <c r="AF527" t="s">
        <v>1324</v>
      </c>
      <c r="AG527" t="s">
        <v>17</v>
      </c>
      <c r="AH527">
        <v>3</v>
      </c>
      <c r="AI527" t="s">
        <v>926</v>
      </c>
      <c r="AJ527" t="s">
        <v>1061</v>
      </c>
    </row>
    <row r="528" spans="13:36" x14ac:dyDescent="0.3">
      <c r="M528" t="s">
        <v>25</v>
      </c>
      <c r="N528">
        <v>2</v>
      </c>
      <c r="O528">
        <v>1</v>
      </c>
      <c r="T528" t="s">
        <v>25</v>
      </c>
      <c r="U528">
        <v>2</v>
      </c>
      <c r="V528" t="s">
        <v>1061</v>
      </c>
      <c r="W528">
        <v>1</v>
      </c>
      <c r="AF528" t="s">
        <v>1324</v>
      </c>
      <c r="AG528" t="s">
        <v>17</v>
      </c>
      <c r="AH528">
        <v>2</v>
      </c>
      <c r="AI528" t="s">
        <v>252</v>
      </c>
      <c r="AJ528" t="s">
        <v>1062</v>
      </c>
    </row>
    <row r="529" spans="13:36" x14ac:dyDescent="0.3">
      <c r="M529" t="s">
        <v>25</v>
      </c>
      <c r="N529">
        <v>2</v>
      </c>
      <c r="O529">
        <v>1</v>
      </c>
      <c r="T529" t="s">
        <v>25</v>
      </c>
      <c r="U529">
        <v>2</v>
      </c>
      <c r="V529" t="s">
        <v>1061</v>
      </c>
      <c r="W529">
        <v>1</v>
      </c>
      <c r="AF529" t="s">
        <v>1324</v>
      </c>
      <c r="AG529" t="s">
        <v>17</v>
      </c>
      <c r="AH529">
        <v>3</v>
      </c>
      <c r="AI529" t="s">
        <v>937</v>
      </c>
      <c r="AJ529" t="s">
        <v>1062</v>
      </c>
    </row>
    <row r="530" spans="13:36" x14ac:dyDescent="0.3">
      <c r="M530" t="s">
        <v>25</v>
      </c>
      <c r="N530">
        <v>2</v>
      </c>
      <c r="O530">
        <v>1</v>
      </c>
      <c r="T530" t="s">
        <v>25</v>
      </c>
      <c r="U530">
        <v>2</v>
      </c>
      <c r="V530" t="s">
        <v>1062</v>
      </c>
      <c r="W530">
        <v>1</v>
      </c>
      <c r="AF530" t="s">
        <v>1324</v>
      </c>
      <c r="AG530" t="s">
        <v>17</v>
      </c>
      <c r="AH530">
        <v>1</v>
      </c>
      <c r="AI530" t="s">
        <v>688</v>
      </c>
      <c r="AJ530" t="s">
        <v>1061</v>
      </c>
    </row>
    <row r="531" spans="13:36" x14ac:dyDescent="0.3">
      <c r="M531" t="s">
        <v>25</v>
      </c>
      <c r="N531">
        <v>2</v>
      </c>
      <c r="O531">
        <v>1</v>
      </c>
      <c r="T531" t="s">
        <v>25</v>
      </c>
      <c r="U531">
        <v>2</v>
      </c>
      <c r="V531" t="s">
        <v>1061</v>
      </c>
      <c r="W531">
        <v>1</v>
      </c>
      <c r="AF531" t="s">
        <v>1356</v>
      </c>
      <c r="AG531" t="s">
        <v>74</v>
      </c>
      <c r="AH531">
        <v>1</v>
      </c>
      <c r="AI531" t="s">
        <v>328</v>
      </c>
      <c r="AJ531" t="s">
        <v>1061</v>
      </c>
    </row>
    <row r="532" spans="13:36" x14ac:dyDescent="0.3">
      <c r="M532" t="s">
        <v>25</v>
      </c>
      <c r="N532">
        <v>2</v>
      </c>
      <c r="O532">
        <v>1</v>
      </c>
      <c r="T532" t="s">
        <v>25</v>
      </c>
      <c r="U532">
        <v>2</v>
      </c>
      <c r="V532" t="s">
        <v>1062</v>
      </c>
      <c r="W532">
        <v>1</v>
      </c>
      <c r="AF532" t="s">
        <v>1324</v>
      </c>
      <c r="AG532" t="s">
        <v>17</v>
      </c>
      <c r="AH532">
        <v>2</v>
      </c>
      <c r="AI532" t="s">
        <v>937</v>
      </c>
      <c r="AJ532" t="s">
        <v>1062</v>
      </c>
    </row>
    <row r="533" spans="13:36" x14ac:dyDescent="0.3">
      <c r="M533" t="s">
        <v>25</v>
      </c>
      <c r="N533">
        <v>2</v>
      </c>
      <c r="O533">
        <v>1</v>
      </c>
      <c r="T533" t="s">
        <v>25</v>
      </c>
      <c r="U533">
        <v>2</v>
      </c>
      <c r="V533" t="s">
        <v>1061</v>
      </c>
      <c r="W533">
        <v>1</v>
      </c>
      <c r="AF533" t="s">
        <v>14</v>
      </c>
      <c r="AG533" t="s">
        <v>15</v>
      </c>
      <c r="AH533">
        <v>2</v>
      </c>
      <c r="AI533" t="s">
        <v>779</v>
      </c>
      <c r="AJ533" t="s">
        <v>1062</v>
      </c>
    </row>
    <row r="534" spans="13:36" x14ac:dyDescent="0.3">
      <c r="M534" t="s">
        <v>25</v>
      </c>
      <c r="N534">
        <v>2</v>
      </c>
      <c r="O534">
        <v>1</v>
      </c>
      <c r="T534" t="s">
        <v>25</v>
      </c>
      <c r="U534">
        <v>2</v>
      </c>
      <c r="V534" t="s">
        <v>1062</v>
      </c>
      <c r="W534">
        <v>1</v>
      </c>
      <c r="AF534" t="s">
        <v>14</v>
      </c>
      <c r="AG534" t="s">
        <v>15</v>
      </c>
      <c r="AH534">
        <v>1</v>
      </c>
      <c r="AI534" t="s">
        <v>779</v>
      </c>
      <c r="AJ534" t="s">
        <v>1062</v>
      </c>
    </row>
    <row r="535" spans="13:36" x14ac:dyDescent="0.3">
      <c r="M535" t="s">
        <v>25</v>
      </c>
      <c r="N535">
        <v>2</v>
      </c>
      <c r="O535">
        <v>1</v>
      </c>
      <c r="T535" t="s">
        <v>25</v>
      </c>
      <c r="U535">
        <v>2</v>
      </c>
      <c r="V535" t="s">
        <v>1061</v>
      </c>
      <c r="W535">
        <v>1</v>
      </c>
      <c r="AF535" t="s">
        <v>250</v>
      </c>
      <c r="AG535" t="s">
        <v>1255</v>
      </c>
      <c r="AH535">
        <v>1</v>
      </c>
      <c r="AI535" t="s">
        <v>375</v>
      </c>
      <c r="AJ535" t="s">
        <v>1061</v>
      </c>
    </row>
    <row r="536" spans="13:36" x14ac:dyDescent="0.3">
      <c r="M536" t="s">
        <v>25</v>
      </c>
      <c r="N536">
        <v>2</v>
      </c>
      <c r="O536">
        <v>1</v>
      </c>
      <c r="T536" t="s">
        <v>25</v>
      </c>
      <c r="U536">
        <v>2</v>
      </c>
      <c r="V536" t="s">
        <v>1062</v>
      </c>
      <c r="W536">
        <v>1</v>
      </c>
      <c r="AF536" t="s">
        <v>1396</v>
      </c>
      <c r="AG536" t="s">
        <v>52</v>
      </c>
      <c r="AH536">
        <v>3</v>
      </c>
      <c r="AI536" t="s">
        <v>613</v>
      </c>
      <c r="AJ536" t="s">
        <v>1062</v>
      </c>
    </row>
    <row r="537" spans="13:36" x14ac:dyDescent="0.3">
      <c r="M537" t="s">
        <v>25</v>
      </c>
      <c r="N537">
        <v>2</v>
      </c>
      <c r="O537">
        <v>1</v>
      </c>
      <c r="T537" t="s">
        <v>25</v>
      </c>
      <c r="U537">
        <v>2</v>
      </c>
      <c r="V537" t="s">
        <v>1062</v>
      </c>
      <c r="W537">
        <v>1</v>
      </c>
      <c r="AF537" t="s">
        <v>639</v>
      </c>
      <c r="AG537" t="s">
        <v>199</v>
      </c>
      <c r="AH537">
        <v>3</v>
      </c>
      <c r="AI537" t="s">
        <v>328</v>
      </c>
      <c r="AJ537" t="s">
        <v>1062</v>
      </c>
    </row>
    <row r="538" spans="13:36" x14ac:dyDescent="0.3">
      <c r="M538" t="s">
        <v>25</v>
      </c>
      <c r="N538">
        <v>1</v>
      </c>
      <c r="O538">
        <v>1</v>
      </c>
      <c r="T538" t="s">
        <v>25</v>
      </c>
      <c r="U538">
        <v>1</v>
      </c>
      <c r="V538" t="s">
        <v>1061</v>
      </c>
      <c r="W538">
        <v>1</v>
      </c>
      <c r="AF538" t="s">
        <v>639</v>
      </c>
      <c r="AG538" t="s">
        <v>199</v>
      </c>
      <c r="AH538">
        <v>3</v>
      </c>
      <c r="AI538" t="s">
        <v>328</v>
      </c>
      <c r="AJ538" t="s">
        <v>1062</v>
      </c>
    </row>
    <row r="539" spans="13:36" x14ac:dyDescent="0.3">
      <c r="M539" t="s">
        <v>25</v>
      </c>
      <c r="N539">
        <v>1</v>
      </c>
      <c r="O539">
        <v>1</v>
      </c>
      <c r="T539" t="s">
        <v>25</v>
      </c>
      <c r="U539">
        <v>1</v>
      </c>
      <c r="V539" t="s">
        <v>1061</v>
      </c>
      <c r="W539">
        <v>1</v>
      </c>
      <c r="AF539" t="s">
        <v>1324</v>
      </c>
      <c r="AG539" t="s">
        <v>17</v>
      </c>
      <c r="AH539">
        <v>2</v>
      </c>
      <c r="AI539" t="s">
        <v>909</v>
      </c>
      <c r="AJ539" t="s">
        <v>1061</v>
      </c>
    </row>
    <row r="540" spans="13:36" x14ac:dyDescent="0.3">
      <c r="M540" t="s">
        <v>25</v>
      </c>
      <c r="N540">
        <v>1</v>
      </c>
      <c r="O540">
        <v>1</v>
      </c>
      <c r="T540" t="s">
        <v>25</v>
      </c>
      <c r="U540">
        <v>1</v>
      </c>
      <c r="V540" t="s">
        <v>1061</v>
      </c>
      <c r="W540">
        <v>1</v>
      </c>
      <c r="AF540" t="s">
        <v>1324</v>
      </c>
      <c r="AG540" t="s">
        <v>17</v>
      </c>
      <c r="AH540">
        <v>3</v>
      </c>
      <c r="AI540" t="s">
        <v>44</v>
      </c>
      <c r="AJ540" t="s">
        <v>1061</v>
      </c>
    </row>
    <row r="541" spans="13:36" x14ac:dyDescent="0.3">
      <c r="M541" t="s">
        <v>25</v>
      </c>
      <c r="N541">
        <v>1</v>
      </c>
      <c r="O541">
        <v>1</v>
      </c>
      <c r="T541" t="s">
        <v>25</v>
      </c>
      <c r="U541">
        <v>1</v>
      </c>
      <c r="V541" t="s">
        <v>1062</v>
      </c>
      <c r="W541">
        <v>1</v>
      </c>
      <c r="AF541" t="s">
        <v>101</v>
      </c>
      <c r="AG541" t="s">
        <v>102</v>
      </c>
      <c r="AH541">
        <v>1</v>
      </c>
      <c r="AI541" t="s">
        <v>328</v>
      </c>
      <c r="AJ541" t="s">
        <v>1061</v>
      </c>
    </row>
    <row r="542" spans="13:36" x14ac:dyDescent="0.3">
      <c r="M542" t="s">
        <v>25</v>
      </c>
      <c r="N542">
        <v>1</v>
      </c>
      <c r="O542">
        <v>1</v>
      </c>
      <c r="T542" t="s">
        <v>25</v>
      </c>
      <c r="U542">
        <v>1</v>
      </c>
      <c r="V542" t="s">
        <v>1061</v>
      </c>
      <c r="W542">
        <v>1</v>
      </c>
      <c r="AF542" t="s">
        <v>1535</v>
      </c>
      <c r="AG542" t="s">
        <v>1260</v>
      </c>
      <c r="AH542">
        <v>1</v>
      </c>
      <c r="AI542" t="s">
        <v>881</v>
      </c>
      <c r="AJ542" t="s">
        <v>1062</v>
      </c>
    </row>
    <row r="543" spans="13:36" x14ac:dyDescent="0.3">
      <c r="M543" t="s">
        <v>25</v>
      </c>
      <c r="N543">
        <v>1</v>
      </c>
      <c r="O543">
        <v>1</v>
      </c>
      <c r="T543" t="s">
        <v>25</v>
      </c>
      <c r="U543">
        <v>1</v>
      </c>
      <c r="V543" t="s">
        <v>1061</v>
      </c>
      <c r="W543">
        <v>1</v>
      </c>
      <c r="AF543" t="s">
        <v>239</v>
      </c>
      <c r="AG543" t="s">
        <v>240</v>
      </c>
      <c r="AH543">
        <v>3</v>
      </c>
      <c r="AI543" t="s">
        <v>328</v>
      </c>
      <c r="AJ543" t="s">
        <v>1061</v>
      </c>
    </row>
    <row r="544" spans="13:36" x14ac:dyDescent="0.3">
      <c r="M544" t="s">
        <v>25</v>
      </c>
      <c r="N544">
        <v>1</v>
      </c>
      <c r="O544">
        <v>1</v>
      </c>
      <c r="T544" t="s">
        <v>25</v>
      </c>
      <c r="U544">
        <v>1</v>
      </c>
      <c r="V544" t="s">
        <v>1062</v>
      </c>
      <c r="W544">
        <v>1</v>
      </c>
      <c r="AF544" t="s">
        <v>1297</v>
      </c>
      <c r="AG544" t="s">
        <v>579</v>
      </c>
      <c r="AH544">
        <v>1</v>
      </c>
      <c r="AI544" t="s">
        <v>252</v>
      </c>
      <c r="AJ544" t="s">
        <v>1061</v>
      </c>
    </row>
    <row r="545" spans="13:36" x14ac:dyDescent="0.3">
      <c r="M545" t="s">
        <v>25</v>
      </c>
      <c r="N545">
        <v>1</v>
      </c>
      <c r="O545">
        <v>1</v>
      </c>
      <c r="T545" t="s">
        <v>25</v>
      </c>
      <c r="U545">
        <v>1</v>
      </c>
      <c r="V545" t="s">
        <v>1062</v>
      </c>
      <c r="W545">
        <v>1</v>
      </c>
      <c r="AF545" t="s">
        <v>510</v>
      </c>
      <c r="AG545" t="s">
        <v>226</v>
      </c>
      <c r="AH545">
        <v>1</v>
      </c>
      <c r="AI545" t="s">
        <v>252</v>
      </c>
      <c r="AJ545" t="s">
        <v>1062</v>
      </c>
    </row>
    <row r="546" spans="13:36" x14ac:dyDescent="0.3">
      <c r="M546" t="s">
        <v>25</v>
      </c>
      <c r="N546">
        <v>1</v>
      </c>
      <c r="O546">
        <v>1</v>
      </c>
      <c r="T546" t="s">
        <v>25</v>
      </c>
      <c r="U546">
        <v>1</v>
      </c>
      <c r="V546" t="s">
        <v>1062</v>
      </c>
      <c r="W546">
        <v>1</v>
      </c>
      <c r="AF546" t="s">
        <v>1324</v>
      </c>
      <c r="AG546" t="s">
        <v>17</v>
      </c>
      <c r="AH546">
        <v>3</v>
      </c>
      <c r="AI546" t="s">
        <v>937</v>
      </c>
      <c r="AJ546" t="s">
        <v>1061</v>
      </c>
    </row>
    <row r="547" spans="13:36" x14ac:dyDescent="0.3">
      <c r="M547" t="s">
        <v>25</v>
      </c>
      <c r="N547">
        <v>1</v>
      </c>
      <c r="O547">
        <v>1</v>
      </c>
      <c r="T547" t="s">
        <v>25</v>
      </c>
      <c r="U547">
        <v>1</v>
      </c>
      <c r="V547" t="s">
        <v>1062</v>
      </c>
      <c r="W547">
        <v>1</v>
      </c>
      <c r="AF547" t="s">
        <v>1324</v>
      </c>
      <c r="AG547" t="s">
        <v>17</v>
      </c>
      <c r="AH547">
        <v>3</v>
      </c>
      <c r="AI547" t="s">
        <v>659</v>
      </c>
      <c r="AJ547" t="s">
        <v>1062</v>
      </c>
    </row>
    <row r="548" spans="13:36" x14ac:dyDescent="0.3">
      <c r="M548" t="s">
        <v>25</v>
      </c>
      <c r="N548">
        <v>1</v>
      </c>
      <c r="O548">
        <v>1</v>
      </c>
      <c r="T548" t="s">
        <v>25</v>
      </c>
      <c r="U548">
        <v>1</v>
      </c>
      <c r="V548" t="s">
        <v>1061</v>
      </c>
      <c r="W548">
        <v>1</v>
      </c>
      <c r="AF548" t="s">
        <v>411</v>
      </c>
      <c r="AG548" t="s">
        <v>23</v>
      </c>
      <c r="AH548">
        <v>1</v>
      </c>
      <c r="AI548" t="s">
        <v>18</v>
      </c>
      <c r="AJ548" t="s">
        <v>1062</v>
      </c>
    </row>
    <row r="549" spans="13:36" x14ac:dyDescent="0.3">
      <c r="M549" t="s">
        <v>25</v>
      </c>
      <c r="N549">
        <v>1</v>
      </c>
      <c r="O549">
        <v>1</v>
      </c>
      <c r="T549" t="s">
        <v>25</v>
      </c>
      <c r="U549">
        <v>1</v>
      </c>
      <c r="V549" t="s">
        <v>1061</v>
      </c>
      <c r="W549">
        <v>1</v>
      </c>
      <c r="AF549" t="s">
        <v>411</v>
      </c>
      <c r="AG549" t="s">
        <v>23</v>
      </c>
      <c r="AH549">
        <v>3</v>
      </c>
      <c r="AI549" t="s">
        <v>567</v>
      </c>
      <c r="AJ549" t="s">
        <v>1061</v>
      </c>
    </row>
    <row r="550" spans="13:36" x14ac:dyDescent="0.3">
      <c r="M550" t="s">
        <v>25</v>
      </c>
      <c r="N550">
        <v>1</v>
      </c>
      <c r="O550">
        <v>1</v>
      </c>
      <c r="T550" t="s">
        <v>25</v>
      </c>
      <c r="U550">
        <v>1</v>
      </c>
      <c r="V550" t="s">
        <v>1062</v>
      </c>
      <c r="W550">
        <v>1</v>
      </c>
      <c r="AF550" t="s">
        <v>411</v>
      </c>
      <c r="AG550" t="s">
        <v>23</v>
      </c>
      <c r="AH550">
        <v>2</v>
      </c>
      <c r="AI550" t="s">
        <v>465</v>
      </c>
      <c r="AJ550" t="s">
        <v>1061</v>
      </c>
    </row>
    <row r="551" spans="13:36" x14ac:dyDescent="0.3">
      <c r="M551" t="s">
        <v>25</v>
      </c>
      <c r="N551">
        <v>1</v>
      </c>
      <c r="O551">
        <v>1</v>
      </c>
      <c r="T551" t="s">
        <v>25</v>
      </c>
      <c r="U551">
        <v>1</v>
      </c>
      <c r="V551" t="s">
        <v>1062</v>
      </c>
      <c r="W551">
        <v>1</v>
      </c>
      <c r="AF551" t="s">
        <v>342</v>
      </c>
      <c r="AG551" t="s">
        <v>143</v>
      </c>
      <c r="AH551">
        <v>3</v>
      </c>
      <c r="AI551" t="s">
        <v>937</v>
      </c>
      <c r="AJ551" t="s">
        <v>1061</v>
      </c>
    </row>
    <row r="552" spans="13:36" x14ac:dyDescent="0.3">
      <c r="M552" t="s">
        <v>25</v>
      </c>
      <c r="N552">
        <v>1</v>
      </c>
      <c r="O552">
        <v>1</v>
      </c>
      <c r="T552" t="s">
        <v>25</v>
      </c>
      <c r="U552">
        <v>1</v>
      </c>
      <c r="V552" t="s">
        <v>1061</v>
      </c>
      <c r="W552">
        <v>1</v>
      </c>
      <c r="AF552" t="s">
        <v>1331</v>
      </c>
      <c r="AG552" t="s">
        <v>370</v>
      </c>
      <c r="AH552">
        <v>2</v>
      </c>
      <c r="AI552" t="s">
        <v>926</v>
      </c>
      <c r="AJ552" t="s">
        <v>1061</v>
      </c>
    </row>
    <row r="553" spans="13:36" x14ac:dyDescent="0.3">
      <c r="M553" t="s">
        <v>941</v>
      </c>
      <c r="N553">
        <v>1</v>
      </c>
      <c r="O553">
        <v>1</v>
      </c>
      <c r="T553" t="s">
        <v>941</v>
      </c>
      <c r="U553">
        <v>1</v>
      </c>
      <c r="V553" t="s">
        <v>1061</v>
      </c>
      <c r="W553">
        <v>1</v>
      </c>
      <c r="AF553" t="s">
        <v>340</v>
      </c>
      <c r="AG553" t="s">
        <v>312</v>
      </c>
      <c r="AH553">
        <v>3</v>
      </c>
      <c r="AI553" t="s">
        <v>511</v>
      </c>
      <c r="AJ553" t="s">
        <v>1061</v>
      </c>
    </row>
    <row r="554" spans="13:36" x14ac:dyDescent="0.3">
      <c r="M554" t="s">
        <v>941</v>
      </c>
      <c r="N554">
        <v>1</v>
      </c>
      <c r="O554">
        <v>1</v>
      </c>
      <c r="T554" t="s">
        <v>941</v>
      </c>
      <c r="U554">
        <v>1</v>
      </c>
      <c r="V554" t="s">
        <v>1062</v>
      </c>
      <c r="W554">
        <v>1</v>
      </c>
      <c r="AF554" t="s">
        <v>340</v>
      </c>
      <c r="AG554" t="s">
        <v>312</v>
      </c>
      <c r="AH554">
        <v>2</v>
      </c>
      <c r="AI554" t="s">
        <v>252</v>
      </c>
      <c r="AJ554" t="s">
        <v>1061</v>
      </c>
    </row>
    <row r="555" spans="13:36" x14ac:dyDescent="0.3">
      <c r="M555" t="s">
        <v>941</v>
      </c>
      <c r="N555">
        <v>1</v>
      </c>
      <c r="O555">
        <v>1</v>
      </c>
      <c r="T555" t="s">
        <v>941</v>
      </c>
      <c r="U555">
        <v>1</v>
      </c>
      <c r="V555" t="s">
        <v>1061</v>
      </c>
      <c r="W555">
        <v>1</v>
      </c>
      <c r="AF555" t="s">
        <v>37</v>
      </c>
      <c r="AG555" t="s">
        <v>1228</v>
      </c>
      <c r="AH555">
        <v>2</v>
      </c>
      <c r="AI555" t="s">
        <v>44</v>
      </c>
      <c r="AJ555" t="s">
        <v>1061</v>
      </c>
    </row>
    <row r="556" spans="13:36" x14ac:dyDescent="0.3">
      <c r="M556" t="s">
        <v>941</v>
      </c>
      <c r="N556">
        <v>1</v>
      </c>
      <c r="O556">
        <v>1</v>
      </c>
      <c r="T556" t="s">
        <v>941</v>
      </c>
      <c r="U556">
        <v>1</v>
      </c>
      <c r="V556" t="s">
        <v>1061</v>
      </c>
      <c r="W556">
        <v>1</v>
      </c>
      <c r="AF556" t="s">
        <v>1296</v>
      </c>
      <c r="AG556" t="s">
        <v>149</v>
      </c>
      <c r="AH556">
        <v>1</v>
      </c>
      <c r="AI556" t="s">
        <v>103</v>
      </c>
      <c r="AJ556" t="s">
        <v>1061</v>
      </c>
    </row>
    <row r="557" spans="13:36" x14ac:dyDescent="0.3">
      <c r="M557" t="s">
        <v>941</v>
      </c>
      <c r="N557">
        <v>1</v>
      </c>
      <c r="O557">
        <v>1</v>
      </c>
      <c r="T557" t="s">
        <v>941</v>
      </c>
      <c r="U557">
        <v>1</v>
      </c>
      <c r="V557" t="s">
        <v>1061</v>
      </c>
      <c r="W557">
        <v>1</v>
      </c>
      <c r="AF557" t="s">
        <v>1356</v>
      </c>
      <c r="AG557" t="s">
        <v>74</v>
      </c>
      <c r="AH557">
        <v>1</v>
      </c>
      <c r="AI557" t="s">
        <v>779</v>
      </c>
      <c r="AJ557" t="s">
        <v>1061</v>
      </c>
    </row>
    <row r="558" spans="13:36" x14ac:dyDescent="0.3">
      <c r="M558" t="s">
        <v>941</v>
      </c>
      <c r="N558">
        <v>1</v>
      </c>
      <c r="O558">
        <v>1</v>
      </c>
      <c r="T558" t="s">
        <v>941</v>
      </c>
      <c r="U558">
        <v>1</v>
      </c>
      <c r="V558" t="s">
        <v>1061</v>
      </c>
      <c r="W558">
        <v>1</v>
      </c>
      <c r="AF558" t="s">
        <v>14</v>
      </c>
      <c r="AG558" t="s">
        <v>15</v>
      </c>
      <c r="AH558">
        <v>3</v>
      </c>
      <c r="AI558" t="s">
        <v>779</v>
      </c>
      <c r="AJ558" t="s">
        <v>1062</v>
      </c>
    </row>
    <row r="559" spans="13:36" x14ac:dyDescent="0.3">
      <c r="M559" t="s">
        <v>941</v>
      </c>
      <c r="N559">
        <v>1</v>
      </c>
      <c r="O559">
        <v>1</v>
      </c>
      <c r="T559" t="s">
        <v>941</v>
      </c>
      <c r="U559">
        <v>1</v>
      </c>
      <c r="V559" t="s">
        <v>1062</v>
      </c>
      <c r="W559">
        <v>1</v>
      </c>
      <c r="AF559" t="s">
        <v>639</v>
      </c>
      <c r="AG559" t="s">
        <v>199</v>
      </c>
      <c r="AH559">
        <v>1</v>
      </c>
      <c r="AI559" t="s">
        <v>500</v>
      </c>
      <c r="AJ559" t="s">
        <v>1061</v>
      </c>
    </row>
    <row r="560" spans="13:36" x14ac:dyDescent="0.3">
      <c r="M560" t="s">
        <v>941</v>
      </c>
      <c r="N560">
        <v>1</v>
      </c>
      <c r="O560">
        <v>1</v>
      </c>
      <c r="T560" t="s">
        <v>941</v>
      </c>
      <c r="U560">
        <v>1</v>
      </c>
      <c r="V560" t="s">
        <v>1061</v>
      </c>
      <c r="W560">
        <v>1</v>
      </c>
      <c r="AF560" t="s">
        <v>1324</v>
      </c>
      <c r="AG560" t="s">
        <v>17</v>
      </c>
      <c r="AH560">
        <v>3</v>
      </c>
      <c r="AI560" t="s">
        <v>779</v>
      </c>
      <c r="AJ560" t="s">
        <v>1061</v>
      </c>
    </row>
    <row r="561" spans="13:36" x14ac:dyDescent="0.3">
      <c r="M561" t="s">
        <v>111</v>
      </c>
      <c r="N561">
        <v>3</v>
      </c>
      <c r="O561">
        <v>1</v>
      </c>
      <c r="T561" t="s">
        <v>111</v>
      </c>
      <c r="U561">
        <v>3</v>
      </c>
      <c r="V561" t="s">
        <v>1061</v>
      </c>
      <c r="W561">
        <v>1</v>
      </c>
      <c r="AF561" t="s">
        <v>237</v>
      </c>
      <c r="AG561" t="s">
        <v>238</v>
      </c>
      <c r="AH561">
        <v>2</v>
      </c>
      <c r="AI561" t="s">
        <v>511</v>
      </c>
      <c r="AJ561" t="s">
        <v>1062</v>
      </c>
    </row>
    <row r="562" spans="13:36" x14ac:dyDescent="0.3">
      <c r="M562" t="s">
        <v>111</v>
      </c>
      <c r="N562">
        <v>2</v>
      </c>
      <c r="O562">
        <v>1</v>
      </c>
      <c r="T562" t="s">
        <v>111</v>
      </c>
      <c r="U562">
        <v>2</v>
      </c>
      <c r="V562" t="s">
        <v>1061</v>
      </c>
      <c r="W562">
        <v>1</v>
      </c>
      <c r="AF562" t="s">
        <v>1491</v>
      </c>
      <c r="AG562" t="s">
        <v>1263</v>
      </c>
      <c r="AH562">
        <v>1</v>
      </c>
      <c r="AI562" t="s">
        <v>511</v>
      </c>
      <c r="AJ562" t="s">
        <v>1062</v>
      </c>
    </row>
    <row r="563" spans="13:36" x14ac:dyDescent="0.3">
      <c r="M563" t="s">
        <v>111</v>
      </c>
      <c r="N563">
        <v>2</v>
      </c>
      <c r="O563">
        <v>1</v>
      </c>
      <c r="T563" t="s">
        <v>111</v>
      </c>
      <c r="U563">
        <v>2</v>
      </c>
      <c r="V563" t="s">
        <v>1062</v>
      </c>
      <c r="W563">
        <v>1</v>
      </c>
      <c r="AF563" t="s">
        <v>1296</v>
      </c>
      <c r="AG563" t="s">
        <v>149</v>
      </c>
      <c r="AH563">
        <v>1</v>
      </c>
      <c r="AI563" t="s">
        <v>627</v>
      </c>
      <c r="AJ563" t="s">
        <v>1062</v>
      </c>
    </row>
    <row r="564" spans="13:36" x14ac:dyDescent="0.3">
      <c r="M564" t="s">
        <v>111</v>
      </c>
      <c r="N564">
        <v>1</v>
      </c>
      <c r="O564">
        <v>1</v>
      </c>
      <c r="T564" t="s">
        <v>111</v>
      </c>
      <c r="U564">
        <v>1</v>
      </c>
      <c r="V564" t="s">
        <v>1061</v>
      </c>
      <c r="W564">
        <v>1</v>
      </c>
      <c r="AF564" t="s">
        <v>1310</v>
      </c>
      <c r="AG564" t="s">
        <v>134</v>
      </c>
      <c r="AH564">
        <v>2</v>
      </c>
      <c r="AI564" t="s">
        <v>986</v>
      </c>
      <c r="AJ564" t="s">
        <v>1061</v>
      </c>
    </row>
    <row r="565" spans="13:36" x14ac:dyDescent="0.3">
      <c r="M565" t="s">
        <v>111</v>
      </c>
      <c r="N565">
        <v>1</v>
      </c>
      <c r="O565">
        <v>1</v>
      </c>
      <c r="T565" t="s">
        <v>111</v>
      </c>
      <c r="U565">
        <v>1</v>
      </c>
      <c r="V565" t="s">
        <v>1062</v>
      </c>
      <c r="W565">
        <v>1</v>
      </c>
      <c r="AF565" t="s">
        <v>31</v>
      </c>
      <c r="AG565" t="s">
        <v>25</v>
      </c>
      <c r="AH565">
        <v>1</v>
      </c>
      <c r="AI565" t="s">
        <v>44</v>
      </c>
      <c r="AJ565" t="s">
        <v>1062</v>
      </c>
    </row>
    <row r="566" spans="13:36" x14ac:dyDescent="0.3">
      <c r="M566" t="s">
        <v>998</v>
      </c>
      <c r="N566">
        <v>2</v>
      </c>
      <c r="O566">
        <v>1</v>
      </c>
      <c r="T566" t="s">
        <v>998</v>
      </c>
      <c r="U566">
        <v>2</v>
      </c>
      <c r="V566" t="s">
        <v>1061</v>
      </c>
      <c r="W566">
        <v>1</v>
      </c>
      <c r="AF566" t="s">
        <v>670</v>
      </c>
      <c r="AG566" t="s">
        <v>54</v>
      </c>
      <c r="AH566">
        <v>2</v>
      </c>
      <c r="AI566" t="s">
        <v>309</v>
      </c>
      <c r="AJ566" t="s">
        <v>1061</v>
      </c>
    </row>
    <row r="567" spans="13:36" x14ac:dyDescent="0.3">
      <c r="M567" t="s">
        <v>998</v>
      </c>
      <c r="N567">
        <v>2</v>
      </c>
      <c r="O567">
        <v>1</v>
      </c>
      <c r="T567" t="s">
        <v>998</v>
      </c>
      <c r="U567">
        <v>2</v>
      </c>
      <c r="V567" t="s">
        <v>1062</v>
      </c>
      <c r="W567">
        <v>1</v>
      </c>
      <c r="AF567" t="s">
        <v>1491</v>
      </c>
      <c r="AG567" t="s">
        <v>1263</v>
      </c>
      <c r="AH567">
        <v>3</v>
      </c>
      <c r="AI567" t="s">
        <v>881</v>
      </c>
      <c r="AJ567" t="s">
        <v>1061</v>
      </c>
    </row>
    <row r="568" spans="13:36" x14ac:dyDescent="0.3">
      <c r="M568" t="s">
        <v>998</v>
      </c>
      <c r="N568">
        <v>1</v>
      </c>
      <c r="O568">
        <v>1</v>
      </c>
      <c r="T568" t="s">
        <v>998</v>
      </c>
      <c r="U568">
        <v>1</v>
      </c>
      <c r="V568" t="s">
        <v>1062</v>
      </c>
      <c r="W568">
        <v>1</v>
      </c>
      <c r="AF568" t="s">
        <v>1310</v>
      </c>
      <c r="AG568" t="s">
        <v>134</v>
      </c>
      <c r="AH568">
        <v>1</v>
      </c>
      <c r="AI568" t="s">
        <v>103</v>
      </c>
      <c r="AJ568" t="s">
        <v>1061</v>
      </c>
    </row>
    <row r="569" spans="13:36" x14ac:dyDescent="0.3">
      <c r="M569" t="s">
        <v>28</v>
      </c>
      <c r="N569">
        <v>3</v>
      </c>
      <c r="O569">
        <v>1</v>
      </c>
      <c r="T569" t="s">
        <v>28</v>
      </c>
      <c r="U569">
        <v>3</v>
      </c>
      <c r="V569" t="s">
        <v>1061</v>
      </c>
      <c r="W569">
        <v>1</v>
      </c>
      <c r="AF569" t="s">
        <v>37</v>
      </c>
      <c r="AG569" t="s">
        <v>1228</v>
      </c>
      <c r="AH569">
        <v>3</v>
      </c>
      <c r="AI569" t="s">
        <v>103</v>
      </c>
      <c r="AJ569" t="s">
        <v>1062</v>
      </c>
    </row>
    <row r="570" spans="13:36" x14ac:dyDescent="0.3">
      <c r="M570" t="s">
        <v>28</v>
      </c>
      <c r="N570">
        <v>3</v>
      </c>
      <c r="O570">
        <v>1</v>
      </c>
      <c r="T570" t="s">
        <v>28</v>
      </c>
      <c r="U570">
        <v>3</v>
      </c>
      <c r="V570" t="s">
        <v>1062</v>
      </c>
      <c r="W570">
        <v>1</v>
      </c>
      <c r="AF570" t="s">
        <v>220</v>
      </c>
      <c r="AG570" t="s">
        <v>1239</v>
      </c>
      <c r="AH570">
        <v>1</v>
      </c>
      <c r="AI570" t="s">
        <v>212</v>
      </c>
      <c r="AJ570" t="s">
        <v>1062</v>
      </c>
    </row>
    <row r="571" spans="13:36" x14ac:dyDescent="0.3">
      <c r="M571" t="s">
        <v>28</v>
      </c>
      <c r="N571">
        <v>3</v>
      </c>
      <c r="O571">
        <v>1</v>
      </c>
      <c r="T571" t="s">
        <v>28</v>
      </c>
      <c r="U571">
        <v>3</v>
      </c>
      <c r="V571" t="s">
        <v>1062</v>
      </c>
      <c r="W571">
        <v>1</v>
      </c>
      <c r="AF571" t="s">
        <v>1356</v>
      </c>
      <c r="AG571" t="s">
        <v>74</v>
      </c>
      <c r="AH571">
        <v>2</v>
      </c>
      <c r="AI571" t="s">
        <v>309</v>
      </c>
      <c r="AJ571" t="s">
        <v>1062</v>
      </c>
    </row>
    <row r="572" spans="13:36" x14ac:dyDescent="0.3">
      <c r="M572" t="s">
        <v>28</v>
      </c>
      <c r="N572">
        <v>3</v>
      </c>
      <c r="O572">
        <v>1</v>
      </c>
      <c r="T572" t="s">
        <v>28</v>
      </c>
      <c r="U572">
        <v>3</v>
      </c>
      <c r="V572" t="s">
        <v>1063</v>
      </c>
      <c r="W572">
        <v>1</v>
      </c>
      <c r="AF572" t="s">
        <v>209</v>
      </c>
      <c r="AG572" t="s">
        <v>114</v>
      </c>
      <c r="AH572">
        <v>1</v>
      </c>
      <c r="AI572" t="s">
        <v>103</v>
      </c>
      <c r="AJ572" t="s">
        <v>1063</v>
      </c>
    </row>
    <row r="573" spans="13:36" x14ac:dyDescent="0.3">
      <c r="M573" t="s">
        <v>28</v>
      </c>
      <c r="N573">
        <v>3</v>
      </c>
      <c r="O573">
        <v>1</v>
      </c>
      <c r="T573" t="s">
        <v>28</v>
      </c>
      <c r="U573">
        <v>3</v>
      </c>
      <c r="V573" t="s">
        <v>1061</v>
      </c>
      <c r="W573">
        <v>1</v>
      </c>
      <c r="AF573" t="s">
        <v>1518</v>
      </c>
      <c r="AG573" t="s">
        <v>961</v>
      </c>
      <c r="AH573">
        <v>1</v>
      </c>
      <c r="AI573" t="s">
        <v>937</v>
      </c>
      <c r="AJ573" t="s">
        <v>1062</v>
      </c>
    </row>
    <row r="574" spans="13:36" x14ac:dyDescent="0.3">
      <c r="M574" t="s">
        <v>28</v>
      </c>
      <c r="N574">
        <v>3</v>
      </c>
      <c r="O574">
        <v>1</v>
      </c>
      <c r="T574" t="s">
        <v>28</v>
      </c>
      <c r="U574">
        <v>3</v>
      </c>
      <c r="V574" t="s">
        <v>1061</v>
      </c>
      <c r="W574">
        <v>1</v>
      </c>
      <c r="AF574" t="s">
        <v>411</v>
      </c>
      <c r="AG574" t="s">
        <v>23</v>
      </c>
      <c r="AH574">
        <v>2</v>
      </c>
      <c r="AI574" t="s">
        <v>309</v>
      </c>
      <c r="AJ574" t="s">
        <v>1062</v>
      </c>
    </row>
    <row r="575" spans="13:36" x14ac:dyDescent="0.3">
      <c r="M575" t="s">
        <v>28</v>
      </c>
      <c r="N575">
        <v>2</v>
      </c>
      <c r="O575">
        <v>1</v>
      </c>
      <c r="T575" t="s">
        <v>28</v>
      </c>
      <c r="U575">
        <v>2</v>
      </c>
      <c r="V575" t="s">
        <v>1062</v>
      </c>
      <c r="W575">
        <v>1</v>
      </c>
      <c r="AF575" t="s">
        <v>237</v>
      </c>
      <c r="AG575" t="s">
        <v>238</v>
      </c>
      <c r="AH575">
        <v>1</v>
      </c>
      <c r="AI575" t="s">
        <v>465</v>
      </c>
      <c r="AJ575" t="s">
        <v>1062</v>
      </c>
    </row>
    <row r="576" spans="13:36" x14ac:dyDescent="0.3">
      <c r="M576" t="s">
        <v>28</v>
      </c>
      <c r="N576">
        <v>2</v>
      </c>
      <c r="O576">
        <v>1</v>
      </c>
      <c r="T576" t="s">
        <v>28</v>
      </c>
      <c r="U576">
        <v>2</v>
      </c>
      <c r="V576" t="s">
        <v>1061</v>
      </c>
      <c r="W576">
        <v>1</v>
      </c>
      <c r="AF576" t="s">
        <v>453</v>
      </c>
      <c r="AG576" t="s">
        <v>108</v>
      </c>
      <c r="AH576">
        <v>3</v>
      </c>
      <c r="AI576" t="s">
        <v>779</v>
      </c>
      <c r="AJ576" t="s">
        <v>1062</v>
      </c>
    </row>
    <row r="577" spans="13:36" x14ac:dyDescent="0.3">
      <c r="M577" t="s">
        <v>28</v>
      </c>
      <c r="N577">
        <v>2</v>
      </c>
      <c r="O577">
        <v>1</v>
      </c>
      <c r="T577" t="s">
        <v>28</v>
      </c>
      <c r="U577">
        <v>2</v>
      </c>
      <c r="V577" t="s">
        <v>1062</v>
      </c>
      <c r="W577">
        <v>1</v>
      </c>
      <c r="AF577" t="s">
        <v>411</v>
      </c>
      <c r="AG577" t="s">
        <v>23</v>
      </c>
      <c r="AH577">
        <v>1</v>
      </c>
      <c r="AI577" t="s">
        <v>511</v>
      </c>
      <c r="AJ577" t="s">
        <v>1062</v>
      </c>
    </row>
    <row r="578" spans="13:36" x14ac:dyDescent="0.3">
      <c r="M578" t="s">
        <v>28</v>
      </c>
      <c r="N578">
        <v>2</v>
      </c>
      <c r="O578">
        <v>1</v>
      </c>
      <c r="T578" t="s">
        <v>28</v>
      </c>
      <c r="U578">
        <v>2</v>
      </c>
      <c r="V578" t="s">
        <v>1062</v>
      </c>
      <c r="W578">
        <v>1</v>
      </c>
      <c r="AF578" t="s">
        <v>1331</v>
      </c>
      <c r="AG578" t="s">
        <v>370</v>
      </c>
      <c r="AH578">
        <v>2</v>
      </c>
      <c r="AI578" t="s">
        <v>356</v>
      </c>
      <c r="AJ578" t="s">
        <v>1061</v>
      </c>
    </row>
    <row r="579" spans="13:36" x14ac:dyDescent="0.3">
      <c r="M579" t="s">
        <v>28</v>
      </c>
      <c r="N579">
        <v>1</v>
      </c>
      <c r="O579">
        <v>1</v>
      </c>
      <c r="T579" t="s">
        <v>28</v>
      </c>
      <c r="U579">
        <v>1</v>
      </c>
      <c r="V579" t="s">
        <v>1062</v>
      </c>
      <c r="W579">
        <v>1</v>
      </c>
      <c r="AF579" t="s">
        <v>40</v>
      </c>
      <c r="AG579" t="s">
        <v>1241</v>
      </c>
      <c r="AH579">
        <v>1</v>
      </c>
      <c r="AI579" t="s">
        <v>659</v>
      </c>
      <c r="AJ579" t="s">
        <v>1062</v>
      </c>
    </row>
    <row r="580" spans="13:36" x14ac:dyDescent="0.3">
      <c r="M580" t="s">
        <v>28</v>
      </c>
      <c r="N580">
        <v>1</v>
      </c>
      <c r="O580">
        <v>1</v>
      </c>
      <c r="T580" t="s">
        <v>28</v>
      </c>
      <c r="U580">
        <v>1</v>
      </c>
      <c r="V580" t="s">
        <v>1063</v>
      </c>
      <c r="W580">
        <v>1</v>
      </c>
      <c r="AF580" t="s">
        <v>1297</v>
      </c>
      <c r="AG580" t="s">
        <v>579</v>
      </c>
      <c r="AH580">
        <v>1</v>
      </c>
      <c r="AI580" t="s">
        <v>986</v>
      </c>
      <c r="AJ580" t="s">
        <v>1062</v>
      </c>
    </row>
    <row r="581" spans="13:36" x14ac:dyDescent="0.3">
      <c r="M581" t="s">
        <v>28</v>
      </c>
      <c r="N581">
        <v>1</v>
      </c>
      <c r="O581">
        <v>1</v>
      </c>
      <c r="T581" t="s">
        <v>28</v>
      </c>
      <c r="U581">
        <v>1</v>
      </c>
      <c r="V581" t="s">
        <v>1061</v>
      </c>
      <c r="W581">
        <v>1</v>
      </c>
      <c r="AF581" t="s">
        <v>340</v>
      </c>
      <c r="AG581" t="s">
        <v>312</v>
      </c>
      <c r="AH581">
        <v>2</v>
      </c>
      <c r="AI581" t="s">
        <v>909</v>
      </c>
      <c r="AJ581" t="s">
        <v>1061</v>
      </c>
    </row>
    <row r="582" spans="13:36" x14ac:dyDescent="0.3">
      <c r="M582" t="s">
        <v>28</v>
      </c>
      <c r="N582">
        <v>1</v>
      </c>
      <c r="O582">
        <v>1</v>
      </c>
      <c r="T582" t="s">
        <v>28</v>
      </c>
      <c r="U582">
        <v>1</v>
      </c>
      <c r="V582" t="s">
        <v>1061</v>
      </c>
      <c r="W582">
        <v>1</v>
      </c>
      <c r="AF582" t="s">
        <v>250</v>
      </c>
      <c r="AG582" t="s">
        <v>1255</v>
      </c>
      <c r="AH582">
        <v>2</v>
      </c>
      <c r="AI582" t="s">
        <v>384</v>
      </c>
      <c r="AJ582" t="s">
        <v>1062</v>
      </c>
    </row>
    <row r="583" spans="13:36" x14ac:dyDescent="0.3">
      <c r="M583" t="s">
        <v>28</v>
      </c>
      <c r="N583">
        <v>1</v>
      </c>
      <c r="O583">
        <v>1</v>
      </c>
      <c r="T583" t="s">
        <v>28</v>
      </c>
      <c r="U583">
        <v>1</v>
      </c>
      <c r="V583" t="s">
        <v>1061</v>
      </c>
      <c r="W583">
        <v>1</v>
      </c>
      <c r="AF583" t="s">
        <v>635</v>
      </c>
      <c r="AG583" t="s">
        <v>1224</v>
      </c>
      <c r="AH583">
        <v>3</v>
      </c>
      <c r="AI583" t="s">
        <v>881</v>
      </c>
      <c r="AJ583" t="s">
        <v>1062</v>
      </c>
    </row>
    <row r="584" spans="13:36" x14ac:dyDescent="0.3">
      <c r="M584" t="s">
        <v>28</v>
      </c>
      <c r="N584">
        <v>1</v>
      </c>
      <c r="O584">
        <v>1</v>
      </c>
      <c r="T584" t="s">
        <v>28</v>
      </c>
      <c r="U584">
        <v>1</v>
      </c>
      <c r="V584" t="s">
        <v>1061</v>
      </c>
      <c r="W584">
        <v>1</v>
      </c>
      <c r="AF584" t="s">
        <v>250</v>
      </c>
      <c r="AG584" t="s">
        <v>1255</v>
      </c>
      <c r="AH584">
        <v>2</v>
      </c>
      <c r="AI584" t="s">
        <v>365</v>
      </c>
      <c r="AJ584" t="s">
        <v>1062</v>
      </c>
    </row>
    <row r="585" spans="13:36" x14ac:dyDescent="0.3">
      <c r="M585" t="s">
        <v>28</v>
      </c>
      <c r="N585">
        <v>1</v>
      </c>
      <c r="O585">
        <v>1</v>
      </c>
      <c r="T585" t="s">
        <v>28</v>
      </c>
      <c r="U585">
        <v>1</v>
      </c>
      <c r="V585" t="s">
        <v>1061</v>
      </c>
      <c r="W585">
        <v>1</v>
      </c>
      <c r="AF585" t="s">
        <v>1356</v>
      </c>
      <c r="AG585" t="s">
        <v>74</v>
      </c>
      <c r="AH585">
        <v>1</v>
      </c>
      <c r="AI585" t="s">
        <v>688</v>
      </c>
      <c r="AJ585" t="s">
        <v>1061</v>
      </c>
    </row>
    <row r="586" spans="13:36" x14ac:dyDescent="0.3">
      <c r="M586" t="s">
        <v>28</v>
      </c>
      <c r="N586">
        <v>1</v>
      </c>
      <c r="O586">
        <v>1</v>
      </c>
      <c r="T586" t="s">
        <v>28</v>
      </c>
      <c r="U586">
        <v>1</v>
      </c>
      <c r="V586" t="s">
        <v>1062</v>
      </c>
      <c r="W586">
        <v>1</v>
      </c>
      <c r="AF586" t="s">
        <v>1356</v>
      </c>
      <c r="AG586" t="s">
        <v>74</v>
      </c>
      <c r="AH586">
        <v>3</v>
      </c>
      <c r="AI586" t="s">
        <v>401</v>
      </c>
      <c r="AJ586" t="s">
        <v>1061</v>
      </c>
    </row>
    <row r="587" spans="13:36" x14ac:dyDescent="0.3">
      <c r="M587" t="s">
        <v>28</v>
      </c>
      <c r="N587">
        <v>1</v>
      </c>
      <c r="O587">
        <v>1</v>
      </c>
      <c r="T587" t="s">
        <v>28</v>
      </c>
      <c r="U587">
        <v>1</v>
      </c>
      <c r="V587" t="s">
        <v>1061</v>
      </c>
      <c r="W587">
        <v>1</v>
      </c>
      <c r="AF587" t="s">
        <v>239</v>
      </c>
      <c r="AG587" t="s">
        <v>240</v>
      </c>
      <c r="AH587">
        <v>3</v>
      </c>
      <c r="AI587" t="s">
        <v>659</v>
      </c>
      <c r="AJ587" t="s">
        <v>1061</v>
      </c>
    </row>
    <row r="588" spans="13:36" x14ac:dyDescent="0.3">
      <c r="M588" t="s">
        <v>28</v>
      </c>
      <c r="N588">
        <v>1</v>
      </c>
      <c r="O588">
        <v>1</v>
      </c>
      <c r="T588" t="s">
        <v>28</v>
      </c>
      <c r="U588">
        <v>1</v>
      </c>
      <c r="V588" t="s">
        <v>1062</v>
      </c>
      <c r="W588">
        <v>1</v>
      </c>
      <c r="AF588" t="s">
        <v>1349</v>
      </c>
      <c r="AG588" t="s">
        <v>814</v>
      </c>
      <c r="AH588">
        <v>1</v>
      </c>
      <c r="AI588" t="s">
        <v>779</v>
      </c>
      <c r="AJ588" t="s">
        <v>1061</v>
      </c>
    </row>
    <row r="589" spans="13:36" x14ac:dyDescent="0.3">
      <c r="M589" t="s">
        <v>541</v>
      </c>
      <c r="N589">
        <v>3</v>
      </c>
      <c r="O589">
        <v>1</v>
      </c>
      <c r="T589" t="s">
        <v>541</v>
      </c>
      <c r="U589">
        <v>3</v>
      </c>
      <c r="V589" t="s">
        <v>1062</v>
      </c>
      <c r="W589">
        <v>1</v>
      </c>
      <c r="AF589" t="s">
        <v>453</v>
      </c>
      <c r="AG589" t="s">
        <v>108</v>
      </c>
      <c r="AH589">
        <v>3</v>
      </c>
      <c r="AI589" t="s">
        <v>937</v>
      </c>
      <c r="AJ589" t="s">
        <v>1062</v>
      </c>
    </row>
    <row r="590" spans="13:36" x14ac:dyDescent="0.3">
      <c r="M590" t="s">
        <v>541</v>
      </c>
      <c r="N590">
        <v>3</v>
      </c>
      <c r="O590">
        <v>1</v>
      </c>
      <c r="T590" t="s">
        <v>541</v>
      </c>
      <c r="U590">
        <v>3</v>
      </c>
      <c r="V590" t="s">
        <v>1062</v>
      </c>
      <c r="W590">
        <v>1</v>
      </c>
      <c r="AF590" t="s">
        <v>411</v>
      </c>
      <c r="AG590" t="s">
        <v>23</v>
      </c>
      <c r="AH590">
        <v>2</v>
      </c>
      <c r="AI590" t="s">
        <v>18</v>
      </c>
      <c r="AJ590" t="s">
        <v>1061</v>
      </c>
    </row>
    <row r="591" spans="13:36" x14ac:dyDescent="0.3">
      <c r="M591" t="s">
        <v>585</v>
      </c>
      <c r="N591">
        <v>2</v>
      </c>
      <c r="O591">
        <v>1</v>
      </c>
      <c r="T591" t="s">
        <v>585</v>
      </c>
      <c r="U591">
        <v>2</v>
      </c>
      <c r="V591" t="s">
        <v>1061</v>
      </c>
      <c r="W591">
        <v>1</v>
      </c>
      <c r="AF591" t="s">
        <v>1356</v>
      </c>
      <c r="AG591" t="s">
        <v>74</v>
      </c>
      <c r="AH591">
        <v>3</v>
      </c>
      <c r="AI591" t="s">
        <v>44</v>
      </c>
      <c r="AJ591" t="s">
        <v>1061</v>
      </c>
    </row>
    <row r="592" spans="13:36" x14ac:dyDescent="0.3">
      <c r="M592" t="s">
        <v>713</v>
      </c>
      <c r="N592">
        <v>1</v>
      </c>
      <c r="O592">
        <v>1</v>
      </c>
      <c r="T592" t="s">
        <v>713</v>
      </c>
      <c r="U592">
        <v>1</v>
      </c>
      <c r="V592" t="s">
        <v>1062</v>
      </c>
      <c r="W592">
        <v>1</v>
      </c>
      <c r="AF592" t="s">
        <v>342</v>
      </c>
      <c r="AG592" t="s">
        <v>143</v>
      </c>
      <c r="AH592">
        <v>1</v>
      </c>
      <c r="AI592" t="s">
        <v>103</v>
      </c>
      <c r="AJ592" t="s">
        <v>1061</v>
      </c>
    </row>
    <row r="593" spans="13:36" x14ac:dyDescent="0.3">
      <c r="M593" t="s">
        <v>8</v>
      </c>
      <c r="N593">
        <v>3</v>
      </c>
      <c r="O593">
        <v>1</v>
      </c>
      <c r="T593" t="s">
        <v>8</v>
      </c>
      <c r="U593">
        <v>3</v>
      </c>
      <c r="V593" t="s">
        <v>1061</v>
      </c>
      <c r="W593">
        <v>1</v>
      </c>
      <c r="AF593" t="s">
        <v>31</v>
      </c>
      <c r="AG593" t="s">
        <v>25</v>
      </c>
      <c r="AH593">
        <v>3</v>
      </c>
      <c r="AI593" t="s">
        <v>986</v>
      </c>
      <c r="AJ593" t="s">
        <v>1062</v>
      </c>
    </row>
    <row r="594" spans="13:36" x14ac:dyDescent="0.3">
      <c r="M594" t="s">
        <v>8</v>
      </c>
      <c r="N594">
        <v>1</v>
      </c>
      <c r="O594">
        <v>1</v>
      </c>
      <c r="T594" t="s">
        <v>8</v>
      </c>
      <c r="U594">
        <v>1</v>
      </c>
      <c r="V594" t="s">
        <v>1061</v>
      </c>
      <c r="W594">
        <v>1</v>
      </c>
      <c r="AF594" t="s">
        <v>1397</v>
      </c>
      <c r="AG594" t="s">
        <v>156</v>
      </c>
      <c r="AH594">
        <v>1</v>
      </c>
      <c r="AI594" t="s">
        <v>103</v>
      </c>
      <c r="AJ594" t="s">
        <v>1062</v>
      </c>
    </row>
    <row r="595" spans="13:36" x14ac:dyDescent="0.3">
      <c r="M595" t="s">
        <v>619</v>
      </c>
      <c r="N595">
        <v>2</v>
      </c>
      <c r="O595">
        <v>1</v>
      </c>
      <c r="T595" t="s">
        <v>619</v>
      </c>
      <c r="U595">
        <v>2</v>
      </c>
      <c r="V595" t="s">
        <v>1061</v>
      </c>
      <c r="W595">
        <v>1</v>
      </c>
      <c r="AF595" t="s">
        <v>239</v>
      </c>
      <c r="AG595" t="s">
        <v>240</v>
      </c>
      <c r="AH595">
        <v>1</v>
      </c>
      <c r="AI595" t="s">
        <v>433</v>
      </c>
      <c r="AJ595" t="s">
        <v>1062</v>
      </c>
    </row>
    <row r="596" spans="13:36" x14ac:dyDescent="0.3">
      <c r="M596" t="s">
        <v>128</v>
      </c>
      <c r="N596">
        <v>3</v>
      </c>
      <c r="O596">
        <v>1</v>
      </c>
      <c r="T596" t="s">
        <v>128</v>
      </c>
      <c r="U596">
        <v>3</v>
      </c>
      <c r="V596" t="s">
        <v>1061</v>
      </c>
      <c r="W596">
        <v>1</v>
      </c>
      <c r="AF596" t="s">
        <v>40</v>
      </c>
      <c r="AG596" t="s">
        <v>1241</v>
      </c>
      <c r="AH596">
        <v>1</v>
      </c>
      <c r="AI596" t="s">
        <v>365</v>
      </c>
      <c r="AJ596" t="s">
        <v>1061</v>
      </c>
    </row>
    <row r="597" spans="13:36" x14ac:dyDescent="0.3">
      <c r="M597" t="s">
        <v>221</v>
      </c>
      <c r="N597">
        <v>2</v>
      </c>
      <c r="O597">
        <v>1</v>
      </c>
      <c r="T597" t="s">
        <v>221</v>
      </c>
      <c r="U597">
        <v>2</v>
      </c>
      <c r="V597" t="s">
        <v>1061</v>
      </c>
      <c r="W597">
        <v>1</v>
      </c>
      <c r="AF597" t="s">
        <v>1533</v>
      </c>
      <c r="AG597" t="s">
        <v>21</v>
      </c>
      <c r="AH597">
        <v>1</v>
      </c>
      <c r="AI597" t="s">
        <v>567</v>
      </c>
      <c r="AJ597" t="s">
        <v>1062</v>
      </c>
    </row>
    <row r="598" spans="13:36" x14ac:dyDescent="0.3">
      <c r="M598" t="s">
        <v>221</v>
      </c>
      <c r="N598">
        <v>1</v>
      </c>
      <c r="O598">
        <v>1</v>
      </c>
      <c r="T598" t="s">
        <v>221</v>
      </c>
      <c r="U598">
        <v>1</v>
      </c>
      <c r="V598" t="s">
        <v>1062</v>
      </c>
      <c r="W598">
        <v>1</v>
      </c>
      <c r="AF598" t="s">
        <v>1533</v>
      </c>
      <c r="AG598" t="s">
        <v>21</v>
      </c>
      <c r="AH598">
        <v>3</v>
      </c>
      <c r="AI598" t="s">
        <v>18</v>
      </c>
      <c r="AJ598" t="s">
        <v>1061</v>
      </c>
    </row>
    <row r="599" spans="13:36" x14ac:dyDescent="0.3">
      <c r="M599" t="s">
        <v>43</v>
      </c>
      <c r="N599">
        <v>1</v>
      </c>
      <c r="O599">
        <v>1</v>
      </c>
      <c r="T599" t="s">
        <v>43</v>
      </c>
      <c r="U599">
        <v>1</v>
      </c>
      <c r="V599" t="s">
        <v>1063</v>
      </c>
      <c r="W599">
        <v>1</v>
      </c>
      <c r="AF599" t="s">
        <v>42</v>
      </c>
      <c r="AG599" t="s">
        <v>43</v>
      </c>
      <c r="AH599">
        <v>1</v>
      </c>
      <c r="AI599" t="s">
        <v>18</v>
      </c>
      <c r="AJ599" t="s">
        <v>1063</v>
      </c>
    </row>
    <row r="600" spans="13:36" x14ac:dyDescent="0.3">
      <c r="M600" t="s">
        <v>43</v>
      </c>
      <c r="N600">
        <v>1</v>
      </c>
      <c r="O600">
        <v>1</v>
      </c>
      <c r="T600" t="s">
        <v>43</v>
      </c>
      <c r="U600">
        <v>1</v>
      </c>
      <c r="V600" t="s">
        <v>1063</v>
      </c>
      <c r="W600">
        <v>1</v>
      </c>
      <c r="AF600" t="s">
        <v>42</v>
      </c>
      <c r="AG600" t="s">
        <v>43</v>
      </c>
      <c r="AH600">
        <v>1</v>
      </c>
      <c r="AI600" t="s">
        <v>433</v>
      </c>
      <c r="AJ600" t="s">
        <v>1063</v>
      </c>
    </row>
    <row r="601" spans="13:36" x14ac:dyDescent="0.3">
      <c r="M601" t="s">
        <v>43</v>
      </c>
      <c r="N601">
        <v>1</v>
      </c>
      <c r="O601">
        <v>1</v>
      </c>
      <c r="T601" t="s">
        <v>43</v>
      </c>
      <c r="U601">
        <v>1</v>
      </c>
      <c r="V601" t="s">
        <v>1062</v>
      </c>
      <c r="W601">
        <v>1</v>
      </c>
      <c r="AF601" t="s">
        <v>1296</v>
      </c>
      <c r="AG601" t="s">
        <v>149</v>
      </c>
      <c r="AH601">
        <v>2</v>
      </c>
      <c r="AI601" t="s">
        <v>511</v>
      </c>
      <c r="AJ601" t="s">
        <v>1062</v>
      </c>
    </row>
    <row r="602" spans="13:36" x14ac:dyDescent="0.3">
      <c r="M602" t="s">
        <v>527</v>
      </c>
      <c r="N602">
        <v>2</v>
      </c>
      <c r="O602">
        <v>1</v>
      </c>
      <c r="T602" t="s">
        <v>527</v>
      </c>
      <c r="U602">
        <v>2</v>
      </c>
      <c r="V602" t="s">
        <v>1061</v>
      </c>
      <c r="W602">
        <v>1</v>
      </c>
      <c r="AF602" t="s">
        <v>31</v>
      </c>
      <c r="AG602" t="s">
        <v>25</v>
      </c>
      <c r="AH602">
        <v>2</v>
      </c>
      <c r="AI602" t="s">
        <v>758</v>
      </c>
      <c r="AJ602" t="s">
        <v>1061</v>
      </c>
    </row>
    <row r="603" spans="13:36" x14ac:dyDescent="0.3">
      <c r="M603" t="s">
        <v>527</v>
      </c>
      <c r="N603">
        <v>1</v>
      </c>
      <c r="O603">
        <v>1</v>
      </c>
      <c r="T603" t="s">
        <v>527</v>
      </c>
      <c r="U603">
        <v>1</v>
      </c>
      <c r="V603" t="s">
        <v>1061</v>
      </c>
      <c r="W603">
        <v>1</v>
      </c>
      <c r="AF603" t="s">
        <v>342</v>
      </c>
      <c r="AG603" t="s">
        <v>143</v>
      </c>
      <c r="AH603">
        <v>3</v>
      </c>
      <c r="AI603" t="s">
        <v>986</v>
      </c>
      <c r="AJ603" t="s">
        <v>1061</v>
      </c>
    </row>
    <row r="604" spans="13:36" x14ac:dyDescent="0.3">
      <c r="M604" t="s">
        <v>527</v>
      </c>
      <c r="N604">
        <v>1</v>
      </c>
      <c r="O604">
        <v>1</v>
      </c>
      <c r="T604" t="s">
        <v>527</v>
      </c>
      <c r="U604">
        <v>1</v>
      </c>
      <c r="V604" t="s">
        <v>1062</v>
      </c>
      <c r="W604">
        <v>1</v>
      </c>
      <c r="AF604" t="s">
        <v>31</v>
      </c>
      <c r="AG604" t="s">
        <v>25</v>
      </c>
      <c r="AH604">
        <v>1</v>
      </c>
      <c r="AI604" t="s">
        <v>937</v>
      </c>
      <c r="AJ604" t="s">
        <v>1062</v>
      </c>
    </row>
    <row r="605" spans="13:36" x14ac:dyDescent="0.3">
      <c r="M605" t="s">
        <v>527</v>
      </c>
      <c r="N605">
        <v>1</v>
      </c>
      <c r="O605">
        <v>1</v>
      </c>
      <c r="T605" t="s">
        <v>527</v>
      </c>
      <c r="U605">
        <v>1</v>
      </c>
      <c r="V605" t="s">
        <v>1062</v>
      </c>
      <c r="W605">
        <v>1</v>
      </c>
      <c r="AF605" t="s">
        <v>11</v>
      </c>
      <c r="AG605" t="s">
        <v>12</v>
      </c>
      <c r="AH605">
        <v>1</v>
      </c>
      <c r="AI605" t="s">
        <v>688</v>
      </c>
      <c r="AJ605" t="s">
        <v>1061</v>
      </c>
    </row>
    <row r="606" spans="13:36" x14ac:dyDescent="0.3">
      <c r="M606" t="s">
        <v>894</v>
      </c>
      <c r="N606">
        <v>2</v>
      </c>
      <c r="O606">
        <v>1</v>
      </c>
      <c r="T606" t="s">
        <v>894</v>
      </c>
      <c r="U606">
        <v>2</v>
      </c>
      <c r="V606" t="s">
        <v>1061</v>
      </c>
      <c r="W606">
        <v>1</v>
      </c>
      <c r="AF606" t="s">
        <v>11</v>
      </c>
      <c r="AG606" t="s">
        <v>12</v>
      </c>
      <c r="AH606">
        <v>3</v>
      </c>
      <c r="AI606" t="s">
        <v>881</v>
      </c>
      <c r="AJ606" t="s">
        <v>1062</v>
      </c>
    </row>
    <row r="607" spans="13:36" x14ac:dyDescent="0.3">
      <c r="M607" t="s">
        <v>161</v>
      </c>
      <c r="N607">
        <v>2</v>
      </c>
      <c r="O607">
        <v>1</v>
      </c>
      <c r="T607" t="s">
        <v>161</v>
      </c>
      <c r="U607">
        <v>2</v>
      </c>
      <c r="V607" t="s">
        <v>1062</v>
      </c>
      <c r="W607">
        <v>1</v>
      </c>
      <c r="AF607" t="s">
        <v>1373</v>
      </c>
      <c r="AG607" t="s">
        <v>1230</v>
      </c>
      <c r="AH607">
        <v>3</v>
      </c>
      <c r="AI607" t="s">
        <v>103</v>
      </c>
      <c r="AJ607" t="s">
        <v>1061</v>
      </c>
    </row>
    <row r="608" spans="13:36" x14ac:dyDescent="0.3">
      <c r="M608" t="s">
        <v>41</v>
      </c>
      <c r="N608">
        <v>3</v>
      </c>
      <c r="O608">
        <v>1</v>
      </c>
      <c r="T608" t="s">
        <v>41</v>
      </c>
      <c r="U608">
        <v>3</v>
      </c>
      <c r="V608" t="s">
        <v>1062</v>
      </c>
      <c r="W608">
        <v>1</v>
      </c>
      <c r="AF608" t="s">
        <v>31</v>
      </c>
      <c r="AG608" t="s">
        <v>25</v>
      </c>
      <c r="AH608">
        <v>1</v>
      </c>
      <c r="AI608" t="s">
        <v>873</v>
      </c>
      <c r="AJ608" t="s">
        <v>1062</v>
      </c>
    </row>
    <row r="609" spans="13:36" x14ac:dyDescent="0.3">
      <c r="M609" t="s">
        <v>41</v>
      </c>
      <c r="N609">
        <v>3</v>
      </c>
      <c r="O609">
        <v>1</v>
      </c>
      <c r="T609" t="s">
        <v>41</v>
      </c>
      <c r="U609">
        <v>3</v>
      </c>
      <c r="V609" t="s">
        <v>1061</v>
      </c>
      <c r="W609">
        <v>1</v>
      </c>
      <c r="AF609" t="s">
        <v>510</v>
      </c>
      <c r="AG609" t="s">
        <v>226</v>
      </c>
      <c r="AH609">
        <v>2</v>
      </c>
      <c r="AI609" t="s">
        <v>937</v>
      </c>
      <c r="AJ609" t="s">
        <v>1061</v>
      </c>
    </row>
    <row r="610" spans="13:36" x14ac:dyDescent="0.3">
      <c r="M610" t="s">
        <v>41</v>
      </c>
      <c r="N610">
        <v>3</v>
      </c>
      <c r="O610">
        <v>1</v>
      </c>
      <c r="T610" t="s">
        <v>41</v>
      </c>
      <c r="U610">
        <v>3</v>
      </c>
      <c r="V610" t="s">
        <v>1062</v>
      </c>
      <c r="W610">
        <v>1</v>
      </c>
      <c r="AF610" t="s">
        <v>411</v>
      </c>
      <c r="AG610" t="s">
        <v>23</v>
      </c>
      <c r="AH610">
        <v>1</v>
      </c>
      <c r="AI610" t="s">
        <v>937</v>
      </c>
      <c r="AJ610" t="s">
        <v>1061</v>
      </c>
    </row>
    <row r="611" spans="13:36" x14ac:dyDescent="0.3">
      <c r="M611" t="s">
        <v>41</v>
      </c>
      <c r="N611">
        <v>3</v>
      </c>
      <c r="O611">
        <v>1</v>
      </c>
      <c r="T611" t="s">
        <v>41</v>
      </c>
      <c r="U611">
        <v>3</v>
      </c>
      <c r="V611" t="s">
        <v>1061</v>
      </c>
      <c r="W611">
        <v>1</v>
      </c>
      <c r="AF611" t="s">
        <v>1532</v>
      </c>
      <c r="AG611" t="s">
        <v>793</v>
      </c>
      <c r="AH611">
        <v>2</v>
      </c>
      <c r="AI611" t="s">
        <v>873</v>
      </c>
      <c r="AJ611" t="s">
        <v>1063</v>
      </c>
    </row>
    <row r="612" spans="13:36" x14ac:dyDescent="0.3">
      <c r="M612" t="s">
        <v>41</v>
      </c>
      <c r="N612">
        <v>3</v>
      </c>
      <c r="O612">
        <v>1</v>
      </c>
      <c r="T612" t="s">
        <v>41</v>
      </c>
      <c r="U612">
        <v>3</v>
      </c>
      <c r="V612" t="s">
        <v>1061</v>
      </c>
      <c r="W612">
        <v>1</v>
      </c>
      <c r="AF612" t="s">
        <v>1393</v>
      </c>
      <c r="AG612" t="s">
        <v>1234</v>
      </c>
      <c r="AH612">
        <v>3</v>
      </c>
      <c r="AI612" t="s">
        <v>986</v>
      </c>
      <c r="AJ612" t="s">
        <v>1061</v>
      </c>
    </row>
    <row r="613" spans="13:36" x14ac:dyDescent="0.3">
      <c r="M613" t="s">
        <v>41</v>
      </c>
      <c r="N613">
        <v>3</v>
      </c>
      <c r="O613">
        <v>1</v>
      </c>
      <c r="T613" t="s">
        <v>41</v>
      </c>
      <c r="U613">
        <v>3</v>
      </c>
      <c r="V613" t="s">
        <v>1062</v>
      </c>
      <c r="W613">
        <v>1</v>
      </c>
      <c r="AF613" t="s">
        <v>220</v>
      </c>
      <c r="AG613" t="s">
        <v>1239</v>
      </c>
      <c r="AH613">
        <v>2</v>
      </c>
      <c r="AI613" t="s">
        <v>384</v>
      </c>
      <c r="AJ613" t="s">
        <v>1061</v>
      </c>
    </row>
    <row r="614" spans="13:36" x14ac:dyDescent="0.3">
      <c r="M614" t="s">
        <v>41</v>
      </c>
      <c r="N614">
        <v>3</v>
      </c>
      <c r="O614">
        <v>1</v>
      </c>
      <c r="T614" t="s">
        <v>41</v>
      </c>
      <c r="U614">
        <v>3</v>
      </c>
      <c r="V614" t="s">
        <v>1061</v>
      </c>
      <c r="W614">
        <v>1</v>
      </c>
      <c r="AF614" t="s">
        <v>31</v>
      </c>
      <c r="AG614" t="s">
        <v>25</v>
      </c>
      <c r="AH614">
        <v>3</v>
      </c>
      <c r="AI614" t="s">
        <v>743</v>
      </c>
      <c r="AJ614" t="s">
        <v>1062</v>
      </c>
    </row>
    <row r="615" spans="13:36" x14ac:dyDescent="0.3">
      <c r="M615" t="s">
        <v>41</v>
      </c>
      <c r="N615">
        <v>3</v>
      </c>
      <c r="O615">
        <v>1</v>
      </c>
      <c r="T615" t="s">
        <v>41</v>
      </c>
      <c r="U615">
        <v>3</v>
      </c>
      <c r="V615" t="s">
        <v>1061</v>
      </c>
      <c r="W615">
        <v>1</v>
      </c>
      <c r="AF615" t="s">
        <v>31</v>
      </c>
      <c r="AG615" t="s">
        <v>25</v>
      </c>
      <c r="AH615">
        <v>2</v>
      </c>
      <c r="AI615" t="s">
        <v>465</v>
      </c>
      <c r="AJ615" t="s">
        <v>1061</v>
      </c>
    </row>
    <row r="616" spans="13:36" x14ac:dyDescent="0.3">
      <c r="M616" t="s">
        <v>41</v>
      </c>
      <c r="N616">
        <v>2</v>
      </c>
      <c r="O616">
        <v>1</v>
      </c>
      <c r="T616" t="s">
        <v>41</v>
      </c>
      <c r="U616">
        <v>2</v>
      </c>
      <c r="V616" t="s">
        <v>1063</v>
      </c>
      <c r="W616">
        <v>1</v>
      </c>
      <c r="AF616" t="s">
        <v>1491</v>
      </c>
      <c r="AG616" t="s">
        <v>1263</v>
      </c>
      <c r="AH616">
        <v>3</v>
      </c>
      <c r="AI616" t="s">
        <v>986</v>
      </c>
      <c r="AJ616" t="s">
        <v>1061</v>
      </c>
    </row>
    <row r="617" spans="13:36" x14ac:dyDescent="0.3">
      <c r="M617" t="s">
        <v>41</v>
      </c>
      <c r="N617">
        <v>2</v>
      </c>
      <c r="O617">
        <v>1</v>
      </c>
      <c r="T617" t="s">
        <v>41</v>
      </c>
      <c r="U617">
        <v>2</v>
      </c>
      <c r="V617" t="s">
        <v>1061</v>
      </c>
      <c r="W617">
        <v>1</v>
      </c>
      <c r="AF617" t="s">
        <v>1491</v>
      </c>
      <c r="AG617" t="s">
        <v>1263</v>
      </c>
      <c r="AH617">
        <v>2</v>
      </c>
      <c r="AI617" t="s">
        <v>252</v>
      </c>
      <c r="AJ617" t="s">
        <v>1061</v>
      </c>
    </row>
    <row r="618" spans="13:36" x14ac:dyDescent="0.3">
      <c r="M618" t="s">
        <v>41</v>
      </c>
      <c r="N618">
        <v>2</v>
      </c>
      <c r="O618">
        <v>1</v>
      </c>
      <c r="T618" t="s">
        <v>41</v>
      </c>
      <c r="U618">
        <v>2</v>
      </c>
      <c r="V618" t="s">
        <v>1061</v>
      </c>
      <c r="W618">
        <v>1</v>
      </c>
      <c r="AF618" t="s">
        <v>246</v>
      </c>
      <c r="AG618" t="s">
        <v>247</v>
      </c>
      <c r="AH618">
        <v>3</v>
      </c>
      <c r="AI618" t="s">
        <v>103</v>
      </c>
      <c r="AJ618" t="s">
        <v>1061</v>
      </c>
    </row>
    <row r="619" spans="13:36" x14ac:dyDescent="0.3">
      <c r="M619" t="s">
        <v>41</v>
      </c>
      <c r="N619">
        <v>2</v>
      </c>
      <c r="O619">
        <v>1</v>
      </c>
      <c r="T619" t="s">
        <v>41</v>
      </c>
      <c r="U619">
        <v>2</v>
      </c>
      <c r="V619" t="s">
        <v>1062</v>
      </c>
      <c r="W619">
        <v>1</v>
      </c>
      <c r="AF619" t="s">
        <v>14</v>
      </c>
      <c r="AG619" t="s">
        <v>15</v>
      </c>
      <c r="AH619">
        <v>2</v>
      </c>
      <c r="AI619" t="s">
        <v>44</v>
      </c>
      <c r="AJ619" t="s">
        <v>1062</v>
      </c>
    </row>
    <row r="620" spans="13:36" x14ac:dyDescent="0.3">
      <c r="M620" t="s">
        <v>41</v>
      </c>
      <c r="N620">
        <v>2</v>
      </c>
      <c r="O620">
        <v>1</v>
      </c>
      <c r="T620" t="s">
        <v>41</v>
      </c>
      <c r="U620">
        <v>2</v>
      </c>
      <c r="V620" t="s">
        <v>1061</v>
      </c>
      <c r="W620">
        <v>1</v>
      </c>
      <c r="AF620" t="s">
        <v>101</v>
      </c>
      <c r="AG620" t="s">
        <v>102</v>
      </c>
      <c r="AH620">
        <v>2</v>
      </c>
      <c r="AI620" t="s">
        <v>779</v>
      </c>
      <c r="AJ620" t="s">
        <v>1061</v>
      </c>
    </row>
    <row r="621" spans="13:36" x14ac:dyDescent="0.3">
      <c r="M621" t="s">
        <v>41</v>
      </c>
      <c r="N621">
        <v>2</v>
      </c>
      <c r="O621">
        <v>1</v>
      </c>
      <c r="T621" t="s">
        <v>41</v>
      </c>
      <c r="U621">
        <v>2</v>
      </c>
      <c r="V621" t="s">
        <v>1061</v>
      </c>
      <c r="W621">
        <v>1</v>
      </c>
      <c r="AF621" t="s">
        <v>101</v>
      </c>
      <c r="AG621" t="s">
        <v>102</v>
      </c>
      <c r="AH621">
        <v>1</v>
      </c>
      <c r="AI621" t="s">
        <v>779</v>
      </c>
      <c r="AJ621" t="s">
        <v>1061</v>
      </c>
    </row>
    <row r="622" spans="13:36" x14ac:dyDescent="0.3">
      <c r="M622" t="s">
        <v>41</v>
      </c>
      <c r="N622">
        <v>2</v>
      </c>
      <c r="O622">
        <v>1</v>
      </c>
      <c r="T622" t="s">
        <v>41</v>
      </c>
      <c r="U622">
        <v>2</v>
      </c>
      <c r="V622" t="s">
        <v>1062</v>
      </c>
      <c r="W622">
        <v>1</v>
      </c>
      <c r="AF622" t="s">
        <v>1491</v>
      </c>
      <c r="AG622" t="s">
        <v>1263</v>
      </c>
      <c r="AH622">
        <v>1</v>
      </c>
      <c r="AI622" t="s">
        <v>44</v>
      </c>
      <c r="AJ622" t="s">
        <v>1062</v>
      </c>
    </row>
    <row r="623" spans="13:36" x14ac:dyDescent="0.3">
      <c r="M623" t="s">
        <v>41</v>
      </c>
      <c r="N623">
        <v>2</v>
      </c>
      <c r="O623">
        <v>1</v>
      </c>
      <c r="T623" t="s">
        <v>41</v>
      </c>
      <c r="U623">
        <v>2</v>
      </c>
      <c r="V623" t="s">
        <v>1061</v>
      </c>
      <c r="W623">
        <v>1</v>
      </c>
      <c r="AF623" t="s">
        <v>31</v>
      </c>
      <c r="AG623" t="s">
        <v>25</v>
      </c>
      <c r="AH623">
        <v>3</v>
      </c>
      <c r="AI623" t="s">
        <v>507</v>
      </c>
      <c r="AJ623" t="s">
        <v>1061</v>
      </c>
    </row>
    <row r="624" spans="13:36" x14ac:dyDescent="0.3">
      <c r="M624" t="s">
        <v>41</v>
      </c>
      <c r="N624">
        <v>2</v>
      </c>
      <c r="O624">
        <v>1</v>
      </c>
      <c r="T624" t="s">
        <v>41</v>
      </c>
      <c r="U624">
        <v>2</v>
      </c>
      <c r="V624" t="s">
        <v>1061</v>
      </c>
      <c r="W624">
        <v>1</v>
      </c>
      <c r="AF624" t="s">
        <v>14</v>
      </c>
      <c r="AG624" t="s">
        <v>15</v>
      </c>
      <c r="AH624">
        <v>2</v>
      </c>
      <c r="AI624" t="s">
        <v>743</v>
      </c>
      <c r="AJ624" t="s">
        <v>1062</v>
      </c>
    </row>
    <row r="625" spans="13:36" x14ac:dyDescent="0.3">
      <c r="M625" t="s">
        <v>41</v>
      </c>
      <c r="N625">
        <v>1</v>
      </c>
      <c r="O625">
        <v>1</v>
      </c>
      <c r="T625" t="s">
        <v>41</v>
      </c>
      <c r="U625">
        <v>1</v>
      </c>
      <c r="V625" t="s">
        <v>1062</v>
      </c>
      <c r="W625">
        <v>1</v>
      </c>
      <c r="AF625" t="s">
        <v>1343</v>
      </c>
      <c r="AG625" t="s">
        <v>387</v>
      </c>
      <c r="AH625">
        <v>3</v>
      </c>
      <c r="AI625" t="s">
        <v>937</v>
      </c>
      <c r="AJ625" t="s">
        <v>1062</v>
      </c>
    </row>
    <row r="626" spans="13:36" x14ac:dyDescent="0.3">
      <c r="M626" t="s">
        <v>41</v>
      </c>
      <c r="N626">
        <v>1</v>
      </c>
      <c r="O626">
        <v>1</v>
      </c>
      <c r="T626" t="s">
        <v>41</v>
      </c>
      <c r="U626">
        <v>1</v>
      </c>
      <c r="V626" t="s">
        <v>1061</v>
      </c>
      <c r="W626">
        <v>1</v>
      </c>
      <c r="AF626" t="s">
        <v>14</v>
      </c>
      <c r="AG626" t="s">
        <v>15</v>
      </c>
      <c r="AH626">
        <v>3</v>
      </c>
      <c r="AI626" t="s">
        <v>500</v>
      </c>
      <c r="AJ626" t="s">
        <v>1062</v>
      </c>
    </row>
    <row r="627" spans="13:36" x14ac:dyDescent="0.3">
      <c r="M627" t="s">
        <v>41</v>
      </c>
      <c r="N627">
        <v>1</v>
      </c>
      <c r="O627">
        <v>1</v>
      </c>
      <c r="T627" t="s">
        <v>41</v>
      </c>
      <c r="U627">
        <v>1</v>
      </c>
      <c r="V627" t="s">
        <v>1061</v>
      </c>
      <c r="W627">
        <v>1</v>
      </c>
      <c r="AF627" t="s">
        <v>1477</v>
      </c>
      <c r="AG627" t="s">
        <v>1245</v>
      </c>
      <c r="AH627">
        <v>2</v>
      </c>
      <c r="AI627" t="s">
        <v>252</v>
      </c>
      <c r="AJ627" t="s">
        <v>1062</v>
      </c>
    </row>
    <row r="628" spans="13:36" x14ac:dyDescent="0.3">
      <c r="M628" t="s">
        <v>41</v>
      </c>
      <c r="N628">
        <v>1</v>
      </c>
      <c r="O628">
        <v>1</v>
      </c>
      <c r="T628" t="s">
        <v>41</v>
      </c>
      <c r="U628">
        <v>1</v>
      </c>
      <c r="V628" t="s">
        <v>1061</v>
      </c>
      <c r="W628">
        <v>1</v>
      </c>
      <c r="AF628" t="s">
        <v>40</v>
      </c>
      <c r="AG628" t="s">
        <v>1241</v>
      </c>
      <c r="AH628">
        <v>3</v>
      </c>
      <c r="AI628" t="s">
        <v>401</v>
      </c>
      <c r="AJ628" t="s">
        <v>1061</v>
      </c>
    </row>
    <row r="629" spans="13:36" x14ac:dyDescent="0.3">
      <c r="M629" t="s">
        <v>41</v>
      </c>
      <c r="N629">
        <v>1</v>
      </c>
      <c r="O629">
        <v>1</v>
      </c>
      <c r="T629" t="s">
        <v>41</v>
      </c>
      <c r="U629">
        <v>1</v>
      </c>
      <c r="V629" t="s">
        <v>1061</v>
      </c>
      <c r="W629">
        <v>1</v>
      </c>
      <c r="AF629" t="s">
        <v>40</v>
      </c>
      <c r="AG629" t="s">
        <v>1241</v>
      </c>
      <c r="AH629">
        <v>3</v>
      </c>
      <c r="AI629" t="s">
        <v>627</v>
      </c>
      <c r="AJ629" t="s">
        <v>1061</v>
      </c>
    </row>
    <row r="630" spans="13:36" x14ac:dyDescent="0.3">
      <c r="M630" t="s">
        <v>41</v>
      </c>
      <c r="N630">
        <v>1</v>
      </c>
      <c r="O630">
        <v>1</v>
      </c>
      <c r="T630" t="s">
        <v>41</v>
      </c>
      <c r="U630">
        <v>1</v>
      </c>
      <c r="V630" t="s">
        <v>1061</v>
      </c>
      <c r="W630">
        <v>1</v>
      </c>
      <c r="AF630" t="s">
        <v>40</v>
      </c>
      <c r="AG630" t="s">
        <v>1241</v>
      </c>
      <c r="AH630">
        <v>2</v>
      </c>
      <c r="AI630" t="s">
        <v>18</v>
      </c>
      <c r="AJ630" t="s">
        <v>1063</v>
      </c>
    </row>
    <row r="631" spans="13:36" x14ac:dyDescent="0.3">
      <c r="M631" t="s">
        <v>41</v>
      </c>
      <c r="N631">
        <v>1</v>
      </c>
      <c r="O631">
        <v>1</v>
      </c>
      <c r="T631" t="s">
        <v>41</v>
      </c>
      <c r="U631">
        <v>1</v>
      </c>
      <c r="V631" t="s">
        <v>1062</v>
      </c>
      <c r="W631">
        <v>1</v>
      </c>
      <c r="AF631" t="s">
        <v>40</v>
      </c>
      <c r="AG631" t="s">
        <v>1241</v>
      </c>
      <c r="AH631">
        <v>2</v>
      </c>
      <c r="AI631" t="s">
        <v>621</v>
      </c>
      <c r="AJ631" t="s">
        <v>1061</v>
      </c>
    </row>
    <row r="632" spans="13:36" x14ac:dyDescent="0.3">
      <c r="M632" t="s">
        <v>41</v>
      </c>
      <c r="N632">
        <v>1</v>
      </c>
      <c r="O632">
        <v>1</v>
      </c>
      <c r="T632" t="s">
        <v>41</v>
      </c>
      <c r="U632">
        <v>1</v>
      </c>
      <c r="V632" t="s">
        <v>1062</v>
      </c>
      <c r="W632">
        <v>1</v>
      </c>
      <c r="AF632" t="s">
        <v>40</v>
      </c>
      <c r="AG632" t="s">
        <v>1241</v>
      </c>
      <c r="AH632">
        <v>2</v>
      </c>
      <c r="AI632" t="s">
        <v>627</v>
      </c>
      <c r="AJ632" t="s">
        <v>1062</v>
      </c>
    </row>
    <row r="633" spans="13:36" x14ac:dyDescent="0.3">
      <c r="M633" t="s">
        <v>41</v>
      </c>
      <c r="N633">
        <v>1</v>
      </c>
      <c r="O633">
        <v>1</v>
      </c>
      <c r="T633" t="s">
        <v>41</v>
      </c>
      <c r="U633">
        <v>1</v>
      </c>
      <c r="V633" t="s">
        <v>1061</v>
      </c>
      <c r="W633">
        <v>1</v>
      </c>
      <c r="AF633" t="s">
        <v>40</v>
      </c>
      <c r="AG633" t="s">
        <v>1241</v>
      </c>
      <c r="AH633">
        <v>1</v>
      </c>
      <c r="AI633" t="s">
        <v>627</v>
      </c>
      <c r="AJ633" t="s">
        <v>1062</v>
      </c>
    </row>
    <row r="634" spans="13:36" x14ac:dyDescent="0.3">
      <c r="M634" t="s">
        <v>41</v>
      </c>
      <c r="N634">
        <v>1</v>
      </c>
      <c r="O634">
        <v>1</v>
      </c>
      <c r="T634" t="s">
        <v>41</v>
      </c>
      <c r="U634">
        <v>1</v>
      </c>
      <c r="V634" t="s">
        <v>1062</v>
      </c>
      <c r="W634">
        <v>1</v>
      </c>
      <c r="AF634" t="s">
        <v>40</v>
      </c>
      <c r="AG634" t="s">
        <v>1241</v>
      </c>
      <c r="AH634">
        <v>1</v>
      </c>
      <c r="AI634" t="s">
        <v>627</v>
      </c>
      <c r="AJ634" t="s">
        <v>1061</v>
      </c>
    </row>
    <row r="635" spans="13:36" x14ac:dyDescent="0.3">
      <c r="M635" t="s">
        <v>41</v>
      </c>
      <c r="N635">
        <v>1</v>
      </c>
      <c r="O635">
        <v>1</v>
      </c>
      <c r="T635" t="s">
        <v>41</v>
      </c>
      <c r="U635">
        <v>1</v>
      </c>
      <c r="V635" t="s">
        <v>1063</v>
      </c>
      <c r="W635">
        <v>1</v>
      </c>
      <c r="AF635" t="s">
        <v>40</v>
      </c>
      <c r="AG635" t="s">
        <v>1241</v>
      </c>
      <c r="AH635">
        <v>1</v>
      </c>
      <c r="AI635" t="s">
        <v>659</v>
      </c>
      <c r="AJ635" t="s">
        <v>1063</v>
      </c>
    </row>
    <row r="636" spans="13:36" x14ac:dyDescent="0.3">
      <c r="M636" t="s">
        <v>188</v>
      </c>
      <c r="N636">
        <v>2</v>
      </c>
      <c r="O636">
        <v>1</v>
      </c>
      <c r="T636" t="s">
        <v>188</v>
      </c>
      <c r="U636">
        <v>2</v>
      </c>
      <c r="V636" t="s">
        <v>1062</v>
      </c>
      <c r="W636">
        <v>1</v>
      </c>
      <c r="AF636" t="s">
        <v>14</v>
      </c>
      <c r="AG636" t="s">
        <v>15</v>
      </c>
      <c r="AH636">
        <v>3</v>
      </c>
      <c r="AI636" t="s">
        <v>328</v>
      </c>
      <c r="AJ636" t="s">
        <v>1062</v>
      </c>
    </row>
    <row r="637" spans="13:36" x14ac:dyDescent="0.3">
      <c r="M637" t="s">
        <v>188</v>
      </c>
      <c r="N637">
        <v>1</v>
      </c>
      <c r="O637">
        <v>1</v>
      </c>
      <c r="T637" t="s">
        <v>188</v>
      </c>
      <c r="U637">
        <v>1</v>
      </c>
      <c r="V637" t="s">
        <v>1062</v>
      </c>
      <c r="W637">
        <v>1</v>
      </c>
      <c r="AF637" t="s">
        <v>639</v>
      </c>
      <c r="AG637" t="s">
        <v>199</v>
      </c>
      <c r="AH637">
        <v>3</v>
      </c>
      <c r="AI637" t="s">
        <v>627</v>
      </c>
      <c r="AJ637" t="s">
        <v>1061</v>
      </c>
    </row>
    <row r="638" spans="13:36" x14ac:dyDescent="0.3">
      <c r="M638" t="s">
        <v>123</v>
      </c>
      <c r="N638">
        <v>3</v>
      </c>
      <c r="O638">
        <v>1</v>
      </c>
      <c r="T638" t="s">
        <v>123</v>
      </c>
      <c r="U638">
        <v>3</v>
      </c>
      <c r="V638" t="s">
        <v>1061</v>
      </c>
      <c r="W638">
        <v>1</v>
      </c>
      <c r="AF638" t="s">
        <v>639</v>
      </c>
      <c r="AG638" t="s">
        <v>199</v>
      </c>
      <c r="AH638">
        <v>3</v>
      </c>
      <c r="AI638" t="s">
        <v>627</v>
      </c>
      <c r="AJ638" t="s">
        <v>1062</v>
      </c>
    </row>
    <row r="639" spans="13:36" x14ac:dyDescent="0.3">
      <c r="M639" t="s">
        <v>123</v>
      </c>
      <c r="N639">
        <v>3</v>
      </c>
      <c r="O639">
        <v>1</v>
      </c>
      <c r="T639" t="s">
        <v>123</v>
      </c>
      <c r="U639">
        <v>3</v>
      </c>
      <c r="V639" t="s">
        <v>1061</v>
      </c>
      <c r="W639">
        <v>1</v>
      </c>
      <c r="AF639" t="s">
        <v>639</v>
      </c>
      <c r="AG639" t="s">
        <v>199</v>
      </c>
      <c r="AH639">
        <v>3</v>
      </c>
      <c r="AI639" t="s">
        <v>652</v>
      </c>
      <c r="AJ639" t="s">
        <v>1062</v>
      </c>
    </row>
    <row r="640" spans="13:36" x14ac:dyDescent="0.3">
      <c r="M640" t="s">
        <v>123</v>
      </c>
      <c r="N640">
        <v>3</v>
      </c>
      <c r="O640">
        <v>1</v>
      </c>
      <c r="T640" t="s">
        <v>123</v>
      </c>
      <c r="U640">
        <v>3</v>
      </c>
      <c r="V640" t="s">
        <v>1061</v>
      </c>
      <c r="W640">
        <v>1</v>
      </c>
      <c r="AF640" t="s">
        <v>639</v>
      </c>
      <c r="AG640" t="s">
        <v>199</v>
      </c>
      <c r="AH640">
        <v>2</v>
      </c>
      <c r="AI640" t="s">
        <v>627</v>
      </c>
      <c r="AJ640" t="s">
        <v>1062</v>
      </c>
    </row>
    <row r="641" spans="13:36" x14ac:dyDescent="0.3">
      <c r="M641" t="s">
        <v>123</v>
      </c>
      <c r="N641">
        <v>2</v>
      </c>
      <c r="O641">
        <v>1</v>
      </c>
      <c r="T641" t="s">
        <v>123</v>
      </c>
      <c r="U641">
        <v>2</v>
      </c>
      <c r="V641" t="s">
        <v>1061</v>
      </c>
      <c r="W641">
        <v>1</v>
      </c>
      <c r="AF641" t="s">
        <v>639</v>
      </c>
      <c r="AG641" t="s">
        <v>199</v>
      </c>
      <c r="AH641">
        <v>2</v>
      </c>
      <c r="AI641" t="s">
        <v>627</v>
      </c>
      <c r="AJ641" t="s">
        <v>1062</v>
      </c>
    </row>
    <row r="642" spans="13:36" x14ac:dyDescent="0.3">
      <c r="M642" t="s">
        <v>123</v>
      </c>
      <c r="N642">
        <v>2</v>
      </c>
      <c r="O642">
        <v>1</v>
      </c>
      <c r="T642" t="s">
        <v>123</v>
      </c>
      <c r="U642">
        <v>2</v>
      </c>
      <c r="V642" t="s">
        <v>1062</v>
      </c>
      <c r="W642">
        <v>1</v>
      </c>
      <c r="AF642" t="s">
        <v>639</v>
      </c>
      <c r="AG642" t="s">
        <v>199</v>
      </c>
      <c r="AH642">
        <v>2</v>
      </c>
      <c r="AI642" t="s">
        <v>627</v>
      </c>
      <c r="AJ642" t="s">
        <v>1062</v>
      </c>
    </row>
    <row r="643" spans="13:36" x14ac:dyDescent="0.3">
      <c r="M643" t="s">
        <v>123</v>
      </c>
      <c r="N643">
        <v>1</v>
      </c>
      <c r="O643">
        <v>1</v>
      </c>
      <c r="T643" t="s">
        <v>123</v>
      </c>
      <c r="U643">
        <v>1</v>
      </c>
      <c r="V643" t="s">
        <v>1061</v>
      </c>
      <c r="W643">
        <v>1</v>
      </c>
      <c r="AF643" t="s">
        <v>639</v>
      </c>
      <c r="AG643" t="s">
        <v>199</v>
      </c>
      <c r="AH643">
        <v>2</v>
      </c>
      <c r="AI643" t="s">
        <v>659</v>
      </c>
      <c r="AJ643" t="s">
        <v>1061</v>
      </c>
    </row>
    <row r="644" spans="13:36" x14ac:dyDescent="0.3">
      <c r="M644" t="s">
        <v>199</v>
      </c>
      <c r="N644">
        <v>3</v>
      </c>
      <c r="O644">
        <v>1</v>
      </c>
      <c r="T644" t="s">
        <v>199</v>
      </c>
      <c r="U644">
        <v>3</v>
      </c>
      <c r="V644" t="s">
        <v>1062</v>
      </c>
      <c r="W644">
        <v>1</v>
      </c>
      <c r="AF644" t="s">
        <v>639</v>
      </c>
      <c r="AG644" t="s">
        <v>199</v>
      </c>
      <c r="AH644">
        <v>1</v>
      </c>
      <c r="AI644" t="s">
        <v>909</v>
      </c>
      <c r="AJ644" t="s">
        <v>1062</v>
      </c>
    </row>
    <row r="645" spans="13:36" x14ac:dyDescent="0.3">
      <c r="M645" t="s">
        <v>199</v>
      </c>
      <c r="N645">
        <v>3</v>
      </c>
      <c r="O645">
        <v>1</v>
      </c>
      <c r="T645" t="s">
        <v>199</v>
      </c>
      <c r="U645">
        <v>3</v>
      </c>
      <c r="V645" t="s">
        <v>1062</v>
      </c>
      <c r="W645">
        <v>1</v>
      </c>
      <c r="AF645" t="s">
        <v>639</v>
      </c>
      <c r="AG645" t="s">
        <v>199</v>
      </c>
      <c r="AH645">
        <v>3</v>
      </c>
      <c r="AI645" t="s">
        <v>328</v>
      </c>
      <c r="AJ645" t="s">
        <v>1062</v>
      </c>
    </row>
    <row r="646" spans="13:36" x14ac:dyDescent="0.3">
      <c r="M646" t="s">
        <v>199</v>
      </c>
      <c r="N646">
        <v>3</v>
      </c>
      <c r="O646">
        <v>1</v>
      </c>
      <c r="T646" t="s">
        <v>199</v>
      </c>
      <c r="U646">
        <v>3</v>
      </c>
      <c r="V646" t="s">
        <v>1062</v>
      </c>
      <c r="W646">
        <v>1</v>
      </c>
      <c r="AF646" t="s">
        <v>411</v>
      </c>
      <c r="AG646" t="s">
        <v>23</v>
      </c>
      <c r="AH646">
        <v>1</v>
      </c>
      <c r="AI646" t="s">
        <v>779</v>
      </c>
      <c r="AJ646" t="s">
        <v>1061</v>
      </c>
    </row>
    <row r="647" spans="13:36" x14ac:dyDescent="0.3">
      <c r="M647" t="s">
        <v>199</v>
      </c>
      <c r="N647">
        <v>3</v>
      </c>
      <c r="O647">
        <v>1</v>
      </c>
      <c r="T647" t="s">
        <v>199</v>
      </c>
      <c r="U647">
        <v>3</v>
      </c>
      <c r="V647" t="s">
        <v>1061</v>
      </c>
      <c r="W647">
        <v>1</v>
      </c>
      <c r="AF647" t="s">
        <v>40</v>
      </c>
      <c r="AG647" t="s">
        <v>1241</v>
      </c>
      <c r="AH647">
        <v>3</v>
      </c>
      <c r="AI647" t="s">
        <v>356</v>
      </c>
      <c r="AJ647" t="s">
        <v>1061</v>
      </c>
    </row>
    <row r="648" spans="13:36" x14ac:dyDescent="0.3">
      <c r="M648" t="s">
        <v>199</v>
      </c>
      <c r="N648">
        <v>3</v>
      </c>
      <c r="O648">
        <v>1</v>
      </c>
      <c r="T648" t="s">
        <v>199</v>
      </c>
      <c r="U648">
        <v>3</v>
      </c>
      <c r="V648" t="s">
        <v>1062</v>
      </c>
      <c r="W648">
        <v>1</v>
      </c>
      <c r="AF648" t="s">
        <v>250</v>
      </c>
      <c r="AG648" t="s">
        <v>1255</v>
      </c>
      <c r="AH648">
        <v>1</v>
      </c>
      <c r="AI648" t="s">
        <v>356</v>
      </c>
      <c r="AJ648" t="s">
        <v>1061</v>
      </c>
    </row>
    <row r="649" spans="13:36" x14ac:dyDescent="0.3">
      <c r="M649" t="s">
        <v>199</v>
      </c>
      <c r="N649">
        <v>3</v>
      </c>
      <c r="O649">
        <v>1</v>
      </c>
      <c r="T649" t="s">
        <v>199</v>
      </c>
      <c r="U649">
        <v>3</v>
      </c>
      <c r="V649" t="s">
        <v>1062</v>
      </c>
      <c r="W649">
        <v>1</v>
      </c>
      <c r="AF649" t="s">
        <v>1491</v>
      </c>
      <c r="AG649" t="s">
        <v>1263</v>
      </c>
      <c r="AH649">
        <v>1</v>
      </c>
      <c r="AI649" t="s">
        <v>44</v>
      </c>
      <c r="AJ649" t="s">
        <v>1061</v>
      </c>
    </row>
    <row r="650" spans="13:36" x14ac:dyDescent="0.3">
      <c r="M650" t="s">
        <v>199</v>
      </c>
      <c r="N650">
        <v>3</v>
      </c>
      <c r="O650">
        <v>1</v>
      </c>
      <c r="T650" t="s">
        <v>199</v>
      </c>
      <c r="U650">
        <v>3</v>
      </c>
      <c r="V650" t="s">
        <v>1062</v>
      </c>
      <c r="W650">
        <v>1</v>
      </c>
      <c r="AF650" t="s">
        <v>1491</v>
      </c>
      <c r="AG650" t="s">
        <v>1263</v>
      </c>
      <c r="AH650">
        <v>1</v>
      </c>
      <c r="AI650" t="s">
        <v>44</v>
      </c>
      <c r="AJ650" t="s">
        <v>1061</v>
      </c>
    </row>
    <row r="651" spans="13:36" x14ac:dyDescent="0.3">
      <c r="M651" t="s">
        <v>199</v>
      </c>
      <c r="N651">
        <v>2</v>
      </c>
      <c r="O651">
        <v>1</v>
      </c>
      <c r="T651" t="s">
        <v>199</v>
      </c>
      <c r="U651">
        <v>2</v>
      </c>
      <c r="V651" t="s">
        <v>1061</v>
      </c>
      <c r="W651">
        <v>1</v>
      </c>
      <c r="AF651" t="s">
        <v>250</v>
      </c>
      <c r="AG651" t="s">
        <v>1255</v>
      </c>
      <c r="AH651">
        <v>3</v>
      </c>
      <c r="AI651" t="s">
        <v>688</v>
      </c>
      <c r="AJ651" t="s">
        <v>1062</v>
      </c>
    </row>
    <row r="652" spans="13:36" x14ac:dyDescent="0.3">
      <c r="M652" t="s">
        <v>199</v>
      </c>
      <c r="N652">
        <v>2</v>
      </c>
      <c r="O652">
        <v>1</v>
      </c>
      <c r="T652" t="s">
        <v>199</v>
      </c>
      <c r="U652">
        <v>2</v>
      </c>
      <c r="V652" t="s">
        <v>1062</v>
      </c>
      <c r="W652">
        <v>1</v>
      </c>
      <c r="AF652" t="s">
        <v>250</v>
      </c>
      <c r="AG652" t="s">
        <v>1255</v>
      </c>
      <c r="AH652">
        <v>1</v>
      </c>
      <c r="AI652" t="s">
        <v>688</v>
      </c>
      <c r="AJ652" t="s">
        <v>1062</v>
      </c>
    </row>
    <row r="653" spans="13:36" x14ac:dyDescent="0.3">
      <c r="M653" t="s">
        <v>199</v>
      </c>
      <c r="N653">
        <v>2</v>
      </c>
      <c r="O653">
        <v>1</v>
      </c>
      <c r="T653" t="s">
        <v>199</v>
      </c>
      <c r="U653">
        <v>2</v>
      </c>
      <c r="V653" t="s">
        <v>1062</v>
      </c>
      <c r="W653">
        <v>1</v>
      </c>
      <c r="AF653" t="s">
        <v>509</v>
      </c>
      <c r="AG653" t="s">
        <v>93</v>
      </c>
      <c r="AH653">
        <v>3</v>
      </c>
      <c r="AI653" t="s">
        <v>44</v>
      </c>
      <c r="AJ653" t="s">
        <v>1062</v>
      </c>
    </row>
    <row r="654" spans="13:36" x14ac:dyDescent="0.3">
      <c r="M654" t="s">
        <v>199</v>
      </c>
      <c r="N654">
        <v>2</v>
      </c>
      <c r="O654">
        <v>1</v>
      </c>
      <c r="T654" t="s">
        <v>199</v>
      </c>
      <c r="U654">
        <v>2</v>
      </c>
      <c r="V654" t="s">
        <v>1062</v>
      </c>
      <c r="W654">
        <v>1</v>
      </c>
      <c r="AF654" t="s">
        <v>250</v>
      </c>
      <c r="AG654" t="s">
        <v>1255</v>
      </c>
      <c r="AH654">
        <v>1</v>
      </c>
      <c r="AI654" t="s">
        <v>779</v>
      </c>
      <c r="AJ654" t="s">
        <v>1061</v>
      </c>
    </row>
    <row r="655" spans="13:36" x14ac:dyDescent="0.3">
      <c r="M655" t="s">
        <v>199</v>
      </c>
      <c r="N655">
        <v>2</v>
      </c>
      <c r="O655">
        <v>1</v>
      </c>
      <c r="T655" t="s">
        <v>199</v>
      </c>
      <c r="U655">
        <v>2</v>
      </c>
      <c r="V655" t="s">
        <v>1062</v>
      </c>
      <c r="W655">
        <v>1</v>
      </c>
      <c r="AF655" t="s">
        <v>1559</v>
      </c>
      <c r="AG655" t="s">
        <v>541</v>
      </c>
      <c r="AH655">
        <v>3</v>
      </c>
      <c r="AI655" t="s">
        <v>511</v>
      </c>
      <c r="AJ655" t="s">
        <v>1062</v>
      </c>
    </row>
    <row r="656" spans="13:36" x14ac:dyDescent="0.3">
      <c r="M656" t="s">
        <v>199</v>
      </c>
      <c r="N656">
        <v>2</v>
      </c>
      <c r="O656">
        <v>1</v>
      </c>
      <c r="T656" t="s">
        <v>199</v>
      </c>
      <c r="U656">
        <v>2</v>
      </c>
      <c r="V656" t="s">
        <v>1061</v>
      </c>
      <c r="W656">
        <v>1</v>
      </c>
      <c r="AF656" t="s">
        <v>244</v>
      </c>
      <c r="AG656" t="s">
        <v>123</v>
      </c>
      <c r="AH656">
        <v>3</v>
      </c>
      <c r="AI656" t="s">
        <v>235</v>
      </c>
      <c r="AJ656" t="s">
        <v>1061</v>
      </c>
    </row>
    <row r="657" spans="13:36" x14ac:dyDescent="0.3">
      <c r="M657" t="s">
        <v>199</v>
      </c>
      <c r="N657">
        <v>1</v>
      </c>
      <c r="O657">
        <v>1</v>
      </c>
      <c r="T657" t="s">
        <v>199</v>
      </c>
      <c r="U657">
        <v>1</v>
      </c>
      <c r="V657" t="s">
        <v>1062</v>
      </c>
      <c r="W657">
        <v>1</v>
      </c>
      <c r="AF657" t="s">
        <v>40</v>
      </c>
      <c r="AG657" t="s">
        <v>1241</v>
      </c>
      <c r="AH657">
        <v>1</v>
      </c>
      <c r="AI657" t="s">
        <v>252</v>
      </c>
      <c r="AJ657" t="s">
        <v>1061</v>
      </c>
    </row>
    <row r="658" spans="13:36" x14ac:dyDescent="0.3">
      <c r="M658" t="s">
        <v>199</v>
      </c>
      <c r="N658">
        <v>1</v>
      </c>
      <c r="O658">
        <v>1</v>
      </c>
      <c r="T658" t="s">
        <v>199</v>
      </c>
      <c r="U658">
        <v>1</v>
      </c>
      <c r="V658" t="s">
        <v>1061</v>
      </c>
      <c r="W658">
        <v>1</v>
      </c>
      <c r="AF658" t="s">
        <v>1401</v>
      </c>
      <c r="AG658" t="s">
        <v>941</v>
      </c>
      <c r="AH658">
        <v>1</v>
      </c>
      <c r="AI658" t="s">
        <v>986</v>
      </c>
      <c r="AJ658" t="s">
        <v>1061</v>
      </c>
    </row>
    <row r="659" spans="13:36" x14ac:dyDescent="0.3">
      <c r="M659" t="s">
        <v>199</v>
      </c>
      <c r="N659">
        <v>1</v>
      </c>
      <c r="O659">
        <v>1</v>
      </c>
      <c r="T659" t="s">
        <v>199</v>
      </c>
      <c r="U659">
        <v>1</v>
      </c>
      <c r="V659" t="s">
        <v>1061</v>
      </c>
      <c r="W659">
        <v>1</v>
      </c>
      <c r="AF659" t="s">
        <v>411</v>
      </c>
      <c r="AG659" t="s">
        <v>23</v>
      </c>
      <c r="AH659">
        <v>1</v>
      </c>
      <c r="AI659" t="s">
        <v>511</v>
      </c>
      <c r="AJ659" t="s">
        <v>1062</v>
      </c>
    </row>
    <row r="660" spans="13:36" x14ac:dyDescent="0.3">
      <c r="M660" t="s">
        <v>199</v>
      </c>
      <c r="N660">
        <v>1</v>
      </c>
      <c r="O660">
        <v>1</v>
      </c>
      <c r="T660" t="s">
        <v>199</v>
      </c>
      <c r="U660">
        <v>1</v>
      </c>
      <c r="V660" t="s">
        <v>1062</v>
      </c>
      <c r="W660">
        <v>1</v>
      </c>
      <c r="AF660" t="s">
        <v>101</v>
      </c>
      <c r="AG660" t="s">
        <v>102</v>
      </c>
      <c r="AH660">
        <v>2</v>
      </c>
      <c r="AI660" t="s">
        <v>252</v>
      </c>
      <c r="AJ660" t="s">
        <v>1061</v>
      </c>
    </row>
    <row r="661" spans="13:36" x14ac:dyDescent="0.3">
      <c r="M661" t="s">
        <v>199</v>
      </c>
      <c r="N661">
        <v>1</v>
      </c>
      <c r="O661">
        <v>1</v>
      </c>
      <c r="T661" t="s">
        <v>199</v>
      </c>
      <c r="U661">
        <v>1</v>
      </c>
      <c r="V661" t="s">
        <v>1062</v>
      </c>
      <c r="W661">
        <v>1</v>
      </c>
      <c r="AF661" t="s">
        <v>101</v>
      </c>
      <c r="AG661" t="s">
        <v>102</v>
      </c>
      <c r="AH661">
        <v>2</v>
      </c>
      <c r="AI661" t="s">
        <v>401</v>
      </c>
      <c r="AJ661" t="s">
        <v>1061</v>
      </c>
    </row>
    <row r="662" spans="13:36" x14ac:dyDescent="0.3">
      <c r="M662" t="s">
        <v>199</v>
      </c>
      <c r="N662">
        <v>1</v>
      </c>
      <c r="O662">
        <v>1</v>
      </c>
      <c r="T662" t="s">
        <v>199</v>
      </c>
      <c r="U662">
        <v>1</v>
      </c>
      <c r="V662" t="s">
        <v>1062</v>
      </c>
      <c r="W662">
        <v>1</v>
      </c>
      <c r="AF662" t="s">
        <v>239</v>
      </c>
      <c r="AG662" t="s">
        <v>240</v>
      </c>
      <c r="AH662">
        <v>1</v>
      </c>
      <c r="AI662" t="s">
        <v>769</v>
      </c>
      <c r="AJ662" t="s">
        <v>1062</v>
      </c>
    </row>
    <row r="663" spans="13:36" x14ac:dyDescent="0.3">
      <c r="M663" t="s">
        <v>256</v>
      </c>
      <c r="N663">
        <v>3</v>
      </c>
      <c r="O663">
        <v>1</v>
      </c>
      <c r="T663" t="s">
        <v>256</v>
      </c>
      <c r="U663">
        <v>3</v>
      </c>
      <c r="V663" t="s">
        <v>1062</v>
      </c>
      <c r="W663">
        <v>1</v>
      </c>
      <c r="AF663" t="s">
        <v>510</v>
      </c>
      <c r="AG663" t="s">
        <v>226</v>
      </c>
      <c r="AH663">
        <v>1</v>
      </c>
      <c r="AI663" t="s">
        <v>212</v>
      </c>
      <c r="AJ663" t="s">
        <v>1062</v>
      </c>
    </row>
    <row r="664" spans="13:36" x14ac:dyDescent="0.3">
      <c r="M664" t="s">
        <v>256</v>
      </c>
      <c r="N664">
        <v>2</v>
      </c>
      <c r="O664">
        <v>1</v>
      </c>
      <c r="T664" t="s">
        <v>256</v>
      </c>
      <c r="U664">
        <v>2</v>
      </c>
      <c r="V664" t="s">
        <v>1062</v>
      </c>
      <c r="W664">
        <v>1</v>
      </c>
      <c r="AF664" t="s">
        <v>670</v>
      </c>
      <c r="AG664" t="s">
        <v>54</v>
      </c>
      <c r="AH664">
        <v>1</v>
      </c>
      <c r="AI664" t="s">
        <v>909</v>
      </c>
      <c r="AJ664" t="s">
        <v>1061</v>
      </c>
    </row>
    <row r="665" spans="13:36" x14ac:dyDescent="0.3">
      <c r="M665" t="s">
        <v>256</v>
      </c>
      <c r="N665">
        <v>2</v>
      </c>
      <c r="O665">
        <v>1</v>
      </c>
      <c r="T665" t="s">
        <v>256</v>
      </c>
      <c r="U665">
        <v>2</v>
      </c>
      <c r="V665" t="s">
        <v>1062</v>
      </c>
      <c r="W665">
        <v>1</v>
      </c>
      <c r="AF665" t="s">
        <v>1535</v>
      </c>
      <c r="AG665" t="s">
        <v>1260</v>
      </c>
      <c r="AH665">
        <v>1</v>
      </c>
      <c r="AI665" t="s">
        <v>500</v>
      </c>
      <c r="AJ665" t="s">
        <v>1062</v>
      </c>
    </row>
    <row r="666" spans="13:36" x14ac:dyDescent="0.3">
      <c r="M666" t="s">
        <v>256</v>
      </c>
      <c r="N666">
        <v>1</v>
      </c>
      <c r="O666">
        <v>1</v>
      </c>
      <c r="T666" t="s">
        <v>256</v>
      </c>
      <c r="U666">
        <v>1</v>
      </c>
      <c r="V666" t="s">
        <v>1061</v>
      </c>
      <c r="W666">
        <v>1</v>
      </c>
      <c r="AF666" t="s">
        <v>1324</v>
      </c>
      <c r="AG666" t="s">
        <v>17</v>
      </c>
      <c r="AH666">
        <v>2</v>
      </c>
      <c r="AI666" t="s">
        <v>986</v>
      </c>
      <c r="AJ666" t="s">
        <v>1062</v>
      </c>
    </row>
    <row r="667" spans="13:36" x14ac:dyDescent="0.3">
      <c r="M667" t="s">
        <v>114</v>
      </c>
      <c r="N667">
        <v>3</v>
      </c>
      <c r="O667">
        <v>1</v>
      </c>
      <c r="T667" t="s">
        <v>114</v>
      </c>
      <c r="U667">
        <v>3</v>
      </c>
      <c r="V667" t="s">
        <v>1061</v>
      </c>
      <c r="W667">
        <v>1</v>
      </c>
      <c r="AF667" t="s">
        <v>1324</v>
      </c>
      <c r="AG667" t="s">
        <v>17</v>
      </c>
      <c r="AH667">
        <v>1</v>
      </c>
      <c r="AI667" t="s">
        <v>688</v>
      </c>
      <c r="AJ667" t="s">
        <v>1061</v>
      </c>
    </row>
    <row r="668" spans="13:36" x14ac:dyDescent="0.3">
      <c r="M668" t="s">
        <v>114</v>
      </c>
      <c r="N668">
        <v>3</v>
      </c>
      <c r="O668">
        <v>1</v>
      </c>
      <c r="T668" t="s">
        <v>114</v>
      </c>
      <c r="U668">
        <v>3</v>
      </c>
      <c r="V668" t="s">
        <v>1062</v>
      </c>
      <c r="W668">
        <v>1</v>
      </c>
      <c r="AF668" t="s">
        <v>1524</v>
      </c>
      <c r="AG668" t="s">
        <v>897</v>
      </c>
      <c r="AH668">
        <v>3</v>
      </c>
      <c r="AI668" t="s">
        <v>881</v>
      </c>
      <c r="AJ668" t="s">
        <v>1062</v>
      </c>
    </row>
    <row r="669" spans="13:36" x14ac:dyDescent="0.3">
      <c r="M669" t="s">
        <v>114</v>
      </c>
      <c r="N669">
        <v>3</v>
      </c>
      <c r="O669">
        <v>1</v>
      </c>
      <c r="T669" t="s">
        <v>114</v>
      </c>
      <c r="U669">
        <v>3</v>
      </c>
      <c r="V669" t="s">
        <v>1063</v>
      </c>
      <c r="W669">
        <v>1</v>
      </c>
      <c r="AF669" t="s">
        <v>101</v>
      </c>
      <c r="AG669" t="s">
        <v>102</v>
      </c>
      <c r="AH669">
        <v>2</v>
      </c>
      <c r="AI669" t="s">
        <v>937</v>
      </c>
      <c r="AJ669" t="s">
        <v>1061</v>
      </c>
    </row>
    <row r="670" spans="13:36" x14ac:dyDescent="0.3">
      <c r="M670" t="s">
        <v>114</v>
      </c>
      <c r="N670">
        <v>2</v>
      </c>
      <c r="O670">
        <v>1</v>
      </c>
      <c r="T670" t="s">
        <v>114</v>
      </c>
      <c r="U670">
        <v>2</v>
      </c>
      <c r="V670" t="s">
        <v>1062</v>
      </c>
      <c r="W670">
        <v>1</v>
      </c>
      <c r="AF670" t="s">
        <v>1356</v>
      </c>
      <c r="AG670" t="s">
        <v>74</v>
      </c>
      <c r="AH670">
        <v>2</v>
      </c>
      <c r="AI670" t="s">
        <v>252</v>
      </c>
      <c r="AJ670" t="s">
        <v>1061</v>
      </c>
    </row>
    <row r="671" spans="13:36" x14ac:dyDescent="0.3">
      <c r="M671" t="s">
        <v>114</v>
      </c>
      <c r="N671">
        <v>2</v>
      </c>
      <c r="O671">
        <v>1</v>
      </c>
      <c r="T671" t="s">
        <v>114</v>
      </c>
      <c r="U671">
        <v>2</v>
      </c>
      <c r="V671" t="s">
        <v>1062</v>
      </c>
      <c r="W671">
        <v>1</v>
      </c>
      <c r="AF671" t="s">
        <v>1483</v>
      </c>
      <c r="AG671" t="s">
        <v>1246</v>
      </c>
      <c r="AH671">
        <v>2</v>
      </c>
      <c r="AI671" t="s">
        <v>103</v>
      </c>
      <c r="AJ671" t="s">
        <v>1062</v>
      </c>
    </row>
    <row r="672" spans="13:36" x14ac:dyDescent="0.3">
      <c r="M672" t="s">
        <v>114</v>
      </c>
      <c r="N672">
        <v>2</v>
      </c>
      <c r="O672">
        <v>1</v>
      </c>
      <c r="T672" t="s">
        <v>114</v>
      </c>
      <c r="U672">
        <v>2</v>
      </c>
      <c r="V672" t="s">
        <v>1062</v>
      </c>
      <c r="W672">
        <v>1</v>
      </c>
      <c r="AF672" t="s">
        <v>209</v>
      </c>
      <c r="AG672" t="s">
        <v>114</v>
      </c>
      <c r="AH672">
        <v>1</v>
      </c>
      <c r="AI672" t="s">
        <v>103</v>
      </c>
      <c r="AJ672" t="s">
        <v>1061</v>
      </c>
    </row>
    <row r="673" spans="13:36" x14ac:dyDescent="0.3">
      <c r="M673" t="s">
        <v>114</v>
      </c>
      <c r="N673">
        <v>1</v>
      </c>
      <c r="O673">
        <v>1</v>
      </c>
      <c r="T673" t="s">
        <v>114</v>
      </c>
      <c r="U673">
        <v>1</v>
      </c>
      <c r="V673" t="s">
        <v>1061</v>
      </c>
      <c r="W673">
        <v>1</v>
      </c>
      <c r="AF673" t="s">
        <v>209</v>
      </c>
      <c r="AG673" t="s">
        <v>114</v>
      </c>
      <c r="AH673">
        <v>1</v>
      </c>
      <c r="AI673" t="s">
        <v>103</v>
      </c>
      <c r="AJ673" t="s">
        <v>1062</v>
      </c>
    </row>
    <row r="674" spans="13:36" x14ac:dyDescent="0.3">
      <c r="M674" t="s">
        <v>114</v>
      </c>
      <c r="N674">
        <v>1</v>
      </c>
      <c r="O674">
        <v>1</v>
      </c>
      <c r="T674" t="s">
        <v>114</v>
      </c>
      <c r="U674">
        <v>1</v>
      </c>
      <c r="V674" t="s">
        <v>1062</v>
      </c>
      <c r="W674">
        <v>1</v>
      </c>
      <c r="AF674" t="s">
        <v>686</v>
      </c>
      <c r="AG674" t="s">
        <v>80</v>
      </c>
      <c r="AH674">
        <v>2</v>
      </c>
      <c r="AI674" t="s">
        <v>688</v>
      </c>
      <c r="AJ674" t="s">
        <v>1061</v>
      </c>
    </row>
    <row r="675" spans="13:36" x14ac:dyDescent="0.3">
      <c r="M675" t="s">
        <v>114</v>
      </c>
      <c r="N675">
        <v>1</v>
      </c>
      <c r="O675">
        <v>1</v>
      </c>
      <c r="T675" t="s">
        <v>114</v>
      </c>
      <c r="U675">
        <v>1</v>
      </c>
      <c r="V675" t="s">
        <v>1063</v>
      </c>
      <c r="W675">
        <v>1</v>
      </c>
      <c r="AF675" t="s">
        <v>453</v>
      </c>
      <c r="AG675" t="s">
        <v>108</v>
      </c>
      <c r="AH675">
        <v>1</v>
      </c>
      <c r="AI675" t="s">
        <v>779</v>
      </c>
      <c r="AJ675" t="s">
        <v>1062</v>
      </c>
    </row>
    <row r="676" spans="13:36" x14ac:dyDescent="0.3">
      <c r="M676" t="s">
        <v>114</v>
      </c>
      <c r="N676">
        <v>1</v>
      </c>
      <c r="O676">
        <v>1</v>
      </c>
      <c r="T676" t="s">
        <v>114</v>
      </c>
      <c r="U676">
        <v>1</v>
      </c>
      <c r="V676" t="s">
        <v>1061</v>
      </c>
      <c r="W676">
        <v>1</v>
      </c>
      <c r="AF676" t="s">
        <v>1324</v>
      </c>
      <c r="AG676" t="s">
        <v>17</v>
      </c>
      <c r="AH676">
        <v>3</v>
      </c>
      <c r="AI676" t="s">
        <v>401</v>
      </c>
      <c r="AJ676" t="s">
        <v>1062</v>
      </c>
    </row>
    <row r="677" spans="13:36" x14ac:dyDescent="0.3">
      <c r="M677" t="s">
        <v>193</v>
      </c>
      <c r="N677">
        <v>2</v>
      </c>
      <c r="O677">
        <v>1</v>
      </c>
      <c r="T677" t="s">
        <v>193</v>
      </c>
      <c r="U677">
        <v>2</v>
      </c>
      <c r="V677" t="s">
        <v>1062</v>
      </c>
      <c r="W677">
        <v>1</v>
      </c>
      <c r="AF677" t="s">
        <v>1324</v>
      </c>
      <c r="AG677" t="s">
        <v>17</v>
      </c>
      <c r="AH677">
        <v>3</v>
      </c>
      <c r="AI677" t="s">
        <v>433</v>
      </c>
      <c r="AJ677" t="s">
        <v>1061</v>
      </c>
    </row>
    <row r="678" spans="13:36" x14ac:dyDescent="0.3">
      <c r="M678" t="s">
        <v>193</v>
      </c>
      <c r="N678">
        <v>1</v>
      </c>
      <c r="O678">
        <v>1</v>
      </c>
      <c r="T678" t="s">
        <v>193</v>
      </c>
      <c r="U678">
        <v>1</v>
      </c>
      <c r="V678" t="s">
        <v>1061</v>
      </c>
      <c r="W678">
        <v>1</v>
      </c>
      <c r="AF678" t="s">
        <v>1324</v>
      </c>
      <c r="AG678" t="s">
        <v>17</v>
      </c>
      <c r="AH678">
        <v>3</v>
      </c>
      <c r="AI678" t="s">
        <v>433</v>
      </c>
      <c r="AJ678" t="s">
        <v>1062</v>
      </c>
    </row>
    <row r="679" spans="13:36" x14ac:dyDescent="0.3">
      <c r="M679" t="s">
        <v>193</v>
      </c>
      <c r="N679">
        <v>1</v>
      </c>
      <c r="O679">
        <v>1</v>
      </c>
      <c r="T679" t="s">
        <v>193</v>
      </c>
      <c r="U679">
        <v>1</v>
      </c>
      <c r="V679" t="s">
        <v>1061</v>
      </c>
      <c r="W679">
        <v>1</v>
      </c>
      <c r="AF679" t="s">
        <v>1324</v>
      </c>
      <c r="AG679" t="s">
        <v>17</v>
      </c>
      <c r="AH679">
        <v>3</v>
      </c>
      <c r="AI679" t="s">
        <v>433</v>
      </c>
      <c r="AJ679" t="s">
        <v>1062</v>
      </c>
    </row>
    <row r="680" spans="13:36" x14ac:dyDescent="0.3">
      <c r="M680" t="s">
        <v>173</v>
      </c>
      <c r="N680">
        <v>3</v>
      </c>
      <c r="O680">
        <v>1</v>
      </c>
      <c r="T680" t="s">
        <v>173</v>
      </c>
      <c r="U680">
        <v>3</v>
      </c>
      <c r="V680" t="s">
        <v>1062</v>
      </c>
      <c r="W680">
        <v>1</v>
      </c>
      <c r="AF680" t="s">
        <v>1324</v>
      </c>
      <c r="AG680" t="s">
        <v>17</v>
      </c>
      <c r="AH680">
        <v>3</v>
      </c>
      <c r="AI680" t="s">
        <v>627</v>
      </c>
      <c r="AJ680" t="s">
        <v>1062</v>
      </c>
    </row>
    <row r="681" spans="13:36" x14ac:dyDescent="0.3">
      <c r="M681" t="s">
        <v>247</v>
      </c>
      <c r="N681">
        <v>3</v>
      </c>
      <c r="O681">
        <v>1</v>
      </c>
      <c r="T681" t="s">
        <v>247</v>
      </c>
      <c r="U681">
        <v>3</v>
      </c>
      <c r="V681" t="s">
        <v>1061</v>
      </c>
      <c r="W681">
        <v>1</v>
      </c>
      <c r="AF681" t="s">
        <v>1324</v>
      </c>
      <c r="AG681" t="s">
        <v>17</v>
      </c>
      <c r="AH681">
        <v>3</v>
      </c>
      <c r="AI681" t="s">
        <v>779</v>
      </c>
      <c r="AJ681" t="s">
        <v>1062</v>
      </c>
    </row>
    <row r="682" spans="13:36" x14ac:dyDescent="0.3">
      <c r="M682" t="s">
        <v>247</v>
      </c>
      <c r="N682">
        <v>3</v>
      </c>
      <c r="O682">
        <v>1</v>
      </c>
      <c r="T682" t="s">
        <v>247</v>
      </c>
      <c r="U682">
        <v>3</v>
      </c>
      <c r="V682" t="s">
        <v>1061</v>
      </c>
      <c r="W682">
        <v>1</v>
      </c>
      <c r="AF682" t="s">
        <v>1324</v>
      </c>
      <c r="AG682" t="s">
        <v>17</v>
      </c>
      <c r="AH682">
        <v>3</v>
      </c>
      <c r="AI682" t="s">
        <v>873</v>
      </c>
      <c r="AJ682" t="s">
        <v>1062</v>
      </c>
    </row>
    <row r="683" spans="13:36" x14ac:dyDescent="0.3">
      <c r="M683" t="s">
        <v>247</v>
      </c>
      <c r="N683">
        <v>1</v>
      </c>
      <c r="O683">
        <v>1</v>
      </c>
      <c r="T683" t="s">
        <v>247</v>
      </c>
      <c r="U683">
        <v>1</v>
      </c>
      <c r="V683" t="s">
        <v>1062</v>
      </c>
      <c r="W683">
        <v>1</v>
      </c>
      <c r="AF683" t="s">
        <v>1324</v>
      </c>
      <c r="AG683" t="s">
        <v>17</v>
      </c>
      <c r="AH683">
        <v>2</v>
      </c>
      <c r="AI683" t="s">
        <v>99</v>
      </c>
      <c r="AJ683" t="s">
        <v>1062</v>
      </c>
    </row>
    <row r="684" spans="13:36" x14ac:dyDescent="0.3">
      <c r="M684" t="s">
        <v>10</v>
      </c>
      <c r="N684">
        <v>3</v>
      </c>
      <c r="O684">
        <v>1</v>
      </c>
      <c r="T684" t="s">
        <v>10</v>
      </c>
      <c r="U684">
        <v>3</v>
      </c>
      <c r="V684" t="s">
        <v>1061</v>
      </c>
      <c r="W684">
        <v>1</v>
      </c>
      <c r="AF684" t="s">
        <v>1324</v>
      </c>
      <c r="AG684" t="s">
        <v>17</v>
      </c>
      <c r="AH684">
        <v>2</v>
      </c>
      <c r="AI684" t="s">
        <v>99</v>
      </c>
      <c r="AJ684" t="s">
        <v>1062</v>
      </c>
    </row>
    <row r="685" spans="13:36" x14ac:dyDescent="0.3">
      <c r="M685" t="s">
        <v>10</v>
      </c>
      <c r="N685">
        <v>3</v>
      </c>
      <c r="O685">
        <v>1</v>
      </c>
      <c r="T685" t="s">
        <v>10</v>
      </c>
      <c r="U685">
        <v>3</v>
      </c>
      <c r="V685" t="s">
        <v>1062</v>
      </c>
      <c r="W685">
        <v>1</v>
      </c>
      <c r="AF685" t="s">
        <v>1324</v>
      </c>
      <c r="AG685" t="s">
        <v>17</v>
      </c>
      <c r="AH685">
        <v>2</v>
      </c>
      <c r="AI685" t="s">
        <v>103</v>
      </c>
      <c r="AJ685" t="s">
        <v>1061</v>
      </c>
    </row>
    <row r="686" spans="13:36" x14ac:dyDescent="0.3">
      <c r="M686" t="s">
        <v>10</v>
      </c>
      <c r="N686">
        <v>3</v>
      </c>
      <c r="O686">
        <v>1</v>
      </c>
      <c r="T686" t="s">
        <v>10</v>
      </c>
      <c r="U686">
        <v>3</v>
      </c>
      <c r="V686" t="s">
        <v>1062</v>
      </c>
      <c r="W686">
        <v>1</v>
      </c>
      <c r="AF686" t="s">
        <v>1324</v>
      </c>
      <c r="AG686" t="s">
        <v>17</v>
      </c>
      <c r="AH686">
        <v>2</v>
      </c>
      <c r="AI686" t="s">
        <v>328</v>
      </c>
      <c r="AJ686" t="s">
        <v>1061</v>
      </c>
    </row>
    <row r="687" spans="13:36" x14ac:dyDescent="0.3">
      <c r="M687" t="s">
        <v>10</v>
      </c>
      <c r="N687">
        <v>3</v>
      </c>
      <c r="O687">
        <v>1</v>
      </c>
      <c r="T687" t="s">
        <v>10</v>
      </c>
      <c r="U687">
        <v>3</v>
      </c>
      <c r="V687" t="s">
        <v>1062</v>
      </c>
      <c r="W687">
        <v>1</v>
      </c>
      <c r="AF687" t="s">
        <v>1324</v>
      </c>
      <c r="AG687" t="s">
        <v>17</v>
      </c>
      <c r="AH687">
        <v>2</v>
      </c>
      <c r="AI687" t="s">
        <v>433</v>
      </c>
      <c r="AJ687" t="s">
        <v>1061</v>
      </c>
    </row>
    <row r="688" spans="13:36" x14ac:dyDescent="0.3">
      <c r="M688" t="s">
        <v>10</v>
      </c>
      <c r="N688">
        <v>3</v>
      </c>
      <c r="O688">
        <v>1</v>
      </c>
      <c r="T688" t="s">
        <v>10</v>
      </c>
      <c r="U688">
        <v>3</v>
      </c>
      <c r="V688" t="s">
        <v>1061</v>
      </c>
      <c r="W688">
        <v>1</v>
      </c>
      <c r="AF688" t="s">
        <v>1324</v>
      </c>
      <c r="AG688" t="s">
        <v>17</v>
      </c>
      <c r="AH688">
        <v>2</v>
      </c>
      <c r="AI688" t="s">
        <v>779</v>
      </c>
      <c r="AJ688" t="s">
        <v>1062</v>
      </c>
    </row>
    <row r="689" spans="13:36" x14ac:dyDescent="0.3">
      <c r="M689" t="s">
        <v>10</v>
      </c>
      <c r="N689">
        <v>3</v>
      </c>
      <c r="O689">
        <v>1</v>
      </c>
      <c r="T689" t="s">
        <v>10</v>
      </c>
      <c r="U689">
        <v>3</v>
      </c>
      <c r="V689" t="s">
        <v>1062</v>
      </c>
      <c r="W689">
        <v>1</v>
      </c>
      <c r="AF689" t="s">
        <v>1324</v>
      </c>
      <c r="AG689" t="s">
        <v>17</v>
      </c>
      <c r="AH689">
        <v>2</v>
      </c>
      <c r="AI689" t="s">
        <v>873</v>
      </c>
      <c r="AJ689" t="s">
        <v>1062</v>
      </c>
    </row>
    <row r="690" spans="13:36" x14ac:dyDescent="0.3">
      <c r="M690" t="s">
        <v>10</v>
      </c>
      <c r="N690">
        <v>3</v>
      </c>
      <c r="O690">
        <v>1</v>
      </c>
      <c r="T690" t="s">
        <v>10</v>
      </c>
      <c r="U690">
        <v>3</v>
      </c>
      <c r="V690" t="s">
        <v>1062</v>
      </c>
      <c r="W690">
        <v>1</v>
      </c>
      <c r="AF690" t="s">
        <v>1324</v>
      </c>
      <c r="AG690" t="s">
        <v>17</v>
      </c>
      <c r="AH690">
        <v>1</v>
      </c>
      <c r="AI690" t="s">
        <v>5</v>
      </c>
      <c r="AJ690" t="s">
        <v>1062</v>
      </c>
    </row>
    <row r="691" spans="13:36" x14ac:dyDescent="0.3">
      <c r="M691" t="s">
        <v>10</v>
      </c>
      <c r="N691">
        <v>3</v>
      </c>
      <c r="O691">
        <v>1</v>
      </c>
      <c r="T691" t="s">
        <v>10</v>
      </c>
      <c r="U691">
        <v>3</v>
      </c>
      <c r="V691" t="s">
        <v>1062</v>
      </c>
      <c r="W691">
        <v>1</v>
      </c>
      <c r="AF691" t="s">
        <v>1324</v>
      </c>
      <c r="AG691" t="s">
        <v>17</v>
      </c>
      <c r="AH691">
        <v>1</v>
      </c>
      <c r="AI691" t="s">
        <v>44</v>
      </c>
      <c r="AJ691" t="s">
        <v>1061</v>
      </c>
    </row>
    <row r="692" spans="13:36" x14ac:dyDescent="0.3">
      <c r="M692" t="s">
        <v>10</v>
      </c>
      <c r="N692">
        <v>3</v>
      </c>
      <c r="O692">
        <v>1</v>
      </c>
      <c r="T692" t="s">
        <v>10</v>
      </c>
      <c r="U692">
        <v>3</v>
      </c>
      <c r="V692" t="s">
        <v>1062</v>
      </c>
      <c r="W692">
        <v>1</v>
      </c>
      <c r="AF692" t="s">
        <v>1324</v>
      </c>
      <c r="AG692" t="s">
        <v>17</v>
      </c>
      <c r="AH692">
        <v>1</v>
      </c>
      <c r="AI692" t="s">
        <v>627</v>
      </c>
      <c r="AJ692" t="s">
        <v>1061</v>
      </c>
    </row>
    <row r="693" spans="13:36" x14ac:dyDescent="0.3">
      <c r="M693" t="s">
        <v>10</v>
      </c>
      <c r="N693">
        <v>3</v>
      </c>
      <c r="O693">
        <v>1</v>
      </c>
      <c r="T693" t="s">
        <v>10</v>
      </c>
      <c r="U693">
        <v>3</v>
      </c>
      <c r="V693" t="s">
        <v>1062</v>
      </c>
      <c r="W693">
        <v>1</v>
      </c>
      <c r="AF693" t="s">
        <v>1324</v>
      </c>
      <c r="AG693" t="s">
        <v>17</v>
      </c>
      <c r="AH693">
        <v>1</v>
      </c>
      <c r="AI693" t="s">
        <v>627</v>
      </c>
      <c r="AJ693" t="s">
        <v>1062</v>
      </c>
    </row>
    <row r="694" spans="13:36" x14ac:dyDescent="0.3">
      <c r="M694" t="s">
        <v>10</v>
      </c>
      <c r="N694">
        <v>3</v>
      </c>
      <c r="O694">
        <v>1</v>
      </c>
      <c r="T694" t="s">
        <v>10</v>
      </c>
      <c r="U694">
        <v>3</v>
      </c>
      <c r="V694" t="s">
        <v>1061</v>
      </c>
      <c r="W694">
        <v>1</v>
      </c>
      <c r="AF694" t="s">
        <v>1324</v>
      </c>
      <c r="AG694" t="s">
        <v>17</v>
      </c>
      <c r="AH694">
        <v>3</v>
      </c>
      <c r="AI694" t="s">
        <v>212</v>
      </c>
      <c r="AJ694" t="s">
        <v>1063</v>
      </c>
    </row>
    <row r="695" spans="13:36" x14ac:dyDescent="0.3">
      <c r="M695" t="s">
        <v>10</v>
      </c>
      <c r="N695">
        <v>3</v>
      </c>
      <c r="O695">
        <v>1</v>
      </c>
      <c r="T695" t="s">
        <v>10</v>
      </c>
      <c r="U695">
        <v>3</v>
      </c>
      <c r="V695" t="s">
        <v>1061</v>
      </c>
      <c r="W695">
        <v>1</v>
      </c>
      <c r="AF695" t="s">
        <v>1324</v>
      </c>
      <c r="AG695" t="s">
        <v>17</v>
      </c>
      <c r="AH695">
        <v>3</v>
      </c>
      <c r="AI695" t="s">
        <v>688</v>
      </c>
      <c r="AJ695" t="s">
        <v>1063</v>
      </c>
    </row>
    <row r="696" spans="13:36" x14ac:dyDescent="0.3">
      <c r="M696" t="s">
        <v>10</v>
      </c>
      <c r="N696">
        <v>3</v>
      </c>
      <c r="O696">
        <v>1</v>
      </c>
      <c r="T696" t="s">
        <v>10</v>
      </c>
      <c r="U696">
        <v>3</v>
      </c>
      <c r="V696" t="s">
        <v>1061</v>
      </c>
      <c r="W696">
        <v>1</v>
      </c>
      <c r="AF696" t="s">
        <v>1324</v>
      </c>
      <c r="AG696" t="s">
        <v>17</v>
      </c>
      <c r="AH696">
        <v>3</v>
      </c>
      <c r="AI696" t="s">
        <v>688</v>
      </c>
      <c r="AJ696" t="s">
        <v>1063</v>
      </c>
    </row>
    <row r="697" spans="13:36" x14ac:dyDescent="0.3">
      <c r="M697" t="s">
        <v>10</v>
      </c>
      <c r="N697">
        <v>3</v>
      </c>
      <c r="O697">
        <v>1</v>
      </c>
      <c r="T697" t="s">
        <v>10</v>
      </c>
      <c r="U697">
        <v>3</v>
      </c>
      <c r="V697" t="s">
        <v>1061</v>
      </c>
      <c r="W697">
        <v>1</v>
      </c>
      <c r="AF697" t="s">
        <v>1324</v>
      </c>
      <c r="AG697" t="s">
        <v>17</v>
      </c>
      <c r="AH697">
        <v>2</v>
      </c>
      <c r="AI697" t="s">
        <v>212</v>
      </c>
      <c r="AJ697" t="s">
        <v>1062</v>
      </c>
    </row>
    <row r="698" spans="13:36" x14ac:dyDescent="0.3">
      <c r="M698" t="s">
        <v>10</v>
      </c>
      <c r="N698">
        <v>3</v>
      </c>
      <c r="O698">
        <v>1</v>
      </c>
      <c r="T698" t="s">
        <v>10</v>
      </c>
      <c r="U698">
        <v>3</v>
      </c>
      <c r="V698" t="s">
        <v>1063</v>
      </c>
      <c r="W698">
        <v>1</v>
      </c>
      <c r="AF698" t="s">
        <v>1324</v>
      </c>
      <c r="AG698" t="s">
        <v>17</v>
      </c>
      <c r="AH698">
        <v>2</v>
      </c>
      <c r="AI698" t="s">
        <v>212</v>
      </c>
      <c r="AJ698" t="s">
        <v>1062</v>
      </c>
    </row>
    <row r="699" spans="13:36" x14ac:dyDescent="0.3">
      <c r="M699" t="s">
        <v>10</v>
      </c>
      <c r="N699">
        <v>3</v>
      </c>
      <c r="O699">
        <v>1</v>
      </c>
      <c r="T699" t="s">
        <v>10</v>
      </c>
      <c r="U699">
        <v>3</v>
      </c>
      <c r="V699" t="s">
        <v>1061</v>
      </c>
      <c r="W699">
        <v>1</v>
      </c>
      <c r="AF699" t="s">
        <v>412</v>
      </c>
      <c r="AG699" t="s">
        <v>1225</v>
      </c>
      <c r="AH699">
        <v>1</v>
      </c>
      <c r="AI699" t="s">
        <v>779</v>
      </c>
      <c r="AJ699" t="s">
        <v>1062</v>
      </c>
    </row>
    <row r="700" spans="13:36" x14ac:dyDescent="0.3">
      <c r="M700" t="s">
        <v>10</v>
      </c>
      <c r="N700">
        <v>3</v>
      </c>
      <c r="O700">
        <v>1</v>
      </c>
      <c r="T700" t="s">
        <v>10</v>
      </c>
      <c r="U700">
        <v>3</v>
      </c>
      <c r="V700" t="s">
        <v>1061</v>
      </c>
      <c r="W700">
        <v>1</v>
      </c>
      <c r="AF700" t="s">
        <v>1537</v>
      </c>
      <c r="AG700" t="s">
        <v>119</v>
      </c>
      <c r="AH700">
        <v>3</v>
      </c>
      <c r="AI700" t="s">
        <v>103</v>
      </c>
      <c r="AJ700" t="s">
        <v>1062</v>
      </c>
    </row>
    <row r="701" spans="13:36" x14ac:dyDescent="0.3">
      <c r="M701" t="s">
        <v>10</v>
      </c>
      <c r="N701">
        <v>3</v>
      </c>
      <c r="O701">
        <v>1</v>
      </c>
      <c r="T701" t="s">
        <v>10</v>
      </c>
      <c r="U701">
        <v>3</v>
      </c>
      <c r="V701" t="s">
        <v>1061</v>
      </c>
      <c r="W701">
        <v>1</v>
      </c>
      <c r="AF701" t="s">
        <v>209</v>
      </c>
      <c r="AG701" t="s">
        <v>114</v>
      </c>
      <c r="AH701">
        <v>3</v>
      </c>
      <c r="AI701" t="s">
        <v>103</v>
      </c>
      <c r="AJ701" t="s">
        <v>1063</v>
      </c>
    </row>
    <row r="702" spans="13:36" x14ac:dyDescent="0.3">
      <c r="M702" t="s">
        <v>10</v>
      </c>
      <c r="N702">
        <v>3</v>
      </c>
      <c r="O702">
        <v>1</v>
      </c>
      <c r="T702" t="s">
        <v>10</v>
      </c>
      <c r="U702">
        <v>3</v>
      </c>
      <c r="V702" t="s">
        <v>1061</v>
      </c>
      <c r="W702">
        <v>1</v>
      </c>
      <c r="AF702" t="s">
        <v>209</v>
      </c>
      <c r="AG702" t="s">
        <v>114</v>
      </c>
      <c r="AH702">
        <v>2</v>
      </c>
      <c r="AI702" t="s">
        <v>328</v>
      </c>
      <c r="AJ702" t="s">
        <v>1062</v>
      </c>
    </row>
    <row r="703" spans="13:36" x14ac:dyDescent="0.3">
      <c r="M703" t="s">
        <v>10</v>
      </c>
      <c r="N703">
        <v>2</v>
      </c>
      <c r="O703">
        <v>1</v>
      </c>
      <c r="T703" t="s">
        <v>10</v>
      </c>
      <c r="U703">
        <v>2</v>
      </c>
      <c r="V703" t="s">
        <v>1061</v>
      </c>
      <c r="W703">
        <v>1</v>
      </c>
      <c r="AF703" t="s">
        <v>209</v>
      </c>
      <c r="AG703" t="s">
        <v>114</v>
      </c>
      <c r="AH703">
        <v>2</v>
      </c>
      <c r="AI703" t="s">
        <v>627</v>
      </c>
      <c r="AJ703" t="s">
        <v>1062</v>
      </c>
    </row>
    <row r="704" spans="13:36" x14ac:dyDescent="0.3">
      <c r="M704" t="s">
        <v>10</v>
      </c>
      <c r="N704">
        <v>2</v>
      </c>
      <c r="O704">
        <v>1</v>
      </c>
      <c r="T704" t="s">
        <v>10</v>
      </c>
      <c r="U704">
        <v>2</v>
      </c>
      <c r="V704" t="s">
        <v>1062</v>
      </c>
      <c r="W704">
        <v>1</v>
      </c>
      <c r="AF704" t="s">
        <v>209</v>
      </c>
      <c r="AG704" t="s">
        <v>114</v>
      </c>
      <c r="AH704">
        <v>2</v>
      </c>
      <c r="AI704" t="s">
        <v>659</v>
      </c>
      <c r="AJ704" t="s">
        <v>1062</v>
      </c>
    </row>
    <row r="705" spans="13:36" x14ac:dyDescent="0.3">
      <c r="M705" t="s">
        <v>10</v>
      </c>
      <c r="N705">
        <v>2</v>
      </c>
      <c r="O705">
        <v>1</v>
      </c>
      <c r="T705" t="s">
        <v>10</v>
      </c>
      <c r="U705">
        <v>2</v>
      </c>
      <c r="V705" t="s">
        <v>1062</v>
      </c>
      <c r="W705">
        <v>1</v>
      </c>
      <c r="AF705" t="s">
        <v>1528</v>
      </c>
      <c r="AG705" t="s">
        <v>970</v>
      </c>
      <c r="AH705">
        <v>2</v>
      </c>
      <c r="AI705" t="s">
        <v>937</v>
      </c>
      <c r="AJ705" t="s">
        <v>1062</v>
      </c>
    </row>
    <row r="706" spans="13:36" x14ac:dyDescent="0.3">
      <c r="M706" t="s">
        <v>10</v>
      </c>
      <c r="N706">
        <v>2</v>
      </c>
      <c r="O706">
        <v>1</v>
      </c>
      <c r="T706" t="s">
        <v>10</v>
      </c>
      <c r="U706">
        <v>2</v>
      </c>
      <c r="V706" t="s">
        <v>1062</v>
      </c>
      <c r="W706">
        <v>1</v>
      </c>
      <c r="AF706" t="s">
        <v>1514</v>
      </c>
      <c r="AG706" t="s">
        <v>1252</v>
      </c>
      <c r="AH706">
        <v>3</v>
      </c>
      <c r="AI706" t="s">
        <v>384</v>
      </c>
      <c r="AJ706" t="s">
        <v>1061</v>
      </c>
    </row>
    <row r="707" spans="13:36" x14ac:dyDescent="0.3">
      <c r="M707" t="s">
        <v>10</v>
      </c>
      <c r="N707">
        <v>2</v>
      </c>
      <c r="O707">
        <v>1</v>
      </c>
      <c r="T707" t="s">
        <v>10</v>
      </c>
      <c r="U707">
        <v>2</v>
      </c>
      <c r="V707" t="s">
        <v>1061</v>
      </c>
      <c r="W707">
        <v>1</v>
      </c>
      <c r="AF707" t="s">
        <v>246</v>
      </c>
      <c r="AG707" t="s">
        <v>247</v>
      </c>
      <c r="AH707">
        <v>1</v>
      </c>
      <c r="AI707" t="s">
        <v>242</v>
      </c>
      <c r="AJ707" t="s">
        <v>1062</v>
      </c>
    </row>
    <row r="708" spans="13:36" x14ac:dyDescent="0.3">
      <c r="M708" t="s">
        <v>10</v>
      </c>
      <c r="N708">
        <v>2</v>
      </c>
      <c r="O708">
        <v>1</v>
      </c>
      <c r="T708" t="s">
        <v>10</v>
      </c>
      <c r="U708">
        <v>2</v>
      </c>
      <c r="V708" t="s">
        <v>1062</v>
      </c>
      <c r="W708">
        <v>1</v>
      </c>
      <c r="AF708" t="s">
        <v>1324</v>
      </c>
      <c r="AG708" t="s">
        <v>17</v>
      </c>
      <c r="AH708">
        <v>3</v>
      </c>
      <c r="AI708" t="s">
        <v>433</v>
      </c>
      <c r="AJ708" t="s">
        <v>1062</v>
      </c>
    </row>
    <row r="709" spans="13:36" x14ac:dyDescent="0.3">
      <c r="M709" t="s">
        <v>10</v>
      </c>
      <c r="N709">
        <v>2</v>
      </c>
      <c r="O709">
        <v>1</v>
      </c>
      <c r="T709" t="s">
        <v>10</v>
      </c>
      <c r="U709">
        <v>2</v>
      </c>
      <c r="V709" t="s">
        <v>1062</v>
      </c>
      <c r="W709">
        <v>1</v>
      </c>
      <c r="AF709" t="s">
        <v>1533</v>
      </c>
      <c r="AG709" t="s">
        <v>21</v>
      </c>
      <c r="AH709">
        <v>1</v>
      </c>
      <c r="AI709" t="s">
        <v>986</v>
      </c>
      <c r="AJ709" t="s">
        <v>1061</v>
      </c>
    </row>
    <row r="710" spans="13:36" x14ac:dyDescent="0.3">
      <c r="M710" t="s">
        <v>10</v>
      </c>
      <c r="N710">
        <v>2</v>
      </c>
      <c r="O710">
        <v>1</v>
      </c>
      <c r="T710" t="s">
        <v>10</v>
      </c>
      <c r="U710">
        <v>2</v>
      </c>
      <c r="V710" t="s">
        <v>1061</v>
      </c>
      <c r="W710">
        <v>1</v>
      </c>
      <c r="AF710" t="s">
        <v>14</v>
      </c>
      <c r="AG710" t="s">
        <v>15</v>
      </c>
      <c r="AH710">
        <v>1</v>
      </c>
      <c r="AI710" t="s">
        <v>103</v>
      </c>
      <c r="AJ710" t="s">
        <v>1062</v>
      </c>
    </row>
    <row r="711" spans="13:36" x14ac:dyDescent="0.3">
      <c r="M711" t="s">
        <v>10</v>
      </c>
      <c r="N711">
        <v>2</v>
      </c>
      <c r="O711">
        <v>1</v>
      </c>
      <c r="T711" t="s">
        <v>10</v>
      </c>
      <c r="U711">
        <v>2</v>
      </c>
      <c r="V711" t="s">
        <v>1061</v>
      </c>
      <c r="W711">
        <v>1</v>
      </c>
      <c r="AF711" t="s">
        <v>1297</v>
      </c>
      <c r="AG711" t="s">
        <v>579</v>
      </c>
      <c r="AH711">
        <v>2</v>
      </c>
      <c r="AI711" t="s">
        <v>567</v>
      </c>
      <c r="AJ711" t="s">
        <v>1061</v>
      </c>
    </row>
    <row r="712" spans="13:36" x14ac:dyDescent="0.3">
      <c r="M712" t="s">
        <v>10</v>
      </c>
      <c r="N712">
        <v>2</v>
      </c>
      <c r="O712">
        <v>1</v>
      </c>
      <c r="T712" t="s">
        <v>10</v>
      </c>
      <c r="U712">
        <v>2</v>
      </c>
      <c r="V712" t="s">
        <v>1061</v>
      </c>
      <c r="W712">
        <v>1</v>
      </c>
      <c r="AF712" t="s">
        <v>342</v>
      </c>
      <c r="AG712" t="s">
        <v>143</v>
      </c>
      <c r="AH712">
        <v>1</v>
      </c>
      <c r="AI712" t="s">
        <v>881</v>
      </c>
      <c r="AJ712" t="s">
        <v>1062</v>
      </c>
    </row>
    <row r="713" spans="13:36" x14ac:dyDescent="0.3">
      <c r="M713" t="s">
        <v>10</v>
      </c>
      <c r="N713">
        <v>2</v>
      </c>
      <c r="O713">
        <v>1</v>
      </c>
      <c r="T713" t="s">
        <v>10</v>
      </c>
      <c r="U713">
        <v>2</v>
      </c>
      <c r="V713" t="s">
        <v>1061</v>
      </c>
      <c r="W713">
        <v>1</v>
      </c>
      <c r="AF713" t="s">
        <v>228</v>
      </c>
      <c r="AG713" t="s">
        <v>1233</v>
      </c>
      <c r="AH713">
        <v>1</v>
      </c>
      <c r="AI713" t="s">
        <v>937</v>
      </c>
      <c r="AJ713" t="s">
        <v>1061</v>
      </c>
    </row>
    <row r="714" spans="13:36" x14ac:dyDescent="0.3">
      <c r="M714" t="s">
        <v>10</v>
      </c>
      <c r="N714">
        <v>2</v>
      </c>
      <c r="O714">
        <v>1</v>
      </c>
      <c r="T714" t="s">
        <v>10</v>
      </c>
      <c r="U714">
        <v>2</v>
      </c>
      <c r="V714" t="s">
        <v>1062</v>
      </c>
      <c r="W714">
        <v>1</v>
      </c>
      <c r="AF714" t="s">
        <v>14</v>
      </c>
      <c r="AG714" t="s">
        <v>15</v>
      </c>
      <c r="AH714">
        <v>2</v>
      </c>
      <c r="AI714" t="s">
        <v>103</v>
      </c>
      <c r="AJ714" t="s">
        <v>1061</v>
      </c>
    </row>
    <row r="715" spans="13:36" x14ac:dyDescent="0.3">
      <c r="M715" t="s">
        <v>10</v>
      </c>
      <c r="N715">
        <v>2</v>
      </c>
      <c r="O715">
        <v>1</v>
      </c>
      <c r="T715" t="s">
        <v>10</v>
      </c>
      <c r="U715">
        <v>2</v>
      </c>
      <c r="V715" t="s">
        <v>1062</v>
      </c>
      <c r="W715">
        <v>1</v>
      </c>
      <c r="AF715" t="s">
        <v>14</v>
      </c>
      <c r="AG715" t="s">
        <v>15</v>
      </c>
      <c r="AH715">
        <v>2</v>
      </c>
      <c r="AI715" t="s">
        <v>103</v>
      </c>
      <c r="AJ715" t="s">
        <v>1062</v>
      </c>
    </row>
    <row r="716" spans="13:36" x14ac:dyDescent="0.3">
      <c r="M716" t="s">
        <v>10</v>
      </c>
      <c r="N716">
        <v>2</v>
      </c>
      <c r="O716">
        <v>1</v>
      </c>
      <c r="T716" t="s">
        <v>10</v>
      </c>
      <c r="U716">
        <v>2</v>
      </c>
      <c r="V716" t="s">
        <v>1062</v>
      </c>
      <c r="W716">
        <v>1</v>
      </c>
      <c r="AF716" t="s">
        <v>670</v>
      </c>
      <c r="AG716" t="s">
        <v>54</v>
      </c>
      <c r="AH716">
        <v>2</v>
      </c>
      <c r="AI716" t="s">
        <v>44</v>
      </c>
      <c r="AJ716" t="s">
        <v>1061</v>
      </c>
    </row>
    <row r="717" spans="13:36" x14ac:dyDescent="0.3">
      <c r="M717" t="s">
        <v>10</v>
      </c>
      <c r="N717">
        <v>2</v>
      </c>
      <c r="O717">
        <v>1</v>
      </c>
      <c r="T717" t="s">
        <v>10</v>
      </c>
      <c r="U717">
        <v>2</v>
      </c>
      <c r="V717" t="s">
        <v>1061</v>
      </c>
      <c r="W717">
        <v>1</v>
      </c>
      <c r="AF717" t="s">
        <v>686</v>
      </c>
      <c r="AG717" t="s">
        <v>80</v>
      </c>
      <c r="AH717">
        <v>2</v>
      </c>
      <c r="AI717" t="s">
        <v>743</v>
      </c>
      <c r="AJ717" t="s">
        <v>1061</v>
      </c>
    </row>
    <row r="718" spans="13:36" x14ac:dyDescent="0.3">
      <c r="M718" t="s">
        <v>10</v>
      </c>
      <c r="N718">
        <v>2</v>
      </c>
      <c r="O718">
        <v>1</v>
      </c>
      <c r="T718" t="s">
        <v>10</v>
      </c>
      <c r="U718">
        <v>2</v>
      </c>
      <c r="V718" t="s">
        <v>1062</v>
      </c>
      <c r="W718">
        <v>1</v>
      </c>
      <c r="AF718" t="s">
        <v>686</v>
      </c>
      <c r="AG718" t="s">
        <v>80</v>
      </c>
      <c r="AH718">
        <v>3</v>
      </c>
      <c r="AI718" t="s">
        <v>44</v>
      </c>
      <c r="AJ718" t="s">
        <v>1062</v>
      </c>
    </row>
    <row r="719" spans="13:36" x14ac:dyDescent="0.3">
      <c r="M719" t="s">
        <v>10</v>
      </c>
      <c r="N719">
        <v>2</v>
      </c>
      <c r="O719">
        <v>1</v>
      </c>
      <c r="T719" t="s">
        <v>10</v>
      </c>
      <c r="U719">
        <v>2</v>
      </c>
      <c r="V719" t="s">
        <v>1061</v>
      </c>
      <c r="W719">
        <v>1</v>
      </c>
      <c r="AF719" t="s">
        <v>686</v>
      </c>
      <c r="AG719" t="s">
        <v>80</v>
      </c>
      <c r="AH719">
        <v>2</v>
      </c>
      <c r="AI719" t="s">
        <v>44</v>
      </c>
      <c r="AJ719" t="s">
        <v>1062</v>
      </c>
    </row>
    <row r="720" spans="13:36" x14ac:dyDescent="0.3">
      <c r="M720" t="s">
        <v>10</v>
      </c>
      <c r="N720">
        <v>2</v>
      </c>
      <c r="O720">
        <v>1</v>
      </c>
      <c r="T720" t="s">
        <v>10</v>
      </c>
      <c r="U720">
        <v>2</v>
      </c>
      <c r="V720" t="s">
        <v>1062</v>
      </c>
      <c r="W720">
        <v>1</v>
      </c>
      <c r="AF720" t="s">
        <v>14</v>
      </c>
      <c r="AG720" t="s">
        <v>15</v>
      </c>
      <c r="AH720">
        <v>2</v>
      </c>
      <c r="AI720" t="s">
        <v>779</v>
      </c>
      <c r="AJ720" t="s">
        <v>1062</v>
      </c>
    </row>
    <row r="721" spans="13:36" x14ac:dyDescent="0.3">
      <c r="M721" t="s">
        <v>10</v>
      </c>
      <c r="N721">
        <v>2</v>
      </c>
      <c r="O721">
        <v>1</v>
      </c>
      <c r="T721" t="s">
        <v>10</v>
      </c>
      <c r="U721">
        <v>2</v>
      </c>
      <c r="V721" t="s">
        <v>1062</v>
      </c>
      <c r="W721">
        <v>1</v>
      </c>
      <c r="AF721" t="s">
        <v>14</v>
      </c>
      <c r="AG721" t="s">
        <v>15</v>
      </c>
      <c r="AH721">
        <v>1</v>
      </c>
      <c r="AI721" t="s">
        <v>779</v>
      </c>
      <c r="AJ721" t="s">
        <v>1062</v>
      </c>
    </row>
    <row r="722" spans="13:36" x14ac:dyDescent="0.3">
      <c r="M722" t="s">
        <v>10</v>
      </c>
      <c r="N722">
        <v>2</v>
      </c>
      <c r="O722">
        <v>1</v>
      </c>
      <c r="T722" t="s">
        <v>10</v>
      </c>
      <c r="U722">
        <v>2</v>
      </c>
      <c r="V722" t="s">
        <v>1062</v>
      </c>
      <c r="W722">
        <v>1</v>
      </c>
      <c r="AF722" t="s">
        <v>342</v>
      </c>
      <c r="AG722" t="s">
        <v>143</v>
      </c>
      <c r="AH722">
        <v>1</v>
      </c>
      <c r="AI722" t="s">
        <v>986</v>
      </c>
      <c r="AJ722" t="s">
        <v>1061</v>
      </c>
    </row>
    <row r="723" spans="13:36" x14ac:dyDescent="0.3">
      <c r="M723" t="s">
        <v>10</v>
      </c>
      <c r="N723">
        <v>2</v>
      </c>
      <c r="O723">
        <v>1</v>
      </c>
      <c r="T723" t="s">
        <v>10</v>
      </c>
      <c r="U723">
        <v>2</v>
      </c>
      <c r="V723" t="s">
        <v>1061</v>
      </c>
      <c r="W723">
        <v>1</v>
      </c>
      <c r="AF723" t="s">
        <v>1409</v>
      </c>
      <c r="AG723" t="s">
        <v>28</v>
      </c>
      <c r="AH723">
        <v>3</v>
      </c>
      <c r="AI723" t="s">
        <v>18</v>
      </c>
      <c r="AJ723" t="s">
        <v>1061</v>
      </c>
    </row>
    <row r="724" spans="13:36" x14ac:dyDescent="0.3">
      <c r="M724" t="s">
        <v>10</v>
      </c>
      <c r="N724">
        <v>2</v>
      </c>
      <c r="O724">
        <v>1</v>
      </c>
      <c r="T724" t="s">
        <v>10</v>
      </c>
      <c r="U724">
        <v>2</v>
      </c>
      <c r="V724" t="s">
        <v>1061</v>
      </c>
      <c r="W724">
        <v>1</v>
      </c>
      <c r="AF724" t="s">
        <v>1409</v>
      </c>
      <c r="AG724" t="s">
        <v>28</v>
      </c>
      <c r="AH724">
        <v>3</v>
      </c>
      <c r="AI724" t="s">
        <v>18</v>
      </c>
      <c r="AJ724" t="s">
        <v>1062</v>
      </c>
    </row>
    <row r="725" spans="13:36" x14ac:dyDescent="0.3">
      <c r="M725" t="s">
        <v>10</v>
      </c>
      <c r="N725">
        <v>2</v>
      </c>
      <c r="O725">
        <v>1</v>
      </c>
      <c r="T725" t="s">
        <v>10</v>
      </c>
      <c r="U725">
        <v>2</v>
      </c>
      <c r="V725" t="s">
        <v>1062</v>
      </c>
      <c r="W725">
        <v>1</v>
      </c>
      <c r="AF725" t="s">
        <v>1409</v>
      </c>
      <c r="AG725" t="s">
        <v>28</v>
      </c>
      <c r="AH725">
        <v>3</v>
      </c>
      <c r="AI725" t="s">
        <v>18</v>
      </c>
      <c r="AJ725" t="s">
        <v>1063</v>
      </c>
    </row>
    <row r="726" spans="13:36" x14ac:dyDescent="0.3">
      <c r="M726" t="s">
        <v>10</v>
      </c>
      <c r="N726">
        <v>2</v>
      </c>
      <c r="O726">
        <v>1</v>
      </c>
      <c r="T726" t="s">
        <v>10</v>
      </c>
      <c r="U726">
        <v>2</v>
      </c>
      <c r="V726" t="s">
        <v>1062</v>
      </c>
      <c r="W726">
        <v>1</v>
      </c>
      <c r="AF726" t="s">
        <v>1409</v>
      </c>
      <c r="AG726" t="s">
        <v>28</v>
      </c>
      <c r="AH726">
        <v>3</v>
      </c>
      <c r="AI726" t="s">
        <v>465</v>
      </c>
      <c r="AJ726" t="s">
        <v>1061</v>
      </c>
    </row>
    <row r="727" spans="13:36" x14ac:dyDescent="0.3">
      <c r="M727" t="s">
        <v>10</v>
      </c>
      <c r="N727">
        <v>2</v>
      </c>
      <c r="O727">
        <v>1</v>
      </c>
      <c r="T727" t="s">
        <v>10</v>
      </c>
      <c r="U727">
        <v>2</v>
      </c>
      <c r="V727" t="s">
        <v>1062</v>
      </c>
      <c r="W727">
        <v>1</v>
      </c>
      <c r="AF727" t="s">
        <v>1409</v>
      </c>
      <c r="AG727" t="s">
        <v>28</v>
      </c>
      <c r="AH727">
        <v>2</v>
      </c>
      <c r="AI727" t="s">
        <v>465</v>
      </c>
      <c r="AJ727" t="s">
        <v>1062</v>
      </c>
    </row>
    <row r="728" spans="13:36" x14ac:dyDescent="0.3">
      <c r="M728" t="s">
        <v>10</v>
      </c>
      <c r="N728">
        <v>1</v>
      </c>
      <c r="O728">
        <v>1</v>
      </c>
      <c r="T728" t="s">
        <v>10</v>
      </c>
      <c r="U728">
        <v>1</v>
      </c>
      <c r="V728" t="s">
        <v>1061</v>
      </c>
      <c r="W728">
        <v>1</v>
      </c>
      <c r="AF728" t="s">
        <v>1409</v>
      </c>
      <c r="AG728" t="s">
        <v>28</v>
      </c>
      <c r="AH728">
        <v>1</v>
      </c>
      <c r="AI728" t="s">
        <v>465</v>
      </c>
      <c r="AJ728" t="s">
        <v>1061</v>
      </c>
    </row>
    <row r="729" spans="13:36" x14ac:dyDescent="0.3">
      <c r="M729" t="s">
        <v>10</v>
      </c>
      <c r="N729">
        <v>1</v>
      </c>
      <c r="O729">
        <v>1</v>
      </c>
      <c r="T729" t="s">
        <v>10</v>
      </c>
      <c r="U729">
        <v>1</v>
      </c>
      <c r="V729" t="s">
        <v>1061</v>
      </c>
      <c r="W729">
        <v>1</v>
      </c>
      <c r="AF729" t="s">
        <v>1409</v>
      </c>
      <c r="AG729" t="s">
        <v>28</v>
      </c>
      <c r="AH729">
        <v>1</v>
      </c>
      <c r="AI729" t="s">
        <v>465</v>
      </c>
      <c r="AJ729" t="s">
        <v>1061</v>
      </c>
    </row>
    <row r="730" spans="13:36" x14ac:dyDescent="0.3">
      <c r="M730" t="s">
        <v>10</v>
      </c>
      <c r="N730">
        <v>1</v>
      </c>
      <c r="O730">
        <v>1</v>
      </c>
      <c r="T730" t="s">
        <v>10</v>
      </c>
      <c r="U730">
        <v>1</v>
      </c>
      <c r="V730" t="s">
        <v>1062</v>
      </c>
      <c r="W730">
        <v>1</v>
      </c>
      <c r="AF730" t="s">
        <v>1409</v>
      </c>
      <c r="AG730" t="s">
        <v>28</v>
      </c>
      <c r="AH730">
        <v>1</v>
      </c>
      <c r="AI730" t="s">
        <v>212</v>
      </c>
      <c r="AJ730" t="s">
        <v>1063</v>
      </c>
    </row>
    <row r="731" spans="13:36" x14ac:dyDescent="0.3">
      <c r="M731" t="s">
        <v>10</v>
      </c>
      <c r="N731">
        <v>1</v>
      </c>
      <c r="O731">
        <v>1</v>
      </c>
      <c r="T731" t="s">
        <v>10</v>
      </c>
      <c r="U731">
        <v>1</v>
      </c>
      <c r="V731" t="s">
        <v>1062</v>
      </c>
      <c r="W731">
        <v>1</v>
      </c>
      <c r="AF731" t="s">
        <v>37</v>
      </c>
      <c r="AG731" t="s">
        <v>1228</v>
      </c>
      <c r="AH731">
        <v>3</v>
      </c>
      <c r="AI731" t="s">
        <v>309</v>
      </c>
      <c r="AJ731" t="s">
        <v>1062</v>
      </c>
    </row>
    <row r="732" spans="13:36" x14ac:dyDescent="0.3">
      <c r="M732" t="s">
        <v>10</v>
      </c>
      <c r="N732">
        <v>1</v>
      </c>
      <c r="O732">
        <v>1</v>
      </c>
      <c r="T732" t="s">
        <v>10</v>
      </c>
      <c r="U732">
        <v>1</v>
      </c>
      <c r="V732" t="s">
        <v>1061</v>
      </c>
      <c r="W732">
        <v>1</v>
      </c>
      <c r="AF732" t="s">
        <v>1343</v>
      </c>
      <c r="AG732" t="s">
        <v>387</v>
      </c>
      <c r="AH732">
        <v>3</v>
      </c>
      <c r="AI732" t="s">
        <v>375</v>
      </c>
      <c r="AJ732" t="s">
        <v>1061</v>
      </c>
    </row>
    <row r="733" spans="13:36" x14ac:dyDescent="0.3">
      <c r="M733" t="s">
        <v>10</v>
      </c>
      <c r="N733">
        <v>1</v>
      </c>
      <c r="O733">
        <v>1</v>
      </c>
      <c r="T733" t="s">
        <v>10</v>
      </c>
      <c r="U733">
        <v>1</v>
      </c>
      <c r="V733" t="s">
        <v>1061</v>
      </c>
      <c r="W733">
        <v>1</v>
      </c>
      <c r="AF733" t="s">
        <v>14</v>
      </c>
      <c r="AG733" t="s">
        <v>15</v>
      </c>
      <c r="AH733">
        <v>2</v>
      </c>
      <c r="AI733" t="s">
        <v>252</v>
      </c>
      <c r="AJ733" t="s">
        <v>1061</v>
      </c>
    </row>
    <row r="734" spans="13:36" x14ac:dyDescent="0.3">
      <c r="M734" t="s">
        <v>10</v>
      </c>
      <c r="N734">
        <v>1</v>
      </c>
      <c r="O734">
        <v>1</v>
      </c>
      <c r="T734" t="s">
        <v>10</v>
      </c>
      <c r="U734">
        <v>1</v>
      </c>
      <c r="V734" t="s">
        <v>1061</v>
      </c>
      <c r="W734">
        <v>1</v>
      </c>
      <c r="AF734" t="s">
        <v>31</v>
      </c>
      <c r="AG734" t="s">
        <v>25</v>
      </c>
      <c r="AH734">
        <v>3</v>
      </c>
      <c r="AI734" t="s">
        <v>986</v>
      </c>
      <c r="AJ734" t="s">
        <v>1062</v>
      </c>
    </row>
    <row r="735" spans="13:36" x14ac:dyDescent="0.3">
      <c r="M735" t="s">
        <v>10</v>
      </c>
      <c r="N735">
        <v>1</v>
      </c>
      <c r="O735">
        <v>1</v>
      </c>
      <c r="T735" t="s">
        <v>10</v>
      </c>
      <c r="U735">
        <v>1</v>
      </c>
      <c r="V735" t="s">
        <v>1061</v>
      </c>
      <c r="W735">
        <v>1</v>
      </c>
      <c r="AF735" t="s">
        <v>14</v>
      </c>
      <c r="AG735" t="s">
        <v>15</v>
      </c>
      <c r="AH735">
        <v>3</v>
      </c>
      <c r="AI735" t="s">
        <v>779</v>
      </c>
      <c r="AJ735" t="s">
        <v>1061</v>
      </c>
    </row>
    <row r="736" spans="13:36" x14ac:dyDescent="0.3">
      <c r="M736" t="s">
        <v>10</v>
      </c>
      <c r="N736">
        <v>1</v>
      </c>
      <c r="O736">
        <v>1</v>
      </c>
      <c r="T736" t="s">
        <v>10</v>
      </c>
      <c r="U736">
        <v>1</v>
      </c>
      <c r="V736" t="s">
        <v>1062</v>
      </c>
      <c r="W736">
        <v>1</v>
      </c>
      <c r="AF736" t="s">
        <v>14</v>
      </c>
      <c r="AG736" t="s">
        <v>15</v>
      </c>
      <c r="AH736">
        <v>3</v>
      </c>
      <c r="AI736" t="s">
        <v>779</v>
      </c>
      <c r="AJ736" t="s">
        <v>1061</v>
      </c>
    </row>
    <row r="737" spans="13:36" x14ac:dyDescent="0.3">
      <c r="M737" t="s">
        <v>10</v>
      </c>
      <c r="N737">
        <v>1</v>
      </c>
      <c r="O737">
        <v>1</v>
      </c>
      <c r="T737" t="s">
        <v>10</v>
      </c>
      <c r="U737">
        <v>1</v>
      </c>
      <c r="V737" t="s">
        <v>1062</v>
      </c>
      <c r="W737">
        <v>1</v>
      </c>
      <c r="AF737" t="s">
        <v>239</v>
      </c>
      <c r="AG737" t="s">
        <v>240</v>
      </c>
      <c r="AH737">
        <v>1</v>
      </c>
      <c r="AI737" t="s">
        <v>384</v>
      </c>
      <c r="AJ737" t="s">
        <v>1062</v>
      </c>
    </row>
    <row r="738" spans="13:36" x14ac:dyDescent="0.3">
      <c r="M738" t="s">
        <v>10</v>
      </c>
      <c r="N738">
        <v>1</v>
      </c>
      <c r="O738">
        <v>1</v>
      </c>
      <c r="T738" t="s">
        <v>10</v>
      </c>
      <c r="U738">
        <v>1</v>
      </c>
      <c r="V738" t="s">
        <v>1062</v>
      </c>
      <c r="W738">
        <v>1</v>
      </c>
      <c r="AF738" t="s">
        <v>237</v>
      </c>
      <c r="AG738" t="s">
        <v>238</v>
      </c>
      <c r="AH738">
        <v>3</v>
      </c>
      <c r="AI738" t="s">
        <v>465</v>
      </c>
      <c r="AJ738" t="s">
        <v>1061</v>
      </c>
    </row>
    <row r="739" spans="13:36" x14ac:dyDescent="0.3">
      <c r="M739" t="s">
        <v>10</v>
      </c>
      <c r="N739">
        <v>1</v>
      </c>
      <c r="O739">
        <v>1</v>
      </c>
      <c r="T739" t="s">
        <v>10</v>
      </c>
      <c r="U739">
        <v>1</v>
      </c>
      <c r="V739" t="s">
        <v>1061</v>
      </c>
      <c r="W739">
        <v>1</v>
      </c>
      <c r="AF739" t="s">
        <v>636</v>
      </c>
      <c r="AG739" t="s">
        <v>490</v>
      </c>
      <c r="AH739">
        <v>3</v>
      </c>
      <c r="AI739" t="s">
        <v>627</v>
      </c>
      <c r="AJ739" t="s">
        <v>1062</v>
      </c>
    </row>
    <row r="740" spans="13:36" x14ac:dyDescent="0.3">
      <c r="M740" t="s">
        <v>10</v>
      </c>
      <c r="N740">
        <v>1</v>
      </c>
      <c r="O740">
        <v>1</v>
      </c>
      <c r="T740" t="s">
        <v>10</v>
      </c>
      <c r="U740">
        <v>1</v>
      </c>
      <c r="V740" t="s">
        <v>1062</v>
      </c>
      <c r="W740">
        <v>1</v>
      </c>
      <c r="AF740" t="s">
        <v>636</v>
      </c>
      <c r="AG740" t="s">
        <v>490</v>
      </c>
      <c r="AH740">
        <v>2</v>
      </c>
      <c r="AI740" t="s">
        <v>627</v>
      </c>
      <c r="AJ740" t="s">
        <v>1061</v>
      </c>
    </row>
    <row r="741" spans="13:36" x14ac:dyDescent="0.3">
      <c r="M741" t="s">
        <v>10</v>
      </c>
      <c r="N741">
        <v>1</v>
      </c>
      <c r="O741">
        <v>1</v>
      </c>
      <c r="T741" t="s">
        <v>10</v>
      </c>
      <c r="U741">
        <v>1</v>
      </c>
      <c r="V741" t="s">
        <v>1062</v>
      </c>
      <c r="W741">
        <v>1</v>
      </c>
      <c r="AF741" t="s">
        <v>636</v>
      </c>
      <c r="AG741" t="s">
        <v>490</v>
      </c>
      <c r="AH741">
        <v>2</v>
      </c>
      <c r="AI741" t="s">
        <v>627</v>
      </c>
      <c r="AJ741" t="s">
        <v>1061</v>
      </c>
    </row>
    <row r="742" spans="13:36" x14ac:dyDescent="0.3">
      <c r="M742" t="s">
        <v>10</v>
      </c>
      <c r="N742">
        <v>1</v>
      </c>
      <c r="O742">
        <v>1</v>
      </c>
      <c r="T742" t="s">
        <v>10</v>
      </c>
      <c r="U742">
        <v>1</v>
      </c>
      <c r="V742" t="s">
        <v>1062</v>
      </c>
      <c r="W742">
        <v>1</v>
      </c>
      <c r="AF742" t="s">
        <v>342</v>
      </c>
      <c r="AG742" t="s">
        <v>143</v>
      </c>
      <c r="AH742">
        <v>3</v>
      </c>
      <c r="AI742" t="s">
        <v>252</v>
      </c>
      <c r="AJ742" t="s">
        <v>1061</v>
      </c>
    </row>
    <row r="743" spans="13:36" x14ac:dyDescent="0.3">
      <c r="M743" t="s">
        <v>10</v>
      </c>
      <c r="N743">
        <v>1</v>
      </c>
      <c r="O743">
        <v>1</v>
      </c>
      <c r="T743" t="s">
        <v>10</v>
      </c>
      <c r="U743">
        <v>1</v>
      </c>
      <c r="V743" t="s">
        <v>1063</v>
      </c>
      <c r="W743">
        <v>1</v>
      </c>
      <c r="AF743" t="s">
        <v>1513</v>
      </c>
      <c r="AG743" t="s">
        <v>314</v>
      </c>
      <c r="AH743">
        <v>2</v>
      </c>
      <c r="AI743" t="s">
        <v>465</v>
      </c>
      <c r="AJ743" t="s">
        <v>1062</v>
      </c>
    </row>
    <row r="744" spans="13:36" x14ac:dyDescent="0.3">
      <c r="M744" t="s">
        <v>10</v>
      </c>
      <c r="N744">
        <v>1</v>
      </c>
      <c r="O744">
        <v>1</v>
      </c>
      <c r="T744" t="s">
        <v>10</v>
      </c>
      <c r="U744">
        <v>1</v>
      </c>
      <c r="V744" t="s">
        <v>1061</v>
      </c>
      <c r="W744">
        <v>1</v>
      </c>
      <c r="AF744" t="s">
        <v>1491</v>
      </c>
      <c r="AG744" t="s">
        <v>1263</v>
      </c>
      <c r="AH744">
        <v>3</v>
      </c>
      <c r="AI744" t="s">
        <v>44</v>
      </c>
      <c r="AJ744" t="s">
        <v>1061</v>
      </c>
    </row>
    <row r="745" spans="13:36" x14ac:dyDescent="0.3">
      <c r="M745" t="s">
        <v>10</v>
      </c>
      <c r="N745">
        <v>1</v>
      </c>
      <c r="O745">
        <v>1</v>
      </c>
      <c r="T745" t="s">
        <v>10</v>
      </c>
      <c r="U745">
        <v>1</v>
      </c>
      <c r="V745" t="s">
        <v>1061</v>
      </c>
      <c r="W745">
        <v>1</v>
      </c>
      <c r="AF745" t="s">
        <v>1491</v>
      </c>
      <c r="AG745" t="s">
        <v>1263</v>
      </c>
      <c r="AH745">
        <v>3</v>
      </c>
      <c r="AI745" t="s">
        <v>44</v>
      </c>
      <c r="AJ745" t="s">
        <v>1062</v>
      </c>
    </row>
    <row r="746" spans="13:36" x14ac:dyDescent="0.3">
      <c r="M746" t="s">
        <v>10</v>
      </c>
      <c r="N746">
        <v>1</v>
      </c>
      <c r="O746">
        <v>1</v>
      </c>
      <c r="T746" t="s">
        <v>10</v>
      </c>
      <c r="U746">
        <v>1</v>
      </c>
      <c r="V746" t="s">
        <v>1061</v>
      </c>
      <c r="W746">
        <v>1</v>
      </c>
      <c r="AF746" t="s">
        <v>1491</v>
      </c>
      <c r="AG746" t="s">
        <v>1263</v>
      </c>
      <c r="AH746">
        <v>3</v>
      </c>
      <c r="AI746" t="s">
        <v>99</v>
      </c>
      <c r="AJ746" t="s">
        <v>1062</v>
      </c>
    </row>
    <row r="747" spans="13:36" x14ac:dyDescent="0.3">
      <c r="M747" t="s">
        <v>10</v>
      </c>
      <c r="N747">
        <v>1</v>
      </c>
      <c r="O747">
        <v>1</v>
      </c>
      <c r="T747" t="s">
        <v>10</v>
      </c>
      <c r="U747">
        <v>1</v>
      </c>
      <c r="V747" t="s">
        <v>1061</v>
      </c>
      <c r="W747">
        <v>1</v>
      </c>
      <c r="AF747" t="s">
        <v>1491</v>
      </c>
      <c r="AG747" t="s">
        <v>1263</v>
      </c>
      <c r="AH747">
        <v>3</v>
      </c>
      <c r="AI747" t="s">
        <v>99</v>
      </c>
      <c r="AJ747" t="s">
        <v>1062</v>
      </c>
    </row>
    <row r="748" spans="13:36" x14ac:dyDescent="0.3">
      <c r="M748" t="s">
        <v>10</v>
      </c>
      <c r="N748">
        <v>1</v>
      </c>
      <c r="O748">
        <v>1</v>
      </c>
      <c r="T748" t="s">
        <v>10</v>
      </c>
      <c r="U748">
        <v>1</v>
      </c>
      <c r="V748" t="s">
        <v>1061</v>
      </c>
      <c r="W748">
        <v>1</v>
      </c>
      <c r="AF748" t="s">
        <v>1491</v>
      </c>
      <c r="AG748" t="s">
        <v>1263</v>
      </c>
      <c r="AH748">
        <v>3</v>
      </c>
      <c r="AI748" t="s">
        <v>465</v>
      </c>
      <c r="AJ748" t="s">
        <v>1062</v>
      </c>
    </row>
    <row r="749" spans="13:36" x14ac:dyDescent="0.3">
      <c r="M749" t="s">
        <v>490</v>
      </c>
      <c r="N749">
        <v>3</v>
      </c>
      <c r="O749">
        <v>1</v>
      </c>
      <c r="T749" t="s">
        <v>490</v>
      </c>
      <c r="U749">
        <v>3</v>
      </c>
      <c r="V749" t="s">
        <v>1062</v>
      </c>
      <c r="W749">
        <v>1</v>
      </c>
      <c r="AF749" t="s">
        <v>1491</v>
      </c>
      <c r="AG749" t="s">
        <v>1263</v>
      </c>
      <c r="AH749">
        <v>3</v>
      </c>
      <c r="AI749" t="s">
        <v>465</v>
      </c>
      <c r="AJ749" t="s">
        <v>1062</v>
      </c>
    </row>
    <row r="750" spans="13:36" x14ac:dyDescent="0.3">
      <c r="M750" t="s">
        <v>490</v>
      </c>
      <c r="N750">
        <v>2</v>
      </c>
      <c r="O750">
        <v>1</v>
      </c>
      <c r="T750" t="s">
        <v>490</v>
      </c>
      <c r="U750">
        <v>2</v>
      </c>
      <c r="V750" t="s">
        <v>1062</v>
      </c>
      <c r="W750">
        <v>1</v>
      </c>
      <c r="AF750" t="s">
        <v>1491</v>
      </c>
      <c r="AG750" t="s">
        <v>1263</v>
      </c>
      <c r="AH750">
        <v>2</v>
      </c>
      <c r="AI750" t="s">
        <v>5</v>
      </c>
      <c r="AJ750" t="s">
        <v>1061</v>
      </c>
    </row>
    <row r="751" spans="13:36" x14ac:dyDescent="0.3">
      <c r="M751" t="s">
        <v>490</v>
      </c>
      <c r="N751">
        <v>2</v>
      </c>
      <c r="O751">
        <v>1</v>
      </c>
      <c r="T751" t="s">
        <v>490</v>
      </c>
      <c r="U751">
        <v>2</v>
      </c>
      <c r="V751" t="s">
        <v>1061</v>
      </c>
      <c r="W751">
        <v>1</v>
      </c>
      <c r="AF751" t="s">
        <v>1491</v>
      </c>
      <c r="AG751" t="s">
        <v>1263</v>
      </c>
      <c r="AH751">
        <v>2</v>
      </c>
      <c r="AI751" t="s">
        <v>5</v>
      </c>
      <c r="AJ751" t="s">
        <v>1062</v>
      </c>
    </row>
    <row r="752" spans="13:36" x14ac:dyDescent="0.3">
      <c r="M752" t="s">
        <v>490</v>
      </c>
      <c r="N752">
        <v>2</v>
      </c>
      <c r="O752">
        <v>1</v>
      </c>
      <c r="T752" t="s">
        <v>490</v>
      </c>
      <c r="U752">
        <v>2</v>
      </c>
      <c r="V752" t="s">
        <v>1061</v>
      </c>
      <c r="W752">
        <v>1</v>
      </c>
      <c r="AF752" t="s">
        <v>1491</v>
      </c>
      <c r="AG752" t="s">
        <v>1263</v>
      </c>
      <c r="AH752">
        <v>2</v>
      </c>
      <c r="AI752" t="s">
        <v>18</v>
      </c>
      <c r="AJ752" t="s">
        <v>1062</v>
      </c>
    </row>
    <row r="753" spans="13:36" x14ac:dyDescent="0.3">
      <c r="M753" t="s">
        <v>777</v>
      </c>
      <c r="N753">
        <v>3</v>
      </c>
      <c r="O753">
        <v>1</v>
      </c>
      <c r="T753" t="s">
        <v>777</v>
      </c>
      <c r="U753">
        <v>3</v>
      </c>
      <c r="V753" t="s">
        <v>1062</v>
      </c>
      <c r="W753">
        <v>1</v>
      </c>
      <c r="AF753" t="s">
        <v>1491</v>
      </c>
      <c r="AG753" t="s">
        <v>1263</v>
      </c>
      <c r="AH753">
        <v>2</v>
      </c>
      <c r="AI753" t="s">
        <v>461</v>
      </c>
      <c r="AJ753" t="s">
        <v>1061</v>
      </c>
    </row>
    <row r="754" spans="13:36" x14ac:dyDescent="0.3">
      <c r="M754" t="s">
        <v>777</v>
      </c>
      <c r="N754">
        <v>2</v>
      </c>
      <c r="O754">
        <v>1</v>
      </c>
      <c r="T754" t="s">
        <v>777</v>
      </c>
      <c r="U754">
        <v>2</v>
      </c>
      <c r="V754" t="s">
        <v>1061</v>
      </c>
      <c r="W754">
        <v>1</v>
      </c>
      <c r="AF754" t="s">
        <v>1491</v>
      </c>
      <c r="AG754" t="s">
        <v>1263</v>
      </c>
      <c r="AH754">
        <v>2</v>
      </c>
      <c r="AI754" t="s">
        <v>465</v>
      </c>
      <c r="AJ754" t="s">
        <v>1061</v>
      </c>
    </row>
    <row r="755" spans="13:36" x14ac:dyDescent="0.3">
      <c r="M755" t="s">
        <v>777</v>
      </c>
      <c r="N755">
        <v>2</v>
      </c>
      <c r="O755">
        <v>1</v>
      </c>
      <c r="T755" t="s">
        <v>777</v>
      </c>
      <c r="U755">
        <v>2</v>
      </c>
      <c r="V755" t="s">
        <v>1062</v>
      </c>
      <c r="W755">
        <v>1</v>
      </c>
      <c r="AF755" t="s">
        <v>1491</v>
      </c>
      <c r="AG755" t="s">
        <v>1263</v>
      </c>
      <c r="AH755">
        <v>2</v>
      </c>
      <c r="AI755" t="s">
        <v>613</v>
      </c>
      <c r="AJ755" t="s">
        <v>1062</v>
      </c>
    </row>
    <row r="756" spans="13:36" x14ac:dyDescent="0.3">
      <c r="M756" t="s">
        <v>318</v>
      </c>
      <c r="N756">
        <v>3</v>
      </c>
      <c r="O756">
        <v>1</v>
      </c>
      <c r="T756" t="s">
        <v>318</v>
      </c>
      <c r="U756">
        <v>3</v>
      </c>
      <c r="V756" t="s">
        <v>1061</v>
      </c>
      <c r="W756">
        <v>1</v>
      </c>
      <c r="AF756" t="s">
        <v>1491</v>
      </c>
      <c r="AG756" t="s">
        <v>1263</v>
      </c>
      <c r="AH756">
        <v>2</v>
      </c>
      <c r="AI756" t="s">
        <v>627</v>
      </c>
      <c r="AJ756" t="s">
        <v>1062</v>
      </c>
    </row>
    <row r="757" spans="13:36" x14ac:dyDescent="0.3">
      <c r="M757" t="s">
        <v>318</v>
      </c>
      <c r="N757">
        <v>3</v>
      </c>
      <c r="O757">
        <v>1</v>
      </c>
      <c r="T757" t="s">
        <v>318</v>
      </c>
      <c r="U757">
        <v>3</v>
      </c>
      <c r="V757" t="s">
        <v>1061</v>
      </c>
      <c r="W757">
        <v>1</v>
      </c>
      <c r="AF757" t="s">
        <v>1491</v>
      </c>
      <c r="AG757" t="s">
        <v>1263</v>
      </c>
      <c r="AH757">
        <v>2</v>
      </c>
      <c r="AI757" t="s">
        <v>779</v>
      </c>
      <c r="AJ757" t="s">
        <v>1061</v>
      </c>
    </row>
    <row r="758" spans="13:36" x14ac:dyDescent="0.3">
      <c r="M758" t="s">
        <v>318</v>
      </c>
      <c r="N758">
        <v>3</v>
      </c>
      <c r="O758">
        <v>1</v>
      </c>
      <c r="T758" t="s">
        <v>318</v>
      </c>
      <c r="U758">
        <v>3</v>
      </c>
      <c r="V758" t="s">
        <v>1062</v>
      </c>
      <c r="W758">
        <v>1</v>
      </c>
      <c r="AF758" t="s">
        <v>1491</v>
      </c>
      <c r="AG758" t="s">
        <v>1263</v>
      </c>
      <c r="AH758">
        <v>1</v>
      </c>
      <c r="AI758" t="s">
        <v>401</v>
      </c>
      <c r="AJ758" t="s">
        <v>1062</v>
      </c>
    </row>
    <row r="759" spans="13:36" x14ac:dyDescent="0.3">
      <c r="M759" t="s">
        <v>318</v>
      </c>
      <c r="N759">
        <v>2</v>
      </c>
      <c r="O759">
        <v>1</v>
      </c>
      <c r="T759" t="s">
        <v>318</v>
      </c>
      <c r="U759">
        <v>2</v>
      </c>
      <c r="V759" t="s">
        <v>1062</v>
      </c>
      <c r="W759">
        <v>1</v>
      </c>
      <c r="AF759" t="s">
        <v>1491</v>
      </c>
      <c r="AG759" t="s">
        <v>1263</v>
      </c>
      <c r="AH759">
        <v>1</v>
      </c>
      <c r="AI759" t="s">
        <v>433</v>
      </c>
      <c r="AJ759" t="s">
        <v>1062</v>
      </c>
    </row>
    <row r="760" spans="13:36" x14ac:dyDescent="0.3">
      <c r="M760" t="s">
        <v>318</v>
      </c>
      <c r="N760">
        <v>1</v>
      </c>
      <c r="O760">
        <v>1</v>
      </c>
      <c r="T760" t="s">
        <v>318</v>
      </c>
      <c r="U760">
        <v>1</v>
      </c>
      <c r="V760" t="s">
        <v>1061</v>
      </c>
      <c r="W760">
        <v>1</v>
      </c>
      <c r="AF760" t="s">
        <v>1491</v>
      </c>
      <c r="AG760" t="s">
        <v>1263</v>
      </c>
      <c r="AH760">
        <v>2</v>
      </c>
      <c r="AI760" t="s">
        <v>688</v>
      </c>
      <c r="AJ760" t="s">
        <v>1062</v>
      </c>
    </row>
    <row r="761" spans="13:36" x14ac:dyDescent="0.3">
      <c r="M761" t="s">
        <v>732</v>
      </c>
      <c r="N761">
        <v>2</v>
      </c>
      <c r="O761">
        <v>1</v>
      </c>
      <c r="T761" t="s">
        <v>732</v>
      </c>
      <c r="U761">
        <v>2</v>
      </c>
      <c r="V761" t="s">
        <v>1063</v>
      </c>
      <c r="W761">
        <v>1</v>
      </c>
      <c r="AF761" t="s">
        <v>1491</v>
      </c>
      <c r="AG761" t="s">
        <v>1263</v>
      </c>
      <c r="AH761">
        <v>2</v>
      </c>
      <c r="AI761" t="s">
        <v>909</v>
      </c>
      <c r="AJ761" t="s">
        <v>1062</v>
      </c>
    </row>
    <row r="762" spans="13:36" x14ac:dyDescent="0.3">
      <c r="M762" t="s">
        <v>732</v>
      </c>
      <c r="N762">
        <v>1</v>
      </c>
      <c r="O762">
        <v>1</v>
      </c>
      <c r="T762" t="s">
        <v>732</v>
      </c>
      <c r="U762">
        <v>1</v>
      </c>
      <c r="V762" t="s">
        <v>1062</v>
      </c>
      <c r="W762">
        <v>1</v>
      </c>
      <c r="AF762" t="s">
        <v>1491</v>
      </c>
      <c r="AG762" t="s">
        <v>1263</v>
      </c>
      <c r="AH762">
        <v>3</v>
      </c>
      <c r="AI762" t="s">
        <v>909</v>
      </c>
      <c r="AJ762" t="s">
        <v>1063</v>
      </c>
    </row>
    <row r="763" spans="13:36" x14ac:dyDescent="0.3">
      <c r="M763" t="s">
        <v>732</v>
      </c>
      <c r="N763">
        <v>1</v>
      </c>
      <c r="O763">
        <v>1</v>
      </c>
      <c r="T763" t="s">
        <v>732</v>
      </c>
      <c r="U763">
        <v>1</v>
      </c>
      <c r="V763" t="s">
        <v>1061</v>
      </c>
      <c r="W763">
        <v>1</v>
      </c>
      <c r="AF763" t="s">
        <v>1491</v>
      </c>
      <c r="AG763" t="s">
        <v>1263</v>
      </c>
      <c r="AH763">
        <v>2</v>
      </c>
      <c r="AI763" t="s">
        <v>235</v>
      </c>
      <c r="AJ763" t="s">
        <v>1062</v>
      </c>
    </row>
    <row r="764" spans="13:36" x14ac:dyDescent="0.3">
      <c r="M764" t="s">
        <v>12</v>
      </c>
      <c r="N764">
        <v>3</v>
      </c>
      <c r="O764">
        <v>1</v>
      </c>
      <c r="T764" t="s">
        <v>12</v>
      </c>
      <c r="U764">
        <v>3</v>
      </c>
      <c r="V764" t="s">
        <v>1062</v>
      </c>
      <c r="W764">
        <v>1</v>
      </c>
      <c r="AF764" t="s">
        <v>1491</v>
      </c>
      <c r="AG764" t="s">
        <v>1263</v>
      </c>
      <c r="AH764">
        <v>1</v>
      </c>
      <c r="AI764" t="s">
        <v>688</v>
      </c>
      <c r="AJ764" t="s">
        <v>1063</v>
      </c>
    </row>
    <row r="765" spans="13:36" x14ac:dyDescent="0.3">
      <c r="M765" t="s">
        <v>12</v>
      </c>
      <c r="N765">
        <v>3</v>
      </c>
      <c r="O765">
        <v>1</v>
      </c>
      <c r="T765" t="s">
        <v>12</v>
      </c>
      <c r="U765">
        <v>3</v>
      </c>
      <c r="V765" t="s">
        <v>1062</v>
      </c>
      <c r="W765">
        <v>1</v>
      </c>
      <c r="AF765" t="s">
        <v>1325</v>
      </c>
      <c r="AG765" t="s">
        <v>1060</v>
      </c>
      <c r="AH765">
        <v>1</v>
      </c>
      <c r="AI765" t="s">
        <v>881</v>
      </c>
      <c r="AJ765" t="s">
        <v>1062</v>
      </c>
    </row>
    <row r="766" spans="13:36" x14ac:dyDescent="0.3">
      <c r="M766" t="s">
        <v>12</v>
      </c>
      <c r="N766">
        <v>2</v>
      </c>
      <c r="O766">
        <v>1</v>
      </c>
      <c r="T766" t="s">
        <v>12</v>
      </c>
      <c r="U766">
        <v>2</v>
      </c>
      <c r="V766" t="s">
        <v>1063</v>
      </c>
      <c r="W766">
        <v>1</v>
      </c>
      <c r="AF766" t="s">
        <v>14</v>
      </c>
      <c r="AG766" t="s">
        <v>15</v>
      </c>
      <c r="AH766">
        <v>2</v>
      </c>
      <c r="AI766" t="s">
        <v>779</v>
      </c>
      <c r="AJ766" t="s">
        <v>1061</v>
      </c>
    </row>
    <row r="767" spans="13:36" x14ac:dyDescent="0.3">
      <c r="M767" t="s">
        <v>12</v>
      </c>
      <c r="N767">
        <v>1</v>
      </c>
      <c r="O767">
        <v>1</v>
      </c>
      <c r="T767" t="s">
        <v>12</v>
      </c>
      <c r="U767">
        <v>1</v>
      </c>
      <c r="V767" t="s">
        <v>1061</v>
      </c>
      <c r="W767">
        <v>1</v>
      </c>
      <c r="AF767" t="s">
        <v>14</v>
      </c>
      <c r="AG767" t="s">
        <v>15</v>
      </c>
      <c r="AH767">
        <v>1</v>
      </c>
      <c r="AI767" t="s">
        <v>779</v>
      </c>
      <c r="AJ767" t="s">
        <v>1061</v>
      </c>
    </row>
    <row r="768" spans="13:36" x14ac:dyDescent="0.3">
      <c r="M768" t="s">
        <v>12</v>
      </c>
      <c r="N768">
        <v>1</v>
      </c>
      <c r="O768">
        <v>1</v>
      </c>
      <c r="T768" t="s">
        <v>12</v>
      </c>
      <c r="U768">
        <v>1</v>
      </c>
      <c r="V768" t="s">
        <v>1061</v>
      </c>
      <c r="W768">
        <v>1</v>
      </c>
      <c r="AF768" t="s">
        <v>31</v>
      </c>
      <c r="AG768" t="s">
        <v>25</v>
      </c>
      <c r="AH768">
        <v>3</v>
      </c>
      <c r="AI768" t="s">
        <v>511</v>
      </c>
      <c r="AJ768" t="s">
        <v>1061</v>
      </c>
    </row>
    <row r="769" spans="13:36" x14ac:dyDescent="0.3">
      <c r="M769" t="s">
        <v>12</v>
      </c>
      <c r="N769">
        <v>1</v>
      </c>
      <c r="O769">
        <v>1</v>
      </c>
      <c r="T769" t="s">
        <v>12</v>
      </c>
      <c r="U769">
        <v>1</v>
      </c>
      <c r="V769" t="s">
        <v>1062</v>
      </c>
      <c r="W769">
        <v>1</v>
      </c>
      <c r="AF769" t="s">
        <v>481</v>
      </c>
      <c r="AG769" t="s">
        <v>331</v>
      </c>
      <c r="AH769">
        <v>3</v>
      </c>
      <c r="AI769" t="s">
        <v>309</v>
      </c>
      <c r="AJ769" t="s">
        <v>1061</v>
      </c>
    </row>
    <row r="770" spans="13:36" x14ac:dyDescent="0.3">
      <c r="M770" t="s">
        <v>12</v>
      </c>
      <c r="N770">
        <v>1</v>
      </c>
      <c r="O770">
        <v>1</v>
      </c>
      <c r="T770" t="s">
        <v>12</v>
      </c>
      <c r="U770">
        <v>1</v>
      </c>
      <c r="V770" t="s">
        <v>1061</v>
      </c>
      <c r="W770">
        <v>1</v>
      </c>
      <c r="AF770" t="s">
        <v>1441</v>
      </c>
      <c r="AG770" t="s">
        <v>1240</v>
      </c>
      <c r="AH770">
        <v>2</v>
      </c>
      <c r="AI770" t="s">
        <v>511</v>
      </c>
      <c r="AJ770" t="s">
        <v>1061</v>
      </c>
    </row>
    <row r="771" spans="13:36" x14ac:dyDescent="0.3">
      <c r="M771" t="s">
        <v>251</v>
      </c>
      <c r="N771">
        <v>3</v>
      </c>
      <c r="O771">
        <v>1</v>
      </c>
      <c r="T771" t="s">
        <v>251</v>
      </c>
      <c r="U771">
        <v>3</v>
      </c>
      <c r="V771" t="s">
        <v>1062</v>
      </c>
      <c r="W771">
        <v>1</v>
      </c>
      <c r="AF771" t="s">
        <v>1393</v>
      </c>
      <c r="AG771" t="s">
        <v>1234</v>
      </c>
      <c r="AH771">
        <v>3</v>
      </c>
      <c r="AI771" t="s">
        <v>567</v>
      </c>
      <c r="AJ771" t="s">
        <v>1061</v>
      </c>
    </row>
    <row r="772" spans="13:36" x14ac:dyDescent="0.3">
      <c r="M772" t="s">
        <v>251</v>
      </c>
      <c r="N772">
        <v>3</v>
      </c>
      <c r="O772">
        <v>1</v>
      </c>
      <c r="T772" t="s">
        <v>251</v>
      </c>
      <c r="U772">
        <v>3</v>
      </c>
      <c r="V772" t="s">
        <v>1062</v>
      </c>
      <c r="W772">
        <v>1</v>
      </c>
      <c r="AF772" t="s">
        <v>1401</v>
      </c>
      <c r="AG772" t="s">
        <v>941</v>
      </c>
      <c r="AH772">
        <v>1</v>
      </c>
      <c r="AI772" t="s">
        <v>252</v>
      </c>
      <c r="AJ772" t="s">
        <v>1061</v>
      </c>
    </row>
    <row r="773" spans="13:36" x14ac:dyDescent="0.3">
      <c r="M773" t="s">
        <v>251</v>
      </c>
      <c r="N773">
        <v>3</v>
      </c>
      <c r="O773">
        <v>1</v>
      </c>
      <c r="T773" t="s">
        <v>251</v>
      </c>
      <c r="U773">
        <v>3</v>
      </c>
      <c r="V773" t="s">
        <v>1062</v>
      </c>
      <c r="W773">
        <v>1</v>
      </c>
      <c r="AF773" t="s">
        <v>31</v>
      </c>
      <c r="AG773" t="s">
        <v>25</v>
      </c>
      <c r="AH773">
        <v>3</v>
      </c>
      <c r="AI773" t="s">
        <v>743</v>
      </c>
      <c r="AJ773" t="s">
        <v>1062</v>
      </c>
    </row>
    <row r="774" spans="13:36" x14ac:dyDescent="0.3">
      <c r="M774" t="s">
        <v>251</v>
      </c>
      <c r="N774">
        <v>2</v>
      </c>
      <c r="O774">
        <v>1</v>
      </c>
      <c r="T774" t="s">
        <v>251</v>
      </c>
      <c r="U774">
        <v>2</v>
      </c>
      <c r="V774" t="s">
        <v>1062</v>
      </c>
      <c r="W774">
        <v>1</v>
      </c>
      <c r="AF774" t="s">
        <v>1400</v>
      </c>
      <c r="AG774" t="s">
        <v>890</v>
      </c>
      <c r="AH774">
        <v>2</v>
      </c>
      <c r="AI774" t="s">
        <v>881</v>
      </c>
      <c r="AJ774" t="s">
        <v>1061</v>
      </c>
    </row>
    <row r="775" spans="13:36" x14ac:dyDescent="0.3">
      <c r="M775" t="s">
        <v>251</v>
      </c>
      <c r="N775">
        <v>2</v>
      </c>
      <c r="O775">
        <v>1</v>
      </c>
      <c r="T775" t="s">
        <v>251</v>
      </c>
      <c r="U775">
        <v>2</v>
      </c>
      <c r="V775" t="s">
        <v>1061</v>
      </c>
      <c r="W775">
        <v>1</v>
      </c>
      <c r="AF775" t="s">
        <v>741</v>
      </c>
      <c r="AG775" t="s">
        <v>732</v>
      </c>
      <c r="AH775">
        <v>2</v>
      </c>
      <c r="AI775" t="s">
        <v>688</v>
      </c>
      <c r="AJ775" t="s">
        <v>1063</v>
      </c>
    </row>
    <row r="776" spans="13:36" x14ac:dyDescent="0.3">
      <c r="M776" t="s">
        <v>251</v>
      </c>
      <c r="N776">
        <v>2</v>
      </c>
      <c r="O776">
        <v>1</v>
      </c>
      <c r="T776" t="s">
        <v>251</v>
      </c>
      <c r="U776">
        <v>2</v>
      </c>
      <c r="V776" t="s">
        <v>1062</v>
      </c>
      <c r="W776">
        <v>1</v>
      </c>
      <c r="AF776" t="s">
        <v>670</v>
      </c>
      <c r="AG776" t="s">
        <v>54</v>
      </c>
      <c r="AH776">
        <v>3</v>
      </c>
      <c r="AI776" t="s">
        <v>567</v>
      </c>
      <c r="AJ776" t="s">
        <v>1062</v>
      </c>
    </row>
    <row r="777" spans="13:36" x14ac:dyDescent="0.3">
      <c r="M777" t="s">
        <v>251</v>
      </c>
      <c r="N777">
        <v>2</v>
      </c>
      <c r="O777">
        <v>1</v>
      </c>
      <c r="T777" t="s">
        <v>251</v>
      </c>
      <c r="U777">
        <v>2</v>
      </c>
      <c r="V777" t="s">
        <v>1062</v>
      </c>
      <c r="W777">
        <v>1</v>
      </c>
      <c r="AF777" t="s">
        <v>37</v>
      </c>
      <c r="AG777" t="s">
        <v>1228</v>
      </c>
      <c r="AH777">
        <v>1</v>
      </c>
      <c r="AI777" t="s">
        <v>779</v>
      </c>
      <c r="AJ777" t="s">
        <v>1062</v>
      </c>
    </row>
    <row r="778" spans="13:36" x14ac:dyDescent="0.3">
      <c r="M778" t="s">
        <v>251</v>
      </c>
      <c r="N778">
        <v>1</v>
      </c>
      <c r="O778">
        <v>1</v>
      </c>
      <c r="T778" t="s">
        <v>251</v>
      </c>
      <c r="U778">
        <v>1</v>
      </c>
      <c r="V778" t="s">
        <v>1061</v>
      </c>
      <c r="W778">
        <v>1</v>
      </c>
      <c r="AF778" t="s">
        <v>1382</v>
      </c>
      <c r="AG778" t="s">
        <v>422</v>
      </c>
      <c r="AH778">
        <v>1</v>
      </c>
      <c r="AI778" t="s">
        <v>401</v>
      </c>
      <c r="AJ778" t="s">
        <v>1062</v>
      </c>
    </row>
    <row r="779" spans="13:36" x14ac:dyDescent="0.3">
      <c r="M779" t="s">
        <v>251</v>
      </c>
      <c r="N779">
        <v>1</v>
      </c>
      <c r="O779">
        <v>1</v>
      </c>
      <c r="T779" t="s">
        <v>251</v>
      </c>
      <c r="U779">
        <v>1</v>
      </c>
      <c r="V779" t="s">
        <v>1061</v>
      </c>
      <c r="W779">
        <v>1</v>
      </c>
      <c r="AF779" t="s">
        <v>14</v>
      </c>
      <c r="AG779" t="s">
        <v>15</v>
      </c>
      <c r="AH779">
        <v>1</v>
      </c>
      <c r="AI779" t="s">
        <v>937</v>
      </c>
      <c r="AJ779" t="s">
        <v>1061</v>
      </c>
    </row>
    <row r="780" spans="13:36" x14ac:dyDescent="0.3">
      <c r="M780" t="s">
        <v>251</v>
      </c>
      <c r="N780">
        <v>1</v>
      </c>
      <c r="O780">
        <v>1</v>
      </c>
      <c r="T780" t="s">
        <v>251</v>
      </c>
      <c r="U780">
        <v>1</v>
      </c>
      <c r="V780" t="s">
        <v>1061</v>
      </c>
      <c r="W780">
        <v>1</v>
      </c>
      <c r="AF780" t="s">
        <v>669</v>
      </c>
      <c r="AG780" t="s">
        <v>137</v>
      </c>
      <c r="AH780">
        <v>2</v>
      </c>
      <c r="AI780" t="s">
        <v>779</v>
      </c>
      <c r="AJ780" t="s">
        <v>1061</v>
      </c>
    </row>
    <row r="781" spans="13:36" x14ac:dyDescent="0.3">
      <c r="M781" t="s">
        <v>251</v>
      </c>
      <c r="N781">
        <v>1</v>
      </c>
      <c r="O781">
        <v>1</v>
      </c>
      <c r="T781" t="s">
        <v>251</v>
      </c>
      <c r="U781">
        <v>1</v>
      </c>
      <c r="V781" t="s">
        <v>1062</v>
      </c>
      <c r="W781">
        <v>1</v>
      </c>
      <c r="AF781" t="s">
        <v>237</v>
      </c>
      <c r="AG781" t="s">
        <v>238</v>
      </c>
      <c r="AH781">
        <v>2</v>
      </c>
      <c r="AI781" t="s">
        <v>511</v>
      </c>
      <c r="AJ781" t="s">
        <v>1062</v>
      </c>
    </row>
    <row r="782" spans="13:36" x14ac:dyDescent="0.3">
      <c r="M782" t="s">
        <v>251</v>
      </c>
      <c r="N782">
        <v>1</v>
      </c>
      <c r="O782">
        <v>1</v>
      </c>
      <c r="T782" t="s">
        <v>251</v>
      </c>
      <c r="U782">
        <v>1</v>
      </c>
      <c r="V782" t="s">
        <v>1061</v>
      </c>
      <c r="W782">
        <v>1</v>
      </c>
      <c r="AF782" t="s">
        <v>481</v>
      </c>
      <c r="AG782" t="s">
        <v>331</v>
      </c>
      <c r="AH782">
        <v>1</v>
      </c>
      <c r="AI782" t="s">
        <v>613</v>
      </c>
      <c r="AJ782" t="s">
        <v>1062</v>
      </c>
    </row>
    <row r="783" spans="13:36" x14ac:dyDescent="0.3">
      <c r="M783" t="s">
        <v>251</v>
      </c>
      <c r="N783">
        <v>1</v>
      </c>
      <c r="O783">
        <v>1</v>
      </c>
      <c r="T783" t="s">
        <v>251</v>
      </c>
      <c r="U783">
        <v>1</v>
      </c>
      <c r="V783" t="s">
        <v>1061</v>
      </c>
      <c r="W783">
        <v>1</v>
      </c>
      <c r="AF783" t="s">
        <v>1348</v>
      </c>
      <c r="AG783" t="s">
        <v>117</v>
      </c>
      <c r="AH783">
        <v>3</v>
      </c>
      <c r="AI783" t="s">
        <v>103</v>
      </c>
      <c r="AJ783" t="s">
        <v>1061</v>
      </c>
    </row>
    <row r="784" spans="13:36" x14ac:dyDescent="0.3">
      <c r="M784" t="s">
        <v>314</v>
      </c>
      <c r="N784">
        <v>3</v>
      </c>
      <c r="O784">
        <v>1</v>
      </c>
      <c r="T784" t="s">
        <v>314</v>
      </c>
      <c r="U784">
        <v>3</v>
      </c>
      <c r="V784" t="s">
        <v>1062</v>
      </c>
      <c r="W784">
        <v>1</v>
      </c>
      <c r="AF784" t="s">
        <v>31</v>
      </c>
      <c r="AG784" t="s">
        <v>25</v>
      </c>
      <c r="AH784">
        <v>3</v>
      </c>
      <c r="AI784" t="s">
        <v>252</v>
      </c>
      <c r="AJ784" t="s">
        <v>1062</v>
      </c>
    </row>
    <row r="785" spans="13:36" x14ac:dyDescent="0.3">
      <c r="M785" t="s">
        <v>314</v>
      </c>
      <c r="N785">
        <v>2</v>
      </c>
      <c r="O785">
        <v>1</v>
      </c>
      <c r="T785" t="s">
        <v>314</v>
      </c>
      <c r="U785">
        <v>2</v>
      </c>
      <c r="V785" t="s">
        <v>1062</v>
      </c>
      <c r="W785">
        <v>1</v>
      </c>
      <c r="AF785" t="s">
        <v>11</v>
      </c>
      <c r="AG785" t="s">
        <v>12</v>
      </c>
      <c r="AH785">
        <v>1</v>
      </c>
      <c r="AI785" t="s">
        <v>5</v>
      </c>
      <c r="AJ785" t="s">
        <v>1061</v>
      </c>
    </row>
    <row r="786" spans="13:36" x14ac:dyDescent="0.3">
      <c r="M786" t="s">
        <v>314</v>
      </c>
      <c r="N786">
        <v>2</v>
      </c>
      <c r="O786">
        <v>1</v>
      </c>
      <c r="T786" t="s">
        <v>314</v>
      </c>
      <c r="U786">
        <v>2</v>
      </c>
      <c r="V786" t="s">
        <v>1062</v>
      </c>
      <c r="W786">
        <v>1</v>
      </c>
      <c r="AF786" t="s">
        <v>1491</v>
      </c>
      <c r="AG786" t="s">
        <v>1263</v>
      </c>
      <c r="AH786">
        <v>2</v>
      </c>
      <c r="AI786" t="s">
        <v>688</v>
      </c>
      <c r="AJ786" t="s">
        <v>1061</v>
      </c>
    </row>
    <row r="787" spans="13:36" x14ac:dyDescent="0.3">
      <c r="M787" t="s">
        <v>137</v>
      </c>
      <c r="N787">
        <v>3</v>
      </c>
      <c r="O787">
        <v>1</v>
      </c>
      <c r="T787" t="s">
        <v>137</v>
      </c>
      <c r="U787">
        <v>3</v>
      </c>
      <c r="V787" t="s">
        <v>1061</v>
      </c>
      <c r="W787">
        <v>1</v>
      </c>
      <c r="AF787" t="s">
        <v>1296</v>
      </c>
      <c r="AG787" t="s">
        <v>149</v>
      </c>
      <c r="AH787">
        <v>1</v>
      </c>
      <c r="AI787" t="s">
        <v>511</v>
      </c>
      <c r="AJ787" t="s">
        <v>1061</v>
      </c>
    </row>
    <row r="788" spans="13:36" x14ac:dyDescent="0.3">
      <c r="M788" t="s">
        <v>137</v>
      </c>
      <c r="N788">
        <v>3</v>
      </c>
      <c r="O788">
        <v>1</v>
      </c>
      <c r="T788" t="s">
        <v>137</v>
      </c>
      <c r="U788">
        <v>3</v>
      </c>
      <c r="V788" t="s">
        <v>1061</v>
      </c>
      <c r="W788">
        <v>1</v>
      </c>
      <c r="AF788" t="s">
        <v>40</v>
      </c>
      <c r="AG788" t="s">
        <v>1241</v>
      </c>
      <c r="AH788">
        <v>3</v>
      </c>
      <c r="AI788" t="s">
        <v>401</v>
      </c>
      <c r="AJ788" t="s">
        <v>1062</v>
      </c>
    </row>
    <row r="789" spans="13:36" x14ac:dyDescent="0.3">
      <c r="M789" t="s">
        <v>137</v>
      </c>
      <c r="N789">
        <v>2</v>
      </c>
      <c r="O789">
        <v>1</v>
      </c>
      <c r="T789" t="s">
        <v>137</v>
      </c>
      <c r="U789">
        <v>2</v>
      </c>
      <c r="V789" t="s">
        <v>1061</v>
      </c>
      <c r="W789">
        <v>1</v>
      </c>
      <c r="AF789" t="s">
        <v>40</v>
      </c>
      <c r="AG789" t="s">
        <v>1241</v>
      </c>
      <c r="AH789">
        <v>2</v>
      </c>
      <c r="AI789" t="s">
        <v>567</v>
      </c>
      <c r="AJ789" t="s">
        <v>1061</v>
      </c>
    </row>
    <row r="790" spans="13:36" x14ac:dyDescent="0.3">
      <c r="M790" t="s">
        <v>137</v>
      </c>
      <c r="N790">
        <v>2</v>
      </c>
      <c r="O790">
        <v>1</v>
      </c>
      <c r="T790" t="s">
        <v>137</v>
      </c>
      <c r="U790">
        <v>2</v>
      </c>
      <c r="V790" t="s">
        <v>1061</v>
      </c>
      <c r="W790">
        <v>1</v>
      </c>
      <c r="AF790" t="s">
        <v>1397</v>
      </c>
      <c r="AG790" t="s">
        <v>156</v>
      </c>
      <c r="AH790">
        <v>2</v>
      </c>
      <c r="AI790" t="s">
        <v>103</v>
      </c>
      <c r="AJ790" t="s">
        <v>1061</v>
      </c>
    </row>
    <row r="791" spans="13:36" x14ac:dyDescent="0.3">
      <c r="M791" t="s">
        <v>137</v>
      </c>
      <c r="N791">
        <v>2</v>
      </c>
      <c r="O791">
        <v>1</v>
      </c>
      <c r="T791" t="s">
        <v>137</v>
      </c>
      <c r="U791">
        <v>2</v>
      </c>
      <c r="V791" t="s">
        <v>1062</v>
      </c>
      <c r="W791">
        <v>1</v>
      </c>
      <c r="AF791" t="s">
        <v>1324</v>
      </c>
      <c r="AG791" t="s">
        <v>17</v>
      </c>
      <c r="AH791">
        <v>2</v>
      </c>
      <c r="AI791" t="s">
        <v>688</v>
      </c>
      <c r="AJ791" t="s">
        <v>1061</v>
      </c>
    </row>
    <row r="792" spans="13:36" x14ac:dyDescent="0.3">
      <c r="M792" t="s">
        <v>137</v>
      </c>
      <c r="N792">
        <v>2</v>
      </c>
      <c r="O792">
        <v>1</v>
      </c>
      <c r="T792" t="s">
        <v>137</v>
      </c>
      <c r="U792">
        <v>2</v>
      </c>
      <c r="V792" t="s">
        <v>1061</v>
      </c>
      <c r="W792">
        <v>1</v>
      </c>
      <c r="AF792" t="s">
        <v>1397</v>
      </c>
      <c r="AG792" t="s">
        <v>156</v>
      </c>
      <c r="AH792">
        <v>1</v>
      </c>
      <c r="AI792" t="s">
        <v>103</v>
      </c>
      <c r="AJ792" t="s">
        <v>1062</v>
      </c>
    </row>
    <row r="793" spans="13:36" x14ac:dyDescent="0.3">
      <c r="M793" t="s">
        <v>961</v>
      </c>
      <c r="N793">
        <v>1</v>
      </c>
      <c r="O793">
        <v>1</v>
      </c>
      <c r="T793" t="s">
        <v>961</v>
      </c>
      <c r="U793">
        <v>1</v>
      </c>
      <c r="V793" t="s">
        <v>1062</v>
      </c>
      <c r="W793">
        <v>1</v>
      </c>
      <c r="AF793" t="s">
        <v>1324</v>
      </c>
      <c r="AG793" t="s">
        <v>17</v>
      </c>
      <c r="AH793">
        <v>3</v>
      </c>
      <c r="AI793" t="s">
        <v>433</v>
      </c>
      <c r="AJ793" t="s">
        <v>1062</v>
      </c>
    </row>
    <row r="794" spans="13:36" x14ac:dyDescent="0.3">
      <c r="M794" t="s">
        <v>897</v>
      </c>
      <c r="N794">
        <v>3</v>
      </c>
      <c r="O794">
        <v>1</v>
      </c>
      <c r="T794" t="s">
        <v>897</v>
      </c>
      <c r="U794">
        <v>3</v>
      </c>
      <c r="V794" t="s">
        <v>1062</v>
      </c>
      <c r="W794">
        <v>1</v>
      </c>
      <c r="AF794" t="s">
        <v>1324</v>
      </c>
      <c r="AG794" t="s">
        <v>17</v>
      </c>
      <c r="AH794">
        <v>3</v>
      </c>
      <c r="AI794" t="s">
        <v>937</v>
      </c>
      <c r="AJ794" t="s">
        <v>1061</v>
      </c>
    </row>
    <row r="795" spans="13:36" x14ac:dyDescent="0.3">
      <c r="M795" t="s">
        <v>897</v>
      </c>
      <c r="N795">
        <v>1</v>
      </c>
      <c r="O795">
        <v>1</v>
      </c>
      <c r="T795" t="s">
        <v>897</v>
      </c>
      <c r="U795">
        <v>1</v>
      </c>
      <c r="V795" t="s">
        <v>1062</v>
      </c>
      <c r="W795">
        <v>1</v>
      </c>
      <c r="AF795" t="s">
        <v>31</v>
      </c>
      <c r="AG795" t="s">
        <v>25</v>
      </c>
      <c r="AH795">
        <v>3</v>
      </c>
      <c r="AI795" t="s">
        <v>511</v>
      </c>
      <c r="AJ795" t="s">
        <v>1061</v>
      </c>
    </row>
    <row r="796" spans="13:36" x14ac:dyDescent="0.3">
      <c r="M796" t="s">
        <v>970</v>
      </c>
      <c r="N796">
        <v>2</v>
      </c>
      <c r="O796">
        <v>1</v>
      </c>
      <c r="T796" t="s">
        <v>970</v>
      </c>
      <c r="U796">
        <v>2</v>
      </c>
      <c r="V796" t="s">
        <v>1062</v>
      </c>
      <c r="W796">
        <v>1</v>
      </c>
      <c r="AF796" t="s">
        <v>31</v>
      </c>
      <c r="AG796" t="s">
        <v>25</v>
      </c>
      <c r="AH796">
        <v>1</v>
      </c>
      <c r="AI796" t="s">
        <v>986</v>
      </c>
      <c r="AJ796" t="s">
        <v>1061</v>
      </c>
    </row>
    <row r="797" spans="13:36" x14ac:dyDescent="0.3">
      <c r="M797" t="s">
        <v>30</v>
      </c>
      <c r="N797">
        <v>3</v>
      </c>
      <c r="O797">
        <v>1</v>
      </c>
      <c r="T797" t="s">
        <v>30</v>
      </c>
      <c r="U797">
        <v>3</v>
      </c>
      <c r="V797" t="s">
        <v>1061</v>
      </c>
      <c r="W797">
        <v>1</v>
      </c>
      <c r="AF797" t="s">
        <v>31</v>
      </c>
      <c r="AG797" t="s">
        <v>25</v>
      </c>
      <c r="AH797">
        <v>3</v>
      </c>
      <c r="AI797" t="s">
        <v>511</v>
      </c>
      <c r="AJ797" t="s">
        <v>1062</v>
      </c>
    </row>
    <row r="798" spans="13:36" x14ac:dyDescent="0.3">
      <c r="M798" t="s">
        <v>30</v>
      </c>
      <c r="N798">
        <v>3</v>
      </c>
      <c r="O798">
        <v>1</v>
      </c>
      <c r="T798" t="s">
        <v>30</v>
      </c>
      <c r="U798">
        <v>3</v>
      </c>
      <c r="V798" t="s">
        <v>1062</v>
      </c>
      <c r="W798">
        <v>1</v>
      </c>
      <c r="AF798" t="s">
        <v>37</v>
      </c>
      <c r="AG798" t="s">
        <v>1228</v>
      </c>
      <c r="AH798">
        <v>1</v>
      </c>
      <c r="AI798" t="s">
        <v>309</v>
      </c>
      <c r="AJ798" t="s">
        <v>1062</v>
      </c>
    </row>
    <row r="799" spans="13:36" x14ac:dyDescent="0.3">
      <c r="M799" t="s">
        <v>30</v>
      </c>
      <c r="N799">
        <v>2</v>
      </c>
      <c r="O799">
        <v>1</v>
      </c>
      <c r="T799" t="s">
        <v>30</v>
      </c>
      <c r="U799">
        <v>2</v>
      </c>
      <c r="V799" t="s">
        <v>1061</v>
      </c>
      <c r="W799">
        <v>1</v>
      </c>
      <c r="AF799" t="s">
        <v>40</v>
      </c>
      <c r="AG799" t="s">
        <v>1241</v>
      </c>
      <c r="AH799">
        <v>3</v>
      </c>
      <c r="AI799" t="s">
        <v>103</v>
      </c>
      <c r="AJ799" t="s">
        <v>1062</v>
      </c>
    </row>
    <row r="800" spans="13:36" x14ac:dyDescent="0.3">
      <c r="M800" t="s">
        <v>30</v>
      </c>
      <c r="N800">
        <v>2</v>
      </c>
      <c r="O800">
        <v>1</v>
      </c>
      <c r="T800" t="s">
        <v>30</v>
      </c>
      <c r="U800">
        <v>2</v>
      </c>
      <c r="V800" t="s">
        <v>1061</v>
      </c>
      <c r="W800">
        <v>1</v>
      </c>
      <c r="AF800" t="s">
        <v>1287</v>
      </c>
      <c r="AG800" t="s">
        <v>59</v>
      </c>
      <c r="AH800">
        <v>2</v>
      </c>
      <c r="AI800" t="s">
        <v>937</v>
      </c>
      <c r="AJ800" t="s">
        <v>1061</v>
      </c>
    </row>
    <row r="801" spans="13:36" x14ac:dyDescent="0.3">
      <c r="M801" t="s">
        <v>30</v>
      </c>
      <c r="N801">
        <v>2</v>
      </c>
      <c r="O801">
        <v>1</v>
      </c>
      <c r="T801" t="s">
        <v>30</v>
      </c>
      <c r="U801">
        <v>2</v>
      </c>
      <c r="V801" t="s">
        <v>1061</v>
      </c>
      <c r="W801">
        <v>1</v>
      </c>
      <c r="AF801" t="s">
        <v>669</v>
      </c>
      <c r="AG801" t="s">
        <v>137</v>
      </c>
      <c r="AH801">
        <v>2</v>
      </c>
      <c r="AI801" t="s">
        <v>103</v>
      </c>
      <c r="AJ801" t="s">
        <v>1061</v>
      </c>
    </row>
    <row r="802" spans="13:36" x14ac:dyDescent="0.3">
      <c r="M802" t="s">
        <v>30</v>
      </c>
      <c r="N802">
        <v>2</v>
      </c>
      <c r="O802">
        <v>1</v>
      </c>
      <c r="T802" t="s">
        <v>30</v>
      </c>
      <c r="U802">
        <v>2</v>
      </c>
      <c r="V802" t="s">
        <v>1061</v>
      </c>
      <c r="W802">
        <v>1</v>
      </c>
      <c r="AF802" t="s">
        <v>411</v>
      </c>
      <c r="AG802" t="s">
        <v>23</v>
      </c>
      <c r="AH802">
        <v>1</v>
      </c>
      <c r="AI802" t="s">
        <v>779</v>
      </c>
      <c r="AJ802" t="s">
        <v>1062</v>
      </c>
    </row>
    <row r="803" spans="13:36" x14ac:dyDescent="0.3">
      <c r="M803" t="s">
        <v>30</v>
      </c>
      <c r="N803">
        <v>1</v>
      </c>
      <c r="O803">
        <v>1</v>
      </c>
      <c r="T803" t="s">
        <v>30</v>
      </c>
      <c r="U803">
        <v>1</v>
      </c>
      <c r="V803" t="s">
        <v>1062</v>
      </c>
      <c r="W803">
        <v>1</v>
      </c>
      <c r="AF803" t="s">
        <v>14</v>
      </c>
      <c r="AG803" t="s">
        <v>15</v>
      </c>
      <c r="AH803">
        <v>1</v>
      </c>
      <c r="AI803" t="s">
        <v>44</v>
      </c>
      <c r="AJ803" t="s">
        <v>1062</v>
      </c>
    </row>
    <row r="804" spans="13:36" x14ac:dyDescent="0.3">
      <c r="M804" t="s">
        <v>30</v>
      </c>
      <c r="N804">
        <v>1</v>
      </c>
      <c r="O804">
        <v>1</v>
      </c>
      <c r="T804" t="s">
        <v>30</v>
      </c>
      <c r="U804">
        <v>1</v>
      </c>
      <c r="V804" t="s">
        <v>1062</v>
      </c>
      <c r="W804">
        <v>1</v>
      </c>
      <c r="AF804" t="s">
        <v>1409</v>
      </c>
      <c r="AG804" t="s">
        <v>28</v>
      </c>
      <c r="AH804">
        <v>3</v>
      </c>
      <c r="AI804" t="s">
        <v>44</v>
      </c>
      <c r="AJ804" t="s">
        <v>1061</v>
      </c>
    </row>
    <row r="805" spans="13:36" x14ac:dyDescent="0.3">
      <c r="M805" t="s">
        <v>30</v>
      </c>
      <c r="N805">
        <v>1</v>
      </c>
      <c r="O805">
        <v>1</v>
      </c>
      <c r="T805" t="s">
        <v>30</v>
      </c>
      <c r="U805">
        <v>1</v>
      </c>
      <c r="V805" t="s">
        <v>1062</v>
      </c>
      <c r="W805">
        <v>1</v>
      </c>
      <c r="AF805" t="s">
        <v>250</v>
      </c>
      <c r="AG805" t="s">
        <v>1255</v>
      </c>
      <c r="AH805">
        <v>2</v>
      </c>
      <c r="AI805" t="s">
        <v>365</v>
      </c>
      <c r="AJ805" t="s">
        <v>1061</v>
      </c>
    </row>
    <row r="806" spans="13:36" x14ac:dyDescent="0.3">
      <c r="M806" t="s">
        <v>30</v>
      </c>
      <c r="N806">
        <v>1</v>
      </c>
      <c r="O806">
        <v>1</v>
      </c>
      <c r="T806" t="s">
        <v>30</v>
      </c>
      <c r="U806">
        <v>1</v>
      </c>
      <c r="V806" t="s">
        <v>1061</v>
      </c>
      <c r="W806">
        <v>1</v>
      </c>
      <c r="AF806" t="s">
        <v>1382</v>
      </c>
      <c r="AG806" t="s">
        <v>422</v>
      </c>
      <c r="AH806">
        <v>2</v>
      </c>
      <c r="AI806" t="s">
        <v>779</v>
      </c>
      <c r="AJ806" t="s">
        <v>1062</v>
      </c>
    </row>
    <row r="807" spans="13:36" x14ac:dyDescent="0.3">
      <c r="M807" t="s">
        <v>30</v>
      </c>
      <c r="N807">
        <v>1</v>
      </c>
      <c r="O807">
        <v>1</v>
      </c>
      <c r="T807" t="s">
        <v>30</v>
      </c>
      <c r="U807">
        <v>1</v>
      </c>
      <c r="V807" t="s">
        <v>1062</v>
      </c>
      <c r="W807">
        <v>1</v>
      </c>
      <c r="AF807" t="s">
        <v>1382</v>
      </c>
      <c r="AG807" t="s">
        <v>422</v>
      </c>
      <c r="AH807">
        <v>2</v>
      </c>
      <c r="AI807" t="s">
        <v>779</v>
      </c>
      <c r="AJ807" t="s">
        <v>1062</v>
      </c>
    </row>
    <row r="808" spans="13:36" x14ac:dyDescent="0.3">
      <c r="M808" t="s">
        <v>30</v>
      </c>
      <c r="N808">
        <v>1</v>
      </c>
      <c r="O808">
        <v>1</v>
      </c>
      <c r="T808" t="s">
        <v>30</v>
      </c>
      <c r="U808">
        <v>1</v>
      </c>
      <c r="V808" t="s">
        <v>1062</v>
      </c>
      <c r="W808">
        <v>1</v>
      </c>
      <c r="AF808" t="s">
        <v>1356</v>
      </c>
      <c r="AG808" t="s">
        <v>74</v>
      </c>
      <c r="AH808">
        <v>1</v>
      </c>
      <c r="AI808" t="s">
        <v>743</v>
      </c>
      <c r="AJ808" t="s">
        <v>1062</v>
      </c>
    </row>
    <row r="809" spans="13:36" x14ac:dyDescent="0.3">
      <c r="M809" t="s">
        <v>793</v>
      </c>
      <c r="N809">
        <v>3</v>
      </c>
      <c r="O809">
        <v>1</v>
      </c>
      <c r="T809" t="s">
        <v>793</v>
      </c>
      <c r="U809">
        <v>3</v>
      </c>
      <c r="V809" t="s">
        <v>1061</v>
      </c>
      <c r="W809">
        <v>1</v>
      </c>
      <c r="AF809" t="s">
        <v>1491</v>
      </c>
      <c r="AG809" t="s">
        <v>1263</v>
      </c>
      <c r="AH809">
        <v>3</v>
      </c>
      <c r="AI809" t="s">
        <v>465</v>
      </c>
      <c r="AJ809" t="s">
        <v>1062</v>
      </c>
    </row>
    <row r="810" spans="13:36" x14ac:dyDescent="0.3">
      <c r="M810" t="s">
        <v>793</v>
      </c>
      <c r="N810">
        <v>2</v>
      </c>
      <c r="O810">
        <v>1</v>
      </c>
      <c r="T810" t="s">
        <v>793</v>
      </c>
      <c r="U810">
        <v>2</v>
      </c>
      <c r="V810" t="s">
        <v>1063</v>
      </c>
      <c r="W810">
        <v>1</v>
      </c>
      <c r="AF810" t="s">
        <v>1401</v>
      </c>
      <c r="AG810" t="s">
        <v>941</v>
      </c>
      <c r="AH810">
        <v>1</v>
      </c>
      <c r="AI810" t="s">
        <v>567</v>
      </c>
      <c r="AJ810" t="s">
        <v>1061</v>
      </c>
    </row>
    <row r="811" spans="13:36" x14ac:dyDescent="0.3">
      <c r="M811" t="s">
        <v>21</v>
      </c>
      <c r="N811">
        <v>3</v>
      </c>
      <c r="O811">
        <v>1</v>
      </c>
      <c r="T811" t="s">
        <v>21</v>
      </c>
      <c r="U811">
        <v>3</v>
      </c>
      <c r="V811" t="s">
        <v>1061</v>
      </c>
      <c r="W811">
        <v>1</v>
      </c>
      <c r="AF811" t="s">
        <v>1491</v>
      </c>
      <c r="AG811" t="s">
        <v>1263</v>
      </c>
      <c r="AH811">
        <v>2</v>
      </c>
      <c r="AI811" t="s">
        <v>465</v>
      </c>
      <c r="AJ811" t="s">
        <v>1062</v>
      </c>
    </row>
    <row r="812" spans="13:36" x14ac:dyDescent="0.3">
      <c r="M812" t="s">
        <v>21</v>
      </c>
      <c r="N812">
        <v>3</v>
      </c>
      <c r="O812">
        <v>1</v>
      </c>
      <c r="T812" t="s">
        <v>21</v>
      </c>
      <c r="U812">
        <v>3</v>
      </c>
      <c r="V812" t="s">
        <v>1062</v>
      </c>
      <c r="W812">
        <v>1</v>
      </c>
      <c r="AF812" t="s">
        <v>1451</v>
      </c>
      <c r="AG812" t="s">
        <v>1238</v>
      </c>
      <c r="AH812">
        <v>3</v>
      </c>
      <c r="AI812" t="s">
        <v>103</v>
      </c>
      <c r="AJ812" t="s">
        <v>1061</v>
      </c>
    </row>
    <row r="813" spans="13:36" x14ac:dyDescent="0.3">
      <c r="M813" t="s">
        <v>21</v>
      </c>
      <c r="N813">
        <v>2</v>
      </c>
      <c r="O813">
        <v>1</v>
      </c>
      <c r="T813" t="s">
        <v>21</v>
      </c>
      <c r="U813">
        <v>2</v>
      </c>
      <c r="V813" t="s">
        <v>1061</v>
      </c>
      <c r="W813">
        <v>1</v>
      </c>
      <c r="AF813" t="s">
        <v>670</v>
      </c>
      <c r="AG813" t="s">
        <v>54</v>
      </c>
      <c r="AH813">
        <v>3</v>
      </c>
      <c r="AI813" t="s">
        <v>688</v>
      </c>
      <c r="AJ813" t="s">
        <v>1063</v>
      </c>
    </row>
    <row r="814" spans="13:36" x14ac:dyDescent="0.3">
      <c r="M814" t="s">
        <v>21</v>
      </c>
      <c r="N814">
        <v>2</v>
      </c>
      <c r="O814">
        <v>1</v>
      </c>
      <c r="T814" t="s">
        <v>21</v>
      </c>
      <c r="U814">
        <v>2</v>
      </c>
      <c r="V814" t="s">
        <v>1061</v>
      </c>
      <c r="W814">
        <v>1</v>
      </c>
      <c r="AF814" t="s">
        <v>670</v>
      </c>
      <c r="AG814" t="s">
        <v>54</v>
      </c>
      <c r="AH814">
        <v>1</v>
      </c>
      <c r="AI814" t="s">
        <v>659</v>
      </c>
      <c r="AJ814" t="s">
        <v>1061</v>
      </c>
    </row>
    <row r="815" spans="13:36" x14ac:dyDescent="0.3">
      <c r="M815" t="s">
        <v>21</v>
      </c>
      <c r="N815">
        <v>1</v>
      </c>
      <c r="O815">
        <v>1</v>
      </c>
      <c r="T815" t="s">
        <v>21</v>
      </c>
      <c r="U815">
        <v>1</v>
      </c>
      <c r="V815" t="s">
        <v>1061</v>
      </c>
      <c r="W815">
        <v>1</v>
      </c>
      <c r="AF815" t="s">
        <v>101</v>
      </c>
      <c r="AG815" t="s">
        <v>102</v>
      </c>
      <c r="AH815">
        <v>1</v>
      </c>
      <c r="AI815" t="s">
        <v>567</v>
      </c>
      <c r="AJ815" t="s">
        <v>1061</v>
      </c>
    </row>
    <row r="816" spans="13:36" x14ac:dyDescent="0.3">
      <c r="M816" t="s">
        <v>21</v>
      </c>
      <c r="N816">
        <v>1</v>
      </c>
      <c r="O816">
        <v>1</v>
      </c>
      <c r="T816" t="s">
        <v>21</v>
      </c>
      <c r="U816">
        <v>1</v>
      </c>
      <c r="V816" t="s">
        <v>1061</v>
      </c>
      <c r="W816">
        <v>1</v>
      </c>
      <c r="AF816" t="s">
        <v>1373</v>
      </c>
      <c r="AG816" t="s">
        <v>1230</v>
      </c>
      <c r="AH816">
        <v>3</v>
      </c>
      <c r="AI816" t="s">
        <v>621</v>
      </c>
      <c r="AJ816" t="s">
        <v>1061</v>
      </c>
    </row>
    <row r="817" spans="13:36" x14ac:dyDescent="0.3">
      <c r="M817" t="s">
        <v>21</v>
      </c>
      <c r="N817">
        <v>1</v>
      </c>
      <c r="O817">
        <v>1</v>
      </c>
      <c r="T817" t="s">
        <v>21</v>
      </c>
      <c r="U817">
        <v>1</v>
      </c>
      <c r="V817" t="s">
        <v>1062</v>
      </c>
      <c r="W817">
        <v>1</v>
      </c>
      <c r="AF817" t="s">
        <v>237</v>
      </c>
      <c r="AG817" t="s">
        <v>238</v>
      </c>
      <c r="AH817">
        <v>3</v>
      </c>
      <c r="AI817" t="s">
        <v>567</v>
      </c>
      <c r="AJ817" t="s">
        <v>1061</v>
      </c>
    </row>
    <row r="818" spans="13:36" x14ac:dyDescent="0.3">
      <c r="M818" t="s">
        <v>21</v>
      </c>
      <c r="N818">
        <v>1</v>
      </c>
      <c r="O818">
        <v>1</v>
      </c>
      <c r="T818" t="s">
        <v>21</v>
      </c>
      <c r="U818">
        <v>1</v>
      </c>
      <c r="V818" t="s">
        <v>1062</v>
      </c>
      <c r="W818">
        <v>1</v>
      </c>
      <c r="AF818" t="s">
        <v>626</v>
      </c>
      <c r="AG818" t="s">
        <v>1221</v>
      </c>
      <c r="AH818">
        <v>3</v>
      </c>
      <c r="AI818" t="s">
        <v>252</v>
      </c>
      <c r="AJ818" t="s">
        <v>1062</v>
      </c>
    </row>
    <row r="819" spans="13:36" x14ac:dyDescent="0.3">
      <c r="M819" t="s">
        <v>21</v>
      </c>
      <c r="N819">
        <v>1</v>
      </c>
      <c r="O819">
        <v>1</v>
      </c>
      <c r="T819" t="s">
        <v>21</v>
      </c>
      <c r="U819">
        <v>1</v>
      </c>
      <c r="V819" t="s">
        <v>1061</v>
      </c>
      <c r="W819">
        <v>1</v>
      </c>
      <c r="AF819" t="s">
        <v>1524</v>
      </c>
      <c r="AG819" t="s">
        <v>897</v>
      </c>
      <c r="AH819">
        <v>1</v>
      </c>
      <c r="AI819" t="s">
        <v>252</v>
      </c>
      <c r="AJ819" t="s">
        <v>1062</v>
      </c>
    </row>
    <row r="820" spans="13:36" x14ac:dyDescent="0.3">
      <c r="M820" t="s">
        <v>21</v>
      </c>
      <c r="N820">
        <v>1</v>
      </c>
      <c r="O820">
        <v>1</v>
      </c>
      <c r="T820" t="s">
        <v>21</v>
      </c>
      <c r="U820">
        <v>1</v>
      </c>
      <c r="V820" t="s">
        <v>1062</v>
      </c>
      <c r="W820">
        <v>1</v>
      </c>
      <c r="AF820" t="s">
        <v>1324</v>
      </c>
      <c r="AG820" t="s">
        <v>17</v>
      </c>
      <c r="AH820">
        <v>2</v>
      </c>
      <c r="AI820" t="s">
        <v>986</v>
      </c>
      <c r="AJ820" t="s">
        <v>1061</v>
      </c>
    </row>
    <row r="821" spans="13:36" x14ac:dyDescent="0.3">
      <c r="M821" t="s">
        <v>21</v>
      </c>
      <c r="N821">
        <v>1</v>
      </c>
      <c r="O821">
        <v>1</v>
      </c>
      <c r="T821" t="s">
        <v>21</v>
      </c>
      <c r="U821">
        <v>1</v>
      </c>
      <c r="V821" t="s">
        <v>1061</v>
      </c>
      <c r="W821">
        <v>1</v>
      </c>
      <c r="AF821" t="s">
        <v>1324</v>
      </c>
      <c r="AG821" t="s">
        <v>17</v>
      </c>
      <c r="AH821">
        <v>2</v>
      </c>
      <c r="AI821" t="s">
        <v>779</v>
      </c>
      <c r="AJ821" t="s">
        <v>1061</v>
      </c>
    </row>
    <row r="822" spans="13:36" x14ac:dyDescent="0.3">
      <c r="M822" t="s">
        <v>21</v>
      </c>
      <c r="N822">
        <v>1</v>
      </c>
      <c r="O822">
        <v>1</v>
      </c>
      <c r="T822" t="s">
        <v>21</v>
      </c>
      <c r="U822">
        <v>1</v>
      </c>
      <c r="V822" t="s">
        <v>1062</v>
      </c>
      <c r="W822">
        <v>1</v>
      </c>
      <c r="AF822" t="s">
        <v>1324</v>
      </c>
      <c r="AG822" t="s">
        <v>17</v>
      </c>
      <c r="AH822">
        <v>3</v>
      </c>
      <c r="AI822" t="s">
        <v>465</v>
      </c>
      <c r="AJ822" t="s">
        <v>1062</v>
      </c>
    </row>
    <row r="823" spans="13:36" x14ac:dyDescent="0.3">
      <c r="M823" t="s">
        <v>21</v>
      </c>
      <c r="N823">
        <v>1</v>
      </c>
      <c r="O823">
        <v>1</v>
      </c>
      <c r="T823" t="s">
        <v>21</v>
      </c>
      <c r="U823">
        <v>1</v>
      </c>
      <c r="V823" t="s">
        <v>1062</v>
      </c>
      <c r="W823">
        <v>1</v>
      </c>
      <c r="AF823" t="s">
        <v>14</v>
      </c>
      <c r="AG823" t="s">
        <v>15</v>
      </c>
      <c r="AH823">
        <v>3</v>
      </c>
      <c r="AI823" t="s">
        <v>44</v>
      </c>
      <c r="AJ823" t="s">
        <v>1062</v>
      </c>
    </row>
    <row r="824" spans="13:36" x14ac:dyDescent="0.3">
      <c r="M824" t="s">
        <v>119</v>
      </c>
      <c r="N824">
        <v>3</v>
      </c>
      <c r="O824">
        <v>1</v>
      </c>
      <c r="T824" t="s">
        <v>119</v>
      </c>
      <c r="U824">
        <v>3</v>
      </c>
      <c r="V824" t="s">
        <v>1062</v>
      </c>
      <c r="W824">
        <v>1</v>
      </c>
      <c r="AF824" t="s">
        <v>14</v>
      </c>
      <c r="AG824" t="s">
        <v>15</v>
      </c>
      <c r="AH824">
        <v>1</v>
      </c>
      <c r="AI824" t="s">
        <v>44</v>
      </c>
      <c r="AJ824" t="s">
        <v>1062</v>
      </c>
    </row>
    <row r="825" spans="13:36" x14ac:dyDescent="0.3">
      <c r="M825" t="s">
        <v>119</v>
      </c>
      <c r="N825">
        <v>2</v>
      </c>
      <c r="O825">
        <v>1</v>
      </c>
      <c r="T825" t="s">
        <v>119</v>
      </c>
      <c r="U825">
        <v>2</v>
      </c>
      <c r="V825" t="s">
        <v>1061</v>
      </c>
      <c r="W825">
        <v>1</v>
      </c>
      <c r="AF825" t="s">
        <v>669</v>
      </c>
      <c r="AG825" t="s">
        <v>137</v>
      </c>
      <c r="AH825">
        <v>2</v>
      </c>
      <c r="AI825" t="s">
        <v>659</v>
      </c>
      <c r="AJ825" t="s">
        <v>1061</v>
      </c>
    </row>
    <row r="826" spans="13:36" x14ac:dyDescent="0.3">
      <c r="M826" t="s">
        <v>119</v>
      </c>
      <c r="N826">
        <v>1</v>
      </c>
      <c r="O826">
        <v>1</v>
      </c>
      <c r="T826" t="s">
        <v>119</v>
      </c>
      <c r="U826">
        <v>1</v>
      </c>
      <c r="V826" t="s">
        <v>1061</v>
      </c>
      <c r="W826">
        <v>1</v>
      </c>
      <c r="AF826" t="s">
        <v>250</v>
      </c>
      <c r="AG826" t="s">
        <v>1255</v>
      </c>
      <c r="AH826">
        <v>2</v>
      </c>
      <c r="AI826" t="s">
        <v>909</v>
      </c>
      <c r="AJ826" t="s">
        <v>1062</v>
      </c>
    </row>
    <row r="827" spans="13:36" x14ac:dyDescent="0.3">
      <c r="M827" t="s">
        <v>102</v>
      </c>
      <c r="N827">
        <v>3</v>
      </c>
      <c r="O827">
        <v>1</v>
      </c>
      <c r="T827" t="s">
        <v>102</v>
      </c>
      <c r="U827">
        <v>3</v>
      </c>
      <c r="V827" t="s">
        <v>1061</v>
      </c>
      <c r="W827">
        <v>1</v>
      </c>
      <c r="AF827" t="s">
        <v>250</v>
      </c>
      <c r="AG827" t="s">
        <v>1255</v>
      </c>
      <c r="AH827">
        <v>1</v>
      </c>
      <c r="AI827" t="s">
        <v>242</v>
      </c>
      <c r="AJ827" t="s">
        <v>1061</v>
      </c>
    </row>
    <row r="828" spans="13:36" x14ac:dyDescent="0.3">
      <c r="M828" t="s">
        <v>102</v>
      </c>
      <c r="N828">
        <v>2</v>
      </c>
      <c r="O828">
        <v>1</v>
      </c>
      <c r="T828" t="s">
        <v>102</v>
      </c>
      <c r="U828">
        <v>2</v>
      </c>
      <c r="V828" t="s">
        <v>1061</v>
      </c>
      <c r="W828">
        <v>1</v>
      </c>
      <c r="AF828" t="s">
        <v>14</v>
      </c>
      <c r="AG828" t="s">
        <v>15</v>
      </c>
      <c r="AH828">
        <v>3</v>
      </c>
      <c r="AI828" t="s">
        <v>103</v>
      </c>
      <c r="AJ828" t="s">
        <v>1062</v>
      </c>
    </row>
    <row r="829" spans="13:36" x14ac:dyDescent="0.3">
      <c r="M829" t="s">
        <v>102</v>
      </c>
      <c r="N829">
        <v>2</v>
      </c>
      <c r="O829">
        <v>1</v>
      </c>
      <c r="T829" t="s">
        <v>102</v>
      </c>
      <c r="U829">
        <v>2</v>
      </c>
      <c r="V829" t="s">
        <v>1061</v>
      </c>
      <c r="W829">
        <v>1</v>
      </c>
      <c r="AF829" t="s">
        <v>1514</v>
      </c>
      <c r="AG829" t="s">
        <v>1252</v>
      </c>
      <c r="AH829">
        <v>1</v>
      </c>
      <c r="AI829" t="s">
        <v>384</v>
      </c>
      <c r="AJ829" t="s">
        <v>1061</v>
      </c>
    </row>
    <row r="830" spans="13:36" x14ac:dyDescent="0.3">
      <c r="M830" t="s">
        <v>102</v>
      </c>
      <c r="N830">
        <v>2</v>
      </c>
      <c r="O830">
        <v>1</v>
      </c>
      <c r="T830" t="s">
        <v>102</v>
      </c>
      <c r="U830">
        <v>2</v>
      </c>
      <c r="V830" t="s">
        <v>1062</v>
      </c>
      <c r="W830">
        <v>1</v>
      </c>
      <c r="AF830" t="s">
        <v>209</v>
      </c>
      <c r="AG830" t="s">
        <v>114</v>
      </c>
      <c r="AH830">
        <v>1</v>
      </c>
      <c r="AI830" t="s">
        <v>986</v>
      </c>
      <c r="AJ830" t="s">
        <v>1061</v>
      </c>
    </row>
    <row r="831" spans="13:36" x14ac:dyDescent="0.3">
      <c r="M831" t="s">
        <v>102</v>
      </c>
      <c r="N831">
        <v>2</v>
      </c>
      <c r="O831">
        <v>1</v>
      </c>
      <c r="T831" t="s">
        <v>102</v>
      </c>
      <c r="U831">
        <v>2</v>
      </c>
      <c r="V831" t="s">
        <v>1061</v>
      </c>
      <c r="W831">
        <v>1</v>
      </c>
      <c r="AF831" t="s">
        <v>1535</v>
      </c>
      <c r="AG831" t="s">
        <v>1260</v>
      </c>
      <c r="AH831">
        <v>2</v>
      </c>
      <c r="AI831" t="s">
        <v>212</v>
      </c>
      <c r="AJ831" t="s">
        <v>1061</v>
      </c>
    </row>
    <row r="832" spans="13:36" x14ac:dyDescent="0.3">
      <c r="M832" t="s">
        <v>102</v>
      </c>
      <c r="N832">
        <v>2</v>
      </c>
      <c r="O832">
        <v>1</v>
      </c>
      <c r="T832" t="s">
        <v>102</v>
      </c>
      <c r="U832">
        <v>2</v>
      </c>
      <c r="V832" t="s">
        <v>1061</v>
      </c>
      <c r="W832">
        <v>1</v>
      </c>
      <c r="AF832" t="s">
        <v>31</v>
      </c>
      <c r="AG832" t="s">
        <v>25</v>
      </c>
      <c r="AH832">
        <v>1</v>
      </c>
      <c r="AI832" t="s">
        <v>18</v>
      </c>
      <c r="AJ832" t="s">
        <v>1061</v>
      </c>
    </row>
    <row r="833" spans="13:36" x14ac:dyDescent="0.3">
      <c r="M833" t="s">
        <v>102</v>
      </c>
      <c r="N833">
        <v>1</v>
      </c>
      <c r="O833">
        <v>1</v>
      </c>
      <c r="T833" t="s">
        <v>102</v>
      </c>
      <c r="U833">
        <v>1</v>
      </c>
      <c r="V833" t="s">
        <v>1062</v>
      </c>
      <c r="W833">
        <v>1</v>
      </c>
      <c r="AF833" t="s">
        <v>31</v>
      </c>
      <c r="AG833" t="s">
        <v>25</v>
      </c>
      <c r="AH833">
        <v>3</v>
      </c>
      <c r="AI833" t="s">
        <v>511</v>
      </c>
      <c r="AJ833" t="s">
        <v>1061</v>
      </c>
    </row>
    <row r="834" spans="13:36" x14ac:dyDescent="0.3">
      <c r="M834" t="s">
        <v>102</v>
      </c>
      <c r="N834">
        <v>1</v>
      </c>
      <c r="O834">
        <v>1</v>
      </c>
      <c r="T834" t="s">
        <v>102</v>
      </c>
      <c r="U834">
        <v>1</v>
      </c>
      <c r="V834" t="s">
        <v>1062</v>
      </c>
      <c r="W834">
        <v>1</v>
      </c>
      <c r="AF834" t="s">
        <v>481</v>
      </c>
      <c r="AG834" t="s">
        <v>331</v>
      </c>
      <c r="AH834">
        <v>3</v>
      </c>
      <c r="AI834" t="s">
        <v>986</v>
      </c>
      <c r="AJ834" t="s">
        <v>1061</v>
      </c>
    </row>
    <row r="835" spans="13:36" x14ac:dyDescent="0.3">
      <c r="M835" t="s">
        <v>102</v>
      </c>
      <c r="N835">
        <v>1</v>
      </c>
      <c r="O835">
        <v>1</v>
      </c>
      <c r="T835" t="s">
        <v>102</v>
      </c>
      <c r="U835">
        <v>1</v>
      </c>
      <c r="V835" t="s">
        <v>1061</v>
      </c>
      <c r="W835">
        <v>1</v>
      </c>
      <c r="AF835" t="s">
        <v>481</v>
      </c>
      <c r="AG835" t="s">
        <v>331</v>
      </c>
      <c r="AH835">
        <v>2</v>
      </c>
      <c r="AI835" t="s">
        <v>328</v>
      </c>
      <c r="AJ835" t="s">
        <v>1062</v>
      </c>
    </row>
    <row r="836" spans="13:36" x14ac:dyDescent="0.3">
      <c r="M836" t="s">
        <v>102</v>
      </c>
      <c r="N836">
        <v>1</v>
      </c>
      <c r="O836">
        <v>1</v>
      </c>
      <c r="T836" t="s">
        <v>102</v>
      </c>
      <c r="U836">
        <v>1</v>
      </c>
      <c r="V836" t="s">
        <v>1061</v>
      </c>
      <c r="W836">
        <v>1</v>
      </c>
      <c r="AF836" t="s">
        <v>1343</v>
      </c>
      <c r="AG836" t="s">
        <v>387</v>
      </c>
      <c r="AH836">
        <v>2</v>
      </c>
      <c r="AI836" t="s">
        <v>937</v>
      </c>
      <c r="AJ836" t="s">
        <v>1062</v>
      </c>
    </row>
    <row r="837" spans="13:36" x14ac:dyDescent="0.3">
      <c r="M837" t="s">
        <v>102</v>
      </c>
      <c r="N837">
        <v>1</v>
      </c>
      <c r="O837">
        <v>1</v>
      </c>
      <c r="T837" t="s">
        <v>102</v>
      </c>
      <c r="U837">
        <v>1</v>
      </c>
      <c r="V837" t="s">
        <v>1062</v>
      </c>
      <c r="W837">
        <v>1</v>
      </c>
      <c r="AF837" t="s">
        <v>14</v>
      </c>
      <c r="AG837" t="s">
        <v>15</v>
      </c>
      <c r="AH837">
        <v>3</v>
      </c>
      <c r="AI837" t="s">
        <v>986</v>
      </c>
      <c r="AJ837" t="s">
        <v>1062</v>
      </c>
    </row>
    <row r="838" spans="13:36" x14ac:dyDescent="0.3">
      <c r="M838" t="s">
        <v>102</v>
      </c>
      <c r="N838">
        <v>1</v>
      </c>
      <c r="O838">
        <v>1</v>
      </c>
      <c r="T838" t="s">
        <v>102</v>
      </c>
      <c r="U838">
        <v>1</v>
      </c>
      <c r="V838" t="s">
        <v>1061</v>
      </c>
      <c r="W838">
        <v>1</v>
      </c>
      <c r="AF838" t="s">
        <v>1324</v>
      </c>
      <c r="AG838" t="s">
        <v>17</v>
      </c>
      <c r="AH838">
        <v>2</v>
      </c>
      <c r="AI838" t="s">
        <v>44</v>
      </c>
      <c r="AJ838" t="s">
        <v>1062</v>
      </c>
    </row>
    <row r="839" spans="13:36" x14ac:dyDescent="0.3">
      <c r="M839" t="s">
        <v>102</v>
      </c>
      <c r="N839">
        <v>1</v>
      </c>
      <c r="O839">
        <v>1</v>
      </c>
      <c r="T839" t="s">
        <v>102</v>
      </c>
      <c r="U839">
        <v>1</v>
      </c>
      <c r="V839" t="s">
        <v>1063</v>
      </c>
      <c r="W839">
        <v>1</v>
      </c>
      <c r="AF839" t="s">
        <v>1493</v>
      </c>
      <c r="AG839" t="s">
        <v>1235</v>
      </c>
      <c r="AH839">
        <v>2</v>
      </c>
      <c r="AI839" t="s">
        <v>567</v>
      </c>
      <c r="AJ839" t="s">
        <v>1061</v>
      </c>
    </row>
    <row r="840" spans="13:36" x14ac:dyDescent="0.3">
      <c r="M840" t="s">
        <v>102</v>
      </c>
      <c r="N840">
        <v>1</v>
      </c>
      <c r="O840">
        <v>1</v>
      </c>
      <c r="T840" t="s">
        <v>102</v>
      </c>
      <c r="U840">
        <v>1</v>
      </c>
      <c r="V840" t="s">
        <v>1061</v>
      </c>
      <c r="W840">
        <v>1</v>
      </c>
      <c r="AF840" t="s">
        <v>1556</v>
      </c>
      <c r="AG840" t="s">
        <v>1249</v>
      </c>
      <c r="AH840">
        <v>3</v>
      </c>
      <c r="AI840" t="s">
        <v>779</v>
      </c>
      <c r="AJ840" t="s">
        <v>1062</v>
      </c>
    </row>
    <row r="841" spans="13:36" x14ac:dyDescent="0.3">
      <c r="M841" t="s">
        <v>102</v>
      </c>
      <c r="N841">
        <v>1</v>
      </c>
      <c r="O841">
        <v>1</v>
      </c>
      <c r="T841" t="s">
        <v>102</v>
      </c>
      <c r="U841">
        <v>1</v>
      </c>
      <c r="V841" t="s">
        <v>1062</v>
      </c>
      <c r="W841">
        <v>1</v>
      </c>
      <c r="AF841" t="s">
        <v>1556</v>
      </c>
      <c r="AG841" t="s">
        <v>1249</v>
      </c>
      <c r="AH841">
        <v>2</v>
      </c>
      <c r="AI841" t="s">
        <v>779</v>
      </c>
      <c r="AJ841" t="s">
        <v>1062</v>
      </c>
    </row>
    <row r="842" spans="13:36" x14ac:dyDescent="0.3">
      <c r="M842" t="s">
        <v>102</v>
      </c>
      <c r="N842">
        <v>1</v>
      </c>
      <c r="O842">
        <v>1</v>
      </c>
      <c r="T842" t="s">
        <v>102</v>
      </c>
      <c r="U842">
        <v>1</v>
      </c>
      <c r="V842" t="s">
        <v>1062</v>
      </c>
      <c r="W842">
        <v>1</v>
      </c>
      <c r="AF842" t="s">
        <v>1491</v>
      </c>
      <c r="AG842" t="s">
        <v>1263</v>
      </c>
      <c r="AH842">
        <v>2</v>
      </c>
      <c r="AI842" t="s">
        <v>881</v>
      </c>
      <c r="AJ842" t="s">
        <v>1062</v>
      </c>
    </row>
    <row r="843" spans="13:36" x14ac:dyDescent="0.3">
      <c r="M843" t="s">
        <v>102</v>
      </c>
      <c r="N843">
        <v>1</v>
      </c>
      <c r="O843">
        <v>1</v>
      </c>
      <c r="T843" t="s">
        <v>102</v>
      </c>
      <c r="U843">
        <v>1</v>
      </c>
      <c r="V843" t="s">
        <v>1062</v>
      </c>
      <c r="W843">
        <v>1</v>
      </c>
      <c r="AF843" t="s">
        <v>237</v>
      </c>
      <c r="AG843" t="s">
        <v>238</v>
      </c>
      <c r="AH843">
        <v>1</v>
      </c>
      <c r="AI843" t="s">
        <v>511</v>
      </c>
      <c r="AJ843" t="s">
        <v>1062</v>
      </c>
    </row>
    <row r="844" spans="13:36" x14ac:dyDescent="0.3">
      <c r="M844" t="s">
        <v>15</v>
      </c>
      <c r="N844">
        <v>3</v>
      </c>
      <c r="O844">
        <v>1</v>
      </c>
      <c r="T844" t="s">
        <v>15</v>
      </c>
      <c r="U844">
        <v>3</v>
      </c>
      <c r="V844" t="s">
        <v>1062</v>
      </c>
      <c r="W844">
        <v>1</v>
      </c>
      <c r="AF844" t="s">
        <v>670</v>
      </c>
      <c r="AG844" t="s">
        <v>54</v>
      </c>
      <c r="AH844">
        <v>2</v>
      </c>
      <c r="AI844" t="s">
        <v>328</v>
      </c>
      <c r="AJ844" t="s">
        <v>1061</v>
      </c>
    </row>
    <row r="845" spans="13:36" x14ac:dyDescent="0.3">
      <c r="M845" t="s">
        <v>15</v>
      </c>
      <c r="N845">
        <v>3</v>
      </c>
      <c r="O845">
        <v>1</v>
      </c>
      <c r="T845" t="s">
        <v>15</v>
      </c>
      <c r="U845">
        <v>3</v>
      </c>
      <c r="V845" t="s">
        <v>1062</v>
      </c>
      <c r="W845">
        <v>1</v>
      </c>
      <c r="AF845" t="s">
        <v>686</v>
      </c>
      <c r="AG845" t="s">
        <v>80</v>
      </c>
      <c r="AH845">
        <v>1</v>
      </c>
      <c r="AI845" t="s">
        <v>103</v>
      </c>
      <c r="AJ845" t="s">
        <v>1061</v>
      </c>
    </row>
    <row r="846" spans="13:36" x14ac:dyDescent="0.3">
      <c r="M846" t="s">
        <v>15</v>
      </c>
      <c r="N846">
        <v>3</v>
      </c>
      <c r="O846">
        <v>1</v>
      </c>
      <c r="T846" t="s">
        <v>15</v>
      </c>
      <c r="U846">
        <v>3</v>
      </c>
      <c r="V846" t="s">
        <v>1062</v>
      </c>
      <c r="W846">
        <v>1</v>
      </c>
      <c r="AF846" t="s">
        <v>237</v>
      </c>
      <c r="AG846" t="s">
        <v>238</v>
      </c>
      <c r="AH846">
        <v>2</v>
      </c>
      <c r="AI846" t="s">
        <v>652</v>
      </c>
      <c r="AJ846" t="s">
        <v>1062</v>
      </c>
    </row>
    <row r="847" spans="13:36" x14ac:dyDescent="0.3">
      <c r="M847" t="s">
        <v>15</v>
      </c>
      <c r="N847">
        <v>3</v>
      </c>
      <c r="O847">
        <v>1</v>
      </c>
      <c r="T847" t="s">
        <v>15</v>
      </c>
      <c r="U847">
        <v>3</v>
      </c>
      <c r="V847" t="s">
        <v>1062</v>
      </c>
      <c r="W847">
        <v>1</v>
      </c>
      <c r="AF847" t="s">
        <v>635</v>
      </c>
      <c r="AG847" t="s">
        <v>1224</v>
      </c>
      <c r="AH847">
        <v>2</v>
      </c>
      <c r="AI847" t="s">
        <v>44</v>
      </c>
      <c r="AJ847" t="s">
        <v>1061</v>
      </c>
    </row>
    <row r="848" spans="13:36" x14ac:dyDescent="0.3">
      <c r="M848" t="s">
        <v>15</v>
      </c>
      <c r="N848">
        <v>3</v>
      </c>
      <c r="O848">
        <v>1</v>
      </c>
      <c r="T848" t="s">
        <v>15</v>
      </c>
      <c r="U848">
        <v>3</v>
      </c>
      <c r="V848" t="s">
        <v>1062</v>
      </c>
      <c r="W848">
        <v>1</v>
      </c>
      <c r="AF848" t="s">
        <v>1514</v>
      </c>
      <c r="AG848" t="s">
        <v>1252</v>
      </c>
      <c r="AH848">
        <v>2</v>
      </c>
      <c r="AI848" t="s">
        <v>511</v>
      </c>
      <c r="AJ848" t="s">
        <v>1062</v>
      </c>
    </row>
    <row r="849" spans="13:36" x14ac:dyDescent="0.3">
      <c r="M849" t="s">
        <v>15</v>
      </c>
      <c r="N849">
        <v>3</v>
      </c>
      <c r="O849">
        <v>1</v>
      </c>
      <c r="T849" t="s">
        <v>15</v>
      </c>
      <c r="U849">
        <v>3</v>
      </c>
      <c r="V849" t="s">
        <v>1062</v>
      </c>
      <c r="W849">
        <v>1</v>
      </c>
      <c r="AF849" t="s">
        <v>1356</v>
      </c>
      <c r="AG849" t="s">
        <v>74</v>
      </c>
      <c r="AH849">
        <v>1</v>
      </c>
      <c r="AI849" t="s">
        <v>433</v>
      </c>
      <c r="AJ849" t="s">
        <v>1061</v>
      </c>
    </row>
    <row r="850" spans="13:36" x14ac:dyDescent="0.3">
      <c r="M850" t="s">
        <v>15</v>
      </c>
      <c r="N850">
        <v>3</v>
      </c>
      <c r="O850">
        <v>1</v>
      </c>
      <c r="T850" t="s">
        <v>15</v>
      </c>
      <c r="U850">
        <v>3</v>
      </c>
      <c r="V850" t="s">
        <v>1061</v>
      </c>
      <c r="W850">
        <v>1</v>
      </c>
      <c r="AF850" t="s">
        <v>1356</v>
      </c>
      <c r="AG850" t="s">
        <v>74</v>
      </c>
      <c r="AH850">
        <v>3</v>
      </c>
      <c r="AI850" t="s">
        <v>779</v>
      </c>
      <c r="AJ850" t="s">
        <v>1061</v>
      </c>
    </row>
    <row r="851" spans="13:36" x14ac:dyDescent="0.3">
      <c r="M851" t="s">
        <v>15</v>
      </c>
      <c r="N851">
        <v>3</v>
      </c>
      <c r="O851">
        <v>1</v>
      </c>
      <c r="T851" t="s">
        <v>15</v>
      </c>
      <c r="U851">
        <v>3</v>
      </c>
      <c r="V851" t="s">
        <v>1062</v>
      </c>
      <c r="W851">
        <v>1</v>
      </c>
      <c r="AF851" t="s">
        <v>40</v>
      </c>
      <c r="AG851" t="s">
        <v>1241</v>
      </c>
      <c r="AH851">
        <v>2</v>
      </c>
      <c r="AI851" t="s">
        <v>375</v>
      </c>
      <c r="AJ851" t="s">
        <v>1061</v>
      </c>
    </row>
    <row r="852" spans="13:36" x14ac:dyDescent="0.3">
      <c r="M852" t="s">
        <v>15</v>
      </c>
      <c r="N852">
        <v>3</v>
      </c>
      <c r="O852">
        <v>1</v>
      </c>
      <c r="T852" t="s">
        <v>15</v>
      </c>
      <c r="U852">
        <v>3</v>
      </c>
      <c r="V852" t="s">
        <v>1062</v>
      </c>
      <c r="W852">
        <v>1</v>
      </c>
      <c r="AF852" t="s">
        <v>1356</v>
      </c>
      <c r="AG852" t="s">
        <v>74</v>
      </c>
      <c r="AH852">
        <v>2</v>
      </c>
      <c r="AI852" t="s">
        <v>455</v>
      </c>
      <c r="AJ852" t="s">
        <v>1063</v>
      </c>
    </row>
    <row r="853" spans="13:36" x14ac:dyDescent="0.3">
      <c r="M853" t="s">
        <v>15</v>
      </c>
      <c r="N853">
        <v>3</v>
      </c>
      <c r="O853">
        <v>1</v>
      </c>
      <c r="T853" t="s">
        <v>15</v>
      </c>
      <c r="U853">
        <v>3</v>
      </c>
      <c r="V853" t="s">
        <v>1062</v>
      </c>
      <c r="W853">
        <v>1</v>
      </c>
      <c r="AF853" t="s">
        <v>1356</v>
      </c>
      <c r="AG853" t="s">
        <v>74</v>
      </c>
      <c r="AH853">
        <v>3</v>
      </c>
      <c r="AI853" t="s">
        <v>365</v>
      </c>
      <c r="AJ853" t="s">
        <v>1061</v>
      </c>
    </row>
    <row r="854" spans="13:36" x14ac:dyDescent="0.3">
      <c r="M854" t="s">
        <v>15</v>
      </c>
      <c r="N854">
        <v>3</v>
      </c>
      <c r="O854">
        <v>1</v>
      </c>
      <c r="T854" t="s">
        <v>15</v>
      </c>
      <c r="U854">
        <v>3</v>
      </c>
      <c r="V854" t="s">
        <v>1062</v>
      </c>
      <c r="W854">
        <v>1</v>
      </c>
      <c r="AF854" t="s">
        <v>31</v>
      </c>
      <c r="AG854" t="s">
        <v>25</v>
      </c>
      <c r="AH854">
        <v>2</v>
      </c>
      <c r="AI854" t="s">
        <v>779</v>
      </c>
      <c r="AJ854" t="s">
        <v>1061</v>
      </c>
    </row>
    <row r="855" spans="13:36" x14ac:dyDescent="0.3">
      <c r="M855" t="s">
        <v>15</v>
      </c>
      <c r="N855">
        <v>3</v>
      </c>
      <c r="O855">
        <v>1</v>
      </c>
      <c r="T855" t="s">
        <v>15</v>
      </c>
      <c r="U855">
        <v>3</v>
      </c>
      <c r="V855" t="s">
        <v>1062</v>
      </c>
      <c r="W855">
        <v>1</v>
      </c>
      <c r="AF855" t="s">
        <v>635</v>
      </c>
      <c r="AG855" t="s">
        <v>1224</v>
      </c>
      <c r="AH855">
        <v>2</v>
      </c>
      <c r="AI855" t="s">
        <v>652</v>
      </c>
      <c r="AJ855" t="s">
        <v>1061</v>
      </c>
    </row>
    <row r="856" spans="13:36" x14ac:dyDescent="0.3">
      <c r="M856" t="s">
        <v>15</v>
      </c>
      <c r="N856">
        <v>3</v>
      </c>
      <c r="O856">
        <v>1</v>
      </c>
      <c r="T856" t="s">
        <v>15</v>
      </c>
      <c r="U856">
        <v>3</v>
      </c>
      <c r="V856" t="s">
        <v>1061</v>
      </c>
      <c r="W856">
        <v>1</v>
      </c>
      <c r="AF856" t="s">
        <v>635</v>
      </c>
      <c r="AG856" t="s">
        <v>1224</v>
      </c>
      <c r="AH856">
        <v>1</v>
      </c>
      <c r="AI856" t="s">
        <v>881</v>
      </c>
      <c r="AJ856" t="s">
        <v>1061</v>
      </c>
    </row>
    <row r="857" spans="13:36" x14ac:dyDescent="0.3">
      <c r="M857" t="s">
        <v>15</v>
      </c>
      <c r="N857">
        <v>3</v>
      </c>
      <c r="O857">
        <v>1</v>
      </c>
      <c r="T857" t="s">
        <v>15</v>
      </c>
      <c r="U857">
        <v>3</v>
      </c>
      <c r="V857" t="s">
        <v>1062</v>
      </c>
      <c r="W857">
        <v>1</v>
      </c>
      <c r="AF857" t="s">
        <v>31</v>
      </c>
      <c r="AG857" t="s">
        <v>25</v>
      </c>
      <c r="AH857">
        <v>1</v>
      </c>
      <c r="AI857" t="s">
        <v>511</v>
      </c>
      <c r="AJ857" t="s">
        <v>1062</v>
      </c>
    </row>
    <row r="858" spans="13:36" x14ac:dyDescent="0.3">
      <c r="M858" t="s">
        <v>15</v>
      </c>
      <c r="N858">
        <v>3</v>
      </c>
      <c r="O858">
        <v>1</v>
      </c>
      <c r="T858" t="s">
        <v>15</v>
      </c>
      <c r="U858">
        <v>3</v>
      </c>
      <c r="V858" t="s">
        <v>1061</v>
      </c>
      <c r="W858">
        <v>1</v>
      </c>
      <c r="AF858" t="s">
        <v>31</v>
      </c>
      <c r="AG858" t="s">
        <v>25</v>
      </c>
      <c r="AH858">
        <v>1</v>
      </c>
      <c r="AI858" t="s">
        <v>252</v>
      </c>
      <c r="AJ858" t="s">
        <v>1062</v>
      </c>
    </row>
    <row r="859" spans="13:36" x14ac:dyDescent="0.3">
      <c r="M859" t="s">
        <v>15</v>
      </c>
      <c r="N859">
        <v>3</v>
      </c>
      <c r="O859">
        <v>1</v>
      </c>
      <c r="T859" t="s">
        <v>15</v>
      </c>
      <c r="U859">
        <v>3</v>
      </c>
      <c r="V859" t="s">
        <v>1061</v>
      </c>
      <c r="W859">
        <v>1</v>
      </c>
      <c r="AF859" t="s">
        <v>1533</v>
      </c>
      <c r="AG859" t="s">
        <v>21</v>
      </c>
      <c r="AH859">
        <v>1</v>
      </c>
      <c r="AI859" t="s">
        <v>567</v>
      </c>
      <c r="AJ859" t="s">
        <v>1062</v>
      </c>
    </row>
    <row r="860" spans="13:36" x14ac:dyDescent="0.3">
      <c r="M860" t="s">
        <v>15</v>
      </c>
      <c r="N860">
        <v>3</v>
      </c>
      <c r="O860">
        <v>1</v>
      </c>
      <c r="T860" t="s">
        <v>15</v>
      </c>
      <c r="U860">
        <v>3</v>
      </c>
      <c r="V860" t="s">
        <v>1062</v>
      </c>
      <c r="W860">
        <v>1</v>
      </c>
      <c r="AF860" t="s">
        <v>101</v>
      </c>
      <c r="AG860" t="s">
        <v>102</v>
      </c>
      <c r="AH860">
        <v>1</v>
      </c>
      <c r="AI860" t="s">
        <v>99</v>
      </c>
      <c r="AJ860" t="s">
        <v>1062</v>
      </c>
    </row>
    <row r="861" spans="13:36" x14ac:dyDescent="0.3">
      <c r="M861" t="s">
        <v>15</v>
      </c>
      <c r="N861">
        <v>3</v>
      </c>
      <c r="O861">
        <v>1</v>
      </c>
      <c r="T861" t="s">
        <v>15</v>
      </c>
      <c r="U861">
        <v>3</v>
      </c>
      <c r="V861" t="s">
        <v>1062</v>
      </c>
      <c r="W861">
        <v>1</v>
      </c>
      <c r="AF861" t="s">
        <v>101</v>
      </c>
      <c r="AG861" t="s">
        <v>102</v>
      </c>
      <c r="AH861">
        <v>1</v>
      </c>
      <c r="AI861" t="s">
        <v>99</v>
      </c>
      <c r="AJ861" t="s">
        <v>1062</v>
      </c>
    </row>
    <row r="862" spans="13:36" x14ac:dyDescent="0.3">
      <c r="M862" t="s">
        <v>15</v>
      </c>
      <c r="N862">
        <v>3</v>
      </c>
      <c r="O862">
        <v>1</v>
      </c>
      <c r="T862" t="s">
        <v>15</v>
      </c>
      <c r="U862">
        <v>3</v>
      </c>
      <c r="V862" t="s">
        <v>1061</v>
      </c>
      <c r="W862">
        <v>1</v>
      </c>
      <c r="AF862" t="s">
        <v>101</v>
      </c>
      <c r="AG862" t="s">
        <v>102</v>
      </c>
      <c r="AH862">
        <v>1</v>
      </c>
      <c r="AI862" t="s">
        <v>688</v>
      </c>
      <c r="AJ862" t="s">
        <v>1063</v>
      </c>
    </row>
    <row r="863" spans="13:36" x14ac:dyDescent="0.3">
      <c r="M863" t="s">
        <v>15</v>
      </c>
      <c r="N863">
        <v>3</v>
      </c>
      <c r="O863">
        <v>1</v>
      </c>
      <c r="T863" t="s">
        <v>15</v>
      </c>
      <c r="U863">
        <v>3</v>
      </c>
      <c r="V863" t="s">
        <v>1061</v>
      </c>
      <c r="W863">
        <v>1</v>
      </c>
      <c r="AF863" t="s">
        <v>1541</v>
      </c>
      <c r="AG863" t="s">
        <v>284</v>
      </c>
      <c r="AH863">
        <v>3</v>
      </c>
      <c r="AI863" t="s">
        <v>881</v>
      </c>
      <c r="AJ863" t="s">
        <v>1061</v>
      </c>
    </row>
    <row r="864" spans="13:36" x14ac:dyDescent="0.3">
      <c r="M864" t="s">
        <v>15</v>
      </c>
      <c r="N864">
        <v>3</v>
      </c>
      <c r="O864">
        <v>1</v>
      </c>
      <c r="T864" t="s">
        <v>15</v>
      </c>
      <c r="U864">
        <v>3</v>
      </c>
      <c r="V864" t="s">
        <v>1061</v>
      </c>
      <c r="W864">
        <v>1</v>
      </c>
      <c r="AF864" t="s">
        <v>14</v>
      </c>
      <c r="AG864" t="s">
        <v>15</v>
      </c>
      <c r="AH864">
        <v>3</v>
      </c>
      <c r="AI864" t="s">
        <v>5</v>
      </c>
      <c r="AJ864" t="s">
        <v>1062</v>
      </c>
    </row>
    <row r="865" spans="13:36" x14ac:dyDescent="0.3">
      <c r="M865" t="s">
        <v>15</v>
      </c>
      <c r="N865">
        <v>3</v>
      </c>
      <c r="O865">
        <v>1</v>
      </c>
      <c r="T865" t="s">
        <v>15</v>
      </c>
      <c r="U865">
        <v>3</v>
      </c>
      <c r="V865" t="s">
        <v>1061</v>
      </c>
      <c r="W865">
        <v>1</v>
      </c>
      <c r="AF865" t="s">
        <v>14</v>
      </c>
      <c r="AG865" t="s">
        <v>15</v>
      </c>
      <c r="AH865">
        <v>3</v>
      </c>
      <c r="AI865" t="s">
        <v>233</v>
      </c>
      <c r="AJ865" t="s">
        <v>1061</v>
      </c>
    </row>
    <row r="866" spans="13:36" x14ac:dyDescent="0.3">
      <c r="M866" t="s">
        <v>15</v>
      </c>
      <c r="N866">
        <v>3</v>
      </c>
      <c r="O866">
        <v>1</v>
      </c>
      <c r="T866" t="s">
        <v>15</v>
      </c>
      <c r="U866">
        <v>3</v>
      </c>
      <c r="V866" t="s">
        <v>1061</v>
      </c>
      <c r="W866">
        <v>1</v>
      </c>
      <c r="AF866" t="s">
        <v>14</v>
      </c>
      <c r="AG866" t="s">
        <v>15</v>
      </c>
      <c r="AH866">
        <v>3</v>
      </c>
      <c r="AI866" t="s">
        <v>235</v>
      </c>
      <c r="AJ866" t="s">
        <v>1062</v>
      </c>
    </row>
    <row r="867" spans="13:36" x14ac:dyDescent="0.3">
      <c r="M867" t="s">
        <v>15</v>
      </c>
      <c r="N867">
        <v>3</v>
      </c>
      <c r="O867">
        <v>1</v>
      </c>
      <c r="T867" t="s">
        <v>15</v>
      </c>
      <c r="U867">
        <v>3</v>
      </c>
      <c r="V867" t="s">
        <v>1061</v>
      </c>
      <c r="W867">
        <v>1</v>
      </c>
      <c r="AF867" t="s">
        <v>14</v>
      </c>
      <c r="AG867" t="s">
        <v>15</v>
      </c>
      <c r="AH867">
        <v>3</v>
      </c>
      <c r="AI867" t="s">
        <v>779</v>
      </c>
      <c r="AJ867" t="s">
        <v>1061</v>
      </c>
    </row>
    <row r="868" spans="13:36" x14ac:dyDescent="0.3">
      <c r="M868" t="s">
        <v>15</v>
      </c>
      <c r="N868">
        <v>3</v>
      </c>
      <c r="O868">
        <v>1</v>
      </c>
      <c r="T868" t="s">
        <v>15</v>
      </c>
      <c r="U868">
        <v>3</v>
      </c>
      <c r="V868" t="s">
        <v>1061</v>
      </c>
      <c r="W868">
        <v>1</v>
      </c>
      <c r="AF868" t="s">
        <v>14</v>
      </c>
      <c r="AG868" t="s">
        <v>15</v>
      </c>
      <c r="AH868">
        <v>3</v>
      </c>
      <c r="AI868" t="s">
        <v>779</v>
      </c>
      <c r="AJ868" t="s">
        <v>1061</v>
      </c>
    </row>
    <row r="869" spans="13:36" x14ac:dyDescent="0.3">
      <c r="M869" t="s">
        <v>15</v>
      </c>
      <c r="N869">
        <v>3</v>
      </c>
      <c r="O869">
        <v>1</v>
      </c>
      <c r="T869" t="s">
        <v>15</v>
      </c>
      <c r="U869">
        <v>3</v>
      </c>
      <c r="V869" t="s">
        <v>1061</v>
      </c>
      <c r="W869">
        <v>1</v>
      </c>
      <c r="AF869" t="s">
        <v>14</v>
      </c>
      <c r="AG869" t="s">
        <v>15</v>
      </c>
      <c r="AH869">
        <v>2</v>
      </c>
      <c r="AI869" t="s">
        <v>44</v>
      </c>
      <c r="AJ869" t="s">
        <v>1062</v>
      </c>
    </row>
    <row r="870" spans="13:36" x14ac:dyDescent="0.3">
      <c r="M870" t="s">
        <v>15</v>
      </c>
      <c r="N870">
        <v>3</v>
      </c>
      <c r="O870">
        <v>1</v>
      </c>
      <c r="T870" t="s">
        <v>15</v>
      </c>
      <c r="U870">
        <v>3</v>
      </c>
      <c r="V870" t="s">
        <v>1062</v>
      </c>
      <c r="W870">
        <v>1</v>
      </c>
      <c r="AF870" t="s">
        <v>14</v>
      </c>
      <c r="AG870" t="s">
        <v>15</v>
      </c>
      <c r="AH870">
        <v>2</v>
      </c>
      <c r="AI870" t="s">
        <v>212</v>
      </c>
      <c r="AJ870" t="s">
        <v>1063</v>
      </c>
    </row>
    <row r="871" spans="13:36" x14ac:dyDescent="0.3">
      <c r="M871" t="s">
        <v>15</v>
      </c>
      <c r="N871">
        <v>3</v>
      </c>
      <c r="O871">
        <v>1</v>
      </c>
      <c r="T871" t="s">
        <v>15</v>
      </c>
      <c r="U871">
        <v>3</v>
      </c>
      <c r="V871" t="s">
        <v>1062</v>
      </c>
      <c r="W871">
        <v>1</v>
      </c>
      <c r="AF871" t="s">
        <v>14</v>
      </c>
      <c r="AG871" t="s">
        <v>15</v>
      </c>
      <c r="AH871">
        <v>2</v>
      </c>
      <c r="AI871" t="s">
        <v>433</v>
      </c>
      <c r="AJ871" t="s">
        <v>1061</v>
      </c>
    </row>
    <row r="872" spans="13:36" x14ac:dyDescent="0.3">
      <c r="M872" t="s">
        <v>15</v>
      </c>
      <c r="N872">
        <v>3</v>
      </c>
      <c r="O872">
        <v>1</v>
      </c>
      <c r="T872" t="s">
        <v>15</v>
      </c>
      <c r="U872">
        <v>3</v>
      </c>
      <c r="V872" t="s">
        <v>1062</v>
      </c>
      <c r="W872">
        <v>1</v>
      </c>
      <c r="AF872" t="s">
        <v>14</v>
      </c>
      <c r="AG872" t="s">
        <v>15</v>
      </c>
      <c r="AH872">
        <v>2</v>
      </c>
      <c r="AI872" t="s">
        <v>433</v>
      </c>
      <c r="AJ872" t="s">
        <v>1062</v>
      </c>
    </row>
    <row r="873" spans="13:36" x14ac:dyDescent="0.3">
      <c r="M873" t="s">
        <v>15</v>
      </c>
      <c r="N873">
        <v>3</v>
      </c>
      <c r="O873">
        <v>1</v>
      </c>
      <c r="T873" t="s">
        <v>15</v>
      </c>
      <c r="U873">
        <v>3</v>
      </c>
      <c r="V873" t="s">
        <v>1062</v>
      </c>
      <c r="W873">
        <v>1</v>
      </c>
      <c r="AF873" t="s">
        <v>14</v>
      </c>
      <c r="AG873" t="s">
        <v>15</v>
      </c>
      <c r="AH873">
        <v>2</v>
      </c>
      <c r="AI873" t="s">
        <v>433</v>
      </c>
      <c r="AJ873" t="s">
        <v>1063</v>
      </c>
    </row>
    <row r="874" spans="13:36" x14ac:dyDescent="0.3">
      <c r="M874" t="s">
        <v>15</v>
      </c>
      <c r="N874">
        <v>3</v>
      </c>
      <c r="O874">
        <v>1</v>
      </c>
      <c r="T874" t="s">
        <v>15</v>
      </c>
      <c r="U874">
        <v>3</v>
      </c>
      <c r="V874" t="s">
        <v>1061</v>
      </c>
      <c r="W874">
        <v>1</v>
      </c>
      <c r="AF874" t="s">
        <v>14</v>
      </c>
      <c r="AG874" t="s">
        <v>15</v>
      </c>
      <c r="AH874">
        <v>2</v>
      </c>
      <c r="AI874" t="s">
        <v>743</v>
      </c>
      <c r="AJ874" t="s">
        <v>1062</v>
      </c>
    </row>
    <row r="875" spans="13:36" x14ac:dyDescent="0.3">
      <c r="M875" t="s">
        <v>15</v>
      </c>
      <c r="N875">
        <v>3</v>
      </c>
      <c r="O875">
        <v>1</v>
      </c>
      <c r="T875" t="s">
        <v>15</v>
      </c>
      <c r="U875">
        <v>3</v>
      </c>
      <c r="V875" t="s">
        <v>1061</v>
      </c>
      <c r="W875">
        <v>1</v>
      </c>
      <c r="AF875" t="s">
        <v>14</v>
      </c>
      <c r="AG875" t="s">
        <v>15</v>
      </c>
      <c r="AH875">
        <v>2</v>
      </c>
      <c r="AI875" t="s">
        <v>779</v>
      </c>
      <c r="AJ875" t="s">
        <v>1062</v>
      </c>
    </row>
    <row r="876" spans="13:36" x14ac:dyDescent="0.3">
      <c r="M876" t="s">
        <v>15</v>
      </c>
      <c r="N876">
        <v>3</v>
      </c>
      <c r="O876">
        <v>1</v>
      </c>
      <c r="T876" t="s">
        <v>15</v>
      </c>
      <c r="U876">
        <v>3</v>
      </c>
      <c r="V876" t="s">
        <v>1062</v>
      </c>
      <c r="W876">
        <v>1</v>
      </c>
      <c r="AF876" t="s">
        <v>14</v>
      </c>
      <c r="AG876" t="s">
        <v>15</v>
      </c>
      <c r="AH876">
        <v>2</v>
      </c>
      <c r="AI876" t="s">
        <v>926</v>
      </c>
      <c r="AJ876" t="s">
        <v>1062</v>
      </c>
    </row>
    <row r="877" spans="13:36" x14ac:dyDescent="0.3">
      <c r="M877" t="s">
        <v>15</v>
      </c>
      <c r="N877">
        <v>2</v>
      </c>
      <c r="O877">
        <v>1</v>
      </c>
      <c r="T877" t="s">
        <v>15</v>
      </c>
      <c r="U877">
        <v>2</v>
      </c>
      <c r="V877" t="s">
        <v>1062</v>
      </c>
      <c r="W877">
        <v>1</v>
      </c>
      <c r="AF877" t="s">
        <v>14</v>
      </c>
      <c r="AG877" t="s">
        <v>15</v>
      </c>
      <c r="AH877">
        <v>1</v>
      </c>
      <c r="AI877" t="s">
        <v>103</v>
      </c>
      <c r="AJ877" t="s">
        <v>1061</v>
      </c>
    </row>
    <row r="878" spans="13:36" x14ac:dyDescent="0.3">
      <c r="M878" t="s">
        <v>15</v>
      </c>
      <c r="N878">
        <v>2</v>
      </c>
      <c r="O878">
        <v>1</v>
      </c>
      <c r="T878" t="s">
        <v>15</v>
      </c>
      <c r="U878">
        <v>2</v>
      </c>
      <c r="V878" t="s">
        <v>1062</v>
      </c>
      <c r="W878">
        <v>1</v>
      </c>
      <c r="AF878" t="s">
        <v>14</v>
      </c>
      <c r="AG878" t="s">
        <v>15</v>
      </c>
      <c r="AH878">
        <v>1</v>
      </c>
      <c r="AI878" t="s">
        <v>401</v>
      </c>
      <c r="AJ878" t="s">
        <v>1062</v>
      </c>
    </row>
    <row r="879" spans="13:36" x14ac:dyDescent="0.3">
      <c r="M879" t="s">
        <v>15</v>
      </c>
      <c r="N879">
        <v>2</v>
      </c>
      <c r="O879">
        <v>1</v>
      </c>
      <c r="T879" t="s">
        <v>15</v>
      </c>
      <c r="U879">
        <v>2</v>
      </c>
      <c r="V879" t="s">
        <v>1061</v>
      </c>
      <c r="W879">
        <v>1</v>
      </c>
      <c r="AF879" t="s">
        <v>14</v>
      </c>
      <c r="AG879" t="s">
        <v>15</v>
      </c>
      <c r="AH879">
        <v>1</v>
      </c>
      <c r="AI879" t="s">
        <v>465</v>
      </c>
      <c r="AJ879" t="s">
        <v>1061</v>
      </c>
    </row>
    <row r="880" spans="13:36" x14ac:dyDescent="0.3">
      <c r="M880" t="s">
        <v>15</v>
      </c>
      <c r="N880">
        <v>2</v>
      </c>
      <c r="O880">
        <v>1</v>
      </c>
      <c r="T880" t="s">
        <v>15</v>
      </c>
      <c r="U880">
        <v>2</v>
      </c>
      <c r="V880" t="s">
        <v>1061</v>
      </c>
      <c r="W880">
        <v>1</v>
      </c>
      <c r="AF880" t="s">
        <v>14</v>
      </c>
      <c r="AG880" t="s">
        <v>15</v>
      </c>
      <c r="AH880">
        <v>1</v>
      </c>
      <c r="AI880" t="s">
        <v>779</v>
      </c>
      <c r="AJ880" t="s">
        <v>1062</v>
      </c>
    </row>
    <row r="881" spans="13:36" x14ac:dyDescent="0.3">
      <c r="M881" t="s">
        <v>15</v>
      </c>
      <c r="N881">
        <v>2</v>
      </c>
      <c r="O881">
        <v>1</v>
      </c>
      <c r="T881" t="s">
        <v>15</v>
      </c>
      <c r="U881">
        <v>2</v>
      </c>
      <c r="V881" t="s">
        <v>1061</v>
      </c>
      <c r="W881">
        <v>1</v>
      </c>
      <c r="AF881" t="s">
        <v>14</v>
      </c>
      <c r="AG881" t="s">
        <v>15</v>
      </c>
      <c r="AH881">
        <v>3</v>
      </c>
      <c r="AI881" t="s">
        <v>242</v>
      </c>
      <c r="AJ881" t="s">
        <v>1062</v>
      </c>
    </row>
    <row r="882" spans="13:36" x14ac:dyDescent="0.3">
      <c r="M882" t="s">
        <v>15</v>
      </c>
      <c r="N882">
        <v>2</v>
      </c>
      <c r="O882">
        <v>1</v>
      </c>
      <c r="T882" t="s">
        <v>15</v>
      </c>
      <c r="U882">
        <v>2</v>
      </c>
      <c r="V882" t="s">
        <v>1062</v>
      </c>
      <c r="W882">
        <v>1</v>
      </c>
      <c r="AF882" t="s">
        <v>14</v>
      </c>
      <c r="AG882" t="s">
        <v>15</v>
      </c>
      <c r="AH882">
        <v>2</v>
      </c>
      <c r="AI882" t="s">
        <v>688</v>
      </c>
      <c r="AJ882" t="s">
        <v>1063</v>
      </c>
    </row>
    <row r="883" spans="13:36" x14ac:dyDescent="0.3">
      <c r="M883" t="s">
        <v>15</v>
      </c>
      <c r="N883">
        <v>2</v>
      </c>
      <c r="O883">
        <v>1</v>
      </c>
      <c r="T883" t="s">
        <v>15</v>
      </c>
      <c r="U883">
        <v>2</v>
      </c>
      <c r="V883" t="s">
        <v>1062</v>
      </c>
      <c r="W883">
        <v>1</v>
      </c>
      <c r="AF883" t="s">
        <v>14</v>
      </c>
      <c r="AG883" t="s">
        <v>15</v>
      </c>
      <c r="AH883">
        <v>1</v>
      </c>
      <c r="AI883" t="s">
        <v>688</v>
      </c>
      <c r="AJ883" t="s">
        <v>1061</v>
      </c>
    </row>
    <row r="884" spans="13:36" x14ac:dyDescent="0.3">
      <c r="M884" t="s">
        <v>15</v>
      </c>
      <c r="N884">
        <v>2</v>
      </c>
      <c r="O884">
        <v>1</v>
      </c>
      <c r="T884" t="s">
        <v>15</v>
      </c>
      <c r="U884">
        <v>2</v>
      </c>
      <c r="V884" t="s">
        <v>1062</v>
      </c>
      <c r="W884">
        <v>1</v>
      </c>
      <c r="AF884" t="s">
        <v>31</v>
      </c>
      <c r="AG884" t="s">
        <v>25</v>
      </c>
      <c r="AH884">
        <v>3</v>
      </c>
      <c r="AI884" t="s">
        <v>511</v>
      </c>
      <c r="AJ884" t="s">
        <v>1062</v>
      </c>
    </row>
    <row r="885" spans="13:36" x14ac:dyDescent="0.3">
      <c r="M885" t="s">
        <v>15</v>
      </c>
      <c r="N885">
        <v>2</v>
      </c>
      <c r="O885">
        <v>1</v>
      </c>
      <c r="T885" t="s">
        <v>15</v>
      </c>
      <c r="U885">
        <v>2</v>
      </c>
      <c r="V885" t="s">
        <v>1062</v>
      </c>
      <c r="W885">
        <v>1</v>
      </c>
      <c r="AF885" t="s">
        <v>14</v>
      </c>
      <c r="AG885" t="s">
        <v>15</v>
      </c>
      <c r="AH885">
        <v>3</v>
      </c>
      <c r="AI885" t="s">
        <v>103</v>
      </c>
      <c r="AJ885" t="s">
        <v>1062</v>
      </c>
    </row>
    <row r="886" spans="13:36" x14ac:dyDescent="0.3">
      <c r="M886" t="s">
        <v>15</v>
      </c>
      <c r="N886">
        <v>2</v>
      </c>
      <c r="O886">
        <v>1</v>
      </c>
      <c r="T886" t="s">
        <v>15</v>
      </c>
      <c r="U886">
        <v>2</v>
      </c>
      <c r="V886" t="s">
        <v>1062</v>
      </c>
      <c r="W886">
        <v>1</v>
      </c>
      <c r="AF886" t="s">
        <v>639</v>
      </c>
      <c r="AG886" t="s">
        <v>199</v>
      </c>
      <c r="AH886">
        <v>1</v>
      </c>
      <c r="AI886" t="s">
        <v>103</v>
      </c>
      <c r="AJ886" t="s">
        <v>1062</v>
      </c>
    </row>
    <row r="887" spans="13:36" x14ac:dyDescent="0.3">
      <c r="M887" t="s">
        <v>15</v>
      </c>
      <c r="N887">
        <v>2</v>
      </c>
      <c r="O887">
        <v>1</v>
      </c>
      <c r="T887" t="s">
        <v>15</v>
      </c>
      <c r="U887">
        <v>2</v>
      </c>
      <c r="V887" t="s">
        <v>1063</v>
      </c>
      <c r="W887">
        <v>1</v>
      </c>
      <c r="AF887" t="s">
        <v>1310</v>
      </c>
      <c r="AG887" t="s">
        <v>134</v>
      </c>
      <c r="AH887">
        <v>1</v>
      </c>
      <c r="AI887" t="s">
        <v>986</v>
      </c>
      <c r="AJ887" t="s">
        <v>1062</v>
      </c>
    </row>
    <row r="888" spans="13:36" x14ac:dyDescent="0.3">
      <c r="M888" t="s">
        <v>15</v>
      </c>
      <c r="N888">
        <v>2</v>
      </c>
      <c r="O888">
        <v>1</v>
      </c>
      <c r="T888" t="s">
        <v>15</v>
      </c>
      <c r="U888">
        <v>2</v>
      </c>
      <c r="V888" t="s">
        <v>1061</v>
      </c>
      <c r="W888">
        <v>1</v>
      </c>
      <c r="AF888" t="s">
        <v>411</v>
      </c>
      <c r="AG888" t="s">
        <v>23</v>
      </c>
      <c r="AH888">
        <v>2</v>
      </c>
      <c r="AI888" t="s">
        <v>44</v>
      </c>
      <c r="AJ888" t="s">
        <v>1062</v>
      </c>
    </row>
    <row r="889" spans="13:36" x14ac:dyDescent="0.3">
      <c r="M889" t="s">
        <v>15</v>
      </c>
      <c r="N889">
        <v>2</v>
      </c>
      <c r="O889">
        <v>1</v>
      </c>
      <c r="T889" t="s">
        <v>15</v>
      </c>
      <c r="U889">
        <v>2</v>
      </c>
      <c r="V889" t="s">
        <v>1061</v>
      </c>
      <c r="W889">
        <v>1</v>
      </c>
      <c r="AF889" t="s">
        <v>1357</v>
      </c>
      <c r="AG889" t="s">
        <v>519</v>
      </c>
      <c r="AH889">
        <v>2</v>
      </c>
      <c r="AI889" t="s">
        <v>507</v>
      </c>
      <c r="AJ889" t="s">
        <v>1061</v>
      </c>
    </row>
    <row r="890" spans="13:36" x14ac:dyDescent="0.3">
      <c r="M890" t="s">
        <v>15</v>
      </c>
      <c r="N890">
        <v>2</v>
      </c>
      <c r="O890">
        <v>1</v>
      </c>
      <c r="T890" t="s">
        <v>15</v>
      </c>
      <c r="U890">
        <v>2</v>
      </c>
      <c r="V890" t="s">
        <v>1061</v>
      </c>
      <c r="W890">
        <v>1</v>
      </c>
      <c r="AF890" t="s">
        <v>412</v>
      </c>
      <c r="AG890" t="s">
        <v>1225</v>
      </c>
      <c r="AH890">
        <v>3</v>
      </c>
      <c r="AI890" t="s">
        <v>103</v>
      </c>
      <c r="AJ890" t="s">
        <v>1061</v>
      </c>
    </row>
    <row r="891" spans="13:36" x14ac:dyDescent="0.3">
      <c r="M891" t="s">
        <v>15</v>
      </c>
      <c r="N891">
        <v>2</v>
      </c>
      <c r="O891">
        <v>1</v>
      </c>
      <c r="T891" t="s">
        <v>15</v>
      </c>
      <c r="U891">
        <v>2</v>
      </c>
      <c r="V891" t="s">
        <v>1061</v>
      </c>
      <c r="W891">
        <v>1</v>
      </c>
      <c r="AF891" t="s">
        <v>481</v>
      </c>
      <c r="AG891" t="s">
        <v>331</v>
      </c>
      <c r="AH891">
        <v>2</v>
      </c>
      <c r="AI891" t="s">
        <v>986</v>
      </c>
      <c r="AJ891" t="s">
        <v>1061</v>
      </c>
    </row>
    <row r="892" spans="13:36" x14ac:dyDescent="0.3">
      <c r="M892" t="s">
        <v>15</v>
      </c>
      <c r="N892">
        <v>2</v>
      </c>
      <c r="O892">
        <v>1</v>
      </c>
      <c r="T892" t="s">
        <v>15</v>
      </c>
      <c r="U892">
        <v>2</v>
      </c>
      <c r="V892" t="s">
        <v>1061</v>
      </c>
      <c r="W892">
        <v>1</v>
      </c>
      <c r="AF892" t="s">
        <v>14</v>
      </c>
      <c r="AG892" t="s">
        <v>15</v>
      </c>
      <c r="AH892">
        <v>3</v>
      </c>
      <c r="AI892" t="s">
        <v>688</v>
      </c>
      <c r="AJ892" t="s">
        <v>1061</v>
      </c>
    </row>
    <row r="893" spans="13:36" x14ac:dyDescent="0.3">
      <c r="M893" t="s">
        <v>15</v>
      </c>
      <c r="N893">
        <v>2</v>
      </c>
      <c r="O893">
        <v>1</v>
      </c>
      <c r="T893" t="s">
        <v>15</v>
      </c>
      <c r="U893">
        <v>2</v>
      </c>
      <c r="V893" t="s">
        <v>1062</v>
      </c>
      <c r="W893">
        <v>1</v>
      </c>
      <c r="AF893" t="s">
        <v>1491</v>
      </c>
      <c r="AG893" t="s">
        <v>1263</v>
      </c>
      <c r="AH893">
        <v>3</v>
      </c>
      <c r="AI893" t="s">
        <v>688</v>
      </c>
      <c r="AJ893" t="s">
        <v>1062</v>
      </c>
    </row>
    <row r="894" spans="13:36" x14ac:dyDescent="0.3">
      <c r="M894" t="s">
        <v>15</v>
      </c>
      <c r="N894">
        <v>2</v>
      </c>
      <c r="O894">
        <v>1</v>
      </c>
      <c r="T894" t="s">
        <v>15</v>
      </c>
      <c r="U894">
        <v>2</v>
      </c>
      <c r="V894" t="s">
        <v>1063</v>
      </c>
      <c r="W894">
        <v>1</v>
      </c>
      <c r="AF894" t="s">
        <v>1491</v>
      </c>
      <c r="AG894" t="s">
        <v>1263</v>
      </c>
      <c r="AH894">
        <v>3</v>
      </c>
      <c r="AI894" t="s">
        <v>688</v>
      </c>
      <c r="AJ894" t="s">
        <v>1062</v>
      </c>
    </row>
    <row r="895" spans="13:36" x14ac:dyDescent="0.3">
      <c r="M895" t="s">
        <v>15</v>
      </c>
      <c r="N895">
        <v>2</v>
      </c>
      <c r="O895">
        <v>1</v>
      </c>
      <c r="T895" t="s">
        <v>15</v>
      </c>
      <c r="U895">
        <v>2</v>
      </c>
      <c r="V895" t="s">
        <v>1062</v>
      </c>
      <c r="W895">
        <v>1</v>
      </c>
      <c r="AF895" t="s">
        <v>411</v>
      </c>
      <c r="AG895" t="s">
        <v>23</v>
      </c>
      <c r="AH895">
        <v>3</v>
      </c>
      <c r="AI895" t="s">
        <v>873</v>
      </c>
      <c r="AJ895" t="s">
        <v>1061</v>
      </c>
    </row>
    <row r="896" spans="13:36" x14ac:dyDescent="0.3">
      <c r="M896" t="s">
        <v>15</v>
      </c>
      <c r="N896">
        <v>2</v>
      </c>
      <c r="O896">
        <v>1</v>
      </c>
      <c r="T896" t="s">
        <v>15</v>
      </c>
      <c r="U896">
        <v>2</v>
      </c>
      <c r="V896" t="s">
        <v>1063</v>
      </c>
      <c r="W896">
        <v>1</v>
      </c>
      <c r="AF896" t="s">
        <v>1491</v>
      </c>
      <c r="AG896" t="s">
        <v>1263</v>
      </c>
      <c r="AH896">
        <v>3</v>
      </c>
      <c r="AI896" t="s">
        <v>881</v>
      </c>
      <c r="AJ896" t="s">
        <v>1061</v>
      </c>
    </row>
    <row r="897" spans="13:36" x14ac:dyDescent="0.3">
      <c r="M897" t="s">
        <v>15</v>
      </c>
      <c r="N897">
        <v>2</v>
      </c>
      <c r="O897">
        <v>1</v>
      </c>
      <c r="T897" t="s">
        <v>15</v>
      </c>
      <c r="U897">
        <v>2</v>
      </c>
      <c r="V897" t="s">
        <v>1062</v>
      </c>
      <c r="W897">
        <v>1</v>
      </c>
      <c r="AF897" t="s">
        <v>1324</v>
      </c>
      <c r="AG897" t="s">
        <v>17</v>
      </c>
      <c r="AH897">
        <v>1</v>
      </c>
      <c r="AI897" t="s">
        <v>986</v>
      </c>
      <c r="AJ897" t="s">
        <v>1061</v>
      </c>
    </row>
    <row r="898" spans="13:36" x14ac:dyDescent="0.3">
      <c r="M898" t="s">
        <v>15</v>
      </c>
      <c r="N898">
        <v>2</v>
      </c>
      <c r="O898">
        <v>1</v>
      </c>
      <c r="T898" t="s">
        <v>15</v>
      </c>
      <c r="U898">
        <v>2</v>
      </c>
      <c r="V898" t="s">
        <v>1062</v>
      </c>
      <c r="W898">
        <v>1</v>
      </c>
      <c r="AF898" t="s">
        <v>1324</v>
      </c>
      <c r="AG898" t="s">
        <v>17</v>
      </c>
      <c r="AH898">
        <v>2</v>
      </c>
      <c r="AI898" t="s">
        <v>433</v>
      </c>
      <c r="AJ898" t="s">
        <v>1061</v>
      </c>
    </row>
    <row r="899" spans="13:36" x14ac:dyDescent="0.3">
      <c r="M899" t="s">
        <v>15</v>
      </c>
      <c r="N899">
        <v>2</v>
      </c>
      <c r="O899">
        <v>1</v>
      </c>
      <c r="T899" t="s">
        <v>15</v>
      </c>
      <c r="U899">
        <v>2</v>
      </c>
      <c r="V899" t="s">
        <v>1061</v>
      </c>
      <c r="W899">
        <v>1</v>
      </c>
      <c r="AF899" t="s">
        <v>1324</v>
      </c>
      <c r="AG899" t="s">
        <v>17</v>
      </c>
      <c r="AH899">
        <v>3</v>
      </c>
      <c r="AI899" t="s">
        <v>779</v>
      </c>
      <c r="AJ899" t="s">
        <v>1061</v>
      </c>
    </row>
    <row r="900" spans="13:36" x14ac:dyDescent="0.3">
      <c r="M900" t="s">
        <v>15</v>
      </c>
      <c r="N900">
        <v>2</v>
      </c>
      <c r="O900">
        <v>1</v>
      </c>
      <c r="T900" t="s">
        <v>15</v>
      </c>
      <c r="U900">
        <v>2</v>
      </c>
      <c r="V900" t="s">
        <v>1061</v>
      </c>
      <c r="W900">
        <v>1</v>
      </c>
      <c r="AF900" t="s">
        <v>1324</v>
      </c>
      <c r="AG900" t="s">
        <v>17</v>
      </c>
      <c r="AH900">
        <v>2</v>
      </c>
      <c r="AI900" t="s">
        <v>103</v>
      </c>
      <c r="AJ900" t="s">
        <v>1062</v>
      </c>
    </row>
    <row r="901" spans="13:36" x14ac:dyDescent="0.3">
      <c r="M901" t="s">
        <v>15</v>
      </c>
      <c r="N901">
        <v>2</v>
      </c>
      <c r="O901">
        <v>1</v>
      </c>
      <c r="T901" t="s">
        <v>15</v>
      </c>
      <c r="U901">
        <v>2</v>
      </c>
      <c r="V901" t="s">
        <v>1062</v>
      </c>
      <c r="W901">
        <v>1</v>
      </c>
      <c r="AF901" t="s">
        <v>1324</v>
      </c>
      <c r="AG901" t="s">
        <v>17</v>
      </c>
      <c r="AH901">
        <v>3</v>
      </c>
      <c r="AI901" t="s">
        <v>937</v>
      </c>
      <c r="AJ901" t="s">
        <v>1062</v>
      </c>
    </row>
    <row r="902" spans="13:36" x14ac:dyDescent="0.3">
      <c r="M902" t="s">
        <v>15</v>
      </c>
      <c r="N902">
        <v>2</v>
      </c>
      <c r="O902">
        <v>1</v>
      </c>
      <c r="T902" t="s">
        <v>15</v>
      </c>
      <c r="U902">
        <v>2</v>
      </c>
      <c r="V902" t="s">
        <v>1062</v>
      </c>
      <c r="W902">
        <v>1</v>
      </c>
      <c r="AF902" t="s">
        <v>1324</v>
      </c>
      <c r="AG902" t="s">
        <v>17</v>
      </c>
      <c r="AH902">
        <v>2</v>
      </c>
      <c r="AI902" t="s">
        <v>401</v>
      </c>
      <c r="AJ902" t="s">
        <v>1062</v>
      </c>
    </row>
    <row r="903" spans="13:36" x14ac:dyDescent="0.3">
      <c r="M903" t="s">
        <v>15</v>
      </c>
      <c r="N903">
        <v>2</v>
      </c>
      <c r="O903">
        <v>1</v>
      </c>
      <c r="T903" t="s">
        <v>15</v>
      </c>
      <c r="U903">
        <v>2</v>
      </c>
      <c r="V903" t="s">
        <v>1062</v>
      </c>
      <c r="W903">
        <v>1</v>
      </c>
      <c r="AF903" t="s">
        <v>1324</v>
      </c>
      <c r="AG903" t="s">
        <v>17</v>
      </c>
      <c r="AH903">
        <v>1</v>
      </c>
      <c r="AI903" t="s">
        <v>688</v>
      </c>
      <c r="AJ903" t="s">
        <v>1063</v>
      </c>
    </row>
    <row r="904" spans="13:36" x14ac:dyDescent="0.3">
      <c r="M904" t="s">
        <v>15</v>
      </c>
      <c r="N904">
        <v>2</v>
      </c>
      <c r="O904">
        <v>1</v>
      </c>
      <c r="T904" t="s">
        <v>15</v>
      </c>
      <c r="U904">
        <v>2</v>
      </c>
      <c r="V904" t="s">
        <v>1062</v>
      </c>
      <c r="W904">
        <v>1</v>
      </c>
      <c r="AF904" t="s">
        <v>14</v>
      </c>
      <c r="AG904" t="s">
        <v>15</v>
      </c>
      <c r="AH904">
        <v>3</v>
      </c>
      <c r="AI904" t="s">
        <v>688</v>
      </c>
      <c r="AJ904" t="s">
        <v>1061</v>
      </c>
    </row>
    <row r="905" spans="13:36" x14ac:dyDescent="0.3">
      <c r="M905" t="s">
        <v>15</v>
      </c>
      <c r="N905">
        <v>2</v>
      </c>
      <c r="O905">
        <v>1</v>
      </c>
      <c r="T905" t="s">
        <v>15</v>
      </c>
      <c r="U905">
        <v>2</v>
      </c>
      <c r="V905" t="s">
        <v>1062</v>
      </c>
      <c r="W905">
        <v>1</v>
      </c>
      <c r="AF905" t="s">
        <v>228</v>
      </c>
      <c r="AG905" t="s">
        <v>1233</v>
      </c>
      <c r="AH905">
        <v>1</v>
      </c>
      <c r="AI905" t="s">
        <v>937</v>
      </c>
      <c r="AJ905" t="s">
        <v>1062</v>
      </c>
    </row>
    <row r="906" spans="13:36" x14ac:dyDescent="0.3">
      <c r="M906" t="s">
        <v>15</v>
      </c>
      <c r="N906">
        <v>2</v>
      </c>
      <c r="O906">
        <v>1</v>
      </c>
      <c r="T906" t="s">
        <v>15</v>
      </c>
      <c r="U906">
        <v>2</v>
      </c>
      <c r="V906" t="s">
        <v>1062</v>
      </c>
      <c r="W906">
        <v>1</v>
      </c>
      <c r="AF906" t="s">
        <v>209</v>
      </c>
      <c r="AG906" t="s">
        <v>114</v>
      </c>
      <c r="AH906">
        <v>3</v>
      </c>
      <c r="AI906" t="s">
        <v>103</v>
      </c>
      <c r="AJ906" t="s">
        <v>1061</v>
      </c>
    </row>
    <row r="907" spans="13:36" x14ac:dyDescent="0.3">
      <c r="M907" t="s">
        <v>15</v>
      </c>
      <c r="N907">
        <v>2</v>
      </c>
      <c r="O907">
        <v>1</v>
      </c>
      <c r="T907" t="s">
        <v>15</v>
      </c>
      <c r="U907">
        <v>2</v>
      </c>
      <c r="V907" t="s">
        <v>1062</v>
      </c>
      <c r="W907">
        <v>1</v>
      </c>
      <c r="AF907" t="s">
        <v>509</v>
      </c>
      <c r="AG907" t="s">
        <v>93</v>
      </c>
      <c r="AH907">
        <v>2</v>
      </c>
      <c r="AI907" t="s">
        <v>375</v>
      </c>
      <c r="AJ907" t="s">
        <v>1062</v>
      </c>
    </row>
    <row r="908" spans="13:36" x14ac:dyDescent="0.3">
      <c r="M908" t="s">
        <v>15</v>
      </c>
      <c r="N908">
        <v>2</v>
      </c>
      <c r="O908">
        <v>1</v>
      </c>
      <c r="T908" t="s">
        <v>15</v>
      </c>
      <c r="U908">
        <v>2</v>
      </c>
      <c r="V908" t="s">
        <v>1062</v>
      </c>
      <c r="W908">
        <v>1</v>
      </c>
      <c r="AF908" t="s">
        <v>14</v>
      </c>
      <c r="AG908" t="s">
        <v>15</v>
      </c>
      <c r="AH908">
        <v>3</v>
      </c>
      <c r="AI908" t="s">
        <v>465</v>
      </c>
      <c r="AJ908" t="s">
        <v>1061</v>
      </c>
    </row>
    <row r="909" spans="13:36" x14ac:dyDescent="0.3">
      <c r="M909" t="s">
        <v>15</v>
      </c>
      <c r="N909">
        <v>2</v>
      </c>
      <c r="O909">
        <v>1</v>
      </c>
      <c r="T909" t="s">
        <v>15</v>
      </c>
      <c r="U909">
        <v>2</v>
      </c>
      <c r="V909" t="s">
        <v>1062</v>
      </c>
      <c r="W909">
        <v>1</v>
      </c>
      <c r="AF909" t="s">
        <v>1324</v>
      </c>
      <c r="AG909" t="s">
        <v>17</v>
      </c>
      <c r="AH909">
        <v>1</v>
      </c>
      <c r="AI909" t="s">
        <v>688</v>
      </c>
      <c r="AJ909" t="s">
        <v>1062</v>
      </c>
    </row>
    <row r="910" spans="13:36" x14ac:dyDescent="0.3">
      <c r="M910" t="s">
        <v>15</v>
      </c>
      <c r="N910">
        <v>2</v>
      </c>
      <c r="O910">
        <v>1</v>
      </c>
      <c r="T910" t="s">
        <v>15</v>
      </c>
      <c r="U910">
        <v>2</v>
      </c>
      <c r="V910" t="s">
        <v>1061</v>
      </c>
      <c r="W910">
        <v>1</v>
      </c>
      <c r="AF910" t="s">
        <v>1324</v>
      </c>
      <c r="AG910" t="s">
        <v>17</v>
      </c>
      <c r="AH910">
        <v>2</v>
      </c>
      <c r="AI910" t="s">
        <v>44</v>
      </c>
      <c r="AJ910" t="s">
        <v>1061</v>
      </c>
    </row>
    <row r="911" spans="13:36" x14ac:dyDescent="0.3">
      <c r="M911" t="s">
        <v>15</v>
      </c>
      <c r="N911">
        <v>2</v>
      </c>
      <c r="O911">
        <v>1</v>
      </c>
      <c r="T911" t="s">
        <v>15</v>
      </c>
      <c r="U911">
        <v>2</v>
      </c>
      <c r="V911" t="s">
        <v>1062</v>
      </c>
      <c r="W911">
        <v>1</v>
      </c>
      <c r="AF911" t="s">
        <v>1324</v>
      </c>
      <c r="AG911" t="s">
        <v>17</v>
      </c>
      <c r="AH911">
        <v>1</v>
      </c>
      <c r="AI911" t="s">
        <v>44</v>
      </c>
      <c r="AJ911" t="s">
        <v>1061</v>
      </c>
    </row>
    <row r="912" spans="13:36" x14ac:dyDescent="0.3">
      <c r="M912" t="s">
        <v>15</v>
      </c>
      <c r="N912">
        <v>1</v>
      </c>
      <c r="O912">
        <v>1</v>
      </c>
      <c r="T912" t="s">
        <v>15</v>
      </c>
      <c r="U912">
        <v>1</v>
      </c>
      <c r="V912" t="s">
        <v>1062</v>
      </c>
      <c r="W912">
        <v>1</v>
      </c>
      <c r="AF912" t="s">
        <v>1324</v>
      </c>
      <c r="AG912" t="s">
        <v>17</v>
      </c>
      <c r="AH912">
        <v>3</v>
      </c>
      <c r="AI912" t="s">
        <v>401</v>
      </c>
      <c r="AJ912" t="s">
        <v>1061</v>
      </c>
    </row>
    <row r="913" spans="13:36" x14ac:dyDescent="0.3">
      <c r="M913" t="s">
        <v>15</v>
      </c>
      <c r="N913">
        <v>1</v>
      </c>
      <c r="O913">
        <v>1</v>
      </c>
      <c r="T913" t="s">
        <v>15</v>
      </c>
      <c r="U913">
        <v>1</v>
      </c>
      <c r="V913" t="s">
        <v>1062</v>
      </c>
      <c r="W913">
        <v>1</v>
      </c>
      <c r="AF913" t="s">
        <v>342</v>
      </c>
      <c r="AG913" t="s">
        <v>143</v>
      </c>
      <c r="AH913">
        <v>1</v>
      </c>
      <c r="AI913" t="s">
        <v>103</v>
      </c>
      <c r="AJ913" t="s">
        <v>1062</v>
      </c>
    </row>
    <row r="914" spans="13:36" x14ac:dyDescent="0.3">
      <c r="M914" t="s">
        <v>15</v>
      </c>
      <c r="N914">
        <v>1</v>
      </c>
      <c r="O914">
        <v>1</v>
      </c>
      <c r="T914" t="s">
        <v>15</v>
      </c>
      <c r="U914">
        <v>1</v>
      </c>
      <c r="V914" t="s">
        <v>1062</v>
      </c>
      <c r="W914">
        <v>1</v>
      </c>
      <c r="AF914" t="s">
        <v>1324</v>
      </c>
      <c r="AG914" t="s">
        <v>17</v>
      </c>
      <c r="AH914">
        <v>1</v>
      </c>
      <c r="AI914" t="s">
        <v>688</v>
      </c>
      <c r="AJ914" t="s">
        <v>1061</v>
      </c>
    </row>
    <row r="915" spans="13:36" x14ac:dyDescent="0.3">
      <c r="M915" t="s">
        <v>15</v>
      </c>
      <c r="N915">
        <v>1</v>
      </c>
      <c r="O915">
        <v>1</v>
      </c>
      <c r="T915" t="s">
        <v>15</v>
      </c>
      <c r="U915">
        <v>1</v>
      </c>
      <c r="V915" t="s">
        <v>1062</v>
      </c>
      <c r="W915">
        <v>1</v>
      </c>
      <c r="AF915" t="s">
        <v>1324</v>
      </c>
      <c r="AG915" t="s">
        <v>17</v>
      </c>
      <c r="AH915">
        <v>2</v>
      </c>
      <c r="AI915" t="s">
        <v>401</v>
      </c>
      <c r="AJ915" t="s">
        <v>1061</v>
      </c>
    </row>
    <row r="916" spans="13:36" x14ac:dyDescent="0.3">
      <c r="M916" t="s">
        <v>15</v>
      </c>
      <c r="N916">
        <v>1</v>
      </c>
      <c r="O916">
        <v>1</v>
      </c>
      <c r="T916" t="s">
        <v>15</v>
      </c>
      <c r="U916">
        <v>1</v>
      </c>
      <c r="V916" t="s">
        <v>1061</v>
      </c>
      <c r="W916">
        <v>1</v>
      </c>
      <c r="AF916" t="s">
        <v>1324</v>
      </c>
      <c r="AG916" t="s">
        <v>17</v>
      </c>
      <c r="AH916">
        <v>3</v>
      </c>
      <c r="AI916" t="s">
        <v>688</v>
      </c>
      <c r="AJ916" t="s">
        <v>1062</v>
      </c>
    </row>
    <row r="917" spans="13:36" x14ac:dyDescent="0.3">
      <c r="M917" t="s">
        <v>15</v>
      </c>
      <c r="N917">
        <v>1</v>
      </c>
      <c r="O917">
        <v>1</v>
      </c>
      <c r="T917" t="s">
        <v>15</v>
      </c>
      <c r="U917">
        <v>1</v>
      </c>
      <c r="V917" t="s">
        <v>1062</v>
      </c>
      <c r="W917">
        <v>1</v>
      </c>
      <c r="AF917" t="s">
        <v>1535</v>
      </c>
      <c r="AG917" t="s">
        <v>1260</v>
      </c>
      <c r="AH917">
        <v>2</v>
      </c>
      <c r="AI917" t="s">
        <v>500</v>
      </c>
      <c r="AJ917" t="s">
        <v>1061</v>
      </c>
    </row>
    <row r="918" spans="13:36" x14ac:dyDescent="0.3">
      <c r="M918" t="s">
        <v>15</v>
      </c>
      <c r="N918">
        <v>1</v>
      </c>
      <c r="O918">
        <v>1</v>
      </c>
      <c r="T918" t="s">
        <v>15</v>
      </c>
      <c r="U918">
        <v>1</v>
      </c>
      <c r="V918" t="s">
        <v>1062</v>
      </c>
      <c r="W918">
        <v>1</v>
      </c>
      <c r="AF918" t="s">
        <v>1533</v>
      </c>
      <c r="AG918" t="s">
        <v>21</v>
      </c>
      <c r="AH918">
        <v>1</v>
      </c>
      <c r="AI918" t="s">
        <v>986</v>
      </c>
      <c r="AJ918" t="s">
        <v>1062</v>
      </c>
    </row>
    <row r="919" spans="13:36" x14ac:dyDescent="0.3">
      <c r="M919" t="s">
        <v>15</v>
      </c>
      <c r="N919">
        <v>1</v>
      </c>
      <c r="O919">
        <v>1</v>
      </c>
      <c r="T919" t="s">
        <v>15</v>
      </c>
      <c r="U919">
        <v>1</v>
      </c>
      <c r="V919" t="s">
        <v>1062</v>
      </c>
      <c r="W919">
        <v>1</v>
      </c>
      <c r="AF919" t="s">
        <v>1401</v>
      </c>
      <c r="AG919" t="s">
        <v>941</v>
      </c>
      <c r="AH919">
        <v>1</v>
      </c>
      <c r="AI919" t="s">
        <v>511</v>
      </c>
      <c r="AJ919" t="s">
        <v>1061</v>
      </c>
    </row>
    <row r="920" spans="13:36" x14ac:dyDescent="0.3">
      <c r="M920" t="s">
        <v>15</v>
      </c>
      <c r="N920">
        <v>1</v>
      </c>
      <c r="O920">
        <v>1</v>
      </c>
      <c r="T920" t="s">
        <v>15</v>
      </c>
      <c r="U920">
        <v>1</v>
      </c>
      <c r="V920" t="s">
        <v>1061</v>
      </c>
      <c r="W920">
        <v>1</v>
      </c>
      <c r="AF920" t="s">
        <v>1491</v>
      </c>
      <c r="AG920" t="s">
        <v>1263</v>
      </c>
      <c r="AH920">
        <v>2</v>
      </c>
      <c r="AI920" t="s">
        <v>18</v>
      </c>
      <c r="AJ920" t="s">
        <v>1062</v>
      </c>
    </row>
    <row r="921" spans="13:36" x14ac:dyDescent="0.3">
      <c r="M921" t="s">
        <v>15</v>
      </c>
      <c r="N921">
        <v>1</v>
      </c>
      <c r="O921">
        <v>1</v>
      </c>
      <c r="T921" t="s">
        <v>15</v>
      </c>
      <c r="U921">
        <v>1</v>
      </c>
      <c r="V921" t="s">
        <v>1061</v>
      </c>
      <c r="W921">
        <v>1</v>
      </c>
      <c r="AF921" t="s">
        <v>1409</v>
      </c>
      <c r="AG921" t="s">
        <v>28</v>
      </c>
      <c r="AH921">
        <v>1</v>
      </c>
      <c r="AI921" t="s">
        <v>44</v>
      </c>
      <c r="AJ921" t="s">
        <v>1062</v>
      </c>
    </row>
    <row r="922" spans="13:36" x14ac:dyDescent="0.3">
      <c r="M922" t="s">
        <v>15</v>
      </c>
      <c r="N922">
        <v>1</v>
      </c>
      <c r="O922">
        <v>1</v>
      </c>
      <c r="T922" t="s">
        <v>15</v>
      </c>
      <c r="U922">
        <v>1</v>
      </c>
      <c r="V922" t="s">
        <v>1061</v>
      </c>
      <c r="W922">
        <v>1</v>
      </c>
      <c r="AF922" t="s">
        <v>1491</v>
      </c>
      <c r="AG922" t="s">
        <v>1263</v>
      </c>
      <c r="AH922">
        <v>3</v>
      </c>
      <c r="AI922" t="s">
        <v>779</v>
      </c>
      <c r="AJ922" t="s">
        <v>1061</v>
      </c>
    </row>
    <row r="923" spans="13:36" x14ac:dyDescent="0.3">
      <c r="M923" t="s">
        <v>15</v>
      </c>
      <c r="N923">
        <v>1</v>
      </c>
      <c r="O923">
        <v>1</v>
      </c>
      <c r="T923" t="s">
        <v>15</v>
      </c>
      <c r="U923">
        <v>1</v>
      </c>
      <c r="V923" t="s">
        <v>1061</v>
      </c>
      <c r="W923">
        <v>1</v>
      </c>
      <c r="AF923" t="s">
        <v>1491</v>
      </c>
      <c r="AG923" t="s">
        <v>1263</v>
      </c>
      <c r="AH923">
        <v>3</v>
      </c>
      <c r="AI923" t="s">
        <v>779</v>
      </c>
      <c r="AJ923" t="s">
        <v>1061</v>
      </c>
    </row>
    <row r="924" spans="13:36" x14ac:dyDescent="0.3">
      <c r="M924" t="s">
        <v>15</v>
      </c>
      <c r="N924">
        <v>1</v>
      </c>
      <c r="O924">
        <v>1</v>
      </c>
      <c r="T924" t="s">
        <v>15</v>
      </c>
      <c r="U924">
        <v>1</v>
      </c>
      <c r="V924" t="s">
        <v>1062</v>
      </c>
      <c r="W924">
        <v>1</v>
      </c>
      <c r="AF924" t="s">
        <v>1324</v>
      </c>
      <c r="AG924" t="s">
        <v>17</v>
      </c>
      <c r="AH924">
        <v>2</v>
      </c>
      <c r="AI924" t="s">
        <v>567</v>
      </c>
      <c r="AJ924" t="s">
        <v>1062</v>
      </c>
    </row>
    <row r="925" spans="13:36" x14ac:dyDescent="0.3">
      <c r="M925" t="s">
        <v>15</v>
      </c>
      <c r="N925">
        <v>1</v>
      </c>
      <c r="O925">
        <v>1</v>
      </c>
      <c r="T925" t="s">
        <v>15</v>
      </c>
      <c r="U925">
        <v>1</v>
      </c>
      <c r="V925" t="s">
        <v>1061</v>
      </c>
      <c r="W925">
        <v>1</v>
      </c>
      <c r="AF925" t="s">
        <v>1324</v>
      </c>
      <c r="AG925" t="s">
        <v>17</v>
      </c>
      <c r="AH925">
        <v>2</v>
      </c>
      <c r="AI925" t="s">
        <v>44</v>
      </c>
      <c r="AJ925" t="s">
        <v>1061</v>
      </c>
    </row>
    <row r="926" spans="13:36" x14ac:dyDescent="0.3">
      <c r="M926" t="s">
        <v>15</v>
      </c>
      <c r="N926">
        <v>1</v>
      </c>
      <c r="O926">
        <v>1</v>
      </c>
      <c r="T926" t="s">
        <v>15</v>
      </c>
      <c r="U926">
        <v>1</v>
      </c>
      <c r="V926" t="s">
        <v>1061</v>
      </c>
      <c r="W926">
        <v>1</v>
      </c>
      <c r="AF926" t="s">
        <v>31</v>
      </c>
      <c r="AG926" t="s">
        <v>25</v>
      </c>
      <c r="AH926">
        <v>3</v>
      </c>
      <c r="AI926" t="s">
        <v>779</v>
      </c>
      <c r="AJ926" t="s">
        <v>1062</v>
      </c>
    </row>
    <row r="927" spans="13:36" x14ac:dyDescent="0.3">
      <c r="M927" t="s">
        <v>15</v>
      </c>
      <c r="N927">
        <v>1</v>
      </c>
      <c r="O927">
        <v>1</v>
      </c>
      <c r="T927" t="s">
        <v>15</v>
      </c>
      <c r="U927">
        <v>1</v>
      </c>
      <c r="V927" t="s">
        <v>1062</v>
      </c>
      <c r="W927">
        <v>1</v>
      </c>
      <c r="AF927" t="s">
        <v>31</v>
      </c>
      <c r="AG927" t="s">
        <v>25</v>
      </c>
      <c r="AH927">
        <v>3</v>
      </c>
      <c r="AI927" t="s">
        <v>779</v>
      </c>
      <c r="AJ927" t="s">
        <v>1062</v>
      </c>
    </row>
    <row r="928" spans="13:36" x14ac:dyDescent="0.3">
      <c r="M928" t="s">
        <v>15</v>
      </c>
      <c r="N928">
        <v>1</v>
      </c>
      <c r="O928">
        <v>1</v>
      </c>
      <c r="T928" t="s">
        <v>15</v>
      </c>
      <c r="U928">
        <v>1</v>
      </c>
      <c r="V928" t="s">
        <v>1062</v>
      </c>
      <c r="W928">
        <v>1</v>
      </c>
      <c r="AF928" t="s">
        <v>31</v>
      </c>
      <c r="AG928" t="s">
        <v>25</v>
      </c>
      <c r="AH928">
        <v>3</v>
      </c>
      <c r="AI928" t="s">
        <v>986</v>
      </c>
      <c r="AJ928" t="s">
        <v>1062</v>
      </c>
    </row>
    <row r="929" spans="13:36" x14ac:dyDescent="0.3">
      <c r="M929" t="s">
        <v>15</v>
      </c>
      <c r="N929">
        <v>1</v>
      </c>
      <c r="O929">
        <v>1</v>
      </c>
      <c r="T929" t="s">
        <v>15</v>
      </c>
      <c r="U929">
        <v>1</v>
      </c>
      <c r="V929" t="s">
        <v>1062</v>
      </c>
      <c r="W929">
        <v>1</v>
      </c>
      <c r="AF929" t="s">
        <v>31</v>
      </c>
      <c r="AG929" t="s">
        <v>25</v>
      </c>
      <c r="AH929">
        <v>3</v>
      </c>
      <c r="AI929" t="s">
        <v>986</v>
      </c>
      <c r="AJ929" t="s">
        <v>1062</v>
      </c>
    </row>
    <row r="930" spans="13:36" x14ac:dyDescent="0.3">
      <c r="M930" t="s">
        <v>15</v>
      </c>
      <c r="N930">
        <v>1</v>
      </c>
      <c r="O930">
        <v>1</v>
      </c>
      <c r="T930" t="s">
        <v>15</v>
      </c>
      <c r="U930">
        <v>1</v>
      </c>
      <c r="V930" t="s">
        <v>1062</v>
      </c>
      <c r="W930">
        <v>1</v>
      </c>
      <c r="AF930" t="s">
        <v>1545</v>
      </c>
      <c r="AG930" t="s">
        <v>191</v>
      </c>
      <c r="AH930">
        <v>3</v>
      </c>
      <c r="AI930" t="s">
        <v>103</v>
      </c>
      <c r="AJ930" t="s">
        <v>1062</v>
      </c>
    </row>
    <row r="931" spans="13:36" x14ac:dyDescent="0.3">
      <c r="M931" t="s">
        <v>15</v>
      </c>
      <c r="N931">
        <v>1</v>
      </c>
      <c r="O931">
        <v>1</v>
      </c>
      <c r="T931" t="s">
        <v>15</v>
      </c>
      <c r="U931">
        <v>1</v>
      </c>
      <c r="V931" t="s">
        <v>1062</v>
      </c>
      <c r="W931">
        <v>1</v>
      </c>
      <c r="AF931" t="s">
        <v>1491</v>
      </c>
      <c r="AG931" t="s">
        <v>1263</v>
      </c>
      <c r="AH931">
        <v>1</v>
      </c>
      <c r="AI931" t="s">
        <v>688</v>
      </c>
      <c r="AJ931" t="s">
        <v>1062</v>
      </c>
    </row>
    <row r="932" spans="13:36" x14ac:dyDescent="0.3">
      <c r="M932" t="s">
        <v>15</v>
      </c>
      <c r="N932">
        <v>1</v>
      </c>
      <c r="O932">
        <v>1</v>
      </c>
      <c r="T932" t="s">
        <v>15</v>
      </c>
      <c r="U932">
        <v>1</v>
      </c>
      <c r="V932" t="s">
        <v>1062</v>
      </c>
      <c r="W932">
        <v>1</v>
      </c>
      <c r="AF932" t="s">
        <v>1491</v>
      </c>
      <c r="AG932" t="s">
        <v>1263</v>
      </c>
      <c r="AH932">
        <v>2</v>
      </c>
      <c r="AI932" t="s">
        <v>688</v>
      </c>
      <c r="AJ932" t="s">
        <v>1062</v>
      </c>
    </row>
    <row r="933" spans="13:36" x14ac:dyDescent="0.3">
      <c r="M933" t="s">
        <v>15</v>
      </c>
      <c r="N933">
        <v>1</v>
      </c>
      <c r="O933">
        <v>1</v>
      </c>
      <c r="T933" t="s">
        <v>15</v>
      </c>
      <c r="U933">
        <v>1</v>
      </c>
      <c r="V933" t="s">
        <v>1063</v>
      </c>
      <c r="W933">
        <v>1</v>
      </c>
      <c r="AF933" t="s">
        <v>31</v>
      </c>
      <c r="AG933" t="s">
        <v>25</v>
      </c>
      <c r="AH933">
        <v>2</v>
      </c>
      <c r="AI933" t="s">
        <v>401</v>
      </c>
      <c r="AJ933" t="s">
        <v>1062</v>
      </c>
    </row>
    <row r="934" spans="13:36" x14ac:dyDescent="0.3">
      <c r="M934" t="s">
        <v>15</v>
      </c>
      <c r="N934">
        <v>1</v>
      </c>
      <c r="O934">
        <v>1</v>
      </c>
      <c r="T934" t="s">
        <v>15</v>
      </c>
      <c r="U934">
        <v>1</v>
      </c>
      <c r="V934" t="s">
        <v>1063</v>
      </c>
      <c r="W934">
        <v>1</v>
      </c>
      <c r="AF934" t="s">
        <v>31</v>
      </c>
      <c r="AG934" t="s">
        <v>25</v>
      </c>
      <c r="AH934">
        <v>3</v>
      </c>
      <c r="AI934" t="s">
        <v>688</v>
      </c>
      <c r="AJ934" t="s">
        <v>1061</v>
      </c>
    </row>
    <row r="935" spans="13:36" x14ac:dyDescent="0.3">
      <c r="M935" t="s">
        <v>15</v>
      </c>
      <c r="N935">
        <v>1</v>
      </c>
      <c r="O935">
        <v>1</v>
      </c>
      <c r="T935" t="s">
        <v>15</v>
      </c>
      <c r="U935">
        <v>1</v>
      </c>
      <c r="V935" t="s">
        <v>1061</v>
      </c>
      <c r="W935">
        <v>1</v>
      </c>
      <c r="AF935" t="s">
        <v>239</v>
      </c>
      <c r="AG935" t="s">
        <v>240</v>
      </c>
      <c r="AH935">
        <v>3</v>
      </c>
      <c r="AI935" t="s">
        <v>779</v>
      </c>
      <c r="AJ935" t="s">
        <v>1061</v>
      </c>
    </row>
    <row r="936" spans="13:36" x14ac:dyDescent="0.3">
      <c r="M936" t="s">
        <v>15</v>
      </c>
      <c r="N936">
        <v>1</v>
      </c>
      <c r="O936">
        <v>1</v>
      </c>
      <c r="T936" t="s">
        <v>15</v>
      </c>
      <c r="U936">
        <v>1</v>
      </c>
      <c r="V936" t="s">
        <v>1061</v>
      </c>
      <c r="W936">
        <v>1</v>
      </c>
      <c r="AF936" t="s">
        <v>210</v>
      </c>
      <c r="AG936" t="s">
        <v>211</v>
      </c>
      <c r="AH936">
        <v>2</v>
      </c>
      <c r="AI936" t="s">
        <v>937</v>
      </c>
      <c r="AJ936" t="s">
        <v>1061</v>
      </c>
    </row>
    <row r="937" spans="13:36" x14ac:dyDescent="0.3">
      <c r="M937" t="s">
        <v>15</v>
      </c>
      <c r="N937">
        <v>1</v>
      </c>
      <c r="O937">
        <v>1</v>
      </c>
      <c r="T937" t="s">
        <v>15</v>
      </c>
      <c r="U937">
        <v>1</v>
      </c>
      <c r="V937" t="s">
        <v>1061</v>
      </c>
      <c r="W937">
        <v>1</v>
      </c>
      <c r="AF937" t="s">
        <v>1491</v>
      </c>
      <c r="AG937" t="s">
        <v>1263</v>
      </c>
      <c r="AH937">
        <v>3</v>
      </c>
      <c r="AI937" t="s">
        <v>986</v>
      </c>
      <c r="AJ937" t="s">
        <v>1061</v>
      </c>
    </row>
    <row r="938" spans="13:36" x14ac:dyDescent="0.3">
      <c r="M938" t="s">
        <v>15</v>
      </c>
      <c r="N938">
        <v>1</v>
      </c>
      <c r="O938">
        <v>1</v>
      </c>
      <c r="T938" t="s">
        <v>15</v>
      </c>
      <c r="U938">
        <v>1</v>
      </c>
      <c r="V938" t="s">
        <v>1062</v>
      </c>
      <c r="W938">
        <v>1</v>
      </c>
      <c r="AF938" t="s">
        <v>1491</v>
      </c>
      <c r="AG938" t="s">
        <v>1263</v>
      </c>
      <c r="AH938">
        <v>3</v>
      </c>
      <c r="AI938" t="s">
        <v>986</v>
      </c>
      <c r="AJ938" t="s">
        <v>1061</v>
      </c>
    </row>
    <row r="939" spans="13:36" x14ac:dyDescent="0.3">
      <c r="M939" t="s">
        <v>15</v>
      </c>
      <c r="N939">
        <v>1</v>
      </c>
      <c r="O939">
        <v>1</v>
      </c>
      <c r="T939" t="s">
        <v>15</v>
      </c>
      <c r="U939">
        <v>1</v>
      </c>
      <c r="V939" t="s">
        <v>1062</v>
      </c>
      <c r="W939">
        <v>1</v>
      </c>
      <c r="AF939" t="s">
        <v>101</v>
      </c>
      <c r="AG939" t="s">
        <v>102</v>
      </c>
      <c r="AH939">
        <v>3</v>
      </c>
      <c r="AI939" t="s">
        <v>986</v>
      </c>
      <c r="AJ939" t="s">
        <v>1061</v>
      </c>
    </row>
    <row r="940" spans="13:36" x14ac:dyDescent="0.3">
      <c r="M940" t="s">
        <v>284</v>
      </c>
      <c r="N940">
        <v>3</v>
      </c>
      <c r="O940">
        <v>1</v>
      </c>
      <c r="T940" t="s">
        <v>284</v>
      </c>
      <c r="U940">
        <v>3</v>
      </c>
      <c r="V940" t="s">
        <v>1061</v>
      </c>
      <c r="W940">
        <v>1</v>
      </c>
      <c r="AF940" t="s">
        <v>1324</v>
      </c>
      <c r="AG940" t="s">
        <v>17</v>
      </c>
      <c r="AH940">
        <v>3</v>
      </c>
      <c r="AI940" t="s">
        <v>688</v>
      </c>
      <c r="AJ940" t="s">
        <v>1061</v>
      </c>
    </row>
    <row r="941" spans="13:36" x14ac:dyDescent="0.3">
      <c r="M941" t="s">
        <v>284</v>
      </c>
      <c r="N941">
        <v>3</v>
      </c>
      <c r="O941">
        <v>1</v>
      </c>
      <c r="T941" t="s">
        <v>284</v>
      </c>
      <c r="U941">
        <v>3</v>
      </c>
      <c r="V941" t="s">
        <v>1061</v>
      </c>
      <c r="W941">
        <v>1</v>
      </c>
      <c r="AF941" t="s">
        <v>1324</v>
      </c>
      <c r="AG941" t="s">
        <v>17</v>
      </c>
      <c r="AH941">
        <v>3</v>
      </c>
      <c r="AI941" t="s">
        <v>779</v>
      </c>
      <c r="AJ941" t="s">
        <v>1062</v>
      </c>
    </row>
    <row r="942" spans="13:36" x14ac:dyDescent="0.3">
      <c r="M942" t="s">
        <v>284</v>
      </c>
      <c r="N942">
        <v>3</v>
      </c>
      <c r="O942">
        <v>1</v>
      </c>
      <c r="T942" t="s">
        <v>284</v>
      </c>
      <c r="U942">
        <v>3</v>
      </c>
      <c r="V942" t="s">
        <v>1061</v>
      </c>
      <c r="W942">
        <v>1</v>
      </c>
      <c r="AF942" t="s">
        <v>1324</v>
      </c>
      <c r="AG942" t="s">
        <v>17</v>
      </c>
      <c r="AH942">
        <v>2</v>
      </c>
      <c r="AI942" t="s">
        <v>779</v>
      </c>
      <c r="AJ942" t="s">
        <v>1062</v>
      </c>
    </row>
    <row r="943" spans="13:36" x14ac:dyDescent="0.3">
      <c r="M943" t="s">
        <v>284</v>
      </c>
      <c r="N943">
        <v>1</v>
      </c>
      <c r="O943">
        <v>1</v>
      </c>
      <c r="T943" t="s">
        <v>284</v>
      </c>
      <c r="U943">
        <v>1</v>
      </c>
      <c r="V943" t="s">
        <v>1061</v>
      </c>
      <c r="W943">
        <v>1</v>
      </c>
      <c r="AF943" t="s">
        <v>1324</v>
      </c>
      <c r="AG943" t="s">
        <v>17</v>
      </c>
      <c r="AH943">
        <v>1</v>
      </c>
      <c r="AI943" t="s">
        <v>881</v>
      </c>
      <c r="AJ943" t="s">
        <v>1061</v>
      </c>
    </row>
    <row r="944" spans="13:36" x14ac:dyDescent="0.3">
      <c r="M944" t="s">
        <v>284</v>
      </c>
      <c r="N944">
        <v>1</v>
      </c>
      <c r="O944">
        <v>1</v>
      </c>
      <c r="T944" t="s">
        <v>284</v>
      </c>
      <c r="U944">
        <v>1</v>
      </c>
      <c r="V944" t="s">
        <v>1061</v>
      </c>
      <c r="W944">
        <v>1</v>
      </c>
      <c r="AF944" t="s">
        <v>1324</v>
      </c>
      <c r="AG944" t="s">
        <v>17</v>
      </c>
      <c r="AH944">
        <v>3</v>
      </c>
      <c r="AI944" t="s">
        <v>919</v>
      </c>
      <c r="AJ944" t="s">
        <v>1062</v>
      </c>
    </row>
    <row r="945" spans="13:36" x14ac:dyDescent="0.3">
      <c r="M945" t="s">
        <v>191</v>
      </c>
      <c r="N945">
        <v>3</v>
      </c>
      <c r="O945">
        <v>1</v>
      </c>
      <c r="T945" t="s">
        <v>191</v>
      </c>
      <c r="U945">
        <v>3</v>
      </c>
      <c r="V945" t="s">
        <v>1062</v>
      </c>
      <c r="W945">
        <v>1</v>
      </c>
      <c r="AF945" t="s">
        <v>1324</v>
      </c>
      <c r="AG945" t="s">
        <v>17</v>
      </c>
      <c r="AH945">
        <v>3</v>
      </c>
      <c r="AI945" t="s">
        <v>44</v>
      </c>
      <c r="AJ945" t="s">
        <v>1061</v>
      </c>
    </row>
    <row r="946" spans="13:36" x14ac:dyDescent="0.3">
      <c r="M946" t="s">
        <v>191</v>
      </c>
      <c r="N946">
        <v>2</v>
      </c>
      <c r="O946">
        <v>1</v>
      </c>
      <c r="T946" t="s">
        <v>191</v>
      </c>
      <c r="U946">
        <v>2</v>
      </c>
      <c r="V946" t="s">
        <v>1062</v>
      </c>
      <c r="W946">
        <v>1</v>
      </c>
      <c r="AF946" t="s">
        <v>481</v>
      </c>
      <c r="AG946" t="s">
        <v>331</v>
      </c>
      <c r="AH946">
        <v>2</v>
      </c>
      <c r="AI946" t="s">
        <v>659</v>
      </c>
      <c r="AJ946" t="s">
        <v>1061</v>
      </c>
    </row>
    <row r="947" spans="13:36" x14ac:dyDescent="0.3">
      <c r="M947" t="s">
        <v>191</v>
      </c>
      <c r="N947">
        <v>2</v>
      </c>
      <c r="O947">
        <v>1</v>
      </c>
      <c r="T947" t="s">
        <v>191</v>
      </c>
      <c r="U947">
        <v>2</v>
      </c>
      <c r="V947" t="s">
        <v>1061</v>
      </c>
      <c r="W947">
        <v>1</v>
      </c>
      <c r="AF947" t="s">
        <v>1401</v>
      </c>
      <c r="AG947" t="s">
        <v>941</v>
      </c>
      <c r="AH947">
        <v>1</v>
      </c>
      <c r="AI947" t="s">
        <v>937</v>
      </c>
      <c r="AJ947" t="s">
        <v>1062</v>
      </c>
    </row>
    <row r="948" spans="13:36" x14ac:dyDescent="0.3">
      <c r="M948" t="s">
        <v>191</v>
      </c>
      <c r="N948">
        <v>2</v>
      </c>
      <c r="O948">
        <v>1</v>
      </c>
      <c r="T948" t="s">
        <v>191</v>
      </c>
      <c r="U948">
        <v>2</v>
      </c>
      <c r="V948" t="s">
        <v>1061</v>
      </c>
      <c r="W948">
        <v>1</v>
      </c>
      <c r="AF948" t="s">
        <v>1513</v>
      </c>
      <c r="AG948" t="s">
        <v>314</v>
      </c>
      <c r="AH948">
        <v>3</v>
      </c>
      <c r="AI948" t="s">
        <v>688</v>
      </c>
      <c r="AJ948" t="s">
        <v>1062</v>
      </c>
    </row>
  </sheetData>
  <sortState xmlns:xlrd2="http://schemas.microsoft.com/office/spreadsheetml/2017/richdata2" ref="AF2:AJ948">
    <sortCondition ref="AF2:AF9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Graham</dc:creator>
  <cp:lastModifiedBy>Trey Graham</cp:lastModifiedBy>
  <dcterms:created xsi:type="dcterms:W3CDTF">2021-08-12T02:47:20Z</dcterms:created>
  <dcterms:modified xsi:type="dcterms:W3CDTF">2021-08-12T17:30:52Z</dcterms:modified>
</cp:coreProperties>
</file>