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temple\Desktop\Bootcamp\Crowdfunding Analysis\"/>
    </mc:Choice>
  </mc:AlternateContent>
  <xr:revisionPtr revIDLastSave="0" documentId="13_ncr:1_{F04CEE50-DF55-4BD7-96F2-961E018C63D7}" xr6:coauthVersionLast="45" xr6:coauthVersionMax="45" xr10:uidLastSave="{00000000-0000-0000-0000-000000000000}"/>
  <bookViews>
    <workbookView xWindow="-28920" yWindow="-360" windowWidth="29040" windowHeight="15840" firstSheet="2" activeTab="4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Edinburgh Research" sheetId="6" r:id="rId4"/>
    <sheet name="Theater Outcomes by Launch Date" sheetId="12" r:id="rId5"/>
    <sheet name="Outcomes Based on Goals" sheetId="13" r:id="rId6"/>
    <sheet name="Kickstarter" sheetId="1" r:id="rId7"/>
  </sheets>
  <definedNames>
    <definedName name="_xlnm._FilterDatabase" localSheetId="6" hidden="1">Kickstarter!$A$1:$U$1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4" i="13" l="1"/>
  <c r="D14" i="13"/>
  <c r="C14" i="13"/>
  <c r="E13" i="13"/>
  <c r="D13" i="13"/>
  <c r="C13" i="13"/>
  <c r="E12" i="13"/>
  <c r="D12" i="13"/>
  <c r="C12" i="13"/>
  <c r="E11" i="13"/>
  <c r="D11" i="13"/>
  <c r="C11" i="13"/>
  <c r="E10" i="13"/>
  <c r="D10" i="13"/>
  <c r="C10" i="13"/>
  <c r="E9" i="13"/>
  <c r="D9" i="13"/>
  <c r="C9" i="13"/>
  <c r="E8" i="13"/>
  <c r="D8" i="13"/>
  <c r="C8" i="13"/>
  <c r="E7" i="13"/>
  <c r="D7" i="13"/>
  <c r="C7" i="13"/>
  <c r="E6" i="13"/>
  <c r="D6" i="13"/>
  <c r="C6" i="13"/>
  <c r="E5" i="13"/>
  <c r="D5" i="13"/>
  <c r="C5" i="13"/>
  <c r="E4" i="13"/>
  <c r="D4" i="13"/>
  <c r="C4" i="13"/>
  <c r="E3" i="13"/>
  <c r="D3" i="13"/>
  <c r="C3" i="13"/>
  <c r="A5" i="13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F3" i="13" l="1"/>
  <c r="I3" i="13" s="1"/>
  <c r="A6" i="13"/>
  <c r="F4" i="13"/>
  <c r="B10" i="2"/>
  <c r="D6" i="6"/>
  <c r="C6" i="6"/>
  <c r="D5" i="6"/>
  <c r="C5" i="6"/>
  <c r="D4" i="6"/>
  <c r="C4" i="6"/>
  <c r="D3" i="6"/>
  <c r="C3" i="6"/>
  <c r="D2" i="6"/>
  <c r="C2" i="6"/>
  <c r="B6" i="6"/>
  <c r="B5" i="6"/>
  <c r="B4" i="6"/>
  <c r="B3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2"/>
  <c r="G3" i="13" l="1"/>
  <c r="H3" i="13"/>
  <c r="I4" i="13"/>
  <c r="H4" i="13"/>
  <c r="G4" i="13"/>
  <c r="F5" i="13"/>
  <c r="A7" i="13"/>
  <c r="I5" i="13" l="1"/>
  <c r="H5" i="13"/>
  <c r="G5" i="13"/>
  <c r="A8" i="13"/>
  <c r="F6" i="13"/>
  <c r="I6" i="13" l="1"/>
  <c r="G6" i="13"/>
  <c r="H6" i="13"/>
  <c r="F7" i="13"/>
  <c r="A9" i="13"/>
  <c r="G7" i="13" l="1"/>
  <c r="H7" i="13"/>
  <c r="I7" i="13"/>
  <c r="F8" i="13"/>
  <c r="A10" i="13"/>
  <c r="I8" i="13" l="1"/>
  <c r="H8" i="13"/>
  <c r="G8" i="13"/>
  <c r="F9" i="13"/>
  <c r="A11" i="13"/>
  <c r="I9" i="13" l="1"/>
  <c r="G9" i="13"/>
  <c r="H9" i="13"/>
  <c r="A12" i="13"/>
  <c r="F10" i="13"/>
  <c r="I10" i="13" l="1"/>
  <c r="H10" i="13"/>
  <c r="G10" i="13"/>
  <c r="F11" i="13"/>
  <c r="A13" i="13"/>
  <c r="H11" i="13" l="1"/>
  <c r="I11" i="13"/>
  <c r="G11" i="13"/>
  <c r="F12" i="13"/>
  <c r="H12" i="13" l="1"/>
  <c r="I12" i="13"/>
  <c r="G12" i="13"/>
  <c r="F14" i="13"/>
  <c r="F13" i="13"/>
  <c r="I14" i="13" l="1"/>
  <c r="H14" i="13"/>
  <c r="G14" i="13"/>
  <c r="I13" i="13"/>
  <c r="H13" i="13"/>
  <c r="G13" i="13"/>
</calcChain>
</file>

<file path=xl/sharedStrings.xml><?xml version="1.0" encoding="utf-8"?>
<sst xmlns="http://schemas.openxmlformats.org/spreadsheetml/2006/main" count="33036" uniqueCount="8407">
  <si>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</si>
  <si>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</si>
  <si>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</si>
  <si>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</si>
  <si>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</si>
  <si>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</si>
  <si>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</si>
  <si>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</si>
  <si>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</si>
  <si>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</si>
  <si>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</si>
  <si>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</si>
  <si>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</si>
  <si>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</si>
  <si>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</si>
  <si>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</si>
  <si>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</si>
  <si>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</si>
  <si>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</si>
  <si>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</si>
  <si>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</si>
  <si>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</si>
  <si>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</si>
  <si>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</si>
  <si>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</si>
  <si>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</si>
  <si>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</si>
  <si>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</si>
  <si>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</si>
  <si>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</si>
  <si>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</si>
  <si>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</si>
  <si>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</si>
  <si>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</si>
  <si>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</si>
  <si>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</si>
  <si>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</si>
  <si>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</si>
  <si>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</si>
  <si>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</si>
  <si>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</si>
  <si>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</si>
  <si>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</si>
  <si>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</si>
  <si>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</si>
  <si>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</si>
  <si>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</si>
  <si>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</si>
  <si>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</si>
  <si>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</si>
  <si>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</si>
  <si>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</si>
  <si>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</si>
  <si>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</si>
  <si>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</si>
  <si>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</si>
  <si>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</si>
  <si>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</si>
  <si>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</si>
  <si>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</si>
  <si>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</si>
  <si>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</si>
  <si>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</si>
  <si>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</si>
  <si>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</si>
  <si>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</si>
  <si>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</si>
  <si>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</si>
  <si>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</si>
  <si>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</si>
  <si>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</si>
  <si>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</si>
  <si>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</si>
  <si>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</si>
  <si>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</si>
  <si>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</si>
  <si>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</si>
  <si>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</si>
  <si>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</si>
  <si>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</si>
  <si>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</si>
  <si>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</si>
  <si>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</si>
  <si>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</si>
  <si>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</si>
  <si>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</si>
  <si>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</si>
  <si>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</si>
  <si>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</si>
  <si>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</si>
  <si>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</si>
  <si>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</si>
  <si>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</si>
  <si>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</si>
  <si>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</si>
  <si>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</si>
  <si>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</si>
  <si>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</si>
  <si>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</si>
  <si>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</si>
  <si>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</si>
  <si>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</si>
  <si>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</si>
  <si>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</si>
  <si>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</si>
  <si>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</si>
  <si>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</si>
  <si>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</si>
  <si>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</si>
  <si>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</si>
  <si>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</si>
  <si>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</si>
  <si>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</si>
  <si>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</si>
  <si>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</si>
  <si>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</si>
  <si>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</si>
  <si>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</si>
  <si>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</si>
  <si>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</si>
  <si>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</si>
  <si>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</si>
  <si>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</si>
  <si>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</si>
  <si>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</si>
  <si>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</si>
  <si>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</si>
  <si>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</si>
  <si>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</si>
  <si>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</si>
  <si>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</si>
  <si>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</si>
  <si>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</si>
  <si>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</si>
  <si>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</si>
  <si>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</si>
  <si>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</si>
  <si>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</si>
  <si>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</si>
  <si>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</si>
  <si>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</si>
  <si>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</si>
  <si>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</si>
  <si>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</si>
  <si>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</si>
  <si>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</si>
  <si>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</si>
  <si>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</si>
  <si>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</si>
  <si>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</si>
  <si>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</si>
  <si>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</si>
  <si>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</si>
  <si>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</si>
  <si>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</si>
  <si>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</si>
  <si>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</si>
  <si>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</si>
  <si>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</si>
  <si>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</si>
  <si>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</si>
  <si>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</si>
  <si>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</si>
  <si>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</si>
  <si>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</si>
  <si>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</si>
  <si>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</si>
  <si>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</si>
  <si>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</si>
  <si>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</si>
  <si>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</si>
  <si>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</si>
  <si>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</si>
  <si>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</si>
  <si>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</si>
  <si>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</si>
  <si>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</si>
  <si>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</si>
  <si>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</si>
  <si>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</si>
  <si>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</si>
  <si>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</si>
  <si>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</si>
  <si>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</si>
  <si>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</si>
  <si>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</si>
  <si>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</si>
  <si>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</si>
  <si>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</si>
  <si>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</si>
  <si>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</si>
  <si>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</si>
  <si>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</si>
  <si>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</si>
  <si>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</si>
  <si>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</si>
  <si>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</si>
  <si>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</si>
  <si>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</si>
  <si>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</si>
  <si>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</si>
  <si>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</si>
  <si>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</si>
  <si>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</si>
  <si>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</si>
  <si>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</si>
  <si>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</si>
  <si>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</si>
  <si>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</si>
  <si>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</si>
  <si>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</si>
  <si>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</si>
  <si>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</si>
  <si>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</si>
  <si>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</si>
  <si>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</si>
  <si>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</si>
  <si>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</si>
  <si>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</si>
  <si>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</si>
  <si>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</si>
  <si>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</si>
  <si>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</si>
  <si>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</si>
  <si>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</si>
  <si>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</si>
  <si>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</si>
  <si>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</si>
  <si>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</si>
  <si>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</si>
  <si>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</si>
  <si>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</si>
  <si>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</si>
  <si>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</si>
  <si>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</si>
  <si>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</si>
  <si>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</si>
  <si>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</si>
  <si>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</si>
  <si>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</si>
  <si>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</si>
  <si>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</si>
  <si>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</si>
  <si>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</si>
  <si>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</si>
  <si>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</si>
  <si>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</si>
  <si>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</si>
  <si>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</si>
  <si>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</si>
  <si>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</si>
  <si>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</si>
  <si>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</si>
  <si>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</si>
  <si>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</si>
  <si>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</si>
  <si>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</si>
  <si>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</si>
  <si>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</si>
  <si>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</si>
  <si>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</si>
  <si>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</si>
  <si>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</si>
  <si>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</si>
  <si>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</si>
  <si>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</si>
  <si>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</si>
  <si>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</si>
  <si>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</si>
  <si>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</si>
  <si>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</si>
  <si>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</si>
  <si>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</si>
  <si>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</si>
  <si>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</si>
  <si>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</si>
  <si>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</si>
  <si>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</si>
  <si>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</si>
  <si>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</si>
  <si>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</si>
  <si>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</si>
  <si>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</si>
  <si>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</si>
  <si>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</si>
  <si>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</si>
  <si>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</si>
  <si>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</si>
  <si>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</si>
  <si>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</si>
  <si>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</si>
  <si>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</si>
  <si>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</si>
  <si>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</si>
  <si>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</si>
  <si>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</si>
  <si>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</si>
  <si>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</si>
  <si>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</si>
  <si>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</si>
  <si>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</si>
  <si>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</si>
  <si>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</si>
  <si>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</si>
  <si>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</si>
  <si>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</si>
  <si>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</si>
  <si>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</si>
  <si>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</si>
  <si>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</si>
  <si>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</si>
  <si>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</si>
  <si>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</si>
  <si>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</si>
  <si>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</si>
  <si>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</si>
  <si>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</si>
  <si>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</si>
  <si>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</si>
  <si>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</si>
  <si>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</si>
  <si>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</si>
  <si>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</si>
  <si>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</si>
  <si>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</si>
  <si>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</si>
  <si>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</si>
  <si>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</si>
  <si>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</si>
  <si>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</si>
  <si>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</si>
  <si>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</si>
  <si>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</si>
  <si>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</si>
  <si>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</si>
  <si>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</si>
  <si>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</si>
  <si>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</si>
  <si>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</si>
  <si>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</si>
  <si>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</si>
  <si>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</si>
  <si>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</si>
  <si>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</si>
  <si>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</si>
  <si>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</si>
  <si>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</si>
  <si>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</si>
  <si>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</si>
  <si>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</si>
  <si>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</si>
  <si>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</si>
  <si>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</si>
  <si>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</si>
  <si>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</si>
  <si>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</si>
  <si>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</si>
  <si>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</si>
  <si>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</si>
  <si>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</si>
  <si>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</si>
  <si>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</si>
  <si>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</si>
  <si>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</si>
  <si>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</si>
  <si>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</si>
  <si>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</si>
  <si>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</si>
  <si>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</si>
  <si>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</si>
  <si>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</si>
  <si>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</si>
  <si>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</si>
  <si>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</si>
  <si>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</si>
  <si>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</si>
  <si>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</si>
  <si>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</si>
  <si>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</si>
  <si>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</si>
  <si>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</si>
  <si>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</si>
  <si>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</si>
  <si>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</si>
  <si>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</si>
  <si>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</si>
  <si>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</si>
  <si>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</si>
  <si>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</si>
  <si>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</si>
  <si>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</si>
  <si>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</si>
  <si>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</si>
  <si>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</si>
  <si>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</si>
  <si>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</si>
  <si>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</si>
  <si>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</si>
  <si>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</si>
  <si>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</si>
  <si>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</si>
  <si>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</si>
  <si>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</si>
  <si>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</si>
  <si>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</si>
  <si>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</si>
  <si>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</si>
  <si>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</si>
  <si>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</si>
  <si>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</si>
  <si>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</si>
  <si>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</si>
  <si>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</si>
  <si>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</si>
  <si>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</si>
  <si>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</si>
  <si>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</si>
  <si>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</si>
  <si>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</si>
  <si>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</si>
  <si>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</si>
  <si>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</si>
  <si>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</si>
  <si>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</si>
  <si>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</si>
  <si>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</si>
  <si>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</si>
  <si>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</si>
  <si>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</si>
  <si>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</si>
  <si>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</si>
  <si>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</si>
  <si>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</si>
  <si>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</si>
  <si>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</si>
  <si>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</si>
  <si>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</si>
  <si>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</si>
  <si>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</si>
  <si>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</si>
  <si>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</si>
  <si>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</si>
  <si>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</si>
  <si>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</si>
  <si>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</si>
  <si>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</si>
  <si>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</si>
  <si>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</si>
  <si>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</si>
  <si>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</si>
  <si>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</si>
  <si>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</si>
  <si>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</si>
  <si>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</si>
  <si>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</si>
  <si>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</si>
  <si>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</si>
  <si>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</si>
  <si>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</si>
  <si>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</si>
  <si>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</si>
  <si>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</si>
  <si>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</si>
  <si>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</si>
  <si>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</si>
  <si>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</si>
  <si>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</si>
  <si>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</si>
  <si>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</si>
  <si>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</si>
  <si>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</si>
  <si>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</si>
  <si>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</si>
  <si>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</si>
  <si>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</si>
  <si>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</si>
  <si>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</si>
  <si>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</si>
  <si>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</si>
  <si>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</si>
  <si>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</si>
  <si>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</si>
  <si>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</si>
  <si>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</si>
  <si>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</si>
  <si>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</si>
  <si>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</si>
  <si>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</si>
  <si>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</si>
  <si>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</si>
  <si>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</si>
  <si>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</si>
  <si>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</si>
  <si>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</si>
  <si>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</si>
  <si>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</si>
  <si>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</si>
  <si>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</si>
  <si>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</si>
  <si>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</si>
  <si>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</si>
  <si>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</si>
  <si>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</si>
  <si>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</si>
  <si>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</si>
  <si>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</si>
  <si>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</si>
  <si>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</si>
  <si>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</si>
  <si>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</si>
  <si>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</si>
  <si>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</si>
  <si>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</si>
  <si>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</si>
  <si>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</si>
  <si>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</si>
  <si>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</si>
  <si>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</si>
  <si>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</si>
  <si>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</si>
  <si>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</si>
  <si>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</si>
  <si>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</si>
  <si>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</si>
  <si>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</si>
  <si>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</si>
  <si>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</si>
  <si>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</si>
  <si>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</si>
  <si>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</si>
  <si>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</si>
  <si>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</si>
  <si>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</si>
  <si>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</si>
  <si>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</si>
  <si>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</si>
  <si>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</si>
  <si>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</si>
  <si>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</si>
  <si>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</si>
  <si>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</si>
  <si>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</si>
  <si>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</si>
  <si>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</si>
  <si>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</si>
  <si>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</si>
  <si>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</si>
  <si>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</si>
  <si>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</si>
  <si>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</si>
  <si>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</si>
  <si>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</si>
  <si>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</si>
  <si>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</si>
  <si>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</si>
  <si>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</si>
  <si>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</si>
  <si>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</si>
  <si>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</si>
  <si>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</si>
  <si>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</si>
  <si>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</si>
  <si>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</si>
  <si>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</si>
  <si>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</si>
  <si>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</si>
  <si>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</si>
  <si>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</si>
  <si>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</si>
  <si>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</si>
  <si>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</si>
  <si>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</si>
  <si>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</si>
  <si>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</si>
  <si>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</si>
  <si>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</si>
  <si>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</si>
  <si>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</si>
  <si>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</si>
  <si>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</si>
  <si>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</si>
  <si>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</si>
  <si>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</si>
  <si>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</si>
  <si>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</si>
  <si>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</si>
  <si>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</si>
  <si>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</si>
  <si>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</si>
  <si>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</si>
  <si>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</si>
  <si>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</si>
  <si>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</si>
  <si>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</si>
  <si>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</si>
  <si>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</si>
  <si>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</si>
  <si>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</si>
  <si>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</si>
  <si>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</si>
  <si>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</si>
  <si>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</si>
  <si>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</si>
  <si>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</si>
  <si>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</si>
  <si>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</si>
  <si>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</si>
  <si>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</si>
  <si>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</si>
  <si>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</si>
  <si>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</si>
  <si>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</si>
  <si>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</si>
  <si>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</si>
  <si>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</si>
  <si>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</si>
  <si>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</si>
  <si>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</si>
  <si>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</si>
  <si>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</si>
  <si>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</si>
  <si>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</si>
  <si>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</si>
  <si>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</si>
  <si>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</si>
  <si>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</si>
  <si>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</si>
  <si>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</si>
  <si>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</si>
  <si>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</si>
  <si>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</si>
  <si>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</si>
  <si>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</si>
  <si>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</si>
  <si>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</si>
  <si>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</si>
  <si>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</si>
  <si>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</si>
  <si>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</si>
  <si>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</si>
  <si>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</si>
  <si>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</si>
  <si>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</si>
  <si>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</si>
  <si>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</si>
  <si>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</si>
  <si>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</si>
  <si>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</si>
  <si>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</si>
  <si>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</si>
  <si>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</si>
  <si>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</si>
  <si>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</si>
  <si>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</si>
  <si>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</si>
  <si>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</si>
  <si>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</si>
  <si>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</si>
  <si>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</si>
  <si>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</si>
  <si>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</si>
  <si>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</si>
  <si>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</si>
  <si>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</si>
  <si>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</si>
  <si>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</si>
  <si>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</si>
  <si>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</si>
  <si>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</si>
  <si>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</si>
  <si>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</si>
  <si>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</si>
  <si>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</si>
  <si>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</si>
  <si>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</si>
  <si>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</si>
  <si>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</si>
  <si>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</si>
  <si>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</si>
  <si>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</si>
  <si>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</si>
  <si>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</si>
  <si>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</si>
  <si>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</si>
  <si>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</si>
  <si>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</si>
  <si>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</si>
  <si>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</si>
  <si>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</si>
  <si>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</si>
  <si>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</si>
  <si>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</si>
  <si>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</si>
  <si>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</si>
  <si>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</si>
  <si>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</si>
  <si>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</si>
  <si>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</si>
  <si>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</si>
  <si>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</si>
  <si>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</si>
  <si>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</si>
  <si>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</si>
  <si>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</si>
  <si>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</si>
  <si>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</si>
  <si>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</si>
  <si>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</si>
  <si>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</si>
  <si>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</si>
  <si>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</si>
  <si>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</si>
  <si>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</si>
  <si>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</si>
  <si>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</si>
  <si>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</si>
  <si>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</si>
  <si>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</si>
  <si>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</si>
  <si>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</si>
  <si>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</si>
  <si>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</si>
  <si>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</si>
  <si>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</si>
  <si>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</si>
  <si>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</si>
  <si>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</si>
  <si>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</si>
  <si>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</si>
  <si>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</si>
  <si>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</si>
  <si>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</si>
  <si>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</si>
  <si>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</si>
  <si>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</si>
  <si>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</si>
  <si>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</si>
  <si>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</si>
  <si>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</si>
  <si>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</si>
  <si>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</si>
  <si>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</si>
  <si>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</si>
  <si>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</si>
  <si>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</si>
  <si>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</si>
  <si>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</si>
  <si>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</si>
  <si>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</si>
  <si>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</si>
  <si>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</si>
  <si>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</si>
  <si>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</si>
  <si>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</si>
  <si>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</si>
  <si>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</si>
  <si>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</si>
  <si>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</si>
  <si>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</si>
  <si>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</si>
  <si>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</si>
  <si>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</si>
  <si>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</si>
  <si>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</si>
  <si>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</si>
  <si>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</si>
  <si>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</si>
  <si>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</si>
  <si>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</si>
  <si>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</si>
  <si>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</si>
  <si>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</si>
  <si>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</si>
  <si>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</si>
  <si>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</si>
  <si>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</si>
  <si>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</si>
  <si>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</si>
  <si>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</si>
  <si>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</si>
  <si>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</si>
  <si>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</si>
  <si>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</si>
  <si>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</si>
  <si>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</si>
  <si>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</si>
  <si>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</si>
  <si>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</si>
  <si>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</si>
  <si>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</si>
  <si>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</si>
  <si>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</si>
  <si>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</si>
  <si>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</si>
  <si>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</si>
  <si>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</si>
  <si>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</si>
  <si>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</si>
  <si>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</si>
  <si>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</si>
  <si>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</si>
  <si>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</si>
  <si>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</si>
  <si>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</si>
  <si>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</si>
  <si>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</si>
  <si>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</si>
  <si>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</si>
  <si>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</si>
  <si>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</si>
  <si>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</si>
  <si>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</si>
  <si>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</si>
  <si>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</si>
  <si>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</si>
  <si>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</si>
  <si>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</si>
  <si>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</si>
  <si>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</si>
  <si>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</si>
  <si>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</si>
  <si>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</si>
  <si>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</si>
  <si>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</si>
  <si>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</si>
  <si>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</si>
  <si>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</si>
  <si>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</si>
  <si>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</si>
  <si>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</si>
  <si>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</si>
  <si>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</si>
  <si>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</si>
  <si>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</si>
  <si>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</si>
  <si>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</si>
  <si>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</si>
  <si>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</si>
  <si>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</si>
  <si>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</si>
  <si>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</si>
  <si>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</si>
  <si>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</si>
  <si>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</si>
  <si>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</si>
  <si>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</si>
  <si>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</si>
  <si>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</si>
  <si>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</si>
  <si>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</si>
  <si>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</si>
  <si>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</si>
  <si>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</si>
  <si>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</si>
  <si>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</si>
  <si>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</si>
  <si>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</si>
  <si>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</si>
  <si>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</si>
  <si>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</si>
  <si>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</si>
  <si>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</si>
  <si>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</si>
  <si>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</si>
  <si>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</si>
  <si>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</si>
  <si>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</si>
  <si>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</si>
  <si>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</si>
  <si>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</si>
  <si>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</si>
  <si>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</si>
  <si>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</si>
  <si>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</si>
  <si>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</si>
  <si>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</si>
  <si>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</si>
  <si>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</si>
  <si>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</si>
  <si>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</si>
  <si>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</si>
  <si>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</si>
  <si>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</si>
  <si>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</si>
  <si>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</si>
  <si>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</si>
  <si>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</si>
  <si>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</si>
  <si>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</si>
  <si>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</si>
  <si>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</si>
  <si>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</si>
  <si>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</si>
  <si>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</si>
  <si>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</si>
  <si>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</si>
  <si>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</si>
  <si>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</si>
  <si>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</si>
  <si>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</si>
  <si>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</si>
  <si>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</si>
  <si>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</si>
  <si>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</si>
  <si>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</si>
  <si>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</si>
  <si>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</si>
  <si>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</si>
  <si>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</si>
  <si>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</si>
  <si>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</si>
  <si>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</si>
  <si>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</si>
  <si>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</si>
  <si>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</si>
  <si>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</si>
  <si>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</si>
  <si>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</si>
  <si>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</si>
  <si>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</si>
  <si>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</si>
  <si>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</si>
  <si>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</si>
  <si>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</si>
  <si>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</si>
  <si>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</si>
  <si>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</si>
  <si>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</si>
  <si>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</si>
  <si>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</si>
  <si>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</si>
  <si>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</si>
  <si>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</si>
  <si>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</si>
  <si>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</si>
  <si>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</si>
  <si>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</si>
  <si>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</si>
  <si>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</si>
  <si>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</si>
  <si>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</si>
  <si>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</si>
  <si>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</si>
  <si>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</si>
  <si>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</si>
  <si>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</si>
  <si>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</si>
  <si>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</si>
  <si>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</si>
  <si>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</si>
  <si>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</si>
  <si>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</si>
  <si>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</si>
  <si>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</si>
  <si>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</si>
  <si>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</si>
  <si>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</si>
  <si>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</si>
  <si>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</si>
  <si>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</si>
  <si>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</si>
  <si>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</si>
  <si>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</si>
  <si>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</si>
  <si>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</si>
  <si>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</si>
  <si>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</si>
  <si>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</si>
  <si>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</si>
  <si>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</si>
  <si>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</si>
  <si>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</si>
  <si>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</si>
  <si>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</si>
  <si>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</si>
  <si>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</si>
  <si>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</si>
  <si>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</si>
  <si>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</si>
  <si>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</si>
  <si>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</si>
  <si>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</si>
  <si>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</si>
  <si>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</si>
  <si>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</si>
  <si>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</si>
  <si>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</si>
  <si>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</si>
  <si>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</si>
  <si>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</si>
  <si>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</si>
  <si>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</si>
  <si>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</si>
  <si>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</si>
  <si>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</si>
  <si>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</si>
  <si>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</si>
  <si>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</si>
  <si>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</si>
  <si>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</si>
  <si>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</si>
  <si>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</si>
  <si>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</si>
  <si>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</si>
  <si>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</si>
  <si>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</si>
  <si>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</si>
  <si>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</si>
  <si>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</si>
  <si>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</si>
  <si>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</si>
  <si>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</si>
  <si>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</si>
  <si>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</si>
  <si>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</si>
  <si>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</si>
  <si>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</si>
  <si>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</si>
  <si>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</si>
  <si>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</si>
  <si>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</si>
  <si>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</si>
  <si>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</si>
  <si>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</si>
  <si>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</si>
  <si>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</si>
  <si>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</si>
  <si>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</si>
  <si>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</si>
  <si>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</si>
  <si>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</si>
  <si>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</si>
  <si>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</si>
  <si>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</si>
  <si>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</si>
  <si>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</si>
  <si>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</si>
  <si>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</si>
  <si>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</si>
  <si>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</si>
  <si>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</si>
  <si>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</si>
  <si>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</si>
  <si>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</si>
  <si>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</si>
  <si>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</si>
  <si>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</si>
  <si>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</si>
  <si>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</si>
  <si>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</si>
  <si>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</si>
  <si>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</si>
  <si>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</si>
  <si>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</si>
  <si>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</si>
  <si>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</si>
  <si>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</si>
  <si>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</si>
  <si>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</si>
  <si>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</si>
  <si>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</si>
  <si>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</si>
  <si>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</si>
  <si>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</si>
  <si>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</si>
  <si>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</si>
  <si>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</si>
  <si>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</si>
  <si>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</si>
  <si>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</si>
  <si>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</si>
  <si>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</si>
  <si>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</si>
  <si>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</si>
  <si>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</si>
  <si>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</si>
  <si>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</si>
  <si>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</si>
  <si>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</si>
  <si>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</si>
  <si>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</si>
  <si>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</si>
  <si>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</si>
  <si>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</si>
  <si>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</si>
  <si>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</si>
  <si>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</si>
  <si>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</si>
  <si>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</si>
  <si>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</si>
  <si>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</si>
  <si>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</si>
  <si>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</si>
  <si>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</si>
  <si>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</si>
  <si>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</si>
  <si>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</si>
  <si>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</si>
  <si>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</si>
  <si>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</si>
  <si>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</si>
  <si>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</si>
  <si>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</si>
  <si>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</si>
  <si>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</si>
  <si>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</si>
  <si>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</si>
  <si>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</si>
  <si>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</si>
  <si>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</si>
  <si>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</si>
  <si>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</si>
  <si>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</si>
  <si>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</si>
  <si>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</si>
  <si>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</si>
  <si>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</si>
  <si>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</si>
  <si>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</si>
  <si>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</si>
  <si>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</si>
  <si>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</si>
  <si>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</si>
  <si>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</si>
  <si>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</si>
  <si>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</si>
  <si>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</si>
  <si>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</si>
  <si>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</si>
  <si>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</si>
  <si>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</si>
  <si>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</si>
  <si>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</si>
  <si>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</si>
  <si>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</si>
  <si>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</si>
  <si>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</si>
  <si>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</si>
  <si>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</si>
  <si>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</si>
  <si>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</si>
  <si>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</si>
  <si>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</si>
  <si>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</si>
  <si>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</si>
  <si>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</si>
  <si>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</si>
  <si>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</si>
  <si>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</si>
  <si>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</si>
  <si>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</si>
  <si>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</si>
  <si>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</si>
  <si>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</si>
  <si>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</si>
  <si>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</si>
  <si>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</si>
  <si>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</si>
  <si>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</si>
  <si>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</si>
  <si>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</si>
  <si>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</si>
  <si>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</si>
  <si>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</si>
  <si>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</si>
  <si>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</si>
  <si>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</si>
  <si>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</si>
  <si>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</si>
  <si>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</si>
  <si>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</si>
  <si>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</si>
  <si>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</si>
  <si>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</si>
  <si>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</si>
  <si>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</si>
  <si>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</si>
  <si>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</si>
  <si>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</si>
  <si>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</si>
  <si>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</si>
  <si>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</si>
  <si>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</si>
  <si>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</si>
  <si>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</si>
  <si>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</si>
  <si>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</si>
  <si>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</si>
  <si>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</si>
  <si>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</si>
  <si>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</si>
  <si>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</si>
  <si>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</si>
  <si>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</si>
  <si>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</si>
  <si>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</si>
  <si>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</si>
  <si>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</si>
  <si>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</si>
  <si>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</si>
  <si>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</si>
  <si>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</si>
  <si>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</si>
  <si>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</si>
  <si>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</si>
  <si>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</si>
  <si>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</si>
  <si>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</si>
  <si>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</si>
  <si>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</si>
  <si>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</si>
  <si>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</si>
  <si>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</si>
  <si>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</si>
  <si>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</si>
  <si>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</si>
  <si>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</si>
  <si>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</si>
  <si>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</si>
  <si>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</si>
  <si>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</si>
  <si>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</si>
  <si>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</si>
  <si>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</si>
  <si>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</si>
  <si>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</si>
  <si>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</si>
  <si>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</si>
  <si>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</si>
  <si>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</si>
  <si>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</si>
  <si>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</si>
  <si>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</si>
  <si>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</si>
  <si>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</si>
  <si>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</si>
  <si>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</si>
  <si>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</si>
  <si>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</si>
  <si>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</si>
  <si>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</si>
  <si>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</si>
  <si>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</si>
  <si>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</si>
  <si>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</si>
  <si>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</si>
  <si>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</si>
  <si>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</si>
  <si>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</si>
  <si>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</si>
  <si>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</si>
  <si>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</si>
  <si>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</si>
  <si>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</si>
  <si>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</si>
  <si>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</si>
  <si>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</si>
  <si>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</si>
  <si>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</si>
  <si>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</si>
  <si>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</si>
  <si>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</si>
  <si>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</si>
  <si>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</si>
  <si>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</si>
  <si>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</si>
  <si>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</si>
  <si>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</si>
  <si>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</si>
  <si>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</si>
  <si>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</si>
  <si>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</si>
  <si>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</si>
  <si>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</si>
  <si>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</si>
  <si>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</si>
  <si>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</si>
  <si>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</si>
  <si>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</si>
  <si>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</si>
  <si>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</si>
  <si>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</si>
  <si>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</si>
  <si>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</si>
  <si>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</si>
  <si>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</si>
  <si>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</si>
  <si>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</si>
  <si>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</si>
  <si>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</si>
  <si>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</si>
  <si>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</si>
  <si>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</si>
  <si>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</si>
  <si>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</si>
  <si>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</si>
  <si>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</si>
  <si>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</si>
  <si>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</si>
  <si>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</si>
  <si>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</si>
  <si>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</si>
  <si>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</si>
  <si>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</si>
  <si>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</si>
  <si>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</si>
  <si>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</si>
  <si>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</si>
  <si>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</si>
  <si>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</si>
  <si>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</si>
  <si>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</si>
  <si>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</si>
  <si>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</si>
  <si>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</si>
  <si>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</si>
  <si>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</si>
  <si>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</si>
  <si>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</si>
  <si>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</si>
  <si>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</si>
  <si>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</si>
  <si>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</si>
  <si>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</si>
  <si>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</si>
  <si>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</si>
  <si>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</si>
  <si>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</si>
  <si>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</si>
  <si>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</si>
  <si>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</si>
  <si>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</si>
  <si>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</si>
  <si>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</si>
  <si>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</si>
  <si>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</si>
  <si>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</si>
  <si>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</si>
  <si>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</si>
  <si>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</si>
  <si>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</si>
  <si>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</si>
  <si>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</si>
  <si>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</si>
  <si>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</si>
  <si>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</si>
  <si>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</si>
  <si>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</si>
  <si>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</si>
  <si>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</si>
  <si>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</si>
  <si>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</si>
  <si>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</si>
  <si>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</si>
  <si>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</si>
  <si>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</si>
  <si>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</si>
  <si>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</si>
  <si>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</si>
  <si>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</si>
  <si>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</si>
  <si>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</si>
  <si>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</si>
  <si>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</si>
  <si>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</si>
  <si>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</si>
  <si>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</si>
  <si>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</si>
  <si>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</si>
  <si>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</si>
  <si>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</si>
  <si>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</si>
  <si>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</si>
  <si>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</si>
  <si>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</si>
  <si>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</si>
  <si>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</si>
  <si>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</si>
  <si>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</si>
  <si>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</si>
  <si>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</si>
  <si>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</si>
  <si>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</si>
  <si>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</si>
  <si>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</si>
  <si>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</si>
  <si>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</si>
  <si>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</si>
  <si>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</si>
  <si>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</si>
  <si>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</si>
  <si>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</si>
  <si>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</si>
  <si>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</si>
  <si>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</si>
  <si>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</si>
  <si>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</si>
  <si>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</si>
  <si>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</si>
  <si>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</si>
  <si>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</si>
  <si>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</si>
  <si>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</si>
  <si>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</si>
  <si>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</si>
  <si>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</si>
  <si>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</si>
  <si>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</si>
  <si>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</si>
  <si>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</si>
  <si>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</si>
  <si>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</si>
  <si>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</si>
  <si>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</si>
  <si>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</si>
  <si>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</si>
  <si>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</si>
  <si>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</si>
  <si>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</si>
  <si>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</si>
  <si>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</si>
  <si>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</si>
  <si>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</si>
  <si>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</si>
  <si>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</si>
  <si>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</si>
  <si>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</si>
  <si>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</si>
  <si>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</si>
  <si>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</si>
  <si>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</si>
  <si>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</si>
  <si>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</si>
  <si>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</si>
  <si>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</si>
  <si>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</si>
  <si>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</si>
  <si>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</si>
  <si>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</si>
  <si>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</si>
  <si>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</si>
  <si>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</si>
  <si>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</si>
  <si>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</si>
  <si>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</si>
  <si>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</si>
  <si>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</si>
  <si>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</si>
  <si>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</si>
  <si>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</si>
  <si>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</si>
  <si>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</si>
  <si>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</si>
  <si>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</si>
  <si>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</si>
  <si>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</si>
  <si>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</si>
  <si>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</si>
  <si>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</si>
  <si>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</si>
  <si>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</si>
  <si>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</si>
  <si>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</si>
  <si>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</si>
  <si>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</si>
  <si>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</si>
  <si>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</si>
  <si>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</si>
  <si>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</si>
  <si>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</si>
  <si>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</si>
  <si>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</si>
  <si>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</si>
  <si>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</si>
  <si>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</si>
  <si>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</si>
  <si>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</si>
  <si>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</si>
  <si>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</si>
  <si>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</si>
  <si>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</si>
  <si>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</si>
  <si>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</si>
  <si>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</si>
  <si>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</si>
  <si>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</si>
  <si>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</si>
  <si>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</si>
  <si>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</si>
  <si>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</si>
  <si>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</si>
  <si>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</si>
  <si>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</si>
  <si>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</si>
  <si>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</si>
  <si>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</si>
  <si>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</si>
  <si>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</si>
  <si>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</si>
  <si>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</si>
  <si>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</si>
  <si>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</si>
  <si>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</si>
  <si>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</si>
  <si>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</si>
  <si>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</si>
  <si>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</si>
  <si>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</si>
  <si>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</si>
  <si>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</si>
  <si>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</si>
  <si>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</si>
  <si>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</si>
  <si>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</si>
  <si>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</si>
  <si>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</si>
  <si>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</si>
  <si>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</si>
  <si>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</si>
  <si>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</si>
  <si>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</si>
  <si>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</si>
  <si>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</si>
  <si>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</si>
  <si>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</si>
  <si>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</si>
  <si>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</si>
  <si>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</si>
  <si>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</si>
  <si>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</si>
  <si>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</si>
  <si>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</si>
  <si>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</si>
  <si>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</si>
  <si>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</si>
  <si>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</si>
  <si>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</si>
  <si>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</si>
  <si>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</si>
  <si>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</si>
  <si>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</si>
  <si>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</si>
  <si>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</si>
  <si>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</si>
  <si>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</si>
  <si>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</si>
  <si>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</si>
  <si>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</si>
  <si>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</si>
  <si>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</si>
  <si>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</si>
  <si>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</si>
  <si>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</si>
  <si>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</si>
  <si>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</si>
  <si>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</si>
  <si>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</si>
  <si>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</si>
  <si>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</si>
  <si>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</si>
  <si>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</si>
  <si>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</si>
  <si>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</si>
  <si>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</si>
  <si>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</si>
  <si>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</si>
  <si>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</si>
  <si>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</si>
  <si>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</si>
  <si>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</si>
  <si>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</si>
  <si>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</si>
  <si>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</si>
  <si>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</si>
  <si>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</si>
  <si>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</si>
  <si>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</si>
  <si>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</si>
  <si>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</si>
  <si>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</si>
  <si>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</si>
  <si>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</si>
  <si>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</si>
  <si>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</si>
  <si>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</si>
  <si>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</si>
  <si>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</si>
  <si>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</si>
  <si>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</si>
  <si>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</si>
  <si>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</si>
  <si>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</si>
  <si>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</si>
  <si>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</si>
  <si>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</si>
  <si>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</si>
  <si>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</si>
  <si>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</si>
  <si>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</si>
  <si>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</si>
  <si>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</si>
  <si>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</si>
  <si>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</si>
  <si>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</si>
  <si>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</si>
  <si>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</si>
  <si>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</si>
  <si>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</si>
  <si>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</si>
  <si>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</si>
  <si>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</si>
  <si>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</si>
  <si>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</si>
  <si>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</si>
  <si>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</si>
  <si>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</si>
  <si>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</si>
  <si>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</si>
  <si>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</si>
  <si>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</si>
  <si>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</si>
  <si>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</si>
  <si>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</si>
  <si>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</si>
  <si>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</si>
  <si>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</si>
  <si>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</si>
  <si>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</si>
  <si>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</si>
  <si>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</si>
  <si>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</si>
  <si>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</si>
  <si>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</si>
  <si>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</si>
  <si>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</si>
  <si>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</si>
  <si>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</si>
  <si>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</si>
  <si>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</si>
  <si>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</si>
  <si>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</si>
  <si>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</si>
  <si>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</si>
  <si>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</si>
  <si>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</si>
  <si>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</si>
  <si>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</si>
  <si>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</si>
  <si>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</si>
  <si>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</si>
  <si>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</si>
  <si>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</si>
  <si>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</si>
  <si>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</si>
  <si>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</si>
  <si>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</si>
  <si>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</si>
  <si>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</si>
  <si>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</si>
  <si>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</si>
  <si>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</si>
  <si>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</si>
  <si>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</si>
  <si>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</si>
  <si>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</si>
  <si>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</si>
  <si>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</si>
  <si>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</si>
  <si>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</si>
  <si>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</si>
  <si>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</si>
  <si>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</si>
  <si>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</si>
  <si>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</si>
  <si>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</si>
  <si>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</si>
  <si>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</si>
  <si>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</si>
  <si>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</si>
  <si>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</si>
  <si>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</si>
  <si>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</si>
  <si>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</si>
  <si>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</si>
  <si>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</si>
  <si>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</si>
  <si>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</si>
  <si>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</si>
  <si>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</si>
  <si>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</si>
  <si>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</si>
  <si>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</si>
  <si>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</si>
  <si>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</si>
  <si>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</si>
  <si>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</si>
  <si>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</si>
  <si>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</si>
  <si>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</si>
  <si>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</si>
  <si>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</si>
  <si>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</si>
  <si>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</si>
  <si>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</si>
  <si>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</si>
  <si>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</si>
  <si>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</si>
  <si>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</si>
  <si>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</si>
  <si>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</si>
  <si>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</si>
  <si>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</si>
  <si>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</si>
  <si>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</si>
  <si>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</si>
  <si>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</si>
  <si>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</si>
  <si>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</si>
  <si>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</si>
  <si>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</si>
  <si>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</si>
  <si>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</si>
  <si>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</si>
  <si>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</si>
  <si>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</si>
  <si>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</si>
  <si>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</si>
  <si>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</si>
  <si>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</si>
  <si>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</si>
  <si>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</si>
  <si>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</si>
  <si>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</si>
  <si>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</si>
  <si>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</si>
  <si>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</si>
  <si>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</si>
  <si>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</si>
  <si>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</si>
  <si>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</si>
  <si>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</si>
  <si>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</si>
  <si>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</si>
  <si>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</si>
  <si>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</si>
  <si>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</si>
  <si>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</si>
  <si>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</si>
  <si>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</si>
  <si>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</si>
  <si>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</si>
  <si>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</si>
  <si>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</si>
  <si>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</si>
  <si>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</si>
  <si>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</si>
  <si>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</si>
  <si>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</si>
  <si>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</si>
  <si>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</si>
  <si>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</si>
  <si>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</si>
  <si>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</si>
  <si>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</si>
  <si>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</si>
  <si>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</si>
  <si>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</si>
  <si>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</si>
  <si>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</si>
  <si>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</si>
  <si>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</si>
  <si>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</si>
  <si>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</si>
  <si>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</si>
  <si>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</si>
  <si>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</si>
  <si>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</si>
  <si>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</si>
  <si>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</si>
  <si>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</si>
  <si>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</si>
  <si>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</si>
  <si>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</si>
  <si>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</si>
  <si>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</si>
  <si>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</si>
  <si>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</si>
  <si>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</si>
  <si>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</si>
  <si>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</si>
  <si>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</si>
  <si>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</si>
  <si>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</si>
  <si>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</si>
  <si>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</si>
  <si>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</si>
  <si>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</si>
  <si>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</si>
  <si>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</si>
  <si>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</si>
  <si>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</si>
  <si>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</si>
  <si>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</si>
  <si>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</si>
  <si>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</si>
  <si>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</si>
  <si>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</si>
  <si>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</si>
  <si>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</si>
  <si>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</si>
  <si>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</si>
  <si>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</si>
  <si>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</si>
  <si>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</si>
  <si>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</si>
  <si>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</si>
  <si>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</si>
  <si>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</si>
  <si>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</si>
  <si>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</si>
  <si>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</si>
  <si>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</si>
  <si>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</si>
  <si>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</si>
  <si>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</si>
  <si>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</si>
  <si>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</si>
  <si>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</si>
  <si>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</si>
  <si>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</si>
  <si>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</si>
  <si>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</si>
  <si>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</si>
  <si>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</si>
  <si>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</si>
  <si>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</si>
  <si>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</si>
  <si>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</si>
  <si>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</si>
  <si>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</si>
  <si>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</si>
  <si>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</si>
  <si>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</si>
  <si>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</si>
  <si>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</si>
  <si>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</si>
  <si>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</si>
  <si>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</si>
  <si>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</si>
  <si>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</si>
  <si>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</si>
  <si>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</si>
  <si>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</si>
  <si>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</si>
  <si>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</si>
  <si>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</si>
  <si>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</si>
  <si>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</si>
  <si>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</si>
  <si>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</si>
  <si>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</si>
  <si>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</si>
  <si>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</si>
  <si>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</si>
  <si>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</si>
  <si>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</si>
  <si>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</si>
  <si>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</si>
  <si>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</si>
  <si>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</si>
  <si>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</si>
  <si>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</si>
  <si>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</si>
  <si>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</si>
  <si>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</si>
  <si>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</si>
  <si>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</si>
  <si>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</si>
  <si>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</si>
  <si>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</si>
  <si>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</si>
  <si>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</si>
  <si>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</si>
  <si>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</si>
  <si>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</si>
  <si>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</si>
  <si>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</si>
  <si>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</si>
  <si>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</si>
  <si>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</si>
  <si>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</si>
  <si>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</si>
  <si>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</si>
  <si>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</si>
  <si>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</si>
  <si>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</si>
  <si>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</si>
  <si>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</si>
  <si>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</si>
  <si>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</si>
  <si>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</si>
  <si>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</si>
  <si>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</si>
  <si>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</si>
  <si>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</si>
  <si>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</si>
  <si>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</si>
  <si>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</si>
  <si>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</si>
  <si>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</si>
  <si>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</si>
  <si>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</si>
  <si>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</si>
  <si>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</si>
  <si>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</si>
  <si>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</si>
  <si>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</si>
  <si>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</si>
  <si>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</si>
  <si>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</si>
  <si>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</si>
  <si>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</si>
  <si>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</si>
  <si>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</si>
  <si>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</si>
  <si>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</si>
  <si>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</si>
  <si>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</si>
  <si>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</si>
  <si>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</si>
  <si>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</si>
  <si>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</si>
  <si>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</si>
  <si>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</si>
  <si>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</si>
  <si>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</si>
  <si>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</si>
  <si>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</si>
  <si>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</si>
  <si>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</si>
  <si>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</si>
  <si>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</si>
  <si>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</si>
  <si>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</si>
  <si>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</si>
  <si>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</si>
  <si>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</si>
  <si>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</si>
  <si>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</si>
  <si>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</si>
  <si>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</si>
  <si>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</si>
  <si>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</si>
  <si>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</si>
  <si>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</si>
  <si>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</si>
  <si>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</si>
  <si>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</si>
  <si>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</si>
  <si>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</si>
  <si>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</si>
  <si>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</si>
  <si>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</si>
  <si>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</si>
  <si>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</si>
  <si>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</si>
  <si>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</si>
  <si>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</si>
  <si>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</si>
  <si>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</si>
  <si>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</si>
  <si>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</si>
  <si>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</si>
  <si>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</si>
  <si>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</si>
  <si>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</si>
  <si>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</si>
  <si>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</si>
  <si>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</si>
  <si>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</si>
  <si>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</si>
  <si>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</si>
  <si>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</si>
  <si>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</si>
  <si>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</si>
  <si>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</si>
  <si>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</si>
  <si>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</si>
  <si>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</si>
  <si>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</si>
  <si>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</si>
  <si>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</si>
  <si>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</si>
  <si>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</si>
  <si>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</si>
  <si>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</si>
  <si>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</si>
  <si>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</si>
  <si>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</si>
  <si>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</si>
  <si>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</si>
  <si>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</si>
  <si>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</si>
  <si>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</si>
  <si>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</si>
  <si>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</si>
  <si>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</si>
  <si>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</si>
  <si>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</si>
  <si>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</si>
  <si>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</si>
  <si>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</si>
  <si>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</si>
  <si>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</si>
  <si>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</si>
  <si>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</si>
  <si>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</si>
  <si>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</si>
  <si>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</si>
  <si>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</si>
  <si>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</si>
  <si>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</si>
  <si>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</si>
  <si>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</si>
  <si>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</si>
  <si>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</si>
  <si>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</si>
  <si>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</si>
  <si>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</si>
  <si>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</si>
  <si>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</si>
  <si>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</si>
  <si>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</si>
  <si>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</si>
  <si>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</si>
  <si>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</si>
  <si>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</si>
  <si>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</si>
  <si>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</si>
  <si>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</si>
  <si>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</si>
  <si>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</si>
  <si>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</si>
  <si>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</si>
  <si>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</si>
  <si>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</si>
  <si>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</si>
  <si>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</si>
  <si>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</si>
  <si>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</si>
  <si>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</si>
  <si>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</si>
  <si>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</si>
  <si>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</si>
  <si>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</si>
  <si>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</si>
  <si>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</si>
  <si>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</si>
  <si>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</si>
  <si>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</si>
  <si>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</si>
  <si>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</si>
  <si>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</si>
  <si>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</si>
  <si>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</si>
  <si>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</si>
  <si>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</si>
  <si>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</si>
  <si>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</si>
  <si>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</si>
  <si>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</si>
  <si>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</si>
  <si>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</si>
  <si>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</si>
  <si>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</si>
  <si>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</si>
  <si>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</si>
  <si>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</si>
  <si>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</si>
  <si>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</si>
  <si>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</si>
  <si>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</si>
  <si>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</si>
  <si>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</si>
  <si>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</si>
  <si>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</si>
  <si>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</si>
  <si>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</si>
  <si>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</si>
  <si>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</si>
  <si>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</si>
  <si>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</si>
  <si>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</si>
  <si>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</si>
  <si>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</si>
  <si>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</si>
  <si>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</si>
  <si>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</si>
  <si>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</si>
  <si>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</si>
  <si>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</si>
  <si>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</si>
  <si>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</si>
  <si>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</si>
  <si>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</si>
  <si>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</si>
  <si>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</si>
  <si>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</si>
  <si>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</si>
  <si>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</si>
  <si>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</si>
  <si>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</si>
  <si>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</si>
  <si>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</si>
  <si>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</si>
  <si>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</si>
  <si>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</si>
  <si>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</si>
  <si>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</si>
  <si>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</si>
  <si>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</si>
  <si>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</si>
  <si>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</si>
  <si>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</si>
  <si>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</si>
  <si>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</si>
  <si>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</si>
  <si>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</si>
  <si>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</si>
  <si>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</si>
  <si>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</si>
  <si>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</si>
  <si>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</si>
  <si>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</si>
  <si>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</si>
  <si>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</si>
  <si>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</si>
  <si>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</si>
  <si>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</si>
  <si>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</si>
  <si>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</si>
  <si>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</si>
  <si>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</si>
  <si>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</si>
  <si>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</si>
  <si>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</si>
  <si>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</si>
  <si>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</si>
  <si>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</si>
  <si>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</si>
  <si>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</si>
  <si>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</si>
  <si>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</si>
  <si>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</si>
  <si>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</si>
  <si>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</si>
  <si>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</si>
  <si>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</si>
  <si>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</si>
  <si>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</si>
  <si>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</si>
  <si>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</si>
  <si>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</si>
  <si>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</si>
  <si>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</si>
  <si>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</si>
  <si>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</si>
  <si>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</si>
  <si>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</si>
  <si>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</si>
  <si>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</si>
  <si>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</si>
  <si>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</si>
  <si>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</si>
  <si>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</si>
  <si>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</si>
  <si>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</si>
  <si>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</si>
  <si>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</si>
  <si>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</si>
  <si>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</si>
  <si>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</si>
  <si>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</si>
  <si>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</si>
  <si>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</si>
  <si>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</si>
  <si>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</si>
  <si>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</si>
  <si>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</si>
  <si>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</si>
  <si>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</si>
  <si>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</si>
  <si>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</si>
  <si>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</si>
  <si>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</si>
  <si>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</si>
  <si>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</si>
  <si>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</si>
  <si>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</si>
  <si>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</si>
  <si>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</si>
  <si>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</si>
  <si>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</si>
  <si>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</si>
  <si>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</si>
  <si>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</si>
  <si>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</si>
  <si>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</si>
  <si>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</si>
  <si>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</si>
  <si>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</si>
  <si>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</si>
  <si>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</si>
  <si>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</si>
  <si>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</si>
  <si>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</si>
  <si>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</si>
  <si>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</si>
  <si>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</si>
  <si>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</si>
  <si>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</si>
  <si>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</si>
  <si>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</si>
  <si>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</si>
  <si>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</si>
  <si>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</si>
  <si>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</si>
  <si>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</si>
  <si>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</si>
  <si>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</si>
  <si>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</si>
  <si>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</si>
  <si>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</si>
  <si>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</si>
  <si>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</si>
  <si>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</si>
  <si>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</si>
  <si>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</si>
  <si>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</si>
  <si>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</si>
  <si>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</si>
  <si>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</si>
  <si>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</si>
  <si>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</si>
  <si>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</si>
  <si>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</si>
  <si>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</si>
  <si>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</si>
  <si>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</si>
  <si>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</si>
  <si>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</si>
  <si>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</si>
  <si>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</si>
  <si>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</si>
  <si>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</si>
  <si>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</si>
  <si>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</si>
  <si>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</si>
  <si>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</si>
  <si>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</si>
  <si>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</si>
  <si>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</si>
  <si>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</si>
  <si>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</si>
  <si>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</si>
  <si>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</si>
  <si>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</si>
  <si>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</si>
  <si>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</si>
  <si>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</si>
  <si>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</si>
  <si>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</si>
  <si>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</si>
  <si>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</si>
  <si>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</si>
  <si>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</si>
  <si>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</si>
  <si>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</si>
  <si>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</si>
  <si>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</si>
  <si>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</si>
  <si>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</si>
  <si>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</si>
  <si>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</si>
  <si>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</si>
  <si>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</si>
  <si>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</si>
  <si>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</si>
  <si>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</si>
  <si>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</si>
  <si>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</si>
  <si>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</si>
  <si>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</si>
  <si>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</si>
  <si>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</si>
  <si>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</si>
  <si>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</si>
  <si>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</si>
  <si>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</si>
  <si>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</si>
  <si>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</si>
  <si>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</si>
  <si>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</si>
  <si>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</si>
  <si>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</si>
  <si>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</si>
  <si>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</si>
  <si>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</si>
  <si>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</si>
  <si>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</si>
  <si>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</si>
  <si>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</si>
  <si>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</si>
  <si>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</si>
  <si>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</si>
  <si>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</si>
  <si>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</si>
  <si>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</si>
  <si>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</si>
  <si>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</si>
  <si>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</si>
  <si>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</si>
  <si>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</si>
  <si>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</si>
  <si>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</si>
  <si>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</si>
  <si>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</si>
  <si>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</si>
  <si>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</si>
  <si>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</si>
  <si>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</si>
  <si>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</si>
  <si>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</si>
  <si>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</si>
  <si>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</si>
  <si>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</si>
  <si>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</si>
  <si>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</si>
  <si>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</si>
  <si>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</si>
  <si>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</si>
  <si>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</si>
  <si>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</si>
  <si>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</si>
  <si>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</si>
  <si>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</si>
  <si>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</si>
  <si>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</si>
  <si>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</si>
  <si>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</si>
  <si>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</si>
  <si>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</si>
  <si>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</si>
  <si>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</si>
  <si>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</si>
  <si>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</si>
  <si>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</si>
  <si>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</si>
  <si>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</si>
  <si>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</si>
  <si>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</si>
  <si>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</si>
  <si>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</si>
  <si>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</si>
  <si>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</si>
  <si>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</si>
  <si>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</si>
  <si>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</si>
  <si>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</si>
  <si>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</si>
  <si>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</si>
  <si>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</si>
  <si>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</si>
  <si>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</si>
  <si>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</si>
  <si>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</si>
  <si>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</si>
  <si>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</si>
  <si>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</si>
  <si>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</si>
  <si>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</si>
  <si>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</si>
  <si>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</si>
  <si>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</si>
  <si>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</si>
  <si>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</si>
  <si>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</si>
  <si>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</si>
  <si>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</si>
  <si>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</si>
  <si>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</si>
  <si>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</si>
  <si>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</si>
  <si>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</si>
  <si>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</si>
  <si>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</si>
  <si>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</si>
  <si>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</si>
  <si>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</si>
  <si>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</si>
  <si>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</si>
  <si>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</si>
  <si>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</si>
  <si>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</si>
  <si>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</si>
  <si>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</si>
  <si>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</si>
  <si>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</si>
  <si>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</si>
  <si>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</si>
  <si>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</si>
  <si>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</si>
  <si>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</si>
  <si>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</si>
  <si>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</si>
  <si>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</si>
  <si>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</si>
  <si>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</si>
  <si>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</si>
  <si>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</si>
  <si>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</si>
  <si>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</si>
  <si>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</si>
  <si>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</si>
  <si>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</si>
  <si>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</si>
  <si>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</si>
  <si>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</si>
  <si>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</si>
  <si>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</si>
  <si>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</si>
  <si>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</si>
  <si>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</si>
  <si>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</si>
  <si>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</si>
  <si>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</si>
  <si>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</si>
  <si>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</si>
  <si>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</si>
  <si>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</si>
  <si>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</si>
  <si>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</si>
  <si>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</si>
  <si>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</si>
  <si>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</si>
  <si>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</si>
  <si>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</si>
  <si>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</si>
  <si>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</si>
  <si>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</si>
  <si>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</si>
  <si>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</si>
  <si>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</si>
  <si>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</si>
  <si>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</si>
  <si>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</si>
  <si>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</si>
  <si>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</si>
  <si>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</si>
  <si>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</si>
  <si>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</si>
  <si>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</si>
  <si>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</si>
  <si>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</si>
  <si>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</si>
  <si>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</si>
  <si>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</si>
  <si>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</si>
  <si>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</si>
  <si>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</si>
  <si>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</si>
  <si>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</si>
  <si>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</si>
  <si>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</si>
  <si>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</si>
  <si>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</si>
  <si>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</si>
  <si>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</si>
  <si>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</si>
  <si>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</si>
  <si>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</si>
  <si>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</si>
  <si>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</si>
  <si>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</si>
  <si>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</si>
  <si>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</si>
  <si>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</si>
  <si>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</si>
  <si>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</si>
  <si>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</si>
  <si>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</si>
  <si>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</si>
  <si>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</si>
  <si>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</si>
  <si>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</si>
  <si>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</si>
  <si>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</si>
  <si>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</si>
  <si>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</si>
  <si>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</si>
  <si>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</si>
  <si>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</si>
  <si>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</si>
  <si>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</si>
  <si>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</si>
  <si>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</si>
  <si>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</si>
  <si>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</si>
  <si>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</si>
  <si>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</si>
  <si>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</si>
  <si>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</si>
  <si>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</si>
  <si>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</si>
  <si>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</si>
  <si>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</si>
  <si>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</si>
  <si>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</si>
  <si>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</si>
  <si>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</si>
  <si>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</si>
  <si>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</si>
  <si>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</si>
  <si>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</si>
  <si>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</si>
  <si>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</si>
  <si>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</si>
  <si>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</si>
  <si>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</si>
  <si>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</si>
  <si>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</si>
  <si>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</si>
  <si>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</si>
  <si>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</si>
  <si>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</si>
  <si>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</si>
  <si>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</si>
  <si>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</si>
  <si>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</si>
  <si>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</si>
  <si>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</si>
  <si>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</si>
  <si>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</si>
  <si>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</si>
  <si>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</si>
  <si>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</si>
  <si>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</si>
  <si>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</si>
  <si>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</si>
  <si>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</si>
  <si>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</si>
  <si>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</si>
  <si>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</si>
  <si>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</si>
  <si>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</si>
  <si>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</si>
  <si>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</si>
  <si>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</si>
  <si>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</si>
  <si>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</si>
  <si>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</si>
  <si>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</si>
  <si>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</si>
  <si>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</si>
  <si>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</si>
  <si>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</si>
  <si>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</si>
  <si>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</si>
  <si>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</si>
  <si>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</si>
  <si>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</si>
  <si>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</si>
  <si>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</si>
  <si>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</si>
  <si>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</si>
  <si>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</si>
  <si>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</si>
  <si>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</si>
  <si>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</si>
  <si>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</si>
  <si>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</si>
  <si>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</si>
  <si>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</si>
  <si>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</si>
  <si>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</si>
  <si>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</si>
  <si>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</si>
  <si>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</si>
  <si>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</si>
  <si>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</si>
  <si>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</si>
  <si>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</si>
  <si>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</si>
  <si>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</si>
  <si>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</si>
  <si>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</si>
  <si>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</si>
  <si>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</si>
  <si>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</si>
  <si>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</si>
  <si>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</si>
  <si>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</si>
  <si>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</si>
  <si>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</si>
  <si>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</si>
  <si>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</si>
  <si>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</si>
  <si>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</si>
  <si>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</si>
  <si>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</si>
  <si>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</si>
  <si>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</si>
  <si>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</si>
  <si>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</si>
  <si>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</si>
  <si>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</si>
  <si>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</si>
  <si>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</si>
  <si>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</si>
  <si>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</si>
  <si>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</si>
  <si>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</si>
  <si>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</si>
  <si>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</si>
  <si>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</si>
  <si>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</si>
  <si>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</si>
  <si>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</si>
  <si>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</si>
  <si>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</si>
  <si>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</si>
  <si>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</si>
  <si>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</si>
  <si>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</si>
  <si>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</si>
  <si>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</si>
  <si>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</si>
  <si>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</si>
  <si>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</si>
  <si>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</si>
  <si>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</si>
  <si>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</si>
  <si>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</si>
  <si>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</si>
  <si>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</si>
  <si>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</si>
  <si>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</si>
  <si>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</si>
  <si>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</si>
  <si>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</si>
  <si>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</si>
  <si>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</si>
  <si>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</si>
  <si>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</si>
  <si>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</si>
  <si>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</si>
  <si>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</si>
  <si>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</si>
  <si>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</si>
  <si>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</si>
  <si>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</si>
  <si>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</si>
  <si>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</si>
  <si>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</si>
  <si>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</si>
  <si>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</si>
  <si>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</si>
  <si>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</si>
  <si>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</si>
  <si>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</si>
  <si>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</si>
  <si>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</si>
  <si>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</si>
  <si>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</si>
  <si>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</si>
  <si>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</si>
  <si>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</si>
  <si>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</si>
  <si>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</si>
  <si>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</si>
  <si>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</si>
  <si>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</si>
  <si>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</si>
  <si>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</si>
  <si>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</si>
  <si>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</si>
  <si>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</si>
  <si>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</si>
  <si>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</si>
  <si>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</si>
  <si>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</si>
  <si>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</si>
  <si>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</si>
  <si>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</si>
  <si>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</si>
  <si>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</si>
  <si>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</si>
  <si>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</si>
  <si>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</si>
  <si>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</si>
  <si>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</si>
  <si>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</si>
  <si>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</si>
  <si>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</si>
  <si>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</si>
  <si>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</si>
  <si>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</si>
  <si>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</si>
  <si>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</si>
  <si>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</si>
  <si>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</si>
  <si>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</si>
  <si>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</si>
  <si>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</si>
  <si>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</si>
  <si>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</si>
  <si>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</si>
  <si>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</si>
  <si>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</si>
  <si>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</si>
  <si>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</si>
  <si>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</si>
  <si>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</si>
  <si>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</si>
  <si>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</si>
  <si>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</si>
  <si>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</si>
  <si>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</si>
  <si>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</si>
  <si>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</si>
  <si>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</si>
  <si>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</si>
  <si>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</si>
  <si>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</si>
  <si>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</si>
  <si>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</si>
  <si>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</si>
  <si>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</si>
  <si>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</si>
  <si>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</si>
  <si>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</si>
  <si>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</si>
  <si>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</si>
  <si>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</si>
  <si>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</si>
  <si>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</si>
  <si>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</si>
  <si>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</si>
  <si>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</si>
  <si>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</si>
  <si>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</si>
  <si>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</si>
  <si>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</si>
  <si>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</si>
  <si>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</si>
  <si>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</si>
  <si>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</si>
  <si>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</si>
  <si>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</si>
  <si>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</si>
  <si>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</si>
  <si>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</si>
  <si>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</si>
  <si>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</si>
  <si>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</si>
  <si>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</si>
  <si>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</si>
  <si>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</si>
  <si>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</si>
  <si>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</si>
  <si>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</si>
  <si>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</si>
  <si>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</si>
  <si>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</si>
  <si>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</si>
  <si>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</si>
  <si>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</si>
  <si>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</si>
  <si>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</si>
  <si>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</si>
  <si>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</si>
  <si>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</si>
  <si>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</si>
  <si>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</si>
  <si>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</si>
  <si>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</si>
  <si>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</si>
  <si>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</si>
  <si>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</si>
  <si>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</si>
  <si>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</si>
  <si>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</si>
  <si>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</si>
  <si>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</si>
  <si>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</si>
  <si>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</si>
  <si>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</si>
  <si>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</si>
  <si>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</si>
  <si>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</si>
  <si>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</si>
  <si>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</si>
  <si>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</si>
  <si>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</si>
  <si>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</si>
  <si>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</si>
  <si>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</si>
  <si>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</si>
  <si>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</si>
  <si>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</si>
  <si>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</si>
  <si>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</si>
  <si>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</si>
  <si>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</si>
  <si>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</si>
  <si>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</si>
  <si>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</si>
  <si>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</si>
  <si>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</si>
  <si>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</si>
  <si>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</si>
  <si>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</si>
  <si>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</si>
  <si>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</si>
  <si>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</si>
  <si>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</si>
  <si>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</si>
  <si>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</si>
  <si>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</si>
  <si>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</si>
  <si>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</si>
  <si>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</si>
  <si>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</si>
  <si>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</si>
  <si>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</si>
  <si>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</si>
  <si>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</si>
  <si>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</si>
  <si>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</si>
  <si>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</si>
  <si>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</si>
  <si>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</si>
  <si>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</si>
  <si>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</si>
  <si>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</si>
  <si>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</si>
  <si>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</si>
  <si>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</si>
  <si>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</si>
  <si>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</si>
  <si>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</si>
  <si>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</si>
  <si>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</si>
  <si>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</si>
  <si>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</si>
  <si>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</si>
  <si>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</si>
  <si>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</si>
  <si>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</si>
  <si>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</si>
  <si>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</si>
  <si>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</si>
  <si>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</si>
  <si>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</si>
  <si>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</si>
  <si>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</si>
  <si>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</si>
  <si>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</si>
  <si>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</si>
  <si>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</si>
  <si>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</si>
  <si>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</si>
  <si>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</si>
  <si>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</si>
  <si>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</si>
  <si>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</si>
  <si>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</si>
  <si>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</si>
  <si>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</si>
  <si>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</si>
  <si>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</si>
  <si>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</si>
  <si>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</si>
  <si>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</si>
  <si>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</si>
  <si>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</si>
  <si>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</si>
  <si>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</si>
  <si>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</si>
  <si>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</si>
  <si>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</si>
  <si>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</si>
  <si>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</si>
  <si>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</si>
  <si>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</si>
  <si>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</si>
  <si>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</si>
  <si>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</si>
  <si>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</si>
  <si>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</si>
  <si>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</si>
  <si>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</si>
  <si>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</si>
  <si>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</si>
  <si>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</si>
  <si>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</si>
  <si>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</si>
  <si>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</si>
  <si>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</si>
  <si>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</si>
  <si>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</si>
  <si>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</si>
  <si>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</si>
  <si>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</si>
  <si>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</si>
  <si>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</si>
  <si>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</si>
  <si>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</si>
  <si>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</si>
  <si>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</si>
  <si>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</si>
  <si>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</si>
  <si>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</si>
  <si>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</si>
  <si>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</si>
  <si>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</si>
  <si>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</si>
  <si>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</si>
  <si>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</si>
  <si>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</si>
  <si>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</si>
  <si>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</si>
  <si>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</si>
  <si>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</si>
  <si>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</si>
  <si>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</si>
  <si>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</si>
  <si>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</si>
  <si>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</si>
  <si>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</si>
  <si>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</si>
  <si>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</si>
  <si>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</si>
  <si>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</si>
  <si>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</si>
  <si>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</si>
  <si>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</si>
  <si>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</si>
  <si>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</si>
  <si>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</si>
  <si>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</si>
  <si>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</si>
  <si>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</si>
  <si>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</si>
  <si>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</si>
  <si>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</si>
  <si>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</si>
  <si>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</si>
  <si>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</si>
  <si>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</si>
  <si>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</si>
  <si>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</si>
  <si>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</si>
  <si>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</si>
  <si>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</si>
  <si>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</si>
  <si>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</si>
  <si>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</si>
  <si>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</si>
  <si>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</si>
  <si>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</si>
  <si>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</si>
  <si>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</si>
  <si>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</si>
  <si>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</si>
  <si>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</si>
  <si>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</si>
  <si>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</si>
  <si>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</si>
  <si>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</si>
  <si>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</si>
  <si>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</si>
  <si>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</si>
  <si>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</si>
  <si>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</si>
  <si>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</si>
  <si>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</si>
  <si>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</si>
  <si>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</si>
  <si>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</si>
  <si>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</si>
  <si>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</si>
  <si>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</si>
  <si>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</si>
  <si>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</si>
  <si>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</si>
  <si>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</si>
  <si>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</si>
  <si>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</si>
  <si>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</si>
  <si>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</si>
  <si>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</si>
  <si>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</si>
  <si>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</si>
  <si>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</si>
  <si>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</si>
  <si>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</si>
  <si>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</si>
  <si>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</si>
  <si>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</si>
  <si>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</si>
  <si>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</si>
  <si>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</si>
  <si>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</si>
  <si>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</si>
  <si>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</si>
  <si>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</si>
  <si>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</si>
  <si>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</si>
  <si>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</si>
  <si>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</si>
  <si>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</si>
  <si>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</si>
  <si>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</si>
  <si>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</si>
  <si>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</si>
  <si>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</si>
  <si>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</si>
  <si>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</si>
  <si>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</si>
  <si>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</si>
  <si>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</si>
  <si>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</si>
  <si>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</si>
  <si>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</si>
  <si>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</si>
  <si>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</si>
  <si>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</si>
  <si>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</si>
  <si>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</si>
  <si>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</si>
  <si>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</si>
  <si>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</si>
  <si>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</si>
  <si>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</si>
  <si>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</si>
  <si>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</si>
  <si>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</si>
  <si>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</si>
  <si>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</si>
  <si>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</si>
  <si>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</si>
  <si>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</si>
  <si>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</si>
  <si>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</si>
  <si>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</si>
  <si>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</si>
  <si>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</si>
  <si>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</si>
  <si>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</si>
  <si>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</si>
  <si>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</si>
  <si>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</si>
  <si>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</si>
  <si>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</si>
  <si>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</si>
  <si>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</si>
  <si>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</si>
  <si>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</si>
  <si>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</si>
  <si>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</si>
  <si>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</si>
  <si>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</si>
  <si>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</si>
  <si>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</si>
  <si>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</si>
  <si>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</si>
  <si>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</si>
  <si>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</si>
  <si>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</si>
  <si>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</si>
  <si>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</si>
  <si>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</si>
  <si>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</si>
  <si>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</si>
  <si>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</si>
  <si>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</si>
  <si>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</si>
  <si>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</si>
  <si>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</si>
  <si>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</si>
  <si>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</si>
  <si>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</si>
  <si>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</si>
  <si>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</si>
  <si>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</si>
  <si>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</si>
  <si>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</si>
  <si>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</si>
  <si>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</si>
  <si>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</si>
  <si>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</si>
  <si>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</si>
  <si>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</si>
  <si>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</si>
  <si>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</si>
  <si>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</si>
  <si>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</si>
  <si>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</si>
  <si>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</si>
  <si>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</si>
  <si>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</si>
  <si>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</si>
  <si>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</si>
  <si>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</si>
  <si>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</si>
  <si>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</si>
  <si>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</si>
  <si>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</si>
  <si>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</si>
  <si>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</si>
  <si>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</si>
  <si>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</si>
  <si>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</si>
  <si>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</si>
  <si>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</si>
  <si>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</si>
  <si>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</si>
  <si>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</si>
  <si>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</si>
  <si>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</si>
  <si>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</si>
  <si>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</si>
  <si>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</si>
  <si>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</si>
  <si>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</si>
  <si>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</si>
  <si>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</si>
  <si>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</si>
  <si>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</si>
  <si>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</si>
  <si>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</si>
  <si>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</si>
  <si>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</si>
  <si>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</si>
  <si>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</si>
  <si>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</si>
  <si>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</si>
  <si>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</si>
  <si>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</si>
  <si>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</si>
  <si>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</si>
  <si>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</si>
  <si>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</si>
  <si>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</si>
  <si>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</si>
  <si>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</si>
  <si>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</si>
  <si>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</si>
  <si>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</si>
  <si>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</si>
  <si>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</si>
  <si>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</si>
  <si>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</si>
  <si>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</si>
  <si>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</si>
  <si>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</si>
  <si>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</si>
  <si>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</si>
  <si>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</si>
  <si>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</si>
  <si>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</si>
  <si>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</si>
  <si>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</si>
  <si>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</si>
  <si>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</si>
  <si>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</si>
  <si>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</si>
  <si>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</si>
  <si>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</si>
  <si>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</si>
  <si>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</si>
  <si>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</si>
  <si>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</si>
  <si>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</si>
  <si>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</si>
  <si>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</si>
  <si>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</si>
  <si>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</si>
  <si>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</si>
  <si>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</si>
  <si>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</si>
  <si>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</si>
  <si>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</si>
  <si>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</si>
  <si>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</si>
  <si>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</si>
  <si>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</si>
  <si>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</si>
  <si>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</si>
  <si>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</si>
  <si>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</si>
  <si>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</si>
  <si>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</si>
  <si>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</si>
  <si>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</si>
  <si>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</si>
  <si>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</si>
  <si>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</si>
  <si>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</si>
  <si>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</si>
  <si>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</si>
  <si>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</si>
  <si>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</si>
  <si>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</si>
  <si>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</si>
  <si>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</si>
  <si>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</si>
  <si>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</si>
  <si>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</si>
  <si>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</si>
  <si>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</si>
  <si>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</si>
  <si>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</si>
  <si>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</si>
  <si>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</si>
  <si>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</si>
  <si>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</si>
  <si>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</si>
  <si>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</si>
  <si>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</si>
  <si>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</si>
  <si>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</si>
  <si>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</si>
  <si>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</si>
  <si>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</si>
  <si>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</si>
  <si>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</si>
  <si>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</si>
  <si>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</si>
  <si>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</si>
  <si>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</si>
  <si>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</si>
  <si>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</si>
  <si>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</si>
  <si>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</si>
  <si>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</si>
  <si>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</si>
  <si>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</si>
  <si>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</si>
  <si>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</si>
  <si>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</si>
  <si>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</si>
  <si>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</si>
  <si>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</si>
  <si>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</si>
  <si>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</si>
  <si>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</si>
  <si>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</si>
  <si>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</si>
  <si>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</si>
  <si>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</si>
  <si>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</si>
  <si>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</si>
  <si>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</si>
  <si>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</si>
  <si>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</si>
  <si>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</si>
  <si>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</si>
  <si>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</si>
  <si>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</si>
  <si>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</si>
  <si>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</si>
  <si>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</si>
  <si>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</si>
  <si>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</si>
  <si>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</si>
  <si>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</si>
  <si>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</si>
  <si>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</si>
  <si>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</si>
  <si>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</si>
  <si>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</si>
  <si>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</si>
  <si>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</si>
  <si>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</si>
  <si>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</si>
  <si>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</si>
  <si>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</si>
  <si>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</si>
  <si>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</si>
  <si>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</si>
  <si>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</si>
  <si>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</si>
  <si>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</si>
  <si>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</si>
  <si>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</si>
  <si>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</si>
  <si>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</si>
  <si>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</si>
  <si>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</si>
  <si>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</si>
  <si>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</si>
  <si>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</si>
  <si>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</si>
  <si>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</si>
  <si>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</si>
  <si>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</si>
  <si>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</si>
  <si>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</si>
  <si>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</si>
  <si>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</si>
  <si>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</si>
  <si>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</si>
  <si>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</si>
  <si>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</si>
  <si>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</si>
  <si>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</si>
  <si>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</si>
  <si>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</si>
  <si>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</si>
  <si>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</si>
  <si>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</si>
  <si>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</si>
  <si>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</si>
  <si>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</si>
  <si>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</si>
  <si>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</si>
  <si>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</si>
  <si>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</si>
  <si>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</si>
  <si>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</si>
  <si>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</si>
  <si>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</si>
  <si>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</si>
  <si>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</si>
  <si>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</si>
  <si>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</si>
  <si>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</si>
  <si>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</si>
  <si>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</si>
  <si>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</si>
  <si>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</si>
  <si>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</si>
  <si>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</si>
  <si>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</si>
  <si>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</si>
  <si>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</si>
  <si>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</si>
  <si>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</si>
  <si>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</si>
  <si>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</si>
  <si>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</si>
  <si>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</si>
  <si>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</si>
  <si>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</si>
  <si>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</si>
  <si>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</si>
  <si>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</si>
  <si>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</si>
  <si>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</si>
  <si>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</si>
  <si>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</si>
  <si>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</si>
  <si>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</si>
  <si>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</si>
  <si>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</si>
  <si>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</si>
  <si>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</si>
  <si>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</si>
  <si>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</si>
  <si>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</si>
  <si>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</si>
  <si>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</si>
  <si>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</si>
  <si>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</si>
  <si>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</si>
  <si>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</si>
  <si>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</si>
  <si>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</si>
  <si>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</si>
  <si>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</si>
  <si>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</si>
  <si>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</si>
  <si>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</si>
  <si>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</si>
  <si>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</si>
  <si>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</si>
  <si>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</si>
  <si>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</si>
  <si>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</si>
  <si>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</si>
  <si>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</si>
  <si>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</si>
  <si>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</si>
  <si>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</si>
  <si>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</si>
  <si>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</si>
  <si>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</si>
  <si>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</si>
  <si>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</si>
  <si>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</si>
  <si>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</si>
  <si>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</si>
  <si>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</si>
  <si>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</si>
  <si>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</si>
  <si>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</si>
  <si>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</si>
  <si>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</si>
  <si>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</si>
  <si>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</si>
  <si>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</si>
  <si>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</si>
  <si>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</si>
  <si>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</si>
  <si>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</si>
  <si>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</si>
  <si>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</si>
  <si>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</si>
  <si>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</si>
  <si>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</si>
  <si>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</si>
  <si>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</si>
  <si>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</si>
  <si>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</si>
  <si>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</si>
  <si>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</si>
  <si>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</si>
  <si>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</si>
  <si>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</si>
  <si>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</si>
  <si>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</si>
  <si>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</si>
  <si>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</si>
  <si>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</si>
  <si>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</si>
  <si>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</si>
  <si>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</si>
  <si>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</si>
  <si>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</si>
  <si>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</si>
  <si>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</si>
  <si>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</si>
  <si>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</si>
  <si>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</si>
  <si>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</si>
  <si>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</si>
  <si>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</si>
  <si>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</si>
  <si>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</si>
  <si>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</si>
  <si>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</si>
  <si>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</si>
  <si>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</si>
  <si>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</si>
  <si>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</si>
  <si>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</si>
  <si>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</si>
  <si>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</si>
  <si>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</si>
  <si>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</si>
  <si>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</si>
  <si>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</si>
  <si>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</si>
  <si>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</si>
  <si>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</si>
  <si>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</si>
  <si>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</si>
  <si>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</si>
  <si>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</si>
  <si>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</si>
  <si>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</si>
  <si>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</si>
  <si>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</si>
  <si>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</si>
  <si>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</si>
  <si>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</si>
  <si>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</si>
  <si>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</si>
  <si>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</si>
  <si>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</si>
  <si>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</si>
  <si>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</si>
  <si>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</si>
  <si>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</si>
  <si>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</si>
  <si>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</si>
  <si>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</si>
  <si>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</si>
  <si>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</si>
  <si>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</si>
  <si>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</si>
  <si>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</si>
  <si>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</si>
  <si>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</si>
  <si>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</si>
  <si>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</si>
  <si>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</si>
  <si>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</si>
  <si>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</si>
  <si>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</si>
  <si>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</si>
  <si>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</si>
  <si>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</si>
  <si>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</si>
  <si>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</si>
  <si>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</si>
  <si>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</si>
  <si>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</si>
  <si>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</si>
  <si>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</si>
  <si>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</si>
  <si>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</si>
  <si>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</si>
  <si>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</si>
  <si>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</si>
  <si>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</si>
  <si>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</si>
  <si>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</si>
  <si>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</si>
  <si>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</si>
  <si>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</si>
  <si>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</si>
  <si>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</si>
  <si>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</si>
  <si>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</si>
  <si>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</si>
  <si>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</si>
  <si>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</si>
  <si>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</si>
  <si>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</si>
  <si>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</si>
  <si>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</si>
  <si>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</si>
  <si>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</si>
  <si>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</si>
  <si>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</si>
  <si>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</si>
  <si>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</si>
  <si>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</si>
  <si>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</si>
  <si>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</si>
  <si>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</si>
  <si>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</si>
  <si>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</si>
  <si>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</si>
  <si>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</si>
  <si>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</si>
  <si>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</si>
  <si>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</si>
  <si>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</si>
  <si>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</si>
  <si>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</si>
  <si>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</si>
  <si>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</si>
  <si>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</si>
  <si>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</si>
  <si>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</si>
  <si>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</si>
  <si>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</si>
  <si>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</si>
  <si>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</si>
  <si>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</si>
  <si>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</si>
  <si>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</si>
  <si>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</si>
  <si>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</si>
  <si>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</si>
  <si>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</si>
  <si>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</si>
  <si>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</si>
  <si>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</si>
  <si>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</si>
  <si>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</si>
  <si>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</si>
  <si>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</si>
  <si>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</si>
  <si>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</si>
  <si>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</si>
  <si>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</si>
  <si>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</si>
  <si>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</si>
  <si>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</si>
  <si>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</si>
  <si>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</si>
  <si>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</si>
  <si>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</si>
  <si>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</si>
  <si>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</si>
  <si>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</si>
  <si>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</si>
  <si>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</si>
  <si>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</si>
  <si>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</si>
  <si>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</si>
  <si>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</si>
  <si>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</si>
  <si>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</si>
  <si>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</si>
  <si>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</si>
  <si>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</si>
  <si>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</si>
  <si>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</si>
  <si>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</si>
  <si>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</si>
  <si>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</si>
  <si>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</si>
  <si>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</si>
  <si>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</si>
  <si>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</si>
  <si>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</si>
  <si>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</si>
  <si>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</si>
  <si>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</si>
  <si>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</si>
  <si>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</si>
  <si>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</si>
  <si>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</si>
  <si>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</si>
  <si>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</si>
  <si>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</si>
  <si>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</si>
  <si>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</si>
  <si>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</si>
  <si>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</si>
  <si>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</si>
  <si>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</si>
  <si>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</si>
  <si>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</si>
  <si>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</si>
  <si>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</si>
  <si>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</si>
  <si>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</si>
  <si>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</si>
  <si>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</si>
  <si>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</si>
  <si>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</si>
  <si>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</si>
  <si>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</si>
  <si>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</si>
  <si>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</si>
  <si>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</si>
  <si>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</si>
  <si>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</si>
  <si>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</si>
  <si>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</si>
  <si>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</si>
  <si>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</si>
  <si>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</si>
  <si>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</si>
  <si>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</si>
  <si>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</si>
  <si>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</si>
  <si>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</si>
  <si>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</si>
  <si>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</si>
  <si>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</si>
  <si>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</si>
  <si>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</si>
  <si>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</si>
  <si>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</si>
  <si>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</si>
  <si>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</si>
  <si>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</si>
  <si>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</si>
  <si>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</si>
  <si>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</si>
  <si>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</si>
  <si>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</si>
  <si>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</si>
  <si>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</si>
  <si>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</si>
  <si>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</si>
  <si>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</si>
  <si>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</si>
  <si>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</si>
  <si>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</si>
  <si>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</si>
  <si>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</si>
  <si>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</si>
  <si>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</si>
  <si>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</si>
  <si>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</si>
  <si>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</si>
  <si>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</si>
  <si>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</si>
  <si>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</si>
  <si>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</si>
  <si>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</si>
  <si>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</si>
  <si>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</si>
  <si>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</si>
  <si>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</si>
  <si>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</si>
  <si>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</si>
  <si>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</si>
  <si>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</si>
  <si>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</si>
  <si>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</si>
  <si>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</si>
  <si>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</si>
  <si>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</si>
  <si>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</si>
  <si>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</si>
  <si>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</si>
  <si>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</si>
  <si>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</si>
  <si>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</si>
  <si>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</si>
  <si>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</si>
  <si>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</si>
  <si>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</si>
  <si>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</si>
  <si>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</si>
  <si>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</si>
  <si>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</si>
  <si>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</si>
  <si>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</si>
  <si>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</si>
  <si>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</si>
  <si>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</si>
  <si>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</si>
  <si>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</si>
  <si>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</si>
  <si>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</si>
  <si>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</si>
  <si>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</si>
  <si>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</si>
  <si>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</si>
  <si>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</si>
  <si>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</si>
  <si>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</si>
  <si>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</si>
  <si>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</si>
  <si>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</si>
  <si>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</si>
  <si>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</si>
  <si>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</si>
  <si>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</si>
  <si>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</si>
  <si>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</si>
  <si>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</si>
  <si>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</si>
  <si>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</si>
  <si>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</si>
  <si>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</si>
  <si>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</si>
  <si>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</si>
  <si>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</si>
  <si>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</si>
  <si>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</si>
  <si>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</si>
  <si>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</si>
  <si>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</si>
  <si>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</si>
  <si>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</si>
  <si>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</si>
  <si>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</si>
  <si>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</si>
  <si>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</si>
  <si>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</si>
  <si>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</si>
  <si>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</si>
  <si>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</si>
  <si>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</si>
  <si>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</si>
  <si>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</si>
  <si>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</si>
  <si>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</si>
  <si>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</si>
  <si>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</si>
  <si>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</si>
  <si>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</si>
  <si>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</si>
  <si>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</si>
  <si>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</si>
  <si>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</si>
  <si>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</si>
  <si>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</si>
  <si>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</si>
  <si>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</si>
  <si>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</si>
  <si>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</si>
  <si>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</si>
  <si>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</si>
  <si>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</si>
  <si>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</si>
  <si>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</si>
  <si>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</si>
  <si>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</si>
  <si>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</si>
  <si>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</si>
  <si>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</si>
  <si>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</si>
  <si>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</si>
  <si>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</si>
  <si>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</si>
  <si>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</si>
  <si>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</si>
  <si>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</si>
  <si>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</si>
  <si>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</si>
  <si>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</si>
  <si>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</si>
  <si>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</si>
  <si>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</si>
  <si>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</si>
  <si>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</si>
  <si>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</si>
  <si>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</si>
  <si>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</si>
  <si>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</si>
  <si>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</si>
  <si>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</si>
  <si>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</si>
  <si>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</si>
  <si>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</si>
  <si>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</si>
  <si>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</si>
  <si>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</si>
  <si>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</si>
  <si>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</si>
  <si>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</si>
  <si>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</si>
  <si>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</si>
  <si>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</si>
  <si>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</si>
  <si>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</si>
  <si>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</si>
  <si>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</si>
  <si>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</si>
  <si>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</si>
  <si>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</si>
  <si>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</si>
  <si>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</si>
  <si>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</si>
  <si>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</si>
  <si>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</si>
  <si>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</si>
  <si>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</si>
  <si>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</si>
  <si>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</si>
  <si>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</si>
  <si>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</si>
  <si>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</si>
  <si>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</si>
  <si>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</si>
  <si>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</si>
  <si>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</si>
  <si>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</si>
  <si>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</si>
  <si>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</si>
  <si>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</si>
  <si>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</si>
  <si>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</si>
  <si>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</si>
  <si>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</si>
  <si>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</si>
  <si>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</si>
  <si>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</si>
  <si>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</si>
  <si>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</si>
  <si>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</si>
  <si>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</si>
  <si>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</si>
  <si>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</si>
  <si>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</si>
  <si>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</si>
  <si>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</si>
  <si>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</si>
  <si>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</si>
  <si>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</si>
  <si>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</si>
  <si>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</si>
  <si>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</si>
  <si>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</si>
  <si>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</si>
  <si>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</si>
  <si>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</si>
  <si>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</si>
  <si>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</si>
  <si>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</si>
  <si>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</si>
  <si>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</si>
  <si>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</si>
  <si>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</si>
  <si>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</si>
  <si>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</si>
  <si>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</si>
  <si>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</si>
  <si>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</si>
  <si>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</si>
  <si>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</si>
  <si>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</si>
  <si>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</si>
  <si>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</si>
  <si>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</si>
  <si>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</si>
  <si>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</si>
  <si>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</si>
  <si>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</si>
  <si>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</si>
  <si>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</si>
  <si>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</si>
  <si>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</si>
  <si>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</si>
  <si>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</si>
  <si>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</si>
  <si>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</si>
  <si>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</si>
  <si>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</si>
  <si>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</si>
  <si>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</si>
  <si>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</si>
  <si>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</si>
  <si>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</si>
  <si>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</si>
  <si>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</si>
  <si>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</si>
  <si>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</si>
  <si>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</si>
  <si>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</si>
  <si>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</si>
  <si>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</si>
  <si>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</si>
  <si>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</si>
  <si>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</si>
  <si>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</si>
  <si>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</si>
  <si>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</si>
  <si>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</si>
  <si>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</si>
  <si>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</si>
  <si>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</si>
  <si>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</si>
  <si>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</si>
  <si>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</si>
  <si>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</si>
  <si>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</si>
  <si>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</si>
  <si>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</si>
  <si>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</si>
  <si>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</si>
  <si>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</si>
  <si>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</si>
  <si>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</si>
  <si>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</si>
  <si>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</si>
  <si>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</si>
  <si>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</si>
  <si>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</si>
  <si>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</si>
  <si>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</si>
  <si>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</si>
  <si>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</si>
  <si>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</si>
  <si>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</si>
  <si>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</si>
  <si>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</si>
  <si>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</si>
  <si>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</si>
  <si>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</si>
  <si>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</si>
  <si>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</si>
  <si>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</si>
  <si>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</si>
  <si>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</si>
  <si>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</si>
  <si>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</si>
  <si>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</si>
  <si>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</si>
  <si>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</si>
  <si>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</si>
  <si>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</si>
  <si>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</si>
  <si>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</si>
  <si>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</si>
  <si>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</si>
  <si>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</si>
  <si>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</si>
  <si>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</si>
  <si>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</si>
  <si>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</si>
  <si>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</si>
  <si>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</si>
  <si>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</si>
  <si>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</si>
  <si>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</si>
  <si>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</si>
  <si>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</si>
  <si>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</si>
  <si>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</si>
  <si>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</si>
  <si>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</si>
  <si>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</si>
  <si>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</si>
  <si>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</si>
  <si>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</si>
  <si>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</si>
  <si>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</si>
  <si>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</si>
  <si>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</si>
  <si>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</si>
  <si>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</si>
  <si>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</si>
  <si>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</si>
  <si>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</si>
  <si>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</si>
  <si>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</si>
  <si>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</si>
  <si>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</si>
  <si>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</si>
  <si>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</si>
  <si>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</si>
  <si>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</si>
  <si>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</si>
  <si>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</si>
  <si>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</si>
  <si>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</si>
  <si>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</si>
  <si>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</si>
  <si>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</si>
  <si>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</si>
  <si>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</si>
  <si>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</si>
  <si>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</si>
  <si>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</si>
  <si>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</si>
  <si>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</si>
  <si>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</si>
  <si>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</si>
  <si>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</si>
  <si>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</si>
  <si>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</si>
  <si>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</si>
  <si>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</si>
  <si>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</si>
  <si>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</si>
  <si>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</si>
  <si>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</si>
  <si>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</si>
  <si>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</si>
  <si>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</si>
  <si>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</si>
  <si>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</si>
  <si>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</si>
  <si>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</si>
  <si>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</si>
  <si>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</si>
  <si>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</si>
  <si>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</si>
  <si>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</si>
  <si>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</si>
  <si>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</si>
  <si>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</si>
  <si>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</si>
  <si>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</si>
  <si>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</si>
  <si>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</si>
  <si>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</si>
  <si>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</si>
  <si>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</si>
  <si>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</si>
  <si>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</si>
  <si>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</si>
  <si>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</si>
  <si>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</si>
  <si>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</si>
  <si>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</si>
  <si>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</si>
  <si>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</si>
  <si>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</si>
  <si>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</si>
  <si>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</si>
  <si>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</si>
  <si>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</si>
  <si>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</si>
  <si>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</si>
  <si>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</si>
  <si>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</si>
  <si>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</si>
  <si>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</si>
  <si>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</si>
  <si>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</si>
  <si>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</si>
  <si>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</si>
  <si>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</si>
  <si>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</si>
  <si>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</si>
  <si>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</si>
  <si>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</si>
  <si>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</si>
  <si>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</si>
  <si>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</si>
  <si>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</si>
  <si>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</si>
  <si>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</si>
  <si>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</si>
  <si>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</si>
  <si>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</si>
  <si>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</si>
  <si>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</si>
  <si>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</si>
  <si>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</si>
  <si>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</si>
  <si>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</si>
  <si>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</si>
  <si>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</si>
  <si>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</si>
  <si>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</si>
  <si>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</si>
  <si>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</si>
  <si>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</si>
  <si>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</si>
  <si>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</si>
  <si>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</si>
  <si>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</si>
  <si>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</si>
  <si>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</si>
  <si>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</si>
  <si>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</si>
  <si>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</si>
  <si>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</si>
  <si>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</si>
  <si>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</si>
  <si>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</si>
  <si>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</si>
  <si>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</si>
  <si>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</si>
  <si>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</si>
  <si>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</si>
  <si>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</si>
  <si>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</si>
  <si>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</si>
  <si>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</si>
  <si>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</si>
  <si>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</si>
  <si>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</si>
  <si>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</si>
  <si>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</si>
  <si>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</si>
  <si>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</si>
  <si>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</si>
  <si>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</si>
  <si>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</si>
  <si>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</si>
  <si>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</si>
  <si>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</si>
  <si>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</si>
  <si>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</si>
  <si>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</si>
  <si>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</si>
  <si>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</si>
  <si>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</si>
  <si>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</si>
  <si>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</si>
  <si>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</si>
  <si>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</si>
  <si>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</si>
  <si>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</si>
  <si>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</si>
  <si>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</si>
  <si>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</si>
  <si>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</si>
  <si>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</si>
  <si>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</si>
  <si>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</si>
  <si>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</si>
  <si>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</si>
  <si>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</si>
  <si>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</si>
  <si>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</si>
  <si>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</si>
  <si>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</si>
  <si>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</si>
  <si>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</si>
  <si>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</si>
  <si>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</si>
  <si>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</si>
  <si>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</si>
  <si>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</si>
  <si>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</si>
  <si>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</si>
  <si>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</si>
  <si>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</si>
  <si>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</si>
  <si>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</si>
  <si>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</si>
  <si>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</si>
  <si>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</si>
  <si>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</si>
  <si>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</si>
  <si>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</si>
  <si>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</si>
  <si>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</si>
  <si>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</si>
  <si>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</si>
  <si>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</si>
  <si>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</si>
  <si>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</si>
  <si>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</si>
  <si>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</si>
  <si>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</si>
  <si>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</si>
  <si>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</si>
  <si>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</si>
  <si>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</si>
  <si>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</si>
  <si>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</si>
  <si>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</si>
  <si>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</si>
  <si>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</si>
  <si>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</si>
  <si>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</si>
  <si>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</si>
  <si>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</si>
  <si>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</si>
  <si>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</si>
  <si>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</si>
  <si>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</si>
  <si>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</si>
  <si>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</si>
  <si>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</si>
  <si>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</si>
  <si>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</si>
  <si>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</si>
  <si>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</si>
  <si>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</si>
  <si>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</si>
  <si>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</si>
  <si>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</si>
  <si>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</si>
  <si>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</si>
  <si>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</si>
  <si>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</si>
  <si>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</si>
  <si>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</si>
  <si>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</si>
  <si>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</si>
  <si>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</si>
  <si>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</si>
  <si>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</si>
  <si>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</si>
  <si>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</si>
  <si>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</si>
  <si>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</si>
  <si>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</si>
  <si>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</si>
  <si>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</si>
  <si>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</si>
  <si>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</si>
  <si>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</si>
  <si>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</si>
  <si>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</si>
  <si>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</si>
  <si>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</si>
  <si>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</si>
  <si>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</si>
  <si>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</si>
  <si>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</si>
  <si>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</si>
  <si>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</si>
  <si>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</si>
  <si>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</si>
  <si>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</si>
  <si>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</si>
  <si>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</si>
  <si>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</si>
  <si>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</si>
  <si>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</si>
  <si>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</si>
  <si>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</si>
  <si>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</si>
  <si>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</si>
  <si>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</si>
  <si>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</si>
  <si>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</si>
  <si>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</si>
  <si>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</si>
  <si>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</si>
  <si>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</si>
  <si>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</si>
  <si>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</si>
  <si>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</si>
  <si>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</si>
  <si>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</si>
  <si>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</si>
  <si>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</si>
  <si>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</si>
  <si>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</si>
  <si>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</si>
  <si>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</si>
  <si>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</si>
  <si>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</si>
  <si>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</si>
  <si>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</si>
  <si>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</si>
  <si>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</si>
  <si>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</si>
  <si>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</si>
  <si>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</si>
  <si>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</si>
  <si>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</si>
  <si>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</si>
  <si>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</si>
  <si>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</si>
  <si>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</si>
  <si>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</si>
  <si>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</si>
  <si>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</si>
  <si>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</si>
  <si>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</si>
  <si>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</si>
  <si>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</si>
  <si>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</si>
  <si>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</si>
  <si>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</si>
  <si>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</si>
  <si>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</si>
  <si>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</si>
  <si>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</si>
  <si>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</si>
  <si>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</si>
  <si>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</si>
  <si>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</si>
  <si>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</si>
  <si>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</si>
  <si>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</si>
  <si>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</si>
  <si>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</si>
  <si>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</si>
  <si>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</si>
  <si>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</si>
  <si>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</si>
  <si>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</si>
  <si>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</si>
  <si>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</si>
  <si>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</si>
  <si>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</si>
  <si>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</si>
  <si>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</si>
  <si>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</si>
  <si>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</si>
  <si>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</si>
  <si>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</si>
  <si>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</si>
  <si>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</si>
  <si>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</si>
  <si>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</si>
  <si>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</si>
  <si>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</si>
  <si>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</si>
  <si>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</si>
  <si>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</si>
  <si>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</si>
  <si>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</si>
  <si>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</si>
  <si>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</si>
  <si>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</si>
  <si>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</si>
  <si>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</si>
  <si>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</si>
  <si>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</si>
  <si>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</si>
  <si>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</si>
  <si>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</si>
  <si>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</si>
  <si>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</si>
  <si>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</si>
  <si>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</si>
  <si>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</si>
  <si>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</si>
  <si>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</si>
  <si>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</si>
  <si>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</si>
  <si>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</si>
  <si>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</si>
  <si>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</si>
  <si>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</si>
  <si>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</si>
  <si>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</si>
  <si>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</si>
  <si>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</si>
  <si>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</si>
  <si>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</si>
  <si>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</si>
  <si>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</si>
  <si>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</si>
  <si>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</si>
  <si>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</si>
  <si>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</si>
  <si>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</si>
  <si>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</si>
  <si>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</si>
  <si>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</si>
  <si>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</si>
  <si>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</si>
  <si>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</si>
  <si>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</si>
  <si>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</si>
  <si>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</si>
  <si>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</si>
  <si>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</si>
  <si>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</si>
  <si>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</si>
  <si>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</si>
  <si>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</si>
  <si>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</si>
  <si>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</si>
  <si>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</si>
  <si>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</si>
  <si>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</si>
  <si>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</si>
  <si>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</si>
  <si>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</si>
  <si>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</si>
  <si>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</si>
  <si>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</si>
  <si>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</si>
  <si>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</si>
  <si>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</si>
  <si>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</si>
  <si>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</si>
  <si>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</si>
  <si>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</si>
  <si>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</si>
  <si>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</si>
  <si>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</si>
  <si>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</si>
  <si>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</si>
  <si>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</si>
  <si>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</si>
  <si>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</si>
  <si>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</si>
  <si>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</si>
  <si>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</si>
  <si>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</si>
  <si>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</si>
  <si>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</si>
  <si>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</si>
  <si>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</si>
  <si>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</si>
  <si>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</si>
  <si>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</si>
  <si>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</si>
  <si>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</si>
  <si>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</si>
  <si>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</si>
  <si>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</si>
  <si>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</si>
  <si>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</si>
  <si>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</si>
  <si>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</si>
  <si>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</si>
  <si>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</si>
  <si>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</si>
  <si>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</si>
  <si>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</si>
  <si>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</si>
  <si>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</si>
  <si>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</si>
  <si>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</si>
  <si>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</si>
  <si>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</si>
  <si>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</si>
  <si>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</si>
  <si>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</si>
  <si>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</si>
  <si>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</si>
  <si>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</si>
  <si>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</si>
  <si>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</si>
  <si>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</si>
  <si>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</si>
  <si>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</si>
  <si>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</si>
  <si>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</si>
  <si>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</si>
  <si>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</si>
  <si>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</si>
  <si>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</si>
  <si>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</si>
  <si>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</si>
  <si>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</si>
  <si>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</si>
  <si>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</si>
  <si>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</si>
  <si>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</si>
  <si>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</si>
  <si>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</si>
  <si>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</si>
  <si>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</si>
  <si>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</si>
  <si>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</si>
  <si>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</si>
  <si>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</si>
  <si>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</si>
  <si>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</si>
  <si>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</si>
  <si>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</si>
  <si>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</si>
  <si>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</si>
  <si>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</si>
  <si>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</si>
  <si>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</si>
  <si>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</si>
  <si>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</si>
  <si>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</si>
  <si>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</si>
  <si>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</si>
  <si>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</si>
  <si>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</si>
  <si>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</si>
  <si>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</si>
  <si>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</si>
  <si>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</si>
  <si>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</si>
  <si>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</si>
  <si>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</si>
  <si>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</si>
  <si>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</si>
  <si>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</si>
  <si>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</si>
  <si>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</si>
  <si>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</si>
  <si>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</si>
  <si>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</si>
  <si>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</si>
  <si>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</si>
  <si>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</si>
  <si>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</si>
  <si>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</si>
  <si>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</si>
  <si>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</si>
  <si>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</si>
  <si>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</si>
  <si>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</si>
  <si>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</si>
  <si>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</si>
  <si>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</si>
  <si>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</si>
  <si>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</si>
  <si>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</si>
  <si>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</si>
  <si>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</si>
  <si>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</si>
  <si>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</si>
  <si>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</si>
  <si>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</si>
  <si>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</si>
  <si>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</si>
  <si>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</si>
  <si>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</si>
  <si>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</si>
  <si>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</si>
  <si>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</si>
  <si>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</si>
  <si>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</si>
  <si>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</si>
  <si>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</si>
  <si>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</si>
  <si>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</si>
  <si>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</si>
  <si>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</si>
  <si>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</si>
  <si>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</si>
  <si>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</si>
  <si>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</si>
  <si>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</si>
  <si>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</si>
  <si>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</si>
  <si>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</si>
  <si>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</si>
  <si>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</si>
  <si>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</si>
  <si>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</si>
  <si>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</si>
  <si>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</si>
  <si>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</si>
  <si>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</si>
  <si>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</si>
  <si>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</si>
  <si>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</si>
  <si>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</si>
  <si>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</si>
  <si>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</si>
  <si>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</si>
  <si>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</si>
  <si>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</si>
  <si>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</si>
  <si>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</si>
  <si>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</si>
  <si>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</si>
  <si>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</si>
  <si>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</si>
  <si>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</si>
  <si>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</si>
  <si>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</si>
  <si>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</si>
  <si>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</si>
  <si>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</si>
  <si>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</si>
  <si>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</si>
  <si>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</si>
  <si>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</si>
  <si>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</si>
  <si>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</si>
  <si>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</si>
  <si>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</si>
  <si>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</si>
  <si>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</si>
  <si>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</si>
  <si>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</si>
  <si>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</si>
  <si>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</si>
  <si>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</si>
  <si>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</si>
  <si>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</si>
  <si>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</si>
  <si>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</si>
  <si>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</si>
  <si>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</si>
  <si>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</si>
  <si>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</si>
  <si>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</si>
  <si>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</si>
  <si>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</si>
  <si>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</si>
  <si>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</si>
  <si>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</si>
  <si>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</si>
  <si>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</si>
  <si>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</si>
  <si>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</si>
  <si>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</si>
  <si>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</si>
  <si>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</si>
  <si>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</si>
  <si>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</si>
  <si>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</si>
  <si>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</si>
  <si>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</si>
  <si>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</si>
  <si>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</si>
  <si>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</si>
  <si>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</si>
  <si>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</si>
  <si>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</si>
  <si>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</si>
  <si>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</si>
  <si>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</si>
  <si>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</si>
  <si>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</si>
  <si>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</si>
  <si>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</si>
  <si>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</si>
  <si>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</si>
  <si>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</si>
  <si>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</si>
  <si>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</si>
  <si>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</si>
  <si>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</si>
  <si>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</si>
  <si>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</si>
  <si>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</si>
  <si>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</si>
  <si>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</si>
  <si>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</si>
  <si>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</si>
  <si>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</si>
  <si>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</si>
  <si>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</si>
  <si>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</si>
  <si>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</si>
  <si>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</si>
  <si>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</si>
  <si>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</si>
  <si>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</si>
  <si>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</si>
  <si>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</si>
  <si>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</si>
  <si>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</si>
  <si>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</si>
  <si>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</si>
  <si>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</si>
  <si>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</si>
  <si>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</si>
  <si>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</si>
  <si>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</si>
  <si>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</si>
  <si>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</si>
  <si>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</si>
  <si>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</si>
  <si>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</si>
  <si>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</si>
  <si>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</si>
  <si>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</si>
  <si>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</si>
  <si>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</si>
  <si>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</si>
  <si>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</si>
  <si>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</si>
  <si>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</si>
  <si>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</si>
  <si>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</si>
  <si>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</si>
  <si>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</si>
  <si>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</si>
  <si>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</si>
  <si>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</si>
  <si>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</si>
  <si>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</si>
  <si>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</si>
  <si>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</si>
  <si>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</si>
  <si>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</si>
  <si>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</si>
  <si>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</si>
  <si>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</si>
  <si>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</si>
  <si>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</si>
  <si>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</si>
  <si>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</si>
  <si>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</si>
  <si>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</si>
  <si>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</si>
  <si>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</si>
  <si>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</si>
  <si>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</si>
  <si>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</si>
  <si>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</si>
  <si>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</si>
  <si>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</si>
  <si>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</si>
  <si>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</si>
  <si>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</si>
  <si>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</si>
  <si>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</si>
  <si>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</si>
  <si>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</si>
  <si>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</si>
  <si>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</si>
  <si>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</si>
  <si>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</si>
  <si>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</si>
  <si>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</si>
  <si>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</si>
  <si>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</si>
  <si>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</si>
  <si>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</si>
  <si>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</si>
  <si>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</si>
  <si>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</si>
  <si>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</si>
  <si>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</si>
  <si>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</si>
  <si>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</si>
  <si>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</si>
  <si>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</si>
  <si>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</si>
  <si>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</si>
  <si>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</si>
  <si>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</si>
  <si>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</si>
  <si>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</si>
  <si>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</si>
  <si>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</si>
  <si>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</si>
  <si>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</si>
  <si>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</si>
  <si>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</si>
  <si>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</si>
  <si>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</si>
  <si>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</si>
  <si>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</si>
  <si>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</si>
  <si>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</si>
  <si>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</si>
  <si>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</si>
  <si>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</si>
  <si>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</si>
  <si>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</si>
  <si>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</si>
  <si>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</si>
  <si>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</si>
  <si>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</si>
  <si>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</si>
  <si>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</si>
  <si>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</si>
  <si>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</si>
  <si>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</si>
  <si>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</si>
  <si>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</si>
  <si>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</si>
  <si>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</si>
  <si>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</si>
  <si>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</si>
  <si>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</si>
  <si>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</si>
  <si>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</si>
  <si>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</si>
  <si>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</si>
  <si>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</si>
  <si>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</si>
  <si>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</si>
  <si>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</si>
  <si>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</si>
  <si>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</si>
  <si>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</si>
  <si>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</si>
  <si>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</si>
  <si>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</si>
  <si>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</si>
  <si>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</si>
  <si>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</si>
  <si>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</si>
  <si>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</si>
  <si>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</si>
  <si>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</si>
  <si>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</si>
  <si>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</si>
  <si>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</si>
  <si>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</si>
  <si>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</si>
  <si>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</si>
  <si>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</si>
  <si>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</si>
  <si>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</si>
  <si>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</si>
  <si>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</si>
  <si>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</si>
  <si>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</si>
  <si>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</si>
  <si>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</si>
  <si>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</si>
  <si>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</si>
  <si>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</si>
  <si>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</si>
  <si>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</si>
  <si>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</si>
  <si>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</si>
  <si>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</si>
  <si>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</si>
  <si>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</si>
  <si>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</si>
  <si>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</si>
  <si>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</si>
  <si>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</si>
  <si>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</si>
  <si>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</si>
  <si>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</si>
  <si>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</si>
  <si>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</si>
  <si>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</si>
  <si>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</si>
  <si>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</si>
  <si>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</si>
  <si>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</si>
  <si>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</si>
  <si>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</si>
  <si>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</si>
  <si>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</si>
  <si>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</si>
  <si>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</si>
  <si>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</si>
  <si>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</si>
  <si>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</si>
  <si>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</si>
  <si>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</si>
  <si>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</si>
  <si>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</si>
  <si>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</si>
  <si>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</si>
  <si>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</si>
  <si>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</si>
  <si>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</si>
  <si>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</si>
  <si>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</si>
  <si>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</si>
  <si>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</si>
  <si>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</si>
  <si>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</si>
  <si>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</si>
  <si>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</si>
  <si>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</si>
  <si>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</si>
  <si>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</si>
  <si>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</si>
  <si>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</si>
  <si>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</si>
  <si>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</si>
  <si>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</si>
  <si>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</si>
  <si>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</si>
  <si>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</si>
  <si>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</si>
  <si>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</si>
  <si>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</si>
  <si>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</si>
  <si>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</si>
  <si>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</si>
  <si>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</si>
  <si>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</si>
  <si>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</si>
  <si>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</si>
  <si>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</si>
  <si>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</si>
  <si>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</si>
  <si>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</si>
  <si>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</si>
  <si>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</si>
  <si>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</si>
  <si>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</si>
  <si>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</si>
  <si>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</si>
  <si>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</si>
  <si>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</si>
  <si>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</si>
  <si>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</si>
  <si>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</si>
  <si>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</si>
  <si>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</si>
  <si>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</si>
  <si>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</si>
  <si>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</si>
  <si>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</si>
  <si>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</si>
  <si>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</si>
  <si>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</si>
  <si>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</si>
  <si>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</si>
  <si>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</si>
  <si>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</si>
  <si>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</si>
  <si>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</si>
  <si>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</si>
  <si>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</si>
  <si>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</si>
  <si>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</si>
  <si>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</si>
  <si>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</si>
  <si>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</si>
  <si>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</si>
  <si>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</si>
  <si>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</si>
  <si>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</si>
  <si>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</si>
  <si>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</si>
  <si>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</si>
  <si>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</si>
  <si>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</si>
  <si>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</si>
  <si>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</si>
  <si>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</si>
  <si>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</si>
  <si>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</si>
  <si>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</si>
  <si>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</si>
  <si>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</si>
  <si>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</si>
  <si>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</si>
  <si>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</si>
  <si>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</si>
  <si>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</si>
  <si>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</si>
  <si>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</si>
  <si>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</si>
  <si>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</si>
  <si>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</si>
  <si>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</si>
  <si>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</si>
  <si>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</si>
  <si>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</si>
  <si>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</si>
  <si>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</si>
  <si>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</si>
  <si>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</si>
  <si>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</si>
  <si>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</si>
  <si>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</si>
  <si>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</si>
  <si>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</si>
  <si>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</si>
  <si>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</si>
  <si>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</si>
  <si>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</si>
  <si>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</si>
  <si>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</si>
  <si>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</si>
  <si>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</si>
  <si>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</si>
  <si>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</si>
  <si>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</si>
  <si>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</si>
  <si>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</si>
  <si>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</si>
  <si>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</si>
  <si>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</si>
  <si>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</si>
  <si>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</si>
  <si>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</si>
  <si>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</si>
  <si>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</si>
  <si>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</si>
  <si>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</si>
  <si>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</si>
  <si>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</si>
  <si>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</si>
  <si>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</si>
  <si>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</si>
  <si>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</si>
  <si>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</si>
  <si>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</si>
  <si>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</si>
  <si>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</si>
  <si>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</si>
  <si>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</si>
  <si>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</si>
  <si>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</si>
  <si>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</si>
  <si>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</si>
  <si>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</si>
  <si>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</si>
  <si>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</si>
  <si>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</si>
  <si>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</si>
  <si>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</si>
  <si>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</si>
  <si>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</si>
  <si>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</si>
  <si>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</si>
  <si>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</si>
  <si>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</si>
  <si>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</si>
  <si>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</si>
  <si>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</si>
  <si>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</si>
  <si>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</si>
  <si>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</si>
  <si>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</si>
  <si>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</si>
  <si>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</si>
  <si>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</si>
  <si>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</si>
  <si>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</si>
  <si>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</si>
  <si>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</si>
  <si>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</si>
  <si>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</si>
  <si>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</si>
  <si>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</si>
  <si>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</si>
  <si>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</si>
  <si>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</si>
  <si>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</si>
  <si>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</si>
  <si>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</si>
  <si>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</si>
  <si>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</si>
  <si>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</si>
  <si>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</si>
  <si>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</si>
  <si>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</si>
  <si>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</si>
  <si>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</si>
  <si>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</si>
  <si>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</si>
  <si>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</si>
  <si>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</si>
  <si>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</si>
  <si>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</si>
  <si>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</si>
  <si>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</si>
  <si>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</si>
  <si>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</si>
  <si>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</si>
  <si>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</si>
  <si>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</si>
  <si>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</si>
  <si>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</si>
  <si>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</si>
  <si>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</si>
  <si>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</si>
  <si>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</si>
  <si>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</si>
  <si>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</si>
  <si>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</si>
  <si>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</si>
  <si>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</si>
  <si>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</si>
  <si>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</si>
  <si>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</si>
  <si>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</si>
  <si>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</si>
  <si>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</si>
  <si>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</si>
  <si>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</si>
  <si>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</si>
  <si>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</si>
  <si>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</si>
  <si>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</si>
  <si>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</si>
  <si>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</si>
  <si>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</si>
  <si>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</si>
  <si>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</si>
  <si>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</si>
  <si>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</si>
  <si>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</si>
  <si>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</si>
  <si>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</si>
  <si>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</si>
  <si>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</si>
  <si>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</si>
  <si>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</si>
  <si>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</si>
  <si>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</si>
  <si>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</si>
  <si>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</si>
  <si>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</si>
  <si>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</si>
  <si>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</si>
  <si>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</si>
  <si>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</si>
  <si>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</si>
  <si>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</si>
  <si>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</si>
  <si>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</si>
  <si>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</si>
  <si>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</si>
  <si>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</si>
  <si>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</si>
  <si>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</si>
  <si>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</si>
  <si>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</si>
  <si>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</si>
  <si>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</si>
  <si>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</si>
  <si>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</si>
  <si>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</si>
  <si>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</si>
  <si>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</si>
  <si>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</si>
  <si>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</si>
  <si>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</si>
  <si>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</si>
  <si>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</si>
  <si>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</si>
  <si>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</si>
  <si>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</si>
  <si>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</si>
  <si>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</si>
  <si>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</si>
  <si>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</si>
  <si>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</si>
  <si>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</si>
  <si>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</si>
  <si>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</si>
  <si>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</si>
  <si>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</si>
  <si>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</si>
  <si>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</si>
  <si>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</si>
  <si>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</si>
  <si>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</si>
  <si>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</si>
  <si>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</si>
  <si>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</si>
  <si>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</si>
  <si>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</si>
  <si>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</si>
  <si>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</si>
  <si>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</si>
  <si>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</si>
  <si>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</si>
  <si>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</si>
  <si>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</si>
  <si>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</si>
  <si>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</si>
  <si>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</si>
  <si>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</si>
  <si>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</si>
  <si>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</si>
  <si>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</si>
  <si>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</si>
  <si>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</si>
  <si>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</si>
  <si>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</si>
  <si>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</si>
  <si>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</si>
  <si>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</si>
  <si>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</si>
  <si>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</si>
  <si>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</si>
  <si>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</si>
  <si>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</si>
  <si>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</si>
  <si>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</si>
  <si>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</si>
  <si>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</si>
  <si>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</si>
  <si>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</si>
  <si>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</si>
  <si>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</si>
  <si>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</si>
  <si>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</si>
  <si>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</si>
  <si>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</si>
  <si>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</si>
  <si>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</si>
  <si>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</si>
  <si>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</si>
  <si>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</si>
  <si>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</si>
  <si>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</si>
  <si>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</si>
  <si>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</si>
  <si>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</si>
  <si>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</si>
  <si>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</si>
  <si>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</si>
  <si>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</si>
  <si>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</si>
  <si>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</si>
  <si>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</si>
  <si>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</si>
  <si>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</si>
  <si>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</si>
  <si>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</si>
  <si>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</si>
  <si>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</si>
  <si>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</si>
  <si>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</si>
  <si>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</si>
  <si>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</si>
  <si>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</si>
  <si>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</si>
  <si>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</si>
  <si>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</si>
  <si>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</si>
  <si>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</si>
  <si>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</si>
  <si>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</si>
  <si>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</si>
  <si>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</si>
  <si>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</si>
  <si>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</si>
  <si>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</si>
  <si>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</si>
  <si>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</si>
  <si>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</si>
  <si>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</si>
  <si>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</si>
  <si>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</si>
  <si>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</si>
  <si>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</si>
  <si>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</si>
  <si>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</si>
  <si>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</si>
  <si>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</si>
  <si>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</si>
  <si>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</si>
  <si>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</si>
  <si>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</si>
  <si>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</si>
  <si>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</si>
  <si>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</si>
  <si>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</si>
  <si>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</si>
  <si>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</si>
  <si>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</si>
  <si>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</si>
  <si>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</si>
  <si>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</si>
  <si>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</si>
  <si>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</si>
  <si>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</si>
  <si>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</si>
  <si>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</si>
  <si>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</si>
  <si>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</si>
  <si>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</si>
  <si>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</si>
  <si>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</si>
  <si>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</si>
  <si>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</si>
  <si>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</si>
  <si>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</si>
  <si>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</si>
  <si>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</si>
  <si>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</si>
  <si>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</si>
  <si>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</si>
  <si>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</si>
  <si>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</si>
  <si>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</si>
  <si>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</si>
  <si>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</si>
  <si>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</si>
  <si>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</si>
  <si>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</si>
  <si>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</si>
  <si>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</si>
  <si>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</si>
  <si>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</si>
  <si>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</si>
  <si>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</si>
  <si>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</si>
  <si>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</si>
  <si>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</si>
  <si>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</si>
  <si>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</si>
  <si>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</si>
  <si>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</si>
  <si>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</si>
  <si>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</si>
  <si>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</si>
  <si>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</si>
  <si>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</si>
  <si>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</si>
  <si>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</si>
  <si>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</si>
  <si>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</si>
  <si>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</si>
  <si>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</si>
  <si>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</si>
  <si>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</si>
  <si>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</si>
  <si>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</si>
  <si>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</si>
  <si>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</si>
  <si>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</si>
  <si>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</si>
  <si>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</si>
  <si>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</si>
  <si>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</si>
  <si>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</si>
  <si>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</si>
  <si>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</si>
  <si>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</si>
  <si>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</si>
  <si>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</si>
  <si>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</si>
  <si>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</si>
  <si>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</si>
  <si>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</si>
  <si>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</si>
  <si>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</si>
  <si>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</si>
  <si>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</si>
  <si>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</si>
  <si>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</si>
  <si>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</si>
  <si>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</si>
  <si>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</si>
  <si>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</si>
  <si>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</si>
  <si>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</si>
  <si>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</si>
  <si>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</si>
  <si>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</si>
  <si>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</si>
  <si>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</si>
  <si>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</si>
  <si>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</si>
  <si>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</si>
  <si>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</si>
  <si>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</si>
  <si>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</si>
  <si>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</si>
  <si>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</si>
  <si>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</si>
  <si>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</si>
  <si>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</si>
  <si>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</si>
  <si>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</si>
  <si>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</si>
  <si>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</si>
  <si>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</si>
  <si>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</si>
  <si>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</si>
  <si>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</si>
  <si>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</si>
  <si>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</si>
  <si>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</si>
  <si>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</si>
  <si>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</si>
  <si>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</si>
  <si>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</si>
  <si>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</si>
  <si>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</si>
  <si>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</si>
  <si>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</si>
  <si>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</si>
  <si>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</si>
  <si>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</si>
  <si>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</si>
  <si>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</si>
  <si>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</si>
  <si>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</si>
  <si>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</si>
  <si>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</si>
  <si>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</si>
  <si>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</si>
  <si>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</si>
  <si>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</si>
  <si>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</si>
  <si>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</si>
  <si>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</si>
  <si>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</si>
  <si>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</si>
  <si>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</si>
  <si>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</si>
  <si>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</si>
  <si>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</si>
  <si>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</si>
  <si>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</si>
  <si>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</si>
  <si>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</si>
  <si>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</si>
  <si>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</si>
  <si>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</si>
  <si>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</si>
  <si>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</si>
  <si>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</si>
  <si>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</si>
  <si>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</si>
  <si>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</si>
  <si>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</si>
  <si>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</si>
  <si>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</si>
  <si>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</si>
  <si>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</si>
  <si>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</si>
  <si>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</si>
  <si>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</si>
  <si>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</si>
  <si>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</si>
  <si>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</si>
  <si>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</si>
  <si>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</si>
  <si>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</si>
  <si>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</si>
  <si>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</si>
  <si>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</si>
  <si>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</si>
  <si>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</si>
  <si>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</si>
  <si>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</si>
  <si>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</si>
  <si>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</si>
  <si>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</si>
  <si>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</si>
  <si>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</si>
  <si>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</si>
  <si>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</si>
  <si>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</si>
  <si>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</si>
  <si>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</si>
  <si>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</si>
  <si>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</si>
  <si>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</si>
  <si>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</si>
  <si>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</si>
  <si>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</si>
  <si>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</si>
  <si>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</si>
  <si>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</si>
  <si>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</si>
  <si>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</si>
  <si>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</si>
  <si>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</si>
  <si>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</si>
  <si>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</si>
  <si>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</si>
  <si>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</si>
  <si>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</si>
  <si>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</si>
  <si>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</si>
  <si>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</si>
  <si>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</si>
  <si>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</si>
  <si>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</si>
  <si>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</si>
  <si>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</si>
  <si>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</si>
  <si>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</si>
  <si>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</si>
  <si>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</si>
  <si>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</si>
  <si>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</si>
  <si>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</si>
  <si>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</si>
  <si>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</si>
  <si>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</si>
  <si>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</si>
  <si>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</si>
  <si>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</si>
  <si>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</si>
  <si>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</si>
  <si>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</si>
  <si>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</si>
  <si>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</si>
  <si>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</si>
  <si>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</si>
  <si>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</si>
  <si>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</si>
  <si>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</si>
  <si>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</si>
  <si>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</si>
  <si>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</si>
  <si>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</si>
  <si>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</si>
  <si>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</si>
  <si>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</si>
  <si>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</si>
  <si>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</si>
  <si>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</si>
  <si>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</si>
  <si>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</si>
  <si>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</si>
  <si>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</si>
  <si>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</si>
  <si>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</si>
  <si>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</si>
  <si>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</si>
  <si>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</si>
  <si>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</si>
  <si>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</si>
  <si>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</si>
  <si>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</si>
  <si>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</si>
  <si>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</si>
  <si>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</si>
  <si>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</si>
  <si>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</si>
  <si>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</si>
  <si>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</si>
  <si>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</si>
  <si>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</si>
  <si>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</si>
  <si>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</si>
  <si>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</si>
  <si>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</si>
  <si>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</si>
  <si>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</si>
  <si>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</si>
  <si>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</si>
  <si>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</si>
  <si>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</si>
  <si>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</si>
  <si>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</si>
  <si>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</si>
  <si>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</si>
  <si>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</si>
  <si>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</si>
  <si>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</si>
  <si>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</si>
  <si>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</si>
  <si>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</si>
  <si>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</si>
  <si>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</si>
  <si>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</si>
  <si>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</si>
  <si>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</si>
  <si>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</si>
  <si>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</si>
  <si>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</si>
  <si>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</si>
  <si>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</si>
  <si>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</si>
  <si>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</si>
  <si>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</si>
  <si>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</si>
  <si>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</si>
  <si>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</si>
  <si>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</si>
  <si>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</si>
  <si>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</si>
  <si>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</si>
  <si>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</si>
  <si>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</si>
  <si>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</si>
  <si>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</si>
  <si>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</si>
  <si>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</si>
  <si>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</si>
  <si>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</si>
  <si>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</si>
  <si>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</si>
  <si>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</si>
  <si>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</si>
  <si>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</si>
  <si>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</si>
  <si>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</si>
  <si>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</si>
  <si>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</si>
  <si>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</si>
  <si>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</si>
  <si>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</si>
  <si>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</si>
  <si>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</si>
  <si>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</si>
  <si>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</si>
  <si>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</si>
  <si>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</si>
  <si>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</si>
  <si>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</si>
  <si>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</si>
  <si>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</si>
  <si>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</si>
  <si>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</si>
  <si>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</si>
  <si>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</si>
  <si>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</si>
  <si>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</si>
  <si>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</si>
  <si>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</si>
  <si>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</si>
  <si>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</si>
  <si>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</si>
  <si>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</si>
  <si>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</si>
  <si>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</si>
  <si>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</si>
  <si>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</si>
  <si>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</si>
  <si>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</si>
  <si>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</si>
  <si>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</si>
  <si>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</si>
  <si>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</si>
  <si>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</si>
  <si>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</si>
  <si>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</si>
  <si>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</si>
  <si>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</si>
  <si>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</si>
  <si>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</si>
  <si>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</si>
  <si>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</si>
  <si>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</si>
  <si>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</si>
  <si>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</si>
  <si>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</si>
  <si>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</si>
  <si>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</si>
  <si>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</si>
  <si>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</si>
  <si>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</si>
  <si>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</si>
  <si>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</si>
  <si>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</si>
  <si>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</si>
  <si>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</si>
  <si>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</si>
  <si>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</si>
  <si>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</si>
  <si>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</si>
  <si>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</si>
  <si>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</si>
  <si>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</si>
  <si>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</si>
  <si>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</si>
  <si>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</si>
  <si>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</si>
  <si>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</si>
  <si>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</si>
  <si>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</si>
  <si>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</si>
  <si>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</si>
  <si>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</si>
  <si>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</si>
  <si>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</si>
  <si>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</si>
  <si>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</si>
  <si>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</si>
  <si>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</si>
  <si>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</si>
  <si>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</si>
  <si>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</si>
  <si>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</si>
  <si>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</si>
  <si>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</si>
  <si>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</si>
  <si>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</si>
  <si>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</si>
  <si>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</si>
  <si>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</si>
  <si>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</si>
  <si>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</si>
  <si>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</si>
  <si>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</si>
  <si>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</si>
  <si>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</si>
  <si>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</si>
  <si>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</si>
  <si>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</si>
  <si>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</si>
  <si>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</si>
  <si>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</si>
  <si>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</si>
  <si>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</si>
  <si>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</si>
  <si>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</si>
  <si>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</si>
  <si>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</si>
  <si>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</si>
  <si>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</si>
  <si>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</si>
  <si>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</si>
  <si>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</si>
  <si>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</si>
  <si>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</si>
  <si>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</si>
  <si>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</si>
  <si>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</si>
  <si>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</si>
  <si>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</si>
  <si>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</si>
  <si>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</si>
  <si>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</si>
  <si>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</si>
  <si>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</si>
  <si>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</si>
  <si>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</si>
  <si>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</si>
  <si>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</si>
  <si>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</si>
  <si>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</si>
  <si>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</si>
  <si>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</si>
  <si>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</si>
  <si>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</si>
  <si>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</si>
  <si>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</si>
  <si>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</si>
  <si>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</si>
  <si>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</si>
  <si>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</si>
  <si>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</si>
  <si>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</si>
  <si>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</si>
  <si>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</si>
  <si>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</si>
  <si>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</si>
  <si>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</si>
  <si>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</si>
  <si>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</si>
  <si>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</si>
  <si>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</si>
  <si>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</si>
  <si>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</si>
  <si>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</si>
  <si>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</si>
  <si>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</si>
  <si>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</si>
  <si>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</si>
  <si>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</si>
  <si>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</si>
  <si>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</si>
  <si>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</si>
  <si>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</si>
  <si>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</si>
  <si>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</si>
  <si>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</si>
  <si>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</si>
  <si>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</si>
  <si>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</si>
  <si>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</si>
  <si>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</si>
  <si>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</si>
  <si>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</si>
  <si>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</si>
  <si>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</si>
  <si>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</si>
  <si>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</si>
  <si>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</si>
  <si>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</si>
  <si>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</si>
  <si>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</si>
  <si>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</si>
  <si>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</si>
  <si>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</si>
  <si>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</si>
  <si>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</si>
  <si>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</si>
  <si>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</si>
  <si>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</si>
  <si>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</si>
  <si>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</si>
  <si>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</si>
  <si>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</si>
  <si>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</si>
  <si>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</si>
  <si>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</si>
  <si>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</si>
  <si>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</si>
  <si>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</si>
  <si>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</si>
  <si>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</si>
  <si>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</si>
  <si>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</si>
  <si>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</si>
  <si>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</si>
  <si>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</si>
  <si>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</si>
  <si>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</si>
  <si>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</si>
  <si>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</si>
  <si>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</si>
  <si>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</si>
  <si>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</si>
  <si>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</si>
  <si>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</si>
  <si>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</si>
  <si>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</si>
  <si>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</si>
  <si>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</si>
  <si>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</si>
  <si>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</si>
  <si>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</si>
  <si>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</si>
  <si>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</si>
  <si>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</si>
  <si>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</si>
  <si>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</si>
  <si>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</si>
  <si>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</si>
  <si>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</si>
  <si>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</si>
  <si>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</si>
  <si>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</si>
  <si>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</si>
  <si>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</si>
  <si>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</si>
  <si>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</si>
  <si>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</si>
  <si>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</si>
  <si>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</si>
  <si>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</si>
  <si>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</si>
  <si>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</si>
  <si>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</si>
  <si>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</si>
  <si>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</si>
  <si>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</si>
  <si>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</si>
  <si>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</si>
  <si>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</si>
  <si>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</si>
  <si>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</si>
  <si>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</si>
  <si>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</si>
  <si>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</si>
  <si>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</si>
  <si>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</si>
  <si>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</si>
  <si>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</si>
  <si>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</si>
  <si>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</si>
  <si>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</si>
  <si>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</si>
  <si>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</si>
  <si>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</si>
  <si>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</si>
  <si>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</si>
  <si>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</si>
  <si>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</si>
  <si>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</si>
  <si>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</si>
  <si>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</si>
  <si>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</si>
  <si>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</si>
  <si>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</si>
  <si>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</si>
  <si>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</si>
  <si>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</si>
  <si>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</si>
  <si>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</si>
  <si>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</si>
  <si>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</si>
  <si>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</si>
  <si>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</si>
  <si>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</si>
  <si>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</si>
  <si>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</si>
  <si>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</si>
  <si>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</si>
  <si>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</si>
  <si>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</si>
  <si>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</si>
  <si>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</si>
  <si>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</si>
  <si>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</si>
  <si>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</si>
  <si>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</si>
  <si>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</si>
  <si>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</si>
  <si>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</si>
  <si>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</si>
  <si>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</si>
  <si>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</si>
  <si>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</si>
  <si>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</si>
  <si>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</si>
  <si>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</si>
  <si>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</si>
  <si>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</si>
  <si>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</si>
  <si>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</si>
  <si>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</si>
  <si>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</si>
  <si>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</si>
  <si>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</si>
  <si>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</si>
  <si>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</si>
  <si>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</si>
  <si>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</si>
  <si>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</si>
  <si>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</si>
  <si>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</si>
  <si>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</si>
  <si>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</si>
  <si>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</si>
  <si>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</si>
  <si>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</si>
  <si>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</si>
  <si>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</si>
  <si>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</si>
  <si>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</si>
  <si>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</si>
  <si>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</si>
  <si>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</si>
  <si>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</si>
  <si>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</si>
  <si>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</si>
  <si>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</si>
  <si>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</si>
  <si>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</si>
  <si>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</si>
  <si>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</si>
  <si>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</si>
  <si>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</si>
  <si>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</si>
  <si>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</si>
  <si>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</si>
  <si>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</si>
  <si>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</si>
  <si>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</si>
  <si>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</si>
  <si>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</si>
  <si>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</si>
  <si>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</si>
  <si>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</si>
  <si>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</si>
  <si>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</si>
  <si>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</si>
  <si>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</si>
  <si>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</si>
  <si>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</si>
  <si>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</si>
  <si>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</si>
  <si>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</si>
  <si>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</si>
  <si>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</si>
  <si>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</si>
  <si>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</si>
  <si>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</si>
  <si>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</si>
  <si>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</si>
  <si>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</si>
  <si>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</si>
  <si>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</si>
  <si>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</si>
  <si>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</si>
  <si>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</si>
  <si>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</si>
  <si>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</si>
  <si>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</si>
  <si>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</si>
  <si>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</si>
  <si>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</si>
  <si>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</si>
  <si>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</si>
  <si>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</si>
  <si>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</si>
  <si>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</si>
  <si>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</si>
  <si>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</si>
  <si>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</si>
  <si>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</si>
  <si>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</si>
  <si>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</si>
  <si>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</si>
  <si>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</si>
  <si>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</si>
  <si>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</si>
  <si>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</si>
  <si>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</si>
  <si>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</si>
  <si>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</si>
  <si>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</si>
  <si>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</si>
  <si>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</si>
  <si>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</si>
  <si>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</si>
  <si>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</si>
  <si>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</si>
  <si>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</si>
  <si>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</si>
  <si>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</si>
  <si>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</si>
  <si>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</si>
  <si>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</si>
  <si>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</si>
  <si>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</si>
  <si>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</si>
  <si>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</si>
  <si>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</si>
  <si>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</si>
  <si>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</si>
  <si>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</si>
  <si>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</si>
  <si>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</si>
  <si>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</si>
  <si>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</si>
  <si>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</si>
  <si>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</si>
  <si>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</si>
  <si>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</si>
  <si>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</si>
  <si>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</si>
  <si>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</si>
  <si>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</si>
  <si>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</si>
  <si>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</si>
  <si>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</si>
  <si>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</si>
  <si>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</si>
  <si>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</si>
  <si>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</si>
  <si>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</si>
  <si>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</si>
  <si>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</si>
  <si>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</si>
  <si>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</si>
  <si>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</si>
  <si>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</si>
  <si>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</si>
  <si>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</si>
  <si>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</si>
  <si>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</si>
  <si>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</si>
  <si>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</si>
  <si>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</si>
  <si>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</si>
  <si>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</si>
  <si>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</si>
  <si>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</si>
  <si>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</si>
  <si>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</si>
  <si>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</si>
  <si>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</si>
  <si>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</si>
  <si>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</si>
  <si>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</si>
  <si>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</si>
  <si>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</si>
  <si>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</si>
  <si>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</si>
  <si>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</si>
  <si>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</si>
  <si>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</si>
  <si>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</si>
  <si>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</si>
  <si>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</si>
  <si>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</si>
  <si>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</si>
  <si>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</si>
  <si>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</si>
  <si>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</si>
  <si>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</si>
  <si>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</si>
  <si>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</si>
  <si>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</si>
  <si>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</si>
  <si>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</si>
  <si>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</si>
  <si>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</si>
  <si>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</si>
  <si>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</si>
  <si>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</si>
  <si>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</si>
  <si>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</si>
  <si>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</si>
  <si>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</si>
  <si>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</si>
  <si>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</si>
  <si>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</si>
  <si>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</si>
  <si>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</si>
  <si>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</si>
  <si>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</si>
  <si>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</si>
  <si>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</si>
  <si>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</si>
  <si>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</si>
  <si>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</si>
  <si>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</si>
  <si>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</si>
  <si>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</si>
  <si>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</si>
  <si>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</si>
  <si>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</si>
  <si>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</si>
  <si>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</si>
  <si>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</si>
  <si>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</si>
  <si>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</si>
  <si>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</si>
  <si>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</si>
  <si>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</si>
  <si>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</si>
  <si>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</si>
  <si>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</si>
  <si>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</si>
  <si>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</si>
  <si>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</si>
  <si>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</si>
  <si>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</si>
  <si>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</si>
  <si>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</si>
  <si>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</si>
  <si>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</si>
  <si>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</si>
  <si>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</si>
  <si>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</si>
  <si>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</si>
  <si>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</si>
  <si>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</si>
  <si>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</si>
  <si>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</si>
  <si>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</si>
  <si>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</si>
  <si>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</si>
  <si>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</si>
  <si>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</si>
  <si>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</si>
  <si>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</si>
  <si>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</si>
  <si>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</si>
  <si>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</si>
  <si>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</si>
  <si>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</si>
  <si>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</si>
  <si>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</si>
  <si>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</si>
  <si>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</si>
  <si>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</si>
  <si>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</si>
  <si>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</si>
  <si>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</si>
  <si>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</si>
  <si>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</si>
  <si>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</si>
  <si>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</si>
  <si>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</si>
  <si>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</si>
  <si>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</si>
  <si>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</si>
  <si>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</si>
  <si>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</si>
  <si>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</si>
  <si>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</si>
  <si>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</si>
  <si>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</si>
  <si>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</si>
  <si>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</si>
  <si>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</si>
  <si>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</si>
  <si>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</si>
  <si>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</si>
  <si>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</si>
  <si>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</si>
  <si>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</si>
  <si>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</si>
  <si>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</si>
  <si>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</si>
  <si>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</si>
  <si>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</si>
  <si>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</si>
  <si>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</si>
  <si>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</si>
  <si>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</si>
  <si>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</si>
  <si>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</si>
  <si>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</si>
  <si>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</si>
  <si>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</si>
  <si>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</si>
  <si>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</si>
  <si>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</si>
  <si>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</si>
  <si>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</si>
  <si>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</si>
  <si>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</si>
  <si>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</si>
  <si>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</si>
  <si>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</si>
  <si>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</si>
  <si>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</si>
  <si>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</si>
  <si>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</si>
  <si>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</si>
  <si>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</si>
  <si>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</si>
  <si>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</si>
  <si>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</si>
  <si>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</si>
  <si>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</si>
  <si>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</si>
  <si>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</si>
  <si>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</si>
  <si>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</si>
  <si>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</si>
  <si>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</si>
  <si>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</si>
  <si>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</si>
  <si>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</si>
  <si>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</si>
  <si>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</si>
  <si>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</si>
  <si>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</si>
  <si>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</si>
  <si>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</si>
  <si>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</si>
  <si>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</si>
  <si>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</si>
  <si>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</si>
  <si>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</si>
  <si>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</si>
  <si>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</si>
  <si>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</si>
  <si>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</si>
  <si>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</si>
  <si>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</si>
  <si>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</si>
  <si>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</si>
  <si>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</si>
  <si>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</si>
  <si>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</si>
  <si>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</si>
  <si>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</si>
  <si>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</si>
  <si>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</si>
  <si>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</si>
  <si>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</si>
  <si>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</si>
  <si>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</si>
  <si>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</si>
  <si>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</si>
  <si>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</si>
  <si>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</si>
  <si>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</si>
  <si>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</si>
  <si>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</si>
  <si>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</si>
  <si>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</si>
  <si>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</si>
  <si>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</si>
  <si>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</si>
  <si>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</si>
  <si>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</si>
  <si>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</si>
  <si>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</si>
  <si>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</si>
  <si>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</si>
  <si>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</si>
  <si>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</si>
  <si>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</si>
  <si>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</si>
  <si>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</si>
  <si>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</si>
  <si>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</si>
  <si>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</si>
  <si>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</si>
  <si>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</si>
  <si>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</si>
  <si>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</si>
  <si>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</si>
  <si>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</si>
  <si>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</si>
  <si>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</si>
  <si>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</si>
  <si>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</si>
  <si>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</si>
  <si>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</si>
  <si>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</si>
  <si>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</si>
  <si>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</si>
  <si>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</si>
  <si>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</si>
  <si>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</si>
  <si>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</si>
  <si>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</si>
  <si>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</si>
  <si>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</si>
  <si>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</si>
  <si>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</si>
  <si>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</si>
  <si>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</si>
  <si>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</si>
  <si>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</si>
  <si>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</si>
  <si>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</si>
  <si>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</si>
  <si>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</si>
  <si>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</si>
  <si>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</si>
  <si>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</si>
  <si>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</si>
  <si>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</si>
  <si>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</si>
  <si>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</si>
  <si>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</si>
  <si>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</si>
  <si>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</si>
  <si>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</si>
  <si>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</si>
  <si>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</si>
  <si>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</si>
  <si>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</si>
  <si>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</si>
  <si>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</si>
  <si>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</si>
  <si>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</si>
  <si>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</si>
  <si>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</si>
  <si>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</si>
  <si>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</si>
  <si>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</si>
  <si>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</si>
  <si>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</si>
  <si>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</si>
  <si>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</si>
  <si>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</si>
  <si>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</si>
  <si>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</si>
  <si>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</si>
  <si>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</si>
  <si>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</si>
  <si>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</si>
  <si>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</si>
  <si>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</si>
  <si>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</si>
  <si>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</si>
  <si>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</si>
  <si>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</si>
  <si>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</si>
  <si>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</si>
  <si>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</si>
  <si>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</si>
  <si>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</si>
  <si>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</si>
  <si>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</si>
  <si>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</si>
  <si>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</si>
  <si>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</si>
  <si>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</si>
  <si>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</si>
  <si>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</si>
  <si>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</si>
  <si>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</si>
  <si>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</si>
  <si>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</si>
  <si>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</si>
  <si>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</si>
  <si>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</si>
  <si>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</si>
  <si>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</si>
  <si>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</si>
  <si>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</si>
  <si>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</si>
  <si>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</si>
  <si>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</si>
  <si>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</si>
  <si>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</si>
  <si>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</si>
  <si>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</si>
  <si>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</si>
  <si>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</si>
  <si>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</si>
  <si>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</si>
  <si>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</si>
  <si>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</si>
  <si>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</si>
  <si>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</si>
  <si>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</si>
  <si>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</si>
  <si>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</si>
  <si>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</si>
  <si>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</si>
  <si>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</si>
  <si>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</si>
  <si>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</si>
  <si>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</si>
  <si>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</si>
  <si>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</si>
  <si>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</si>
  <si>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</si>
  <si>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</si>
  <si>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</si>
  <si>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</si>
  <si>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</si>
  <si>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</si>
  <si>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</si>
  <si>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</si>
  <si>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</si>
  <si>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</si>
  <si>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</si>
  <si>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</si>
  <si>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</si>
  <si>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</si>
  <si>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</si>
  <si>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</si>
  <si>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</si>
  <si>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</si>
  <si>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</si>
  <si>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</si>
  <si>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</si>
  <si>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</si>
  <si>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</si>
  <si>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</si>
  <si>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</si>
  <si>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</si>
  <si>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</si>
  <si>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</si>
  <si>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</si>
  <si>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</si>
  <si>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</si>
  <si>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</si>
  <si>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</si>
  <si>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</si>
  <si>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</si>
  <si>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</si>
  <si>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</si>
  <si>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</si>
  <si>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</si>
  <si>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</si>
  <si>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</si>
  <si>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</si>
  <si>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</si>
  <si>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</si>
  <si>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</si>
  <si>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</si>
  <si>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</si>
  <si>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</si>
  <si>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</si>
  <si>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</si>
  <si>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</si>
  <si>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</si>
  <si>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</si>
  <si>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</si>
  <si>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</si>
  <si>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</si>
  <si>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</si>
  <si>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</si>
  <si>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</si>
  <si>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</si>
  <si>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</si>
  <si>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</si>
  <si>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</si>
  <si>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</si>
  <si>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</si>
  <si>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</si>
  <si>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</si>
  <si>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</si>
  <si>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</si>
  <si>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</si>
  <si>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</si>
  <si>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</si>
  <si>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</si>
  <si>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</si>
  <si>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</si>
  <si>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</si>
  <si>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</si>
  <si>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</si>
  <si>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</si>
  <si>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</si>
  <si>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</si>
  <si>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</si>
  <si>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</si>
  <si>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</si>
  <si>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</si>
  <si>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</si>
  <si>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</si>
  <si>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</si>
  <si>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</si>
  <si>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</si>
  <si>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</si>
  <si>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</si>
  <si>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</si>
  <si>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</si>
  <si>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</si>
  <si>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</si>
  <si>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</si>
  <si>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</si>
  <si>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</si>
  <si>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</si>
  <si>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</si>
  <si>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</si>
  <si>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</si>
  <si>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</si>
  <si>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</si>
  <si>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</si>
  <si>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</si>
  <si>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</si>
  <si>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</si>
  <si>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</si>
  <si>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</si>
  <si>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</si>
  <si>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</si>
  <si>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</si>
  <si>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</si>
  <si>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</si>
  <si>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</si>
  <si>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</si>
  <si>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</si>
  <si>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</si>
  <si>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</si>
  <si>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</si>
  <si>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</si>
  <si>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</si>
  <si>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</si>
  <si>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</si>
  <si>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</si>
  <si>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</si>
  <si>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</si>
  <si>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</si>
  <si>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</si>
  <si>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</si>
  <si>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</si>
  <si>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</si>
  <si>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</si>
  <si>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</si>
  <si>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</si>
  <si>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</si>
  <si>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</si>
  <si>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</si>
  <si>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</si>
  <si>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</si>
  <si>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</si>
  <si>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</si>
  <si>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</si>
  <si>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</si>
  <si>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</si>
  <si>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</si>
  <si>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</si>
  <si>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</si>
  <si>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</si>
  <si>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</si>
  <si>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</si>
  <si>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</si>
  <si>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</si>
  <si>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</si>
  <si>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</si>
  <si>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</si>
  <si>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</si>
  <si>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</si>
  <si>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</si>
  <si>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</si>
  <si>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</si>
  <si>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</si>
  <si>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</si>
  <si>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</si>
  <si>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</si>
  <si>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</si>
  <si>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</si>
  <si>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</si>
  <si>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</si>
  <si>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</si>
  <si>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</si>
  <si>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</si>
  <si>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</si>
  <si>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</si>
  <si>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</si>
  <si>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</si>
  <si>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</si>
  <si>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</si>
  <si>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</si>
  <si>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</si>
  <si>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</si>
  <si>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</si>
  <si>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</si>
  <si>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</si>
  <si>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</si>
  <si>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</si>
  <si>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</si>
  <si>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</si>
  <si>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</si>
  <si>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</si>
  <si>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</si>
  <si>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</si>
  <si>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</si>
  <si>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</si>
  <si>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</si>
  <si>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</si>
  <si>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</si>
  <si>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</si>
  <si>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</si>
  <si>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</si>
  <si>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</si>
  <si>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</si>
  <si>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</si>
  <si>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</si>
  <si>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</si>
  <si>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</si>
  <si>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</si>
  <si>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</si>
  <si>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</si>
  <si>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</si>
  <si>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</si>
  <si>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</si>
  <si>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</si>
  <si>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</si>
  <si>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</si>
  <si>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</si>
  <si>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</si>
  <si>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</si>
  <si>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</si>
  <si>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</si>
  <si>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</si>
  <si>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</si>
  <si>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</si>
  <si>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</si>
  <si>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</si>
  <si>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</si>
  <si>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</si>
  <si>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</si>
  <si>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</si>
  <si>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</si>
  <si>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</si>
  <si>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</si>
  <si>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</si>
  <si>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</si>
  <si>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</si>
  <si>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</si>
  <si>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</si>
  <si>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</si>
  <si>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</si>
  <si>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</si>
  <si>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</si>
  <si>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</si>
  <si>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</si>
  <si>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</si>
  <si>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</si>
  <si>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</si>
  <si>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</si>
  <si>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</si>
  <si>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</si>
  <si>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</si>
  <si>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</si>
  <si>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</si>
  <si>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</si>
  <si>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</si>
  <si>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</si>
  <si>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</si>
  <si>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</si>
  <si>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</si>
  <si>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</si>
  <si>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</si>
  <si>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</si>
  <si>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</si>
  <si>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</si>
  <si>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</si>
  <si>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</si>
  <si>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</si>
  <si>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</si>
  <si>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</si>
  <si>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</si>
  <si>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</si>
  <si>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</si>
  <si>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</si>
  <si>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</si>
  <si>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</si>
  <si>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</si>
  <si>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</si>
  <si>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</si>
  <si>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</si>
  <si>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</si>
  <si>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</si>
  <si>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</si>
  <si>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</si>
  <si>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</si>
  <si>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</si>
  <si>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</si>
  <si>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</si>
  <si>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</si>
  <si>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</si>
  <si>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</si>
  <si>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</si>
  <si>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</si>
  <si>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</si>
  <si>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</si>
  <si>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</si>
  <si>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</si>
  <si>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</si>
  <si>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</si>
  <si>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</si>
  <si>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</si>
  <si>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</si>
  <si>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</si>
  <si>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</si>
  <si>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</si>
  <si>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</si>
  <si>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</si>
  <si>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</si>
  <si>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</si>
  <si>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</si>
  <si>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</si>
  <si>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</si>
  <si>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</si>
  <si>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</si>
  <si>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</si>
  <si>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</si>
  <si>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</si>
  <si>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</si>
  <si>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</si>
  <si>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</si>
  <si>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</si>
  <si>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</si>
  <si>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</si>
  <si>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</si>
  <si>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</si>
  <si>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</si>
  <si>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</si>
  <si>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</si>
  <si>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</si>
  <si>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</si>
  <si>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</si>
  <si>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</si>
  <si>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</si>
  <si>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</si>
  <si>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</si>
  <si>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</si>
  <si>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</si>
  <si>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</si>
  <si>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</si>
  <si>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</si>
  <si>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</si>
  <si>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</si>
  <si>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</si>
  <si>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</si>
  <si>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</si>
  <si>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</si>
  <si>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</si>
  <si>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</si>
  <si>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</si>
  <si>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</si>
  <si>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</si>
  <si>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</si>
  <si>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</si>
  <si>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</si>
  <si>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</si>
  <si>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</si>
  <si>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</si>
  <si>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</si>
  <si>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</si>
  <si>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</si>
  <si>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</si>
  <si>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</si>
  <si>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</si>
  <si>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</si>
  <si>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</si>
  <si>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</si>
  <si>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</si>
  <si>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</si>
  <si>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</si>
  <si>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</si>
  <si>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</si>
  <si>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</si>
  <si>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</si>
  <si>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</si>
  <si>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</si>
  <si>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</si>
  <si>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</si>
  <si>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</si>
  <si>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</si>
  <si>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</si>
  <si>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</si>
  <si>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</si>
  <si>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</si>
  <si>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</si>
  <si>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</si>
  <si>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</si>
  <si>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</si>
  <si>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</si>
  <si>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</si>
  <si>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</si>
  <si>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</si>
  <si>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</si>
  <si>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</si>
  <si>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</si>
  <si>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</si>
  <si>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</si>
  <si>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</si>
  <si>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</si>
  <si>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</si>
  <si>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</si>
  <si>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</si>
  <si>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</si>
  <si>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</si>
  <si>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</si>
  <si>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</si>
  <si>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</si>
  <si>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</si>
  <si>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</si>
  <si>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</si>
  <si>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</si>
  <si>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</si>
  <si>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</si>
  <si>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</si>
  <si>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</si>
  <si>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</si>
  <si>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</si>
  <si>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</si>
  <si>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</si>
  <si>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</si>
  <si>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</si>
  <si>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</si>
  <si>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</si>
  <si>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</si>
  <si>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</si>
  <si>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</si>
  <si>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</si>
  <si>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</si>
  <si>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</si>
  <si>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</si>
  <si>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</si>
  <si>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</si>
  <si>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</si>
  <si>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</si>
  <si>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</si>
  <si>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</si>
  <si>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</si>
  <si>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</si>
  <si>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</si>
  <si>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</si>
  <si>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</si>
  <si>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</si>
  <si>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</si>
  <si>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</si>
  <si>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</si>
  <si>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</si>
  <si>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</si>
  <si>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</si>
  <si>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</si>
  <si>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</si>
  <si>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</si>
  <si>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</si>
  <si>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</si>
  <si>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</si>
  <si>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</si>
  <si>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</si>
  <si>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</si>
  <si>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</si>
  <si>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</si>
  <si>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</si>
  <si>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</si>
  <si>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</si>
  <si>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</si>
  <si>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</si>
  <si>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</si>
  <si>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</si>
  <si>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</si>
  <si>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</si>
  <si>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</si>
  <si>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</si>
  <si>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</si>
  <si>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</si>
  <si>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</si>
  <si>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</si>
  <si>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</si>
  <si>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</si>
  <si>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</si>
  <si>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</si>
  <si>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</si>
  <si>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</si>
  <si>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</si>
  <si>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</si>
  <si>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</si>
  <si>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</si>
  <si>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</si>
  <si>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</si>
  <si>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</si>
  <si>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</si>
  <si>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</si>
  <si>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</si>
  <si>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</si>
  <si>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</si>
  <si>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</si>
  <si>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</si>
  <si>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</si>
  <si>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</si>
  <si>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</si>
  <si>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</si>
  <si>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</si>
  <si>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</si>
  <si>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</si>
  <si>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</si>
  <si>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</si>
  <si>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</si>
  <si>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</si>
  <si>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</si>
  <si>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</si>
  <si>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</si>
  <si>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</si>
  <si>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</si>
  <si>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</si>
  <si>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</si>
  <si>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</si>
  <si>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</si>
  <si>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</si>
  <si>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</si>
  <si>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</si>
  <si>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</si>
  <si>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</si>
  <si>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</si>
  <si>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</si>
  <si>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</si>
  <si>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</si>
  <si>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</si>
  <si>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</si>
  <si>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</si>
  <si>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</si>
  <si>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</si>
  <si>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</si>
  <si>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</si>
  <si>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</si>
  <si>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</si>
  <si>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</si>
  <si>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</si>
  <si>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</si>
  <si>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</si>
  <si>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</si>
  <si>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</si>
  <si>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</si>
  <si>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</si>
  <si>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</si>
  <si>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</si>
  <si>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</si>
  <si>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</si>
  <si>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</si>
  <si>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</si>
  <si>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</si>
  <si>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</si>
  <si>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</si>
  <si>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</si>
  <si>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</si>
  <si>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</si>
  <si>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</si>
  <si>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</si>
  <si>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</si>
  <si>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</si>
  <si>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</si>
  <si>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</si>
  <si>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</si>
  <si>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</si>
  <si>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</si>
  <si>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</si>
  <si>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</si>
  <si>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</si>
  <si>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</si>
  <si>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</si>
  <si>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</si>
  <si>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</si>
  <si>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</si>
  <si>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</si>
  <si>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</si>
  <si>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</si>
  <si>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</si>
  <si>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</si>
  <si>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</si>
  <si>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</si>
  <si>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</si>
  <si>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</si>
  <si>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</si>
  <si>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</si>
  <si>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</si>
  <si>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</si>
  <si>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</si>
  <si>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</si>
  <si>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</si>
  <si>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</si>
  <si>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</si>
  <si>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</si>
  <si>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</si>
  <si>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</si>
  <si>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</si>
  <si>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</si>
  <si>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</si>
  <si>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</si>
  <si>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</si>
  <si>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</si>
  <si>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</si>
  <si>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</si>
  <si>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</si>
  <si>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</si>
  <si>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</si>
  <si>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</si>
  <si>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</si>
  <si>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</si>
  <si>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</si>
  <si>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</si>
  <si>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</si>
  <si>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</si>
  <si>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</si>
  <si>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</si>
  <si>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</si>
  <si>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</si>
  <si>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</si>
  <si>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</si>
  <si>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</si>
  <si>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</si>
  <si>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</si>
  <si>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</si>
  <si>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</si>
  <si>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</si>
  <si>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</si>
  <si>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</si>
  <si>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</si>
  <si>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</si>
  <si>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</si>
  <si>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</si>
  <si>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</si>
  <si>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</si>
  <si>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</si>
  <si>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</si>
  <si>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</si>
  <si>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</si>
  <si>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</si>
  <si>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</si>
  <si>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</si>
  <si>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</si>
  <si>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</si>
  <si>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</si>
  <si>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</si>
  <si>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</si>
  <si>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</si>
  <si>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</si>
  <si>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</si>
  <si>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</si>
  <si>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</si>
  <si>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</si>
  <si>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</si>
  <si>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</si>
  <si>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</si>
  <si>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</si>
  <si>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</si>
  <si>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</si>
  <si>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</si>
  <si>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</si>
  <si>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</si>
  <si>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</si>
  <si>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</si>
  <si>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</si>
  <si>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</si>
  <si>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</si>
  <si>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</si>
  <si>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</si>
  <si>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</si>
  <si>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</si>
  <si>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</si>
  <si>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</si>
  <si>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</si>
  <si>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</si>
  <si>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</si>
  <si>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</si>
  <si>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</si>
  <si>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</si>
  <si>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</si>
  <si>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</si>
  <si>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</si>
  <si>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</si>
  <si>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</si>
  <si>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</si>
  <si>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</si>
  <si>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</si>
  <si>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</si>
  <si>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</si>
  <si>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</si>
  <si>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</si>
  <si>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</si>
  <si>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</si>
  <si>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</si>
  <si>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</si>
  <si>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</si>
  <si>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</si>
  <si>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</si>
  <si>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</si>
  <si>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</si>
  <si>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</si>
  <si>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</si>
  <si>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</si>
  <si>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</si>
  <si>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</si>
  <si>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</si>
  <si>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</si>
  <si>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</si>
  <si>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</si>
  <si>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</si>
  <si>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</si>
  <si>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</si>
  <si>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</si>
  <si>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</si>
  <si>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</si>
  <si>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</si>
  <si>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</si>
  <si>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</si>
  <si>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</si>
  <si>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</si>
  <si>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</si>
  <si>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</si>
  <si>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</si>
  <si>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</si>
  <si>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</si>
  <si>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</si>
  <si>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</si>
  <si>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</si>
  <si>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</si>
  <si>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</si>
  <si>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</si>
  <si>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</si>
  <si>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</si>
  <si>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</si>
  <si>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</si>
  <si>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</si>
  <si>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</si>
  <si>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</si>
  <si>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</si>
  <si>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</si>
  <si>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</si>
  <si>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</si>
  <si>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</si>
  <si>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</si>
  <si>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</si>
  <si>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</si>
  <si>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</si>
  <si>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</si>
  <si>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</si>
  <si>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</si>
  <si>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</si>
  <si>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</si>
  <si>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</si>
  <si>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</si>
  <si>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</si>
  <si>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</si>
  <si>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</si>
  <si>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</si>
  <si>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</si>
  <si>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</si>
  <si>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</si>
  <si>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</si>
  <si>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</si>
  <si>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</si>
  <si>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</si>
  <si>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</si>
  <si>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</si>
  <si>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</si>
  <si>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</si>
  <si>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</si>
  <si>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</si>
  <si>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</si>
  <si>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</si>
  <si>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</si>
  <si>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</si>
  <si>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</si>
  <si>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</si>
  <si>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</si>
  <si>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</si>
  <si>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</si>
  <si>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</si>
  <si>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</si>
  <si>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</si>
  <si>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</si>
  <si>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</si>
  <si>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</si>
  <si>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</si>
  <si>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</si>
  <si>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</si>
  <si>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</si>
  <si>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</si>
  <si>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</si>
  <si>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</si>
  <si>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</si>
  <si>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</si>
  <si>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</si>
  <si>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</si>
  <si>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</si>
  <si>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</si>
  <si>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</si>
  <si>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</si>
  <si>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</si>
  <si>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</si>
  <si>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</si>
  <si>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</si>
  <si>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</si>
  <si>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</si>
  <si>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</si>
  <si>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</si>
  <si>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</si>
  <si>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</si>
  <si>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</si>
  <si>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</si>
  <si>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</si>
  <si>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</si>
  <si>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</si>
  <si>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</si>
  <si>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</si>
  <si>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</si>
  <si>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</si>
  <si>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</si>
  <si>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</si>
  <si>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</si>
  <si>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</si>
  <si>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</si>
  <si>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</si>
  <si>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</si>
  <si>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</si>
  <si>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</si>
  <si>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</si>
  <si>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</si>
  <si>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</si>
  <si>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</si>
  <si>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</si>
  <si>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</si>
  <si>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</si>
  <si>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</si>
  <si>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</si>
  <si>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</si>
  <si>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</si>
  <si>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</si>
  <si>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</si>
  <si>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</si>
  <si>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</si>
  <si>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</si>
  <si>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</si>
  <si>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</si>
  <si>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</si>
  <si>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</si>
  <si>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</si>
  <si>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</si>
  <si>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</si>
  <si>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</si>
  <si>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</si>
  <si>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</si>
  <si>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</si>
  <si>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</si>
  <si>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</si>
  <si>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</si>
  <si>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</si>
  <si>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</si>
  <si>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</si>
  <si>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</si>
  <si>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</si>
  <si>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</si>
  <si>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</si>
  <si>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</si>
  <si>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</si>
  <si>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</si>
  <si>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</si>
  <si>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</si>
  <si>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</si>
  <si>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</si>
  <si>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</si>
  <si>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</si>
  <si>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</si>
  <si>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</si>
  <si>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</si>
  <si>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</si>
  <si>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</si>
  <si>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</si>
  <si>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</si>
  <si>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</si>
  <si>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</si>
  <si>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</si>
  <si>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</si>
  <si>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</si>
  <si>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</si>
  <si>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</si>
  <si>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</si>
  <si>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</si>
  <si>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</si>
  <si>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</si>
  <si>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</si>
  <si>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</si>
  <si>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</si>
  <si>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</si>
  <si>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</si>
  <si>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</si>
  <si>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</si>
  <si>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</si>
  <si>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</si>
  <si>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</si>
  <si>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</si>
  <si>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</si>
  <si>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</si>
  <si>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</si>
  <si>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</si>
  <si>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</si>
  <si>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</si>
  <si>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</si>
  <si>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</si>
  <si>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</si>
  <si>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</si>
  <si>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</si>
  <si>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</si>
  <si>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</si>
  <si>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</si>
  <si>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</si>
  <si>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</si>
  <si>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</si>
  <si>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</si>
  <si>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</si>
  <si>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</si>
  <si>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</si>
  <si>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</si>
  <si>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</si>
  <si>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</si>
  <si>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</si>
  <si>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</si>
  <si>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</si>
  <si>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</si>
  <si>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</si>
  <si>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</si>
  <si>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</si>
  <si>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</si>
  <si>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</si>
  <si>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</si>
  <si>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</si>
  <si>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</si>
  <si>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</si>
  <si>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</si>
  <si>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</si>
  <si>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</si>
  <si>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</si>
  <si>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</si>
  <si>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</si>
  <si>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</si>
  <si>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</si>
  <si>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</si>
  <si>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</si>
  <si>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</si>
  <si>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</si>
  <si>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</si>
  <si>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</si>
  <si>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</si>
  <si>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</si>
  <si>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</si>
  <si>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</si>
  <si>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</si>
  <si>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</si>
  <si>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</si>
  <si>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</si>
  <si>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</si>
  <si>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</si>
  <si>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</si>
  <si>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</si>
  <si>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</si>
  <si>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</si>
  <si>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</si>
  <si>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</si>
  <si>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</si>
  <si>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</si>
  <si>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</si>
  <si>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</si>
  <si>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</si>
  <si>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</si>
  <si>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</si>
  <si>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</si>
  <si>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</si>
  <si>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</si>
  <si>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</si>
  <si>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</si>
  <si>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</si>
  <si>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</si>
  <si>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</si>
  <si>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</si>
  <si>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</si>
  <si>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</si>
  <si>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</si>
  <si>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</si>
  <si>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</si>
  <si>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</si>
  <si>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</si>
  <si>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</si>
  <si>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</si>
  <si>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</si>
  <si>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</si>
  <si>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</si>
  <si>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</si>
  <si>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</si>
  <si>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</si>
  <si>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</si>
  <si>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</si>
  <si>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</si>
  <si>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</si>
  <si>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</si>
  <si>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</si>
  <si>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</si>
  <si>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</si>
  <si>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</si>
  <si>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</si>
  <si>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</si>
  <si>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</si>
  <si>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</si>
  <si>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</si>
  <si>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</si>
  <si>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</si>
  <si>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</si>
  <si>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</si>
  <si>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</si>
  <si>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</si>
  <si>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</si>
  <si>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</si>
  <si>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</si>
  <si>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</si>
  <si>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</si>
  <si>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</si>
  <si>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</si>
  <si>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</si>
  <si>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</si>
  <si>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</si>
  <si>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</si>
  <si>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</si>
  <si>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</si>
  <si>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</si>
  <si>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</si>
  <si>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</si>
  <si>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</si>
  <si>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</si>
  <si>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</si>
  <si>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</si>
  <si>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</si>
  <si>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</si>
  <si>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</si>
  <si>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</si>
  <si>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</si>
  <si>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</si>
  <si>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</si>
  <si>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</si>
  <si>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</si>
  <si>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</si>
  <si>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</si>
  <si>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</si>
  <si>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</si>
  <si>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</si>
  <si>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</si>
  <si>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</si>
  <si>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</si>
  <si>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</si>
  <si>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</si>
  <si>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</si>
  <si>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</si>
  <si>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</si>
  <si>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</si>
  <si>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</si>
  <si>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</si>
  <si>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</si>
  <si>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</si>
  <si>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</si>
  <si>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</si>
  <si>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</si>
  <si>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</si>
  <si>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</si>
  <si>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</si>
  <si>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</si>
  <si>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</si>
  <si>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</si>
  <si>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</si>
  <si>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</si>
  <si>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</si>
  <si>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</si>
  <si>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</si>
  <si>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</si>
  <si>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</si>
  <si>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</si>
  <si>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</si>
  <si>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</si>
  <si>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</si>
  <si>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</si>
  <si>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</si>
  <si>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</si>
  <si>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</si>
  <si>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</si>
  <si>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</si>
  <si>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</si>
  <si>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</si>
  <si>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</si>
  <si>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</si>
  <si>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</si>
  <si>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</si>
  <si>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</si>
  <si>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</si>
  <si>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</si>
  <si>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</si>
  <si>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</si>
  <si>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</si>
  <si>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</si>
  <si>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</si>
  <si>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</si>
  <si>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</si>
  <si>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</si>
  <si>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</si>
  <si>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</si>
  <si>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</si>
  <si>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</si>
  <si>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</si>
  <si>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</si>
  <si>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</si>
  <si>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</si>
  <si>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</si>
  <si>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</si>
  <si>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</si>
  <si>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</si>
  <si>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</si>
  <si>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</si>
  <si>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</si>
  <si>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</si>
  <si>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</si>
  <si>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</si>
  <si>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</si>
  <si>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</si>
  <si>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</si>
  <si>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</si>
  <si>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</si>
  <si>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</si>
  <si>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</si>
  <si>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</si>
  <si>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</si>
  <si>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</si>
  <si>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</si>
  <si>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</si>
  <si>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</si>
  <si>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</si>
  <si>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</si>
  <si>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</si>
  <si>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</si>
  <si>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</si>
  <si>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</si>
  <si>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</si>
  <si>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</si>
  <si>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</si>
  <si>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</si>
  <si>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</si>
  <si>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</si>
  <si>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</si>
  <si>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</si>
  <si>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</si>
  <si>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</si>
  <si>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</si>
  <si>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</si>
  <si>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</si>
  <si>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</si>
  <si>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</si>
  <si>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</si>
  <si>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</si>
  <si>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</si>
  <si>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</si>
  <si>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</si>
  <si>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</si>
  <si>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</si>
  <si>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</si>
  <si>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</si>
  <si>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</si>
  <si>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</si>
  <si>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</si>
  <si>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</si>
  <si>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</si>
  <si>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</si>
  <si>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</si>
  <si>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</si>
  <si>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</si>
  <si>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</si>
  <si>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</si>
  <si>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</si>
  <si>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</si>
  <si>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</si>
  <si>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</si>
  <si>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</si>
  <si>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</si>
  <si>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</si>
  <si>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</si>
  <si>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</si>
  <si>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</si>
  <si>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</si>
  <si>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</si>
  <si>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</si>
  <si>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</si>
  <si>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</si>
  <si>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</si>
  <si>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</si>
  <si>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</si>
  <si>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</si>
  <si>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</si>
  <si>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</si>
  <si>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</si>
  <si>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</si>
  <si>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</si>
  <si>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</si>
  <si>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</si>
  <si>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</si>
  <si>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</si>
  <si>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</si>
  <si>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</si>
  <si>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</si>
  <si>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</si>
  <si>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</si>
  <si>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</si>
  <si>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</si>
  <si>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</si>
  <si>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</si>
  <si>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</si>
  <si>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</si>
  <si>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</si>
  <si>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</si>
  <si>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</si>
  <si>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</si>
  <si>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</si>
  <si>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</si>
  <si>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</si>
  <si>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</si>
  <si>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</si>
  <si>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</si>
  <si>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</si>
  <si>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</si>
  <si>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</si>
  <si>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</si>
  <si>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</si>
  <si>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</si>
  <si>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</si>
  <si>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</si>
  <si>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</si>
  <si>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</si>
  <si>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</si>
  <si>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</si>
  <si>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</si>
  <si>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</si>
  <si>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</si>
  <si>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</si>
  <si>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</si>
  <si>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</si>
  <si>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</si>
  <si>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</si>
  <si>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</si>
  <si>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</si>
  <si>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</si>
  <si>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</si>
  <si>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</si>
  <si>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</si>
  <si>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</si>
  <si>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</si>
  <si>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</si>
  <si>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</si>
  <si>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</si>
  <si>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</si>
  <si>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</si>
  <si>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</si>
  <si>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</si>
  <si>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</si>
  <si>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</si>
  <si>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</si>
  <si>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</si>
  <si>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</si>
  <si>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</si>
  <si>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</si>
  <si>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</si>
  <si>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</si>
  <si>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</si>
  <si>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</si>
  <si>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</si>
  <si>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</si>
  <si>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</si>
  <si>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</si>
  <si>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</si>
  <si>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</si>
  <si>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</si>
  <si>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</si>
  <si>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</si>
  <si>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</si>
  <si>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</si>
  <si>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</si>
  <si>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</si>
  <si>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</si>
  <si>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</si>
  <si>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</si>
  <si>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</si>
  <si>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</si>
  <si>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</si>
  <si>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</si>
  <si>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</si>
  <si>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</si>
  <si>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</si>
  <si>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</si>
  <si>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</si>
  <si>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</si>
  <si>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</si>
  <si>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</si>
  <si>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</si>
  <si>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</si>
  <si>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</si>
  <si>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</si>
  <si>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</si>
  <si>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</si>
  <si>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</si>
  <si>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</si>
  <si>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</si>
  <si>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</si>
  <si>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</si>
  <si>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</si>
  <si>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</si>
  <si>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</si>
  <si>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</si>
  <si>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</si>
  <si>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</si>
  <si>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</si>
  <si>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</si>
  <si>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</si>
  <si>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</si>
  <si>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</si>
  <si>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</si>
  <si>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</si>
  <si>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</si>
  <si>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</si>
  <si>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</si>
  <si>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</si>
  <si>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</si>
  <si>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</si>
  <si>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</si>
  <si>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</si>
  <si>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</si>
  <si>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</si>
  <si>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</si>
  <si>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</si>
  <si>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</si>
  <si>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</si>
  <si>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</si>
  <si>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</si>
  <si>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</si>
  <si>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</si>
  <si>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</si>
  <si>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</si>
  <si>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</si>
  <si>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</si>
  <si>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</si>
  <si>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</si>
  <si>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</si>
  <si>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</si>
  <si>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</si>
  <si>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</si>
  <si>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</si>
  <si>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</si>
  <si>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</si>
  <si>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</si>
  <si>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</si>
  <si>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</si>
  <si>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</si>
  <si>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</si>
  <si>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</si>
  <si>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</si>
  <si>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</si>
  <si>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</si>
  <si>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</si>
  <si>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</si>
  <si>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</si>
  <si>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</si>
  <si>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</si>
  <si>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</si>
  <si>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</si>
  <si>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</si>
  <si>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</si>
  <si>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</si>
  <si>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</si>
  <si>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</si>
  <si>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</si>
  <si>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</si>
  <si>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</si>
  <si>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</si>
  <si>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</si>
  <si>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</si>
  <si>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</si>
  <si>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</si>
  <si>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</si>
  <si>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</si>
  <si>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</si>
  <si>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</si>
  <si>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</si>
  <si>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</si>
  <si>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</si>
  <si>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</si>
  <si>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</si>
  <si>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</si>
  <si>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</si>
  <si>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</si>
  <si>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</si>
  <si>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</si>
  <si>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</si>
  <si>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</si>
  <si>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</si>
  <si>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</si>
  <si>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</si>
  <si>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</si>
  <si>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</si>
  <si>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</si>
  <si>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</si>
  <si>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</si>
  <si>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</si>
  <si>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</si>
  <si>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</si>
  <si>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</si>
  <si>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</si>
  <si>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</si>
  <si>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</si>
  <si>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</si>
  <si>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</si>
  <si>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</si>
  <si>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</si>
  <si>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</si>
  <si>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</si>
  <si>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</si>
  <si>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</si>
  <si>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</si>
  <si>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</si>
  <si>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</si>
  <si>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</si>
  <si>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</si>
  <si>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</si>
  <si>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</si>
  <si>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</si>
  <si>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</si>
  <si>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</si>
  <si>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</si>
  <si>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</si>
  <si>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</si>
  <si>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</si>
  <si>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</si>
  <si>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</si>
  <si>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</si>
  <si>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</si>
  <si>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</si>
  <si>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</si>
  <si>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</si>
  <si>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</si>
  <si>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</si>
  <si>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</si>
  <si>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</si>
  <si>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</si>
  <si>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</si>
  <si>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</si>
  <si>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</si>
  <si>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</si>
  <si>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</si>
  <si>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</si>
  <si>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</si>
  <si>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</si>
  <si>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</si>
  <si>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</si>
  <si>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</si>
  <si>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</si>
  <si>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</si>
  <si>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</si>
  <si>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</si>
  <si>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</si>
  <si>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</si>
  <si>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</si>
  <si>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</si>
  <si>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</si>
  <si>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</si>
  <si>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</si>
  <si>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</si>
  <si>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</si>
  <si>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</si>
  <si>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</si>
  <si>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</si>
  <si>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</si>
  <si>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</si>
  <si>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</si>
  <si>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</si>
  <si>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</si>
  <si>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</si>
  <si>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</si>
  <si>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</si>
  <si>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</si>
  <si>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</si>
  <si>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</si>
  <si>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</si>
  <si>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</si>
  <si>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</si>
  <si>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</si>
  <si>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</si>
  <si>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</si>
  <si>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</si>
  <si>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</si>
  <si>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</si>
  <si>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</si>
  <si>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</si>
  <si>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</si>
  <si>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</si>
  <si>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</si>
  <si>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</si>
  <si>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</si>
  <si>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</si>
  <si>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</si>
  <si>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</si>
  <si>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</si>
  <si>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</si>
  <si>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</si>
  <si>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</si>
  <si>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</si>
  <si>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</si>
  <si>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</si>
  <si>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</si>
  <si>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</si>
  <si>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</si>
  <si>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</si>
  <si>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</si>
  <si>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</si>
  <si>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</si>
  <si>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</si>
  <si>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</si>
  <si>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</si>
  <si>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</si>
  <si>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</si>
  <si>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</si>
  <si>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</si>
  <si>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</si>
  <si>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</si>
  <si>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</si>
  <si>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</si>
  <si>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</si>
  <si>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</si>
  <si>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</si>
  <si>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</si>
  <si>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</si>
  <si>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</si>
  <si>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</si>
  <si>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</si>
  <si>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</si>
  <si>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</si>
  <si>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</si>
  <si>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</si>
  <si>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</si>
  <si>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</si>
  <si>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</si>
  <si>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</si>
  <si>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</si>
  <si>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</si>
  <si>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</si>
  <si>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</si>
  <si>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</si>
  <si>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</si>
  <si>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</si>
  <si>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</si>
  <si>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</si>
  <si>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</si>
  <si>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</si>
  <si>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</si>
  <si>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</si>
  <si>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</si>
  <si>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</si>
  <si>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</si>
  <si>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</si>
  <si>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</si>
  <si>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</si>
  <si>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</si>
  <si>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</si>
  <si>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</si>
  <si>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</si>
  <si>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</si>
  <si>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</si>
  <si>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</si>
  <si>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</si>
  <si>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</si>
  <si>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</si>
  <si>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</si>
  <si>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</si>
  <si>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</si>
  <si>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</si>
  <si>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</si>
  <si>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</si>
  <si>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</si>
  <si>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</si>
  <si>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</si>
  <si>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</si>
  <si>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</si>
  <si>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</si>
  <si>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</si>
  <si>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</si>
  <si>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</si>
  <si>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</si>
  <si>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</si>
  <si>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</si>
  <si>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</si>
  <si>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</si>
  <si>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</si>
  <si>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</si>
  <si>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</si>
  <si>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</si>
  <si>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</si>
  <si>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</si>
  <si>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</si>
  <si>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</si>
  <si>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</si>
  <si>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</si>
  <si>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</si>
  <si>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</si>
  <si>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</si>
  <si>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</si>
  <si>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</si>
  <si>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</si>
  <si>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</si>
  <si>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</si>
  <si>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</si>
  <si>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</si>
  <si>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</si>
  <si>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</si>
  <si>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</si>
  <si>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</si>
  <si>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</si>
  <si>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</si>
  <si>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</si>
  <si>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</si>
  <si>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</si>
  <si>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</si>
  <si>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</si>
  <si>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</si>
  <si>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</si>
  <si>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</si>
  <si>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</si>
  <si>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</si>
  <si>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</si>
  <si>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</si>
  <si>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</si>
  <si>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</si>
  <si>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</si>
  <si>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</si>
  <si>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</si>
  <si>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</si>
  <si>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</si>
  <si>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</si>
  <si>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</si>
  <si>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</si>
  <si>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</si>
  <si>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</si>
  <si>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</si>
  <si>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</si>
  <si>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</si>
  <si>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</si>
  <si>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</si>
  <si>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</si>
  <si>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</si>
  <si>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</si>
  <si>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</si>
  <si>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</si>
  <si>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</si>
  <si>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</si>
  <si>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</si>
  <si>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</si>
  <si>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</si>
  <si>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</si>
  <si>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</si>
  <si>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</si>
  <si>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</si>
  <si>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</si>
  <si>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</si>
  <si>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</si>
  <si>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</si>
  <si>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</si>
  <si>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</si>
  <si>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</si>
  <si>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</si>
  <si>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</si>
  <si>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</si>
  <si>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</si>
  <si>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</si>
  <si>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</si>
  <si>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</si>
  <si>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</si>
  <si>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</si>
  <si>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</si>
  <si>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</si>
  <si>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</si>
  <si>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</si>
  <si>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</si>
  <si>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</si>
  <si>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</si>
  <si>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</si>
  <si>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</si>
  <si>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</si>
  <si>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</si>
  <si>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</si>
  <si>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</si>
  <si>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</si>
  <si>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</si>
  <si>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</si>
  <si>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</si>
  <si>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</si>
  <si>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</si>
  <si>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</si>
  <si>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</si>
  <si>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</si>
  <si>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</si>
  <si>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</si>
  <si>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</si>
  <si>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</si>
  <si>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</si>
  <si>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</si>
  <si>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</si>
  <si>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</si>
  <si>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</si>
  <si>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</si>
  <si>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</si>
  <si>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</si>
  <si>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</si>
  <si>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</si>
  <si>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</si>
  <si>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</si>
  <si>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</si>
  <si>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</si>
  <si>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</si>
  <si>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</si>
  <si>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</si>
  <si>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</si>
  <si>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</si>
  <si>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</si>
  <si>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</si>
  <si>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</si>
  <si>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</si>
  <si>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</si>
  <si>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</si>
  <si>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</si>
  <si>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</si>
  <si>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</si>
  <si>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</si>
  <si>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</si>
  <si>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</si>
  <si>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</si>
  <si>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</si>
  <si>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</si>
  <si>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</si>
  <si>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</si>
  <si>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</si>
  <si>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</si>
  <si>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</si>
  <si>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</si>
  <si>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</si>
  <si>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</si>
  <si>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</si>
  <si>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</si>
  <si>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</si>
  <si>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</si>
  <si>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</si>
  <si>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</si>
  <si>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</si>
  <si>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</si>
  <si>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</si>
  <si>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</si>
  <si>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</si>
  <si>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</si>
  <si>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</si>
  <si>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</si>
  <si>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</si>
  <si>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</si>
  <si>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</si>
  <si>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</si>
  <si>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</si>
  <si>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</si>
  <si>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</si>
  <si>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</si>
  <si>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</si>
  <si>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</si>
  <si>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</si>
  <si>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</si>
  <si>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</si>
  <si>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</si>
  <si>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</si>
  <si>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</si>
  <si>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</si>
  <si>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</si>
  <si>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</si>
  <si>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</si>
  <si>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</si>
  <si>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</si>
  <si>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</si>
  <si>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</si>
  <si>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</si>
  <si>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</si>
  <si>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</si>
  <si>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</si>
  <si>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</si>
  <si>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</si>
  <si>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</si>
  <si>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</si>
  <si>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</si>
  <si>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</si>
  <si>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</si>
  <si>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</si>
  <si>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</si>
  <si>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</si>
  <si>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</si>
  <si>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</si>
  <si>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</si>
  <si>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</si>
  <si>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</si>
  <si>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</si>
  <si>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</si>
  <si>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</si>
  <si>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</si>
  <si>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</si>
  <si>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</si>
  <si>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</si>
  <si>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</si>
  <si>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</si>
  <si>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</si>
  <si>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</si>
  <si>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</si>
  <si>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</si>
  <si>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</si>
  <si>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</si>
  <si>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</si>
  <si>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</si>
  <si>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</si>
  <si>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</si>
  <si>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</si>
  <si>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</si>
  <si>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</si>
  <si>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</si>
  <si>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</si>
  <si>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</si>
  <si>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</si>
  <si>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</si>
  <si>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</si>
  <si>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</si>
  <si>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</si>
  <si>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</si>
  <si>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</si>
  <si>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</si>
  <si>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</si>
  <si>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</si>
  <si>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</si>
  <si>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</si>
  <si>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</si>
  <si>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</si>
  <si>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</si>
  <si>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</si>
  <si>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</si>
  <si>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</si>
  <si>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</si>
  <si>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</si>
  <si>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</si>
  <si>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</si>
  <si>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</si>
  <si>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</si>
  <si>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</si>
  <si>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</si>
  <si>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</si>
  <si>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</si>
  <si>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</si>
  <si>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</si>
  <si>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</si>
  <si>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</si>
  <si>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</si>
  <si>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</si>
  <si>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</si>
  <si>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</si>
  <si>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</si>
  <si>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</si>
  <si>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</si>
  <si>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</si>
  <si>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</si>
  <si>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</si>
  <si>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</si>
  <si>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</si>
  <si>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</si>
  <si>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</si>
  <si>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</si>
  <si>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</si>
  <si>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</si>
  <si>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</si>
  <si>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</si>
  <si>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</si>
  <si>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</si>
  <si>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</si>
  <si>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</si>
  <si>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</si>
  <si>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</si>
  <si>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</si>
  <si>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</si>
  <si>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</si>
  <si>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</si>
  <si>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</si>
  <si>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</si>
  <si>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</si>
  <si>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</si>
  <si>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</si>
  <si>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</si>
  <si>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</si>
  <si>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</si>
  <si>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</si>
  <si>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</si>
  <si>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</si>
  <si>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</si>
  <si>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</si>
  <si>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</si>
  <si>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</si>
  <si>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</si>
  <si>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</si>
  <si>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</si>
  <si>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</si>
  <si>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</si>
  <si>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</si>
  <si>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</si>
  <si>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</si>
  <si>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</si>
  <si>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</si>
  <si>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</si>
  <si>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</si>
  <si>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</si>
  <si>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</si>
  <si>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</si>
  <si>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</si>
  <si>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</si>
  <si>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</si>
  <si>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</si>
  <si>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</si>
  <si>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</si>
  <si>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</si>
  <si>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</si>
  <si>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</si>
  <si>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</si>
  <si>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</si>
  <si>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</si>
  <si>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</si>
  <si>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</si>
  <si>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</si>
  <si>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</si>
  <si>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</si>
  <si>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</si>
  <si>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</si>
  <si>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</si>
  <si>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</si>
  <si>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</si>
  <si>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</si>
  <si>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</si>
  <si>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</si>
  <si>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</si>
  <si>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</si>
  <si>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</si>
  <si>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</si>
  <si>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</si>
  <si>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</si>
  <si>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</si>
  <si>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</si>
  <si>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</si>
  <si>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</si>
  <si>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</si>
  <si>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</si>
  <si>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</si>
  <si>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</si>
  <si>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</si>
  <si>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</si>
  <si>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</si>
  <si>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</si>
  <si>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</si>
  <si>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</si>
  <si>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</si>
  <si>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</si>
  <si>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</si>
  <si>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</si>
  <si>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</si>
  <si>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Failed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</si>
  <si>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</si>
  <si>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</si>
  <si>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</si>
  <si>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</si>
  <si>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</si>
  <si>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</si>
  <si>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</si>
  <si>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</si>
  <si>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</si>
  <si>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</si>
  <si>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</si>
  <si>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</si>
  <si>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</si>
  <si>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</si>
  <si>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</si>
  <si>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</si>
  <si>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</si>
  <si>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</si>
  <si>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</si>
  <si>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</si>
  <si>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</si>
  <si>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Canceled</t>
  </si>
  <si>
    <t>Less than 1000</t>
  </si>
  <si>
    <t>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</si>
</sst>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[$$-409]* #,##0_);_([$$-409]* \(#,##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6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4343"/>
        </patternFill>
      </fill>
    </dxf>
  </dxfs>
  <tableStyles count="0" defaultTableStyle="TableStyleMedium2" defaultPivotStyle="PivotStyleLight16"/>
  <colors>
    <mruColors>
      <color rgb="FFFF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4-4566-9E13-9283CD378B3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4-4566-9E13-9283CD378B3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4-4566-9E13-9283CD378B3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4-4566-9E13-9283CD378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4066056"/>
        <c:axId val="1184064088"/>
      </c:barChart>
      <c:catAx>
        <c:axId val="118406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64088"/>
        <c:crosses val="autoZero"/>
        <c:auto val="1"/>
        <c:lblAlgn val="ctr"/>
        <c:lblOffset val="100"/>
        <c:noMultiLvlLbl val="0"/>
      </c:catAx>
      <c:valAx>
        <c:axId val="118406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6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E6-427F-95E4-49E87F4539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E6-427F-95E4-49E87F4539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E6-427F-95E4-49E87F453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9964016"/>
        <c:axId val="795147368"/>
      </c:barChart>
      <c:catAx>
        <c:axId val="83996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147368"/>
        <c:crosses val="autoZero"/>
        <c:auto val="1"/>
        <c:lblAlgn val="ctr"/>
        <c:lblOffset val="100"/>
        <c:noMultiLvlLbl val="0"/>
      </c:catAx>
      <c:valAx>
        <c:axId val="79514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96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03-401F-8CF6-45AB125EC35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03-401F-8CF6-45AB125EC35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03-401F-8CF6-45AB125EC35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03-401F-8CF6-45AB125EC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632408"/>
        <c:axId val="859629784"/>
      </c:lineChart>
      <c:catAx>
        <c:axId val="85963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29784"/>
        <c:crosses val="autoZero"/>
        <c:auto val="1"/>
        <c:lblAlgn val="ctr"/>
        <c:lblOffset val="100"/>
        <c:noMultiLvlLbl val="0"/>
      </c:catAx>
      <c:valAx>
        <c:axId val="85962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3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2-4716-84D2-EB5341B8BB7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2-4716-84D2-EB5341B8BB7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32-4716-84D2-EB5341B8B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356728"/>
        <c:axId val="729355744"/>
      </c:lineChart>
      <c:catAx>
        <c:axId val="729356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55744"/>
        <c:crosses val="autoZero"/>
        <c:auto val="1"/>
        <c:lblAlgn val="ctr"/>
        <c:lblOffset val="100"/>
        <c:noMultiLvlLbl val="0"/>
      </c:catAx>
      <c:valAx>
        <c:axId val="72935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56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2-422A-B0DC-2D041E23D584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72-422A-B0DC-2D041E23D584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72-422A-B0DC-2D041E23D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450720"/>
        <c:axId val="627451048"/>
      </c:lineChart>
      <c:catAx>
        <c:axId val="62745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451048"/>
        <c:crosses val="autoZero"/>
        <c:auto val="1"/>
        <c:lblAlgn val="ctr"/>
        <c:lblOffset val="100"/>
        <c:noMultiLvlLbl val="0"/>
      </c:catAx>
      <c:valAx>
        <c:axId val="62745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45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219074</xdr:colOff>
      <xdr:row>3</xdr:row>
      <xdr:rowOff>71437</xdr:rowOff>
    </xdr:from>
    <xdr:to>
      <xdr:col>18</xdr:col>
      <xdr:colOff>361949</xdr:colOff>
      <xdr:row>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4C30E-1BDB-46C0-872F-2D7EB0028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447675</xdr:colOff>
      <xdr:row>1</xdr:row>
      <xdr:rowOff>180974</xdr:rowOff>
    </xdr:from>
    <xdr:to>
      <xdr:col>19</xdr:col>
      <xdr:colOff>581025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D0379-CCBA-4A4C-A9DA-8AFC6922D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10</xdr:row>
      <xdr:rowOff>128587</xdr:rowOff>
    </xdr:from>
    <xdr:to>
      <xdr:col>18</xdr:col>
      <xdr:colOff>561975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1BD63-1834-4B8C-8D01-8C3B27497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3</xdr:row>
      <xdr:rowOff>80962</xdr:rowOff>
    </xdr:from>
    <xdr:to>
      <xdr:col>13</xdr:col>
      <xdr:colOff>66675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09411-5327-4708-8B35-BE6278D64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38099</xdr:colOff>
      <xdr:row>14</xdr:row>
      <xdr:rowOff>109536</xdr:rowOff>
    </xdr:from>
    <xdr:to>
      <xdr:col>13</xdr:col>
      <xdr:colOff>276225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32970-D118-4B6D-BFA3-428977BBE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Temple" refreshedDate="44248.612154861112" createdVersion="6" refreshedVersion="6" minRefreshableVersion="3" recordCount="4114" xr:uid="{56FBBA09-57C8-41CD-A093-9CAB5941182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Temple" refreshedDate="44248.625467824073" createdVersion="6" refreshedVersion="6" minRefreshableVersion="3" recordCount="4114" xr:uid="{8ACD6CB3-E1FB-446A-80AF-B39F4FEA538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Temple" refreshedDate="44262.470208101855" createdVersion="6" refreshedVersion="6" minRefreshableVersion="3" recordCount="4114" xr:uid="{07BFE4FD-A1EF-480D-BBB1-63DAC17F312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57D52-8D8C-4BDB-9A8E-B85C8EEBD2B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6F7AE-23C4-4F32-B911-65CEE23347D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A5C73-DA0F-452B-9406-5A2DAE94B6C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5FBC3-4855-499E-9C83-82849FEEBAA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3A18-7D4E-462C-8A84-CCDC1B4F1541}">
  <dimension ref="A1:F10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8224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7">
        <v>6</v>
      </c>
      <c r="C5" s="17">
        <v>89</v>
      </c>
      <c r="D5" s="17">
        <v>6</v>
      </c>
      <c r="E5" s="17">
        <v>258</v>
      </c>
      <c r="F5" s="17">
        <v>359</v>
      </c>
    </row>
    <row r="6" spans="1:6" x14ac:dyDescent="0.25">
      <c r="A6" s="16" t="s">
        <v>8361</v>
      </c>
      <c r="B6" s="17">
        <v>6</v>
      </c>
      <c r="C6" s="17">
        <v>89</v>
      </c>
      <c r="D6" s="17">
        <v>6</v>
      </c>
      <c r="E6" s="17">
        <v>258</v>
      </c>
      <c r="F6" s="17">
        <v>359</v>
      </c>
    </row>
    <row r="7" spans="1:6" x14ac:dyDescent="0.25">
      <c r="B7">
        <f>GETPIVOTDATA("outcomes",$A$3,"outcomes","successful","Parent Category","theater")/GETPIVOTDATA("outcomes",$A$3,"Parent Category","theater")</f>
        <v>0.71866295264623958</v>
      </c>
    </row>
    <row r="9" spans="1:6" x14ac:dyDescent="0.25">
      <c r="B9" s="17">
        <v>26</v>
      </c>
      <c r="C9" s="17">
        <v>349</v>
      </c>
      <c r="D9" s="17">
        <v>12</v>
      </c>
      <c r="E9" s="17">
        <v>525</v>
      </c>
      <c r="F9" s="17">
        <v>912</v>
      </c>
    </row>
    <row r="10" spans="1:6" x14ac:dyDescent="0.25">
      <c r="B10">
        <f>E9/F9</f>
        <v>0.57565789473684215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7CFD6-9D98-4BE2-B095-CB2EB86BDE17}">
  <dimension ref="A1:E7"/>
  <sheetViews>
    <sheetView workbookViewId="0">
      <selection activeCell="D36" sqref="D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8223</v>
      </c>
    </row>
    <row r="2" spans="1:5" x14ac:dyDescent="0.25">
      <c r="A2" s="15" t="s">
        <v>8358</v>
      </c>
      <c r="B2" t="s">
        <v>8315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25">
      <c r="A7" s="16" t="s">
        <v>8361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206EB-BA03-47CE-B5CF-8D9704F406C1}">
  <dimension ref="A1:F17"/>
  <sheetViews>
    <sheetView workbookViewId="0">
      <selection activeCell="E37" sqref="E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8315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8372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 x14ac:dyDescent="0.25">
      <c r="A6" s="19" t="s">
        <v>8373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 x14ac:dyDescent="0.25">
      <c r="A7" s="19" t="s">
        <v>8374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 x14ac:dyDescent="0.25">
      <c r="A8" s="19" t="s">
        <v>8375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 x14ac:dyDescent="0.25">
      <c r="A9" s="19" t="s">
        <v>8366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 x14ac:dyDescent="0.25">
      <c r="A10" s="19" t="s">
        <v>8376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 x14ac:dyDescent="0.25">
      <c r="A11" s="19" t="s">
        <v>8367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 x14ac:dyDescent="0.25">
      <c r="A12" s="19" t="s">
        <v>8368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 x14ac:dyDescent="0.25">
      <c r="A13" s="19" t="s">
        <v>8369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 x14ac:dyDescent="0.25">
      <c r="A14" s="19" t="s">
        <v>8370</v>
      </c>
      <c r="B14" s="17"/>
      <c r="C14" s="17">
        <v>50</v>
      </c>
      <c r="D14" s="17"/>
      <c r="E14" s="17">
        <v>65</v>
      </c>
      <c r="F14" s="17">
        <v>115</v>
      </c>
    </row>
    <row r="15" spans="1:6" x14ac:dyDescent="0.25">
      <c r="A15" s="19" t="s">
        <v>8371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 x14ac:dyDescent="0.25">
      <c r="A16" s="19" t="s">
        <v>8377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 x14ac:dyDescent="0.25">
      <c r="A17" s="19" t="s">
        <v>8361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F686-BB8F-4991-A1D9-D83662C65E2D}">
  <dimension ref="A1:D6"/>
  <sheetViews>
    <sheetView workbookViewId="0">
      <selection activeCell="A6" sqref="A6"/>
    </sheetView>
  </sheetViews>
  <sheetFormatPr defaultRowHeight="15" x14ac:dyDescent="0.25"/>
  <cols>
    <col min="1" max="1" width="33.5703125" bestFit="1" customWidth="1"/>
    <col min="2" max="2" width="60.28515625" style="3" customWidth="1"/>
    <col min="3" max="4" width="10.5703125" bestFit="1" customWidth="1"/>
  </cols>
  <sheetData>
    <row r="1" spans="1:4" s="20" customFormat="1" x14ac:dyDescent="0.25">
      <c r="A1" s="20" t="s">
        <v>8378</v>
      </c>
      <c r="B1" s="21" t="s">
        <v>8379</v>
      </c>
      <c r="C1" s="20" t="s">
        <v>8380</v>
      </c>
      <c r="D1" s="20" t="s">
        <v>8381</v>
      </c>
    </row>
    <row r="2" spans="1:4" ht="45" x14ac:dyDescent="0.25">
      <c r="A2" t="s">
        <v>3473</v>
      </c>
      <c r="B2" s="3" t="str">
        <f>VLOOKUP($A2,Kickstarter!$B:$C,2,FALSE)</f>
        <v>Help us get actor-writer Ian Bonar's debut play - a hilarious, heartbreaking story of grief and loss - to the 2016 Edinburgh Fringe.</v>
      </c>
      <c r="C2" s="22">
        <f>INDEX(Kickstarter!D:D, MATCH($A2,Kickstarter!$B:$B,0))</f>
        <v>2000</v>
      </c>
      <c r="D2" s="22">
        <f>INDEX(Kickstarter!E:E, MATCH($A2,Kickstarter!$B:$B,0))</f>
        <v>2020</v>
      </c>
    </row>
    <row r="3" spans="1:4" ht="45" x14ac:dyDescent="0.25">
      <c r="A3" t="s">
        <v>3616</v>
      </c>
      <c r="B3" s="3" t="str">
        <f>VLOOKUP($A3,Kickstarter!$B:$C,2,FALSE)</f>
        <v>The play yet to be described as "A surefire Edinburgh Fringe Festival Cult Hit". Coming to the Underbelly, Edinburgh, 5th-30th August.</v>
      </c>
      <c r="C3" s="22">
        <f>INDEX(Kickstarter!D:D, MATCH($A3,Kickstarter!$B:$B,0))</f>
        <v>2000</v>
      </c>
      <c r="D3" s="22">
        <f>INDEX(Kickstarter!E:E, MATCH($A3,Kickstarter!$B:$B,0))</f>
        <v>2020</v>
      </c>
    </row>
    <row r="4" spans="1:4" ht="45" x14ac:dyDescent="0.25">
      <c r="A4" t="s">
        <v>3178</v>
      </c>
      <c r="B4" s="3" t="str">
        <f>VLOOKUP($A4,Kickstarter!$B:$C,2,FALSE)</f>
        <v>Cutting Off Kate Bush is a one-woman show written &amp; performed by Lucy Benson-Brown, premiering at the Edinburgh Fringe Festival 2014</v>
      </c>
      <c r="C4" s="22">
        <f>INDEX(Kickstarter!D:D, MATCH($A4,Kickstarter!$B:$B,0))</f>
        <v>1500</v>
      </c>
      <c r="D4" s="22">
        <f>INDEX(Kickstarter!E:E, MATCH($A4,Kickstarter!$B:$B,0))</f>
        <v>2576</v>
      </c>
    </row>
    <row r="5" spans="1:4" ht="45" x14ac:dyDescent="0.25">
      <c r="A5" t="s">
        <v>3329</v>
      </c>
      <c r="B5" s="3" t="str">
        <f>VLOOKUP($A5,Kickstarter!$B:$C,2,FALSE)</f>
        <v>Jestia and Raedon is a brand new romantic comedy play going to the Edinburgh Fringe Festival this summer.</v>
      </c>
      <c r="C5" s="22">
        <f>INDEX(Kickstarter!D:D, MATCH($A5,Kickstarter!$B:$B,0))</f>
        <v>1000</v>
      </c>
      <c r="D5" s="22">
        <f>INDEX(Kickstarter!E:E, MATCH($A5,Kickstarter!$B:$B,0))</f>
        <v>1168</v>
      </c>
    </row>
    <row r="6" spans="1:4" ht="45" x14ac:dyDescent="0.25">
      <c r="A6" t="s">
        <v>3221</v>
      </c>
      <c r="B6" s="3" t="str">
        <f>VLOOKUP($A6,Kickstarter!$B:$C,2,FALSE)</f>
        <v>A one-man show about love, loss, and motorways, written &amp; performed by Ben Norris. Help us get to the 2015 Edinburgh Fringe and beyond!</v>
      </c>
      <c r="C6" s="22">
        <f>INDEX(Kickstarter!D:D, MATCH($A6,Kickstarter!$B:$B,0))</f>
        <v>4000</v>
      </c>
      <c r="D6" s="22">
        <f>INDEX(Kickstarter!E:E, MATCH($A6,Kickstarter!$B:$B,0))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2114F-E6F1-479F-9B0F-2F2500D074C9}">
  <dimension ref="A1:E18"/>
  <sheetViews>
    <sheetView tabSelected="1" workbookViewId="0">
      <selection activeCell="G23" sqref="G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8358</v>
      </c>
      <c r="B1" t="s">
        <v>8315</v>
      </c>
    </row>
    <row r="2" spans="1:5" x14ac:dyDescent="0.25">
      <c r="A2" s="15" t="s">
        <v>8383</v>
      </c>
      <c r="B2" t="s">
        <v>8384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8372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19" t="s">
        <v>8373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19" t="s">
        <v>8374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19" t="s">
        <v>8375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19" t="s">
        <v>8366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19" t="s">
        <v>8376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19" t="s">
        <v>8367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19" t="s">
        <v>8368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19" t="s">
        <v>8369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19" t="s">
        <v>8370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19" t="s">
        <v>8371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19" t="s">
        <v>8377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19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06709-B200-4272-8B1D-7B208567434D}">
  <dimension ref="A1:I14"/>
  <sheetViews>
    <sheetView topLeftCell="B2" workbookViewId="0">
      <selection activeCell="K22" sqref="K22"/>
    </sheetView>
  </sheetViews>
  <sheetFormatPr defaultRowHeight="15" x14ac:dyDescent="0.25"/>
  <cols>
    <col min="1" max="1" width="0" hidden="1" customWidth="1"/>
    <col min="2" max="2" width="17.8554687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hidden="1" x14ac:dyDescent="0.25">
      <c r="B1" t="s">
        <v>8406</v>
      </c>
      <c r="C1" t="s">
        <v>8403</v>
      </c>
      <c r="D1" t="s">
        <v>8382</v>
      </c>
      <c r="E1" t="s">
        <v>8404</v>
      </c>
    </row>
    <row r="2" spans="1:9" s="20" customFormat="1" x14ac:dyDescent="0.25">
      <c r="B2" s="20" t="s">
        <v>8380</v>
      </c>
      <c r="C2" s="20" t="s">
        <v>8385</v>
      </c>
      <c r="D2" s="20" t="s">
        <v>8386</v>
      </c>
      <c r="E2" s="20" t="s">
        <v>8387</v>
      </c>
      <c r="F2" s="20" t="s">
        <v>8388</v>
      </c>
      <c r="G2" s="20" t="s">
        <v>8389</v>
      </c>
      <c r="H2" s="20" t="s">
        <v>8390</v>
      </c>
      <c r="I2" s="20" t="s">
        <v>8391</v>
      </c>
    </row>
    <row r="3" spans="1:9" x14ac:dyDescent="0.25">
      <c r="A3">
        <v>1000</v>
      </c>
      <c r="B3" t="s">
        <v>8405</v>
      </c>
      <c r="C3">
        <f>COUNTIFS(Kickstarter!$F:$F,C$1,Kickstarter!$D:$D, "&lt; " &amp;$A3,Kickstarter!$R:$R,$B$1)</f>
        <v>141</v>
      </c>
      <c r="D3">
        <f>COUNTIFS(Kickstarter!$F:$F,D$1,Kickstarter!$D:$D, "&lt; " &amp;$A3,Kickstarter!$R:$R,$B$1)</f>
        <v>45</v>
      </c>
      <c r="E3">
        <f>COUNTIFS(Kickstarter!$F:$F,E$1,Kickstarter!$D:$D, "&lt; " &amp;$A3,Kickstarter!$R:$R,$B$1)</f>
        <v>0</v>
      </c>
      <c r="F3">
        <f>SUM(C3:E3)</f>
        <v>186</v>
      </c>
      <c r="G3" s="11">
        <f>C3/$F3</f>
        <v>0.75806451612903225</v>
      </c>
      <c r="H3" s="11">
        <f t="shared" ref="H3:H14" si="0">D3/$F3</f>
        <v>0.24193548387096775</v>
      </c>
      <c r="I3" s="11">
        <f t="shared" ref="I3:I14" si="1">E3/$F3</f>
        <v>0</v>
      </c>
    </row>
    <row r="4" spans="1:9" x14ac:dyDescent="0.25">
      <c r="A4">
        <v>5000</v>
      </c>
      <c r="B4" t="s">
        <v>8392</v>
      </c>
      <c r="C4">
        <f>COUNTIFS(Kickstarter!$F:$F,C$1,Kickstarter!$D:$D, "&lt; " &amp;$A4, Kickstarter!$D:$D, "&gt;=" &amp;$A3,Kickstarter!$R:$R,$B$1)</f>
        <v>388</v>
      </c>
      <c r="D4">
        <f>COUNTIFS(Kickstarter!$F:$F,D$1,Kickstarter!$D:$D, "&lt; " &amp;$A4, Kickstarter!$D:$D, "&gt;=" &amp;$A3,Kickstarter!$R:$R,$B$1)</f>
        <v>146</v>
      </c>
      <c r="E4">
        <f>COUNTIFS(Kickstarter!$F:$F,E$1,Kickstarter!$D:$D, "&lt; " &amp;$A4, Kickstarter!$D:$D, "&gt;=" &amp;$A3,Kickstarter!$R:$R,$B$1)</f>
        <v>0</v>
      </c>
      <c r="F4">
        <f t="shared" ref="F4:F14" si="2">SUM(C4:E4)</f>
        <v>534</v>
      </c>
      <c r="G4" s="11">
        <f t="shared" ref="G4:G14" si="3">C4/$F4</f>
        <v>0.72659176029962547</v>
      </c>
      <c r="H4" s="11">
        <f t="shared" si="0"/>
        <v>0.27340823970037453</v>
      </c>
      <c r="I4" s="11">
        <f t="shared" si="1"/>
        <v>0</v>
      </c>
    </row>
    <row r="5" spans="1:9" x14ac:dyDescent="0.25">
      <c r="A5">
        <f>A4+5000</f>
        <v>10000</v>
      </c>
      <c r="B5" t="s">
        <v>8393</v>
      </c>
      <c r="C5">
        <f>COUNTIFS(Kickstarter!$F:$F,C$1,Kickstarter!$D:$D, "&lt; " &amp;$A5, Kickstarter!$D:$D, "&gt;=" &amp;$A4,Kickstarter!$R:$R,$B$1)</f>
        <v>93</v>
      </c>
      <c r="D5">
        <f>COUNTIFS(Kickstarter!$F:$F,D$1,Kickstarter!$D:$D, "&lt; " &amp;$A5, Kickstarter!$D:$D, "&gt;=" &amp;$A4,Kickstarter!$R:$R,$B$1)</f>
        <v>76</v>
      </c>
      <c r="E5">
        <f>COUNTIFS(Kickstarter!$F:$F,E$1,Kickstarter!$D:$D, "&lt; " &amp;$A5, Kickstarter!$D:$D, "&gt;=" &amp;$A4,Kickstarter!$R:$R,$B$1)</f>
        <v>0</v>
      </c>
      <c r="F5">
        <f t="shared" si="2"/>
        <v>169</v>
      </c>
      <c r="G5" s="11">
        <f t="shared" si="3"/>
        <v>0.55029585798816572</v>
      </c>
      <c r="H5" s="11">
        <f t="shared" si="0"/>
        <v>0.44970414201183434</v>
      </c>
      <c r="I5" s="11">
        <f t="shared" si="1"/>
        <v>0</v>
      </c>
    </row>
    <row r="6" spans="1:9" x14ac:dyDescent="0.25">
      <c r="A6">
        <f t="shared" ref="A6:A13" si="4">A5+5000</f>
        <v>15000</v>
      </c>
      <c r="B6" t="s">
        <v>8394</v>
      </c>
      <c r="C6">
        <f>COUNTIFS(Kickstarter!$F:$F,C$1,Kickstarter!$D:$D, "&lt; " &amp;$A6, Kickstarter!$D:$D, "&gt;=" &amp;$A5,Kickstarter!$R:$R,$B$1)</f>
        <v>39</v>
      </c>
      <c r="D6">
        <f>COUNTIFS(Kickstarter!$F:$F,D$1,Kickstarter!$D:$D, "&lt; " &amp;$A6, Kickstarter!$D:$D, "&gt;=" &amp;$A5,Kickstarter!$R:$R,$B$1)</f>
        <v>33</v>
      </c>
      <c r="E6">
        <f>COUNTIFS(Kickstarter!$F:$F,E$1,Kickstarter!$D:$D, "&lt; " &amp;$A6, Kickstarter!$D:$D, "&gt;=" &amp;$A5,Kickstarter!$R:$R,$B$1)</f>
        <v>0</v>
      </c>
      <c r="F6">
        <f t="shared" si="2"/>
        <v>72</v>
      </c>
      <c r="G6" s="11">
        <f t="shared" si="3"/>
        <v>0.54166666666666663</v>
      </c>
      <c r="H6" s="11">
        <f t="shared" si="0"/>
        <v>0.45833333333333331</v>
      </c>
      <c r="I6" s="11">
        <f t="shared" si="1"/>
        <v>0</v>
      </c>
    </row>
    <row r="7" spans="1:9" x14ac:dyDescent="0.25">
      <c r="A7">
        <f t="shared" si="4"/>
        <v>20000</v>
      </c>
      <c r="B7" t="s">
        <v>8395</v>
      </c>
      <c r="C7">
        <f>COUNTIFS(Kickstarter!$F:$F,C$1,Kickstarter!$D:$D, "&lt; " &amp;$A7, Kickstarter!$D:$D, "&gt;=" &amp;$A6,Kickstarter!$R:$R,$B$1)</f>
        <v>12</v>
      </c>
      <c r="D7">
        <f>COUNTIFS(Kickstarter!$F:$F,D$1,Kickstarter!$D:$D, "&lt; " &amp;$A7, Kickstarter!$D:$D, "&gt;=" &amp;$A6,Kickstarter!$R:$R,$B$1)</f>
        <v>12</v>
      </c>
      <c r="E7">
        <f>COUNTIFS(Kickstarter!$F:$F,E$1,Kickstarter!$D:$D, "&lt; " &amp;$A7, Kickstarter!$D:$D, "&gt;=" &amp;$A6,Kickstarter!$R:$R,$B$1)</f>
        <v>0</v>
      </c>
      <c r="F7">
        <f t="shared" si="2"/>
        <v>24</v>
      </c>
      <c r="G7" s="11">
        <f t="shared" si="3"/>
        <v>0.5</v>
      </c>
      <c r="H7" s="11">
        <f t="shared" si="0"/>
        <v>0.5</v>
      </c>
      <c r="I7" s="11">
        <f t="shared" si="1"/>
        <v>0</v>
      </c>
    </row>
    <row r="8" spans="1:9" x14ac:dyDescent="0.25">
      <c r="A8">
        <f t="shared" si="4"/>
        <v>25000</v>
      </c>
      <c r="B8" t="s">
        <v>8396</v>
      </c>
      <c r="C8">
        <f>COUNTIFS(Kickstarter!$F:$F,C$1,Kickstarter!$D:$D, "&lt; " &amp;$A8, Kickstarter!$D:$D, "&gt;=" &amp;$A7,Kickstarter!$R:$R,$B$1)</f>
        <v>9</v>
      </c>
      <c r="D8">
        <f>COUNTIFS(Kickstarter!$F:$F,D$1,Kickstarter!$D:$D, "&lt; " &amp;$A8, Kickstarter!$D:$D, "&gt;=" &amp;$A7,Kickstarter!$R:$R,$B$1)</f>
        <v>11</v>
      </c>
      <c r="E8">
        <f>COUNTIFS(Kickstarter!$F:$F,E$1,Kickstarter!$D:$D, "&lt; " &amp;$A8, Kickstarter!$D:$D, "&gt;=" &amp;$A7,Kickstarter!$R:$R,$B$1)</f>
        <v>0</v>
      </c>
      <c r="F8">
        <f t="shared" si="2"/>
        <v>20</v>
      </c>
      <c r="G8" s="11">
        <f t="shared" si="3"/>
        <v>0.45</v>
      </c>
      <c r="H8" s="11">
        <f t="shared" si="0"/>
        <v>0.55000000000000004</v>
      </c>
      <c r="I8" s="11">
        <f t="shared" si="1"/>
        <v>0</v>
      </c>
    </row>
    <row r="9" spans="1:9" x14ac:dyDescent="0.25">
      <c r="A9">
        <f t="shared" si="4"/>
        <v>30000</v>
      </c>
      <c r="B9" t="s">
        <v>8397</v>
      </c>
      <c r="C9">
        <f>COUNTIFS(Kickstarter!$F:$F,C$1,Kickstarter!$D:$D, "&lt; " &amp;$A9, Kickstarter!$D:$D, "&gt;=" &amp;$A8,Kickstarter!$R:$R,$B$1)</f>
        <v>1</v>
      </c>
      <c r="D9">
        <f>COUNTIFS(Kickstarter!$F:$F,D$1,Kickstarter!$D:$D, "&lt; " &amp;$A9, Kickstarter!$D:$D, "&gt;=" &amp;$A8,Kickstarter!$R:$R,$B$1)</f>
        <v>4</v>
      </c>
      <c r="E9">
        <f>COUNTIFS(Kickstarter!$F:$F,E$1,Kickstarter!$D:$D, "&lt; " &amp;$A9, Kickstarter!$D:$D, "&gt;=" &amp;$A8,Kickstarter!$R:$R,$B$1)</f>
        <v>0</v>
      </c>
      <c r="F9">
        <f t="shared" si="2"/>
        <v>5</v>
      </c>
      <c r="G9" s="11">
        <f t="shared" si="3"/>
        <v>0.2</v>
      </c>
      <c r="H9" s="11">
        <f t="shared" si="0"/>
        <v>0.8</v>
      </c>
      <c r="I9" s="11">
        <f t="shared" si="1"/>
        <v>0</v>
      </c>
    </row>
    <row r="10" spans="1:9" x14ac:dyDescent="0.25">
      <c r="A10">
        <f t="shared" si="4"/>
        <v>35000</v>
      </c>
      <c r="B10" t="s">
        <v>8398</v>
      </c>
      <c r="C10">
        <f>COUNTIFS(Kickstarter!$F:$F,C$1,Kickstarter!$D:$D, "&lt; " &amp;$A10, Kickstarter!$D:$D, "&gt;=" &amp;$A9,Kickstarter!$R:$R,$B$1)</f>
        <v>3</v>
      </c>
      <c r="D10">
        <f>COUNTIFS(Kickstarter!$F:$F,D$1,Kickstarter!$D:$D, "&lt; " &amp;$A10, Kickstarter!$D:$D, "&gt;=" &amp;$A9,Kickstarter!$R:$R,$B$1)</f>
        <v>8</v>
      </c>
      <c r="E10">
        <f>COUNTIFS(Kickstarter!$F:$F,E$1,Kickstarter!$D:$D, "&lt; " &amp;$A10, Kickstarter!$D:$D, "&gt;=" &amp;$A9,Kickstarter!$R:$R,$B$1)</f>
        <v>0</v>
      </c>
      <c r="F10">
        <f t="shared" si="2"/>
        <v>11</v>
      </c>
      <c r="G10" s="11">
        <f t="shared" si="3"/>
        <v>0.27272727272727271</v>
      </c>
      <c r="H10" s="11">
        <f t="shared" si="0"/>
        <v>0.72727272727272729</v>
      </c>
      <c r="I10" s="11">
        <f t="shared" si="1"/>
        <v>0</v>
      </c>
    </row>
    <row r="11" spans="1:9" x14ac:dyDescent="0.25">
      <c r="A11">
        <f t="shared" si="4"/>
        <v>40000</v>
      </c>
      <c r="B11" t="s">
        <v>8399</v>
      </c>
      <c r="C11">
        <f>COUNTIFS(Kickstarter!$F:$F,C$1,Kickstarter!$D:$D, "&lt; " &amp;$A11, Kickstarter!$D:$D, "&gt;=" &amp;$A10,Kickstarter!$R:$R,$B$1)</f>
        <v>4</v>
      </c>
      <c r="D11">
        <f>COUNTIFS(Kickstarter!$F:$F,D$1,Kickstarter!$D:$D, "&lt; " &amp;$A11, Kickstarter!$D:$D, "&gt;=" &amp;$A10,Kickstarter!$R:$R,$B$1)</f>
        <v>2</v>
      </c>
      <c r="E11">
        <f>COUNTIFS(Kickstarter!$F:$F,E$1,Kickstarter!$D:$D, "&lt; " &amp;$A11, Kickstarter!$D:$D, "&gt;=" &amp;$A10,Kickstarter!$R:$R,$B$1)</f>
        <v>0</v>
      </c>
      <c r="F11">
        <f t="shared" si="2"/>
        <v>6</v>
      </c>
      <c r="G11" s="11">
        <f t="shared" si="3"/>
        <v>0.66666666666666663</v>
      </c>
      <c r="H11" s="11">
        <f t="shared" si="0"/>
        <v>0.33333333333333331</v>
      </c>
      <c r="I11" s="11">
        <f t="shared" si="1"/>
        <v>0</v>
      </c>
    </row>
    <row r="12" spans="1:9" x14ac:dyDescent="0.25">
      <c r="A12">
        <f t="shared" si="4"/>
        <v>45000</v>
      </c>
      <c r="B12" t="s">
        <v>8400</v>
      </c>
      <c r="C12">
        <f>COUNTIFS(Kickstarter!$F:$F,C$1,Kickstarter!$D:$D, "&lt; " &amp;$A12, Kickstarter!$D:$D, "&gt;=" &amp;$A11,Kickstarter!$R:$R,$B$1)</f>
        <v>2</v>
      </c>
      <c r="D12">
        <f>COUNTIFS(Kickstarter!$F:$F,D$1,Kickstarter!$D:$D, "&lt; " &amp;$A12, Kickstarter!$D:$D, "&gt;=" &amp;$A11,Kickstarter!$R:$R,$B$1)</f>
        <v>1</v>
      </c>
      <c r="E12">
        <f>COUNTIFS(Kickstarter!$F:$F,E$1,Kickstarter!$D:$D, "&lt; " &amp;$A12, Kickstarter!$D:$D, "&gt;=" &amp;$A11,Kickstarter!$R:$R,$B$1)</f>
        <v>0</v>
      </c>
      <c r="F12">
        <f t="shared" si="2"/>
        <v>3</v>
      </c>
      <c r="G12" s="11">
        <f t="shared" si="3"/>
        <v>0.66666666666666663</v>
      </c>
      <c r="H12" s="11">
        <f t="shared" si="0"/>
        <v>0.33333333333333331</v>
      </c>
      <c r="I12" s="11">
        <f t="shared" si="1"/>
        <v>0</v>
      </c>
    </row>
    <row r="13" spans="1:9" x14ac:dyDescent="0.25">
      <c r="A13">
        <f t="shared" si="4"/>
        <v>50000</v>
      </c>
      <c r="B13" t="s">
        <v>8401</v>
      </c>
      <c r="C13">
        <f>COUNTIFS(Kickstarter!$F:$F,C$1,Kickstarter!$D:$D, "&lt; " &amp;$A13, Kickstarter!$D:$D, "&gt;=" &amp;$A12,Kickstarter!$R:$R,$B$1)</f>
        <v>0</v>
      </c>
      <c r="D13">
        <f>COUNTIFS(Kickstarter!$F:$F,D$1,Kickstarter!$D:$D, "&lt; " &amp;$A13, Kickstarter!$D:$D, "&gt;=" &amp;$A12,Kickstarter!$R:$R,$B$1)</f>
        <v>1</v>
      </c>
      <c r="E13">
        <f>COUNTIFS(Kickstarter!$F:$F,E$1,Kickstarter!$D:$D, "&lt; " &amp;$A13, Kickstarter!$D:$D, "&gt;=" &amp;$A12,Kickstarter!$R:$R,$B$1)</f>
        <v>0</v>
      </c>
      <c r="F13">
        <f t="shared" si="2"/>
        <v>1</v>
      </c>
      <c r="G13" s="11">
        <f t="shared" si="3"/>
        <v>0</v>
      </c>
      <c r="H13" s="11">
        <f t="shared" si="0"/>
        <v>1</v>
      </c>
      <c r="I13" s="11">
        <f t="shared" si="1"/>
        <v>0</v>
      </c>
    </row>
    <row r="14" spans="1:9" x14ac:dyDescent="0.25">
      <c r="B14" t="s">
        <v>8402</v>
      </c>
      <c r="C14">
        <f>COUNTIFS(Kickstarter!$F:$F,C$1, Kickstarter!$D:$D, "&gt;=" &amp;$A13,Kickstarter!$R:$R,$B$1)</f>
        <v>2</v>
      </c>
      <c r="D14">
        <f>COUNTIFS(Kickstarter!$F:$F,D$1, Kickstarter!$D:$D, "&gt;=" &amp;$A13,Kickstarter!$R:$R,$B$1)</f>
        <v>14</v>
      </c>
      <c r="E14">
        <f>COUNTIFS(Kickstarter!$F:$F,E$1, Kickstarter!$D:$D, "&gt;=" &amp;$A13,Kickstarter!$R:$R,$B$1)</f>
        <v>0</v>
      </c>
      <c r="F14">
        <f t="shared" si="2"/>
        <v>16</v>
      </c>
      <c r="G14" s="11">
        <f t="shared" si="3"/>
        <v>0.125</v>
      </c>
      <c r="H14" s="11">
        <f t="shared" si="0"/>
        <v>0.875</v>
      </c>
      <c r="I14" s="11">
        <f t="shared" si="1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2" ySplit="1" topLeftCell="J4103" activePane="bottomRight" state="frozen"/>
      <selection pane="topRight" activeCell="C1" sqref="C1"/>
      <selection pane="bottomLeft" activeCell="A2" sqref="A2"/>
      <selection pane="bottomRight" sqref="A1:U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" bestFit="1" customWidth="1"/>
    <col min="17" max="17" width="30.85546875" bestFit="1" customWidth="1"/>
    <col min="18" max="18" width="19.140625" bestFit="1" customWidth="1"/>
    <col min="19" max="19" width="23.5703125" style="9" bestFit="1" customWidth="1"/>
    <col min="20" max="20" width="29.42578125" style="9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3" t="s">
        <v>8358</v>
      </c>
      <c r="R1" s="1" t="s">
        <v>8359</v>
      </c>
      <c r="S1" s="18" t="s">
        <v>8364</v>
      </c>
      <c r="T1" s="18" t="s">
        <v>8365</v>
      </c>
      <c r="U1" s="20" t="s">
        <v>8383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5">ROUND(E66/D66*100,0)</f>
        <v>173</v>
      </c>
      <c r="P66">
        <f t="shared" si="1"/>
        <v>86.67</v>
      </c>
      <c r="Q66" s="14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5"/>
        <v>108</v>
      </c>
      <c r="P67">
        <f t="shared" ref="P67:P130" si="6">IFERROR(ROUND(E67/L67,2),0)</f>
        <v>132.05000000000001</v>
      </c>
      <c r="Q67" s="14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>
        <f t="shared" si="6"/>
        <v>50</v>
      </c>
      <c r="Q75" s="14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>
        <f t="shared" si="6"/>
        <v>60</v>
      </c>
      <c r="Q90" s="14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>
        <f t="shared" si="6"/>
        <v>0</v>
      </c>
      <c r="Q124" s="14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>
        <f t="shared" si="6"/>
        <v>0</v>
      </c>
      <c r="Q126" s="14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0">ROUND(E130/D130*100,0)</f>
        <v>2</v>
      </c>
      <c r="P130">
        <f t="shared" si="6"/>
        <v>311.17</v>
      </c>
      <c r="Q130" s="14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0"/>
        <v>0</v>
      </c>
      <c r="P131">
        <f t="shared" ref="P131:P194" si="11">IFERROR(ROUND(E131/L131,2),0)</f>
        <v>0</v>
      </c>
      <c r="Q131" s="14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>
        <f t="shared" si="11"/>
        <v>0</v>
      </c>
      <c r="Q132" s="14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>
        <f t="shared" si="11"/>
        <v>0</v>
      </c>
      <c r="Q133" s="14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>
        <f t="shared" si="11"/>
        <v>0</v>
      </c>
      <c r="Q135" s="14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>
        <f t="shared" si="11"/>
        <v>0</v>
      </c>
      <c r="Q136" s="14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>
        <f t="shared" si="11"/>
        <v>0</v>
      </c>
      <c r="Q138" s="14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>
        <f t="shared" si="11"/>
        <v>0</v>
      </c>
      <c r="Q139" s="14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>
        <f t="shared" si="11"/>
        <v>0</v>
      </c>
      <c r="Q142" s="14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>
        <f t="shared" si="11"/>
        <v>0</v>
      </c>
      <c r="Q145" s="14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>
        <f t="shared" si="11"/>
        <v>0</v>
      </c>
      <c r="Q149" s="14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>
        <f t="shared" si="11"/>
        <v>0</v>
      </c>
      <c r="Q160" s="14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>
        <f t="shared" si="11"/>
        <v>0</v>
      </c>
      <c r="Q162" s="14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>
        <f t="shared" si="11"/>
        <v>0</v>
      </c>
      <c r="Q165" s="14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>
        <f t="shared" si="11"/>
        <v>0</v>
      </c>
      <c r="Q167" s="14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>
        <f t="shared" si="11"/>
        <v>0</v>
      </c>
      <c r="Q174" s="14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>
        <f t="shared" si="11"/>
        <v>0</v>
      </c>
      <c r="Q175" s="14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>
        <f t="shared" si="11"/>
        <v>0</v>
      </c>
      <c r="Q176" s="14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>
        <f t="shared" si="11"/>
        <v>0</v>
      </c>
      <c r="Q178" s="14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>
        <f t="shared" si="11"/>
        <v>0</v>
      </c>
      <c r="Q180" s="14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>
        <f t="shared" si="11"/>
        <v>0</v>
      </c>
      <c r="Q184" s="14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>
        <f t="shared" si="11"/>
        <v>0</v>
      </c>
      <c r="Q188" s="14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>
        <f t="shared" si="11"/>
        <v>0</v>
      </c>
      <c r="Q190" s="14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5">ROUND(E194/D194*100,0)</f>
        <v>0</v>
      </c>
      <c r="P194">
        <f t="shared" si="11"/>
        <v>5.67</v>
      </c>
      <c r="Q194" s="14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5"/>
        <v>0</v>
      </c>
      <c r="P195">
        <f t="shared" ref="P195:P258" si="16">IFERROR(ROUND(E195/L195,2),0)</f>
        <v>0</v>
      </c>
      <c r="Q195" s="14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>
        <f t="shared" si="16"/>
        <v>0</v>
      </c>
      <c r="Q197" s="14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>
        <f t="shared" si="16"/>
        <v>0</v>
      </c>
      <c r="Q201" s="14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>
        <f t="shared" si="16"/>
        <v>0</v>
      </c>
      <c r="Q204" s="14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>
        <f t="shared" si="16"/>
        <v>0</v>
      </c>
      <c r="Q208" s="14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>
        <f t="shared" si="16"/>
        <v>0</v>
      </c>
      <c r="Q210" s="14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>
        <f t="shared" si="16"/>
        <v>0</v>
      </c>
      <c r="Q211" s="14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>
        <f t="shared" si="16"/>
        <v>0</v>
      </c>
      <c r="Q223" s="14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>
        <f t="shared" si="16"/>
        <v>0</v>
      </c>
      <c r="Q225" s="14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>
        <f t="shared" si="16"/>
        <v>0</v>
      </c>
      <c r="Q226" s="14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>
        <f t="shared" si="16"/>
        <v>0</v>
      </c>
      <c r="Q227" s="14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>
        <f t="shared" si="16"/>
        <v>0</v>
      </c>
      <c r="Q229" s="14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>
        <f t="shared" si="16"/>
        <v>0</v>
      </c>
      <c r="Q230" s="14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>
        <f t="shared" si="16"/>
        <v>0</v>
      </c>
      <c r="Q231" s="14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>
        <f t="shared" si="16"/>
        <v>0</v>
      </c>
      <c r="Q233" s="14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>
        <f t="shared" si="16"/>
        <v>0</v>
      </c>
      <c r="Q235" s="14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>
        <f t="shared" si="16"/>
        <v>0</v>
      </c>
      <c r="Q237" s="14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>
        <f t="shared" si="16"/>
        <v>0</v>
      </c>
      <c r="Q238" s="14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>
        <f t="shared" si="16"/>
        <v>0</v>
      </c>
      <c r="Q240" s="14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0">ROUND(E258/D258*100,0)</f>
        <v>139</v>
      </c>
      <c r="P258">
        <f t="shared" si="16"/>
        <v>65.760000000000005</v>
      </c>
      <c r="Q258" s="14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0"/>
        <v>107</v>
      </c>
      <c r="P259">
        <f t="shared" ref="P259:P322" si="21">IFERROR(ROUND(E259/L259,2),0)</f>
        <v>66.7</v>
      </c>
      <c r="Q259" s="14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5">ROUND(E322/D322*100,0)</f>
        <v>107</v>
      </c>
      <c r="P322">
        <f t="shared" si="21"/>
        <v>134.91</v>
      </c>
      <c r="Q322" s="14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5"/>
        <v>103</v>
      </c>
      <c r="P323">
        <f t="shared" ref="P323:P386" si="26">IFERROR(ROUND(E323/L323,2),0)</f>
        <v>106.62</v>
      </c>
      <c r="Q323" s="14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30">ROUND(E386/D386*100,0)</f>
        <v>112</v>
      </c>
      <c r="P386">
        <f t="shared" si="26"/>
        <v>58.54</v>
      </c>
      <c r="Q386" s="14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30"/>
        <v>106</v>
      </c>
      <c r="P387">
        <f t="shared" ref="P387:P450" si="31">IFERROR(ROUND(E387/L387,2),0)</f>
        <v>111.8</v>
      </c>
      <c r="Q387" s="14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>
        <f t="shared" si="31"/>
        <v>0</v>
      </c>
      <c r="Q429" s="14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>
        <f t="shared" si="31"/>
        <v>0</v>
      </c>
      <c r="Q431" s="14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>
        <f t="shared" si="31"/>
        <v>0</v>
      </c>
      <c r="Q435" s="14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>
        <f t="shared" si="31"/>
        <v>0</v>
      </c>
      <c r="Q438" s="14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>
        <f t="shared" si="31"/>
        <v>0</v>
      </c>
      <c r="Q439" s="14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>
        <f t="shared" si="31"/>
        <v>0</v>
      </c>
      <c r="Q441" s="14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>
        <f t="shared" si="31"/>
        <v>0</v>
      </c>
      <c r="Q443" s="14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35">ROUND(E450/D450*100,0)</f>
        <v>3</v>
      </c>
      <c r="P450">
        <f t="shared" si="31"/>
        <v>20.5</v>
      </c>
      <c r="Q450" s="14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35"/>
        <v>2</v>
      </c>
      <c r="P451">
        <f t="shared" ref="P451:P514" si="36">IFERROR(ROUND(E451/L451,2),0)</f>
        <v>9</v>
      </c>
      <c r="Q451" s="14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>
        <f t="shared" si="36"/>
        <v>0</v>
      </c>
      <c r="Q453" s="14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>
        <f t="shared" si="36"/>
        <v>0</v>
      </c>
      <c r="Q459" s="14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>
        <f t="shared" si="36"/>
        <v>0</v>
      </c>
      <c r="Q463" s="14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>
        <f t="shared" si="36"/>
        <v>0</v>
      </c>
      <c r="Q464" s="14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>
        <f t="shared" si="36"/>
        <v>0</v>
      </c>
      <c r="Q470" s="14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>
        <f t="shared" si="36"/>
        <v>0</v>
      </c>
      <c r="Q471" s="14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>
        <f t="shared" si="36"/>
        <v>0</v>
      </c>
      <c r="Q477" s="14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>
        <f t="shared" si="36"/>
        <v>0</v>
      </c>
      <c r="Q479" s="14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>
        <f t="shared" si="36"/>
        <v>0</v>
      </c>
      <c r="Q480" s="14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>
        <f t="shared" si="36"/>
        <v>0</v>
      </c>
      <c r="Q489" s="14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>
        <f t="shared" si="36"/>
        <v>0</v>
      </c>
      <c r="Q490" s="14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>
        <f t="shared" si="36"/>
        <v>0</v>
      </c>
      <c r="Q492" s="14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>
        <f t="shared" si="36"/>
        <v>0</v>
      </c>
      <c r="Q493" s="14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>
        <f t="shared" si="36"/>
        <v>0</v>
      </c>
      <c r="Q494" s="14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>
        <f t="shared" si="36"/>
        <v>0</v>
      </c>
      <c r="Q495" s="14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>
        <f t="shared" si="36"/>
        <v>0</v>
      </c>
      <c r="Q497" s="14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>
        <f t="shared" si="36"/>
        <v>0</v>
      </c>
      <c r="Q503" s="14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>
        <f t="shared" si="36"/>
        <v>0</v>
      </c>
      <c r="Q512" s="14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40">ROUND(E514/D514*100,0)</f>
        <v>0</v>
      </c>
      <c r="P514">
        <f t="shared" si="36"/>
        <v>5.5</v>
      </c>
      <c r="Q514" s="14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40"/>
        <v>14</v>
      </c>
      <c r="P515">
        <f t="shared" ref="P515:P578" si="41">IFERROR(ROUND(E515/L515,2),0)</f>
        <v>102.38</v>
      </c>
      <c r="Q515" s="14" t="s">
        <v>8308</v>
      </c>
      <c r="R515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>
        <f t="shared" si="41"/>
        <v>0</v>
      </c>
      <c r="Q518" s="14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>
        <f t="shared" si="41"/>
        <v>0</v>
      </c>
      <c r="Q520" s="14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>
        <f t="shared" si="41"/>
        <v>150.15</v>
      </c>
      <c r="Q522" s="14" t="s">
        <v>8315</v>
      </c>
      <c r="R522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>
        <f t="shared" si="41"/>
        <v>93.43</v>
      </c>
      <c r="Q523" s="14" t="s">
        <v>8315</v>
      </c>
      <c r="R523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>
        <f t="shared" si="41"/>
        <v>110.97</v>
      </c>
      <c r="Q524" s="14" t="s">
        <v>8315</v>
      </c>
      <c r="R524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>
        <f t="shared" si="41"/>
        <v>71.790000000000006</v>
      </c>
      <c r="Q525" s="14" t="s">
        <v>8315</v>
      </c>
      <c r="R525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>
        <f t="shared" si="41"/>
        <v>29.26</v>
      </c>
      <c r="Q526" s="14" t="s">
        <v>8315</v>
      </c>
      <c r="R526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>
        <f t="shared" si="41"/>
        <v>1000</v>
      </c>
      <c r="Q527" s="14" t="s">
        <v>8315</v>
      </c>
      <c r="R527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>
        <f t="shared" si="41"/>
        <v>74.349999999999994</v>
      </c>
      <c r="Q528" s="14" t="s">
        <v>8315</v>
      </c>
      <c r="R528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>
        <f t="shared" si="41"/>
        <v>63.83</v>
      </c>
      <c r="Q529" s="14" t="s">
        <v>8315</v>
      </c>
      <c r="R529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>
        <f t="shared" si="41"/>
        <v>44.33</v>
      </c>
      <c r="Q530" s="14" t="s">
        <v>8315</v>
      </c>
      <c r="R530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>
        <f t="shared" si="41"/>
        <v>86.94</v>
      </c>
      <c r="Q531" s="14" t="s">
        <v>8315</v>
      </c>
      <c r="R531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>
        <f t="shared" si="41"/>
        <v>126.55</v>
      </c>
      <c r="Q532" s="14" t="s">
        <v>8315</v>
      </c>
      <c r="R532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>
        <f t="shared" si="41"/>
        <v>129.03</v>
      </c>
      <c r="Q533" s="14" t="s">
        <v>8315</v>
      </c>
      <c r="R533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>
        <f t="shared" si="41"/>
        <v>71.239999999999995</v>
      </c>
      <c r="Q534" s="14" t="s">
        <v>8315</v>
      </c>
      <c r="R534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>
        <f t="shared" si="41"/>
        <v>117.88</v>
      </c>
      <c r="Q535" s="14" t="s">
        <v>8315</v>
      </c>
      <c r="R535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>
        <f t="shared" si="41"/>
        <v>327.08</v>
      </c>
      <c r="Q536" s="14" t="s">
        <v>8315</v>
      </c>
      <c r="R536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>
        <f t="shared" si="41"/>
        <v>34.75</v>
      </c>
      <c r="Q537" s="14" t="s">
        <v>8315</v>
      </c>
      <c r="R537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>
        <f t="shared" si="41"/>
        <v>100.06</v>
      </c>
      <c r="Q538" s="14" t="s">
        <v>8315</v>
      </c>
      <c r="R538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>
        <f t="shared" si="41"/>
        <v>40.85</v>
      </c>
      <c r="Q539" s="14" t="s">
        <v>8315</v>
      </c>
      <c r="R539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>
        <f t="shared" si="41"/>
        <v>252.02</v>
      </c>
      <c r="Q540" s="14" t="s">
        <v>8315</v>
      </c>
      <c r="R540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>
        <f t="shared" si="41"/>
        <v>25.16</v>
      </c>
      <c r="Q541" s="14" t="s">
        <v>8315</v>
      </c>
      <c r="R541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>
        <f t="shared" si="41"/>
        <v>1</v>
      </c>
      <c r="Q542" s="14" t="s">
        <v>8317</v>
      </c>
      <c r="R542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>
        <f t="shared" si="41"/>
        <v>25</v>
      </c>
      <c r="Q543" s="14" t="s">
        <v>8317</v>
      </c>
      <c r="R543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>
        <f t="shared" si="41"/>
        <v>1</v>
      </c>
      <c r="Q544" s="14" t="s">
        <v>8317</v>
      </c>
      <c r="R544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>
        <f t="shared" si="41"/>
        <v>35</v>
      </c>
      <c r="Q545" s="14" t="s">
        <v>8317</v>
      </c>
      <c r="R545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>
        <f t="shared" si="41"/>
        <v>3</v>
      </c>
      <c r="Q546" s="14" t="s">
        <v>8317</v>
      </c>
      <c r="R546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>
        <f t="shared" si="41"/>
        <v>402.71</v>
      </c>
      <c r="Q547" s="14" t="s">
        <v>8317</v>
      </c>
      <c r="R547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>
        <f t="shared" si="41"/>
        <v>26</v>
      </c>
      <c r="Q548" s="14" t="s">
        <v>8317</v>
      </c>
      <c r="R548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>
        <f t="shared" si="41"/>
        <v>0</v>
      </c>
      <c r="Q549" s="14" t="s">
        <v>8317</v>
      </c>
      <c r="R549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>
        <f t="shared" si="41"/>
        <v>9</v>
      </c>
      <c r="Q550" s="14" t="s">
        <v>8317</v>
      </c>
      <c r="R550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>
        <f t="shared" si="41"/>
        <v>8.5</v>
      </c>
      <c r="Q551" s="14" t="s">
        <v>8317</v>
      </c>
      <c r="R551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>
        <f t="shared" si="41"/>
        <v>8.75</v>
      </c>
      <c r="Q552" s="14" t="s">
        <v>8317</v>
      </c>
      <c r="R552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>
        <f t="shared" si="41"/>
        <v>135.04</v>
      </c>
      <c r="Q553" s="14" t="s">
        <v>8317</v>
      </c>
      <c r="R553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>
        <f t="shared" si="41"/>
        <v>0</v>
      </c>
      <c r="Q554" s="14" t="s">
        <v>8317</v>
      </c>
      <c r="R554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>
        <f t="shared" si="41"/>
        <v>20.5</v>
      </c>
      <c r="Q555" s="14" t="s">
        <v>8317</v>
      </c>
      <c r="R555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>
        <f t="shared" si="41"/>
        <v>64.36</v>
      </c>
      <c r="Q556" s="14" t="s">
        <v>8317</v>
      </c>
      <c r="R556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>
        <f t="shared" si="41"/>
        <v>0</v>
      </c>
      <c r="Q557" s="14" t="s">
        <v>8317</v>
      </c>
      <c r="R557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>
        <f t="shared" si="41"/>
        <v>200</v>
      </c>
      <c r="Q558" s="14" t="s">
        <v>8317</v>
      </c>
      <c r="R558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>
        <f t="shared" si="41"/>
        <v>68.3</v>
      </c>
      <c r="Q559" s="14" t="s">
        <v>8317</v>
      </c>
      <c r="R559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>
        <f t="shared" si="41"/>
        <v>0</v>
      </c>
      <c r="Q560" s="14" t="s">
        <v>8317</v>
      </c>
      <c r="R560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>
        <f t="shared" si="41"/>
        <v>50</v>
      </c>
      <c r="Q561" s="14" t="s">
        <v>8317</v>
      </c>
      <c r="R561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>
        <f t="shared" si="41"/>
        <v>4</v>
      </c>
      <c r="Q562" s="14" t="s">
        <v>8317</v>
      </c>
      <c r="R562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>
        <f t="shared" si="41"/>
        <v>27.5</v>
      </c>
      <c r="Q563" s="14" t="s">
        <v>8317</v>
      </c>
      <c r="R563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>
        <f t="shared" si="41"/>
        <v>0</v>
      </c>
      <c r="Q564" s="14" t="s">
        <v>8317</v>
      </c>
      <c r="R564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>
        <f t="shared" si="41"/>
        <v>34</v>
      </c>
      <c r="Q565" s="14" t="s">
        <v>8317</v>
      </c>
      <c r="R565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>
        <f t="shared" si="41"/>
        <v>1</v>
      </c>
      <c r="Q566" s="14" t="s">
        <v>8317</v>
      </c>
      <c r="R566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>
        <f t="shared" si="41"/>
        <v>0</v>
      </c>
      <c r="Q567" s="14" t="s">
        <v>8317</v>
      </c>
      <c r="R567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>
        <f t="shared" si="41"/>
        <v>1</v>
      </c>
      <c r="Q568" s="14" t="s">
        <v>8317</v>
      </c>
      <c r="R568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>
        <f t="shared" si="41"/>
        <v>0</v>
      </c>
      <c r="Q569" s="14" t="s">
        <v>8317</v>
      </c>
      <c r="R569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>
        <f t="shared" si="41"/>
        <v>49</v>
      </c>
      <c r="Q570" s="14" t="s">
        <v>8317</v>
      </c>
      <c r="R570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>
        <f t="shared" si="41"/>
        <v>20</v>
      </c>
      <c r="Q571" s="14" t="s">
        <v>8317</v>
      </c>
      <c r="R571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>
        <f t="shared" si="41"/>
        <v>142</v>
      </c>
      <c r="Q572" s="14" t="s">
        <v>8317</v>
      </c>
      <c r="R572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>
        <f t="shared" si="41"/>
        <v>53</v>
      </c>
      <c r="Q573" s="14" t="s">
        <v>8317</v>
      </c>
      <c r="R573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>
        <f t="shared" si="41"/>
        <v>0</v>
      </c>
      <c r="Q574" s="14" t="s">
        <v>8317</v>
      </c>
      <c r="R574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>
        <f t="shared" si="41"/>
        <v>38.44</v>
      </c>
      <c r="Q575" s="14" t="s">
        <v>8317</v>
      </c>
      <c r="R575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>
        <f t="shared" si="41"/>
        <v>20</v>
      </c>
      <c r="Q576" s="14" t="s">
        <v>8317</v>
      </c>
      <c r="R576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>
        <f t="shared" si="41"/>
        <v>64.75</v>
      </c>
      <c r="Q577" s="14" t="s">
        <v>8317</v>
      </c>
      <c r="R577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45">ROUND(E578/D578*100,0)</f>
        <v>0</v>
      </c>
      <c r="P578">
        <f t="shared" si="41"/>
        <v>1</v>
      </c>
      <c r="Q578" s="14" t="s">
        <v>8317</v>
      </c>
      <c r="R578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45"/>
        <v>0</v>
      </c>
      <c r="P579">
        <f t="shared" ref="P579:P642" si="46">IFERROR(ROUND(E579/L579,2),0)</f>
        <v>10</v>
      </c>
      <c r="Q579" s="14" t="s">
        <v>8317</v>
      </c>
      <c r="R579" t="s">
        <v>8318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>
        <f t="shared" si="46"/>
        <v>2</v>
      </c>
      <c r="Q580" s="14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>
        <f t="shared" si="46"/>
        <v>35</v>
      </c>
      <c r="Q581" s="14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>
        <f t="shared" si="46"/>
        <v>1</v>
      </c>
      <c r="Q582" s="14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>
        <f t="shared" si="46"/>
        <v>0</v>
      </c>
      <c r="Q583" s="14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>
        <f t="shared" si="46"/>
        <v>0</v>
      </c>
      <c r="Q584" s="14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>
        <f t="shared" si="46"/>
        <v>1</v>
      </c>
      <c r="Q585" s="14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>
        <f t="shared" si="46"/>
        <v>5</v>
      </c>
      <c r="Q586" s="14" t="s">
        <v>8317</v>
      </c>
      <c r="R586" t="s">
        <v>8318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>
        <f t="shared" si="46"/>
        <v>0</v>
      </c>
      <c r="Q587" s="14" t="s">
        <v>8317</v>
      </c>
      <c r="R587" t="s">
        <v>8318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>
        <f t="shared" si="46"/>
        <v>14</v>
      </c>
      <c r="Q588" s="14" t="s">
        <v>8317</v>
      </c>
      <c r="R588" t="s">
        <v>8318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>
        <f t="shared" si="46"/>
        <v>389.29</v>
      </c>
      <c r="Q589" s="14" t="s">
        <v>8317</v>
      </c>
      <c r="R589" t="s">
        <v>8318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>
        <f t="shared" si="46"/>
        <v>150.5</v>
      </c>
      <c r="Q590" s="14" t="s">
        <v>8317</v>
      </c>
      <c r="R590" t="s">
        <v>8318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>
        <f t="shared" si="46"/>
        <v>1</v>
      </c>
      <c r="Q591" s="14" t="s">
        <v>8317</v>
      </c>
      <c r="R591" t="s">
        <v>8318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>
        <f t="shared" si="46"/>
        <v>24.78</v>
      </c>
      <c r="Q592" s="14" t="s">
        <v>8317</v>
      </c>
      <c r="R592" t="s">
        <v>8318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>
        <f t="shared" si="46"/>
        <v>30.5</v>
      </c>
      <c r="Q593" s="14" t="s">
        <v>8317</v>
      </c>
      <c r="R593" t="s">
        <v>8318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>
        <f t="shared" si="46"/>
        <v>250</v>
      </c>
      <c r="Q594" s="14" t="s">
        <v>8317</v>
      </c>
      <c r="R594" t="s">
        <v>8318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>
        <f t="shared" si="46"/>
        <v>16.43</v>
      </c>
      <c r="Q595" s="14" t="s">
        <v>8317</v>
      </c>
      <c r="R595" t="s">
        <v>8318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>
        <f t="shared" si="46"/>
        <v>13</v>
      </c>
      <c r="Q596" s="14" t="s">
        <v>8317</v>
      </c>
      <c r="R596" t="s">
        <v>8318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>
        <f t="shared" si="46"/>
        <v>53.25</v>
      </c>
      <c r="Q597" s="14" t="s">
        <v>8317</v>
      </c>
      <c r="R597" t="s">
        <v>8318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>
        <f t="shared" si="46"/>
        <v>3</v>
      </c>
      <c r="Q598" s="14" t="s">
        <v>8317</v>
      </c>
      <c r="R598" t="s">
        <v>8318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>
        <f t="shared" si="46"/>
        <v>10</v>
      </c>
      <c r="Q599" s="14" t="s">
        <v>8317</v>
      </c>
      <c r="R599" t="s">
        <v>8318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>
        <f t="shared" si="46"/>
        <v>121.43</v>
      </c>
      <c r="Q600" s="14" t="s">
        <v>8317</v>
      </c>
      <c r="R600" t="s">
        <v>8318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>
        <f t="shared" si="46"/>
        <v>15.5</v>
      </c>
      <c r="Q601" s="14" t="s">
        <v>8317</v>
      </c>
      <c r="R601" t="s">
        <v>8318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>
        <f t="shared" si="46"/>
        <v>100</v>
      </c>
      <c r="Q602" s="14" t="s">
        <v>8317</v>
      </c>
      <c r="R602" t="s">
        <v>8318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>
        <f t="shared" si="46"/>
        <v>23.33</v>
      </c>
      <c r="Q603" s="14" t="s">
        <v>8317</v>
      </c>
      <c r="R603" t="s">
        <v>8318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>
        <f t="shared" si="46"/>
        <v>0</v>
      </c>
      <c r="Q604" s="14" t="s">
        <v>8317</v>
      </c>
      <c r="R604" t="s">
        <v>8318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>
        <f t="shared" si="46"/>
        <v>45.39</v>
      </c>
      <c r="Q605" s="14" t="s">
        <v>8317</v>
      </c>
      <c r="R605" t="s">
        <v>8318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>
        <f t="shared" si="46"/>
        <v>0</v>
      </c>
      <c r="Q606" s="14" t="s">
        <v>8317</v>
      </c>
      <c r="R606" t="s">
        <v>8318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>
        <f t="shared" si="46"/>
        <v>16.38</v>
      </c>
      <c r="Q607" s="14" t="s">
        <v>8317</v>
      </c>
      <c r="R607" t="s">
        <v>8318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>
        <f t="shared" si="46"/>
        <v>10</v>
      </c>
      <c r="Q608" s="14" t="s">
        <v>8317</v>
      </c>
      <c r="R608" t="s">
        <v>8318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>
        <f t="shared" si="46"/>
        <v>0</v>
      </c>
      <c r="Q609" s="14" t="s">
        <v>8317</v>
      </c>
      <c r="R609" t="s">
        <v>8318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>
        <f t="shared" si="46"/>
        <v>292.2</v>
      </c>
      <c r="Q610" s="14" t="s">
        <v>8317</v>
      </c>
      <c r="R610" t="s">
        <v>8318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>
        <f t="shared" si="46"/>
        <v>5</v>
      </c>
      <c r="Q611" s="14" t="s">
        <v>8317</v>
      </c>
      <c r="R611" t="s">
        <v>8318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>
        <f t="shared" si="46"/>
        <v>0</v>
      </c>
      <c r="Q612" s="14" t="s">
        <v>8317</v>
      </c>
      <c r="R612" t="s">
        <v>8318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>
        <f t="shared" si="46"/>
        <v>0</v>
      </c>
      <c r="Q613" s="14" t="s">
        <v>8317</v>
      </c>
      <c r="R613" t="s">
        <v>8318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>
        <f t="shared" si="46"/>
        <v>0</v>
      </c>
      <c r="Q614" s="14" t="s">
        <v>8317</v>
      </c>
      <c r="R614" t="s">
        <v>8318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>
        <f t="shared" si="46"/>
        <v>105.93</v>
      </c>
      <c r="Q615" s="14" t="s">
        <v>8317</v>
      </c>
      <c r="R615" t="s">
        <v>8318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>
        <f t="shared" si="46"/>
        <v>0</v>
      </c>
      <c r="Q616" s="14" t="s">
        <v>8317</v>
      </c>
      <c r="R616" t="s">
        <v>8318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>
        <f t="shared" si="46"/>
        <v>0</v>
      </c>
      <c r="Q617" s="14" t="s">
        <v>8317</v>
      </c>
      <c r="R617" t="s">
        <v>8318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>
        <f t="shared" si="46"/>
        <v>0</v>
      </c>
      <c r="Q618" s="14" t="s">
        <v>8317</v>
      </c>
      <c r="R618" t="s">
        <v>8318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>
        <f t="shared" si="46"/>
        <v>20</v>
      </c>
      <c r="Q619" s="14" t="s">
        <v>8317</v>
      </c>
      <c r="R619" t="s">
        <v>8318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>
        <f t="shared" si="46"/>
        <v>0</v>
      </c>
      <c r="Q620" s="14" t="s">
        <v>8317</v>
      </c>
      <c r="R620" t="s">
        <v>8318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>
        <f t="shared" si="46"/>
        <v>1</v>
      </c>
      <c r="Q621" s="14" t="s">
        <v>8317</v>
      </c>
      <c r="R621" t="s">
        <v>8318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>
        <f t="shared" si="46"/>
        <v>300</v>
      </c>
      <c r="Q622" s="14" t="s">
        <v>8317</v>
      </c>
      <c r="R622" t="s">
        <v>8318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>
        <f t="shared" si="46"/>
        <v>87</v>
      </c>
      <c r="Q623" s="14" t="s">
        <v>8317</v>
      </c>
      <c r="R623" t="s">
        <v>8318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>
        <f t="shared" si="46"/>
        <v>37.89</v>
      </c>
      <c r="Q624" s="14" t="s">
        <v>8317</v>
      </c>
      <c r="R624" t="s">
        <v>8318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>
        <f t="shared" si="46"/>
        <v>0</v>
      </c>
      <c r="Q625" s="14" t="s">
        <v>8317</v>
      </c>
      <c r="R625" t="s">
        <v>8318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>
        <f t="shared" si="46"/>
        <v>0</v>
      </c>
      <c r="Q626" s="14" t="s">
        <v>8317</v>
      </c>
      <c r="R626" t="s">
        <v>8318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>
        <f t="shared" si="46"/>
        <v>0</v>
      </c>
      <c r="Q627" s="14" t="s">
        <v>8317</v>
      </c>
      <c r="R627" t="s">
        <v>8318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>
        <f t="shared" si="46"/>
        <v>111.41</v>
      </c>
      <c r="Q628" s="14" t="s">
        <v>8317</v>
      </c>
      <c r="R628" t="s">
        <v>8318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>
        <f t="shared" si="46"/>
        <v>90</v>
      </c>
      <c r="Q629" s="14" t="s">
        <v>8317</v>
      </c>
      <c r="R629" t="s">
        <v>8318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>
        <f t="shared" si="46"/>
        <v>0</v>
      </c>
      <c r="Q630" s="14" t="s">
        <v>8317</v>
      </c>
      <c r="R630" t="s">
        <v>8318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>
        <f t="shared" si="46"/>
        <v>116.67</v>
      </c>
      <c r="Q631" s="14" t="s">
        <v>8317</v>
      </c>
      <c r="R631" t="s">
        <v>8318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>
        <f t="shared" si="46"/>
        <v>10</v>
      </c>
      <c r="Q632" s="14" t="s">
        <v>8317</v>
      </c>
      <c r="R632" t="s">
        <v>8318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>
        <f t="shared" si="46"/>
        <v>76.67</v>
      </c>
      <c r="Q633" s="14" t="s">
        <v>8317</v>
      </c>
      <c r="R633" t="s">
        <v>8318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>
        <f t="shared" si="46"/>
        <v>0</v>
      </c>
      <c r="Q634" s="14" t="s">
        <v>8317</v>
      </c>
      <c r="R634" t="s">
        <v>8318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>
        <f t="shared" si="46"/>
        <v>49.8</v>
      </c>
      <c r="Q635" s="14" t="s">
        <v>8317</v>
      </c>
      <c r="R635" t="s">
        <v>8318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>
        <f t="shared" si="46"/>
        <v>1</v>
      </c>
      <c r="Q636" s="14" t="s">
        <v>8317</v>
      </c>
      <c r="R636" t="s">
        <v>8318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>
        <f t="shared" si="46"/>
        <v>2</v>
      </c>
      <c r="Q637" s="14" t="s">
        <v>8317</v>
      </c>
      <c r="R637" t="s">
        <v>8318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>
        <f t="shared" si="46"/>
        <v>4</v>
      </c>
      <c r="Q638" s="14" t="s">
        <v>8317</v>
      </c>
      <c r="R638" t="s">
        <v>8318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>
        <f t="shared" si="46"/>
        <v>0</v>
      </c>
      <c r="Q639" s="14" t="s">
        <v>8317</v>
      </c>
      <c r="R639" t="s">
        <v>8318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>
        <f t="shared" si="46"/>
        <v>3</v>
      </c>
      <c r="Q640" s="14" t="s">
        <v>8317</v>
      </c>
      <c r="R640" t="s">
        <v>8318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>
        <f t="shared" si="46"/>
        <v>1</v>
      </c>
      <c r="Q641" s="14" t="s">
        <v>8317</v>
      </c>
      <c r="R641" t="s">
        <v>8318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50">ROUND(E642/D642*100,0)</f>
        <v>144</v>
      </c>
      <c r="P642">
        <f t="shared" si="46"/>
        <v>50.5</v>
      </c>
      <c r="Q642" s="14" t="s">
        <v>8317</v>
      </c>
      <c r="R642" t="s">
        <v>8319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50"/>
        <v>119</v>
      </c>
      <c r="P643">
        <f t="shared" ref="P643:P706" si="51">IFERROR(ROUND(E643/L643,2),0)</f>
        <v>151.32</v>
      </c>
      <c r="Q643" s="14" t="s">
        <v>8317</v>
      </c>
      <c r="R643" t="s">
        <v>8319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>
        <f t="shared" si="51"/>
        <v>134.36000000000001</v>
      </c>
      <c r="Q644" s="14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>
        <f t="shared" si="51"/>
        <v>174.03</v>
      </c>
      <c r="Q645" s="14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>
        <f t="shared" si="51"/>
        <v>73.489999999999995</v>
      </c>
      <c r="Q646" s="14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>
        <f t="shared" si="51"/>
        <v>23.52</v>
      </c>
      <c r="Q647" s="14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>
        <f t="shared" si="51"/>
        <v>39.07</v>
      </c>
      <c r="Q648" s="14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>
        <f t="shared" si="51"/>
        <v>125.94</v>
      </c>
      <c r="Q649" s="14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>
        <f t="shared" si="51"/>
        <v>1644</v>
      </c>
      <c r="Q650" s="14" t="s">
        <v>8317</v>
      </c>
      <c r="R650" t="s">
        <v>8319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>
        <f t="shared" si="51"/>
        <v>42.67</v>
      </c>
      <c r="Q651" s="14" t="s">
        <v>8317</v>
      </c>
      <c r="R651" t="s">
        <v>8319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>
        <f t="shared" si="51"/>
        <v>35.130000000000003</v>
      </c>
      <c r="Q652" s="14" t="s">
        <v>8317</v>
      </c>
      <c r="R652" t="s">
        <v>8319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>
        <f t="shared" si="51"/>
        <v>239.35</v>
      </c>
      <c r="Q653" s="14" t="s">
        <v>8317</v>
      </c>
      <c r="R653" t="s">
        <v>8319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>
        <f t="shared" si="51"/>
        <v>107.64</v>
      </c>
      <c r="Q654" s="14" t="s">
        <v>8317</v>
      </c>
      <c r="R654" t="s">
        <v>8319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>
        <f t="shared" si="51"/>
        <v>95.83</v>
      </c>
      <c r="Q655" s="14" t="s">
        <v>8317</v>
      </c>
      <c r="R655" t="s">
        <v>8319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>
        <f t="shared" si="51"/>
        <v>31.66</v>
      </c>
      <c r="Q656" s="14" t="s">
        <v>8317</v>
      </c>
      <c r="R656" t="s">
        <v>8319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>
        <f t="shared" si="51"/>
        <v>42.89</v>
      </c>
      <c r="Q657" s="14" t="s">
        <v>8317</v>
      </c>
      <c r="R657" t="s">
        <v>8319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>
        <f t="shared" si="51"/>
        <v>122.74</v>
      </c>
      <c r="Q658" s="14" t="s">
        <v>8317</v>
      </c>
      <c r="R658" t="s">
        <v>8319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>
        <f t="shared" si="51"/>
        <v>190.45</v>
      </c>
      <c r="Q659" s="14" t="s">
        <v>8317</v>
      </c>
      <c r="R659" t="s">
        <v>8319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>
        <f t="shared" si="51"/>
        <v>109.34</v>
      </c>
      <c r="Q660" s="14" t="s">
        <v>8317</v>
      </c>
      <c r="R660" t="s">
        <v>8319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>
        <f t="shared" si="51"/>
        <v>143.66999999999999</v>
      </c>
      <c r="Q661" s="14" t="s">
        <v>8317</v>
      </c>
      <c r="R661" t="s">
        <v>8319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>
        <f t="shared" si="51"/>
        <v>84.94</v>
      </c>
      <c r="Q662" s="14" t="s">
        <v>8317</v>
      </c>
      <c r="R662" t="s">
        <v>8319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>
        <f t="shared" si="51"/>
        <v>10.56</v>
      </c>
      <c r="Q663" s="14" t="s">
        <v>8317</v>
      </c>
      <c r="R663" t="s">
        <v>8319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>
        <f t="shared" si="51"/>
        <v>39</v>
      </c>
      <c r="Q664" s="14" t="s">
        <v>8317</v>
      </c>
      <c r="R664" t="s">
        <v>8319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>
        <f t="shared" si="51"/>
        <v>100</v>
      </c>
      <c r="Q665" s="14" t="s">
        <v>8317</v>
      </c>
      <c r="R665" t="s">
        <v>8319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>
        <f t="shared" si="51"/>
        <v>31.17</v>
      </c>
      <c r="Q666" s="14" t="s">
        <v>8317</v>
      </c>
      <c r="R666" t="s">
        <v>8319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>
        <f t="shared" si="51"/>
        <v>155.33000000000001</v>
      </c>
      <c r="Q667" s="14" t="s">
        <v>8317</v>
      </c>
      <c r="R667" t="s">
        <v>8319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>
        <f t="shared" si="51"/>
        <v>2</v>
      </c>
      <c r="Q668" s="14" t="s">
        <v>8317</v>
      </c>
      <c r="R668" t="s">
        <v>8319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>
        <f t="shared" si="51"/>
        <v>178.93</v>
      </c>
      <c r="Q669" s="14" t="s">
        <v>8317</v>
      </c>
      <c r="R669" t="s">
        <v>8319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>
        <f t="shared" si="51"/>
        <v>27.36</v>
      </c>
      <c r="Q670" s="14" t="s">
        <v>8317</v>
      </c>
      <c r="R670" t="s">
        <v>8319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>
        <f t="shared" si="51"/>
        <v>1536.25</v>
      </c>
      <c r="Q671" s="14" t="s">
        <v>8317</v>
      </c>
      <c r="R671" t="s">
        <v>8319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>
        <f t="shared" si="51"/>
        <v>85</v>
      </c>
      <c r="Q672" s="14" t="s">
        <v>8317</v>
      </c>
      <c r="R672" t="s">
        <v>8319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>
        <f t="shared" si="51"/>
        <v>788.53</v>
      </c>
      <c r="Q673" s="14" t="s">
        <v>8317</v>
      </c>
      <c r="R673" t="s">
        <v>8319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>
        <f t="shared" si="51"/>
        <v>50.3</v>
      </c>
      <c r="Q674" s="14" t="s">
        <v>8317</v>
      </c>
      <c r="R674" t="s">
        <v>8319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>
        <f t="shared" si="51"/>
        <v>68.33</v>
      </c>
      <c r="Q675" s="14" t="s">
        <v>8317</v>
      </c>
      <c r="R675" t="s">
        <v>8319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>
        <f t="shared" si="51"/>
        <v>7.5</v>
      </c>
      <c r="Q676" s="14" t="s">
        <v>8317</v>
      </c>
      <c r="R676" t="s">
        <v>8319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>
        <f t="shared" si="51"/>
        <v>34.270000000000003</v>
      </c>
      <c r="Q677" s="14" t="s">
        <v>8317</v>
      </c>
      <c r="R677" t="s">
        <v>8319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>
        <f t="shared" si="51"/>
        <v>61.29</v>
      </c>
      <c r="Q678" s="14" t="s">
        <v>8317</v>
      </c>
      <c r="R678" t="s">
        <v>8319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>
        <f t="shared" si="51"/>
        <v>133.25</v>
      </c>
      <c r="Q679" s="14" t="s">
        <v>8317</v>
      </c>
      <c r="R679" t="s">
        <v>8319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>
        <f t="shared" si="51"/>
        <v>65.180000000000007</v>
      </c>
      <c r="Q680" s="14" t="s">
        <v>8317</v>
      </c>
      <c r="R680" t="s">
        <v>8319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>
        <f t="shared" si="51"/>
        <v>93.9</v>
      </c>
      <c r="Q681" s="14" t="s">
        <v>8317</v>
      </c>
      <c r="R681" t="s">
        <v>8319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>
        <f t="shared" si="51"/>
        <v>150.65</v>
      </c>
      <c r="Q682" s="14" t="s">
        <v>8317</v>
      </c>
      <c r="R682" t="s">
        <v>8319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>
        <f t="shared" si="51"/>
        <v>1</v>
      </c>
      <c r="Q683" s="14" t="s">
        <v>8317</v>
      </c>
      <c r="R683" t="s">
        <v>8319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>
        <f t="shared" si="51"/>
        <v>13.25</v>
      </c>
      <c r="Q684" s="14" t="s">
        <v>8317</v>
      </c>
      <c r="R684" t="s">
        <v>8319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>
        <f t="shared" si="51"/>
        <v>99.33</v>
      </c>
      <c r="Q685" s="14" t="s">
        <v>8317</v>
      </c>
      <c r="R685" t="s">
        <v>8319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>
        <f t="shared" si="51"/>
        <v>177.39</v>
      </c>
      <c r="Q686" s="14" t="s">
        <v>8317</v>
      </c>
      <c r="R686" t="s">
        <v>8319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>
        <f t="shared" si="51"/>
        <v>55.3</v>
      </c>
      <c r="Q687" s="14" t="s">
        <v>8317</v>
      </c>
      <c r="R687" t="s">
        <v>8319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>
        <f t="shared" si="51"/>
        <v>0</v>
      </c>
      <c r="Q688" s="14" t="s">
        <v>8317</v>
      </c>
      <c r="R688" t="s">
        <v>8319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>
        <f t="shared" si="51"/>
        <v>591.66999999999996</v>
      </c>
      <c r="Q689" s="14" t="s">
        <v>8317</v>
      </c>
      <c r="R689" t="s">
        <v>8319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>
        <f t="shared" si="51"/>
        <v>405.5</v>
      </c>
      <c r="Q690" s="14" t="s">
        <v>8317</v>
      </c>
      <c r="R690" t="s">
        <v>8319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>
        <f t="shared" si="51"/>
        <v>343.15</v>
      </c>
      <c r="Q691" s="14" t="s">
        <v>8317</v>
      </c>
      <c r="R691" t="s">
        <v>8319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>
        <f t="shared" si="51"/>
        <v>72.59</v>
      </c>
      <c r="Q692" s="14" t="s">
        <v>8317</v>
      </c>
      <c r="R692" t="s">
        <v>8319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>
        <f t="shared" si="51"/>
        <v>26</v>
      </c>
      <c r="Q693" s="14" t="s">
        <v>8317</v>
      </c>
      <c r="R693" t="s">
        <v>8319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>
        <f t="shared" si="51"/>
        <v>6.5</v>
      </c>
      <c r="Q694" s="14" t="s">
        <v>8317</v>
      </c>
      <c r="R694" t="s">
        <v>8319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>
        <f t="shared" si="51"/>
        <v>119.39</v>
      </c>
      <c r="Q695" s="14" t="s">
        <v>8317</v>
      </c>
      <c r="R695" t="s">
        <v>8319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>
        <f t="shared" si="51"/>
        <v>84.29</v>
      </c>
      <c r="Q696" s="14" t="s">
        <v>8317</v>
      </c>
      <c r="R696" t="s">
        <v>8319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>
        <f t="shared" si="51"/>
        <v>90.86</v>
      </c>
      <c r="Q697" s="14" t="s">
        <v>8317</v>
      </c>
      <c r="R697" t="s">
        <v>8319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>
        <f t="shared" si="51"/>
        <v>1</v>
      </c>
      <c r="Q698" s="14" t="s">
        <v>8317</v>
      </c>
      <c r="R698" t="s">
        <v>8319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>
        <f t="shared" si="51"/>
        <v>20.34</v>
      </c>
      <c r="Q699" s="14" t="s">
        <v>8317</v>
      </c>
      <c r="R699" t="s">
        <v>8319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>
        <f t="shared" si="51"/>
        <v>530.69000000000005</v>
      </c>
      <c r="Q700" s="14" t="s">
        <v>8317</v>
      </c>
      <c r="R700" t="s">
        <v>8319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>
        <f t="shared" si="51"/>
        <v>120.39</v>
      </c>
      <c r="Q701" s="14" t="s">
        <v>8317</v>
      </c>
      <c r="R701" t="s">
        <v>8319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>
        <f t="shared" si="51"/>
        <v>13</v>
      </c>
      <c r="Q702" s="14" t="s">
        <v>8317</v>
      </c>
      <c r="R702" t="s">
        <v>8319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>
        <f t="shared" si="51"/>
        <v>291.33</v>
      </c>
      <c r="Q703" s="14" t="s">
        <v>8317</v>
      </c>
      <c r="R703" t="s">
        <v>8319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>
        <f t="shared" si="51"/>
        <v>124.92</v>
      </c>
      <c r="Q704" s="14" t="s">
        <v>8317</v>
      </c>
      <c r="R704" t="s">
        <v>8319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>
        <f t="shared" si="51"/>
        <v>119.57</v>
      </c>
      <c r="Q705" s="14" t="s">
        <v>8317</v>
      </c>
      <c r="R705" t="s">
        <v>8319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55">ROUND(E706/D706*100,0)</f>
        <v>1</v>
      </c>
      <c r="P706">
        <f t="shared" si="51"/>
        <v>120.25</v>
      </c>
      <c r="Q706" s="14" t="s">
        <v>8317</v>
      </c>
      <c r="R706" t="s">
        <v>8319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55"/>
        <v>1</v>
      </c>
      <c r="P707">
        <f t="shared" ref="P707:P770" si="56">IFERROR(ROUND(E707/L707,2),0)</f>
        <v>195.4</v>
      </c>
      <c r="Q707" s="14" t="s">
        <v>8317</v>
      </c>
      <c r="R707" t="s">
        <v>8319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>
        <f t="shared" si="56"/>
        <v>0</v>
      </c>
      <c r="Q708" s="14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>
        <f t="shared" si="56"/>
        <v>117.7</v>
      </c>
      <c r="Q709" s="14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>
        <f t="shared" si="56"/>
        <v>23.95</v>
      </c>
      <c r="Q710" s="14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>
        <f t="shared" si="56"/>
        <v>30.5</v>
      </c>
      <c r="Q711" s="14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>
        <f t="shared" si="56"/>
        <v>0</v>
      </c>
      <c r="Q712" s="14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>
        <f t="shared" si="56"/>
        <v>99.97</v>
      </c>
      <c r="Q713" s="14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>
        <f t="shared" si="56"/>
        <v>26.25</v>
      </c>
      <c r="Q714" s="14" t="s">
        <v>8317</v>
      </c>
      <c r="R714" t="s">
        <v>8319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>
        <f t="shared" si="56"/>
        <v>199</v>
      </c>
      <c r="Q715" s="14" t="s">
        <v>8317</v>
      </c>
      <c r="R715" t="s">
        <v>8319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>
        <f t="shared" si="56"/>
        <v>80.319999999999993</v>
      </c>
      <c r="Q716" s="14" t="s">
        <v>8317</v>
      </c>
      <c r="R716" t="s">
        <v>8319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>
        <f t="shared" si="56"/>
        <v>115.75</v>
      </c>
      <c r="Q717" s="14" t="s">
        <v>8317</v>
      </c>
      <c r="R717" t="s">
        <v>8319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>
        <f t="shared" si="56"/>
        <v>44.69</v>
      </c>
      <c r="Q718" s="14" t="s">
        <v>8317</v>
      </c>
      <c r="R718" t="s">
        <v>8319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>
        <f t="shared" si="56"/>
        <v>76.25</v>
      </c>
      <c r="Q719" s="14" t="s">
        <v>8317</v>
      </c>
      <c r="R719" t="s">
        <v>8319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>
        <f t="shared" si="56"/>
        <v>22.5</v>
      </c>
      <c r="Q720" s="14" t="s">
        <v>8317</v>
      </c>
      <c r="R720" t="s">
        <v>8319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>
        <f t="shared" si="56"/>
        <v>19.399999999999999</v>
      </c>
      <c r="Q721" s="14" t="s">
        <v>8317</v>
      </c>
      <c r="R721" t="s">
        <v>8319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>
        <f t="shared" si="56"/>
        <v>66.709999999999994</v>
      </c>
      <c r="Q722" s="14" t="s">
        <v>8320</v>
      </c>
      <c r="R722" t="s">
        <v>8321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>
        <f t="shared" si="56"/>
        <v>84.14</v>
      </c>
      <c r="Q723" s="14" t="s">
        <v>8320</v>
      </c>
      <c r="R723" t="s">
        <v>8321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>
        <f t="shared" si="56"/>
        <v>215.73</v>
      </c>
      <c r="Q724" s="14" t="s">
        <v>8320</v>
      </c>
      <c r="R724" t="s">
        <v>8321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>
        <f t="shared" si="56"/>
        <v>54.69</v>
      </c>
      <c r="Q725" s="14" t="s">
        <v>8320</v>
      </c>
      <c r="R725" t="s">
        <v>8321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>
        <f t="shared" si="56"/>
        <v>51.63</v>
      </c>
      <c r="Q726" s="14" t="s">
        <v>8320</v>
      </c>
      <c r="R726" t="s">
        <v>8321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>
        <f t="shared" si="56"/>
        <v>143.36000000000001</v>
      </c>
      <c r="Q727" s="14" t="s">
        <v>8320</v>
      </c>
      <c r="R727" t="s">
        <v>8321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>
        <f t="shared" si="56"/>
        <v>72.430000000000007</v>
      </c>
      <c r="Q728" s="14" t="s">
        <v>8320</v>
      </c>
      <c r="R728" t="s">
        <v>8321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>
        <f t="shared" si="56"/>
        <v>36.53</v>
      </c>
      <c r="Q729" s="14" t="s">
        <v>8320</v>
      </c>
      <c r="R729" t="s">
        <v>8321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>
        <f t="shared" si="56"/>
        <v>60.9</v>
      </c>
      <c r="Q730" s="14" t="s">
        <v>8320</v>
      </c>
      <c r="R730" t="s">
        <v>8321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>
        <f t="shared" si="56"/>
        <v>43.55</v>
      </c>
      <c r="Q731" s="14" t="s">
        <v>8320</v>
      </c>
      <c r="R731" t="s">
        <v>8321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>
        <f t="shared" si="56"/>
        <v>99.77</v>
      </c>
      <c r="Q732" s="14" t="s">
        <v>8320</v>
      </c>
      <c r="R732" t="s">
        <v>8321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>
        <f t="shared" si="56"/>
        <v>88.73</v>
      </c>
      <c r="Q733" s="14" t="s">
        <v>8320</v>
      </c>
      <c r="R733" t="s">
        <v>8321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>
        <f t="shared" si="56"/>
        <v>4.92</v>
      </c>
      <c r="Q734" s="14" t="s">
        <v>8320</v>
      </c>
      <c r="R734" t="s">
        <v>8321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>
        <f t="shared" si="56"/>
        <v>17.82</v>
      </c>
      <c r="Q735" s="14" t="s">
        <v>8320</v>
      </c>
      <c r="R735" t="s">
        <v>8321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>
        <f t="shared" si="56"/>
        <v>187.19</v>
      </c>
      <c r="Q736" s="14" t="s">
        <v>8320</v>
      </c>
      <c r="R736" t="s">
        <v>8321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>
        <f t="shared" si="56"/>
        <v>234.81</v>
      </c>
      <c r="Q737" s="14" t="s">
        <v>8320</v>
      </c>
      <c r="R737" t="s">
        <v>8321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>
        <f t="shared" si="56"/>
        <v>105.05</v>
      </c>
      <c r="Q738" s="14" t="s">
        <v>8320</v>
      </c>
      <c r="R738" t="s">
        <v>8321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>
        <f t="shared" si="56"/>
        <v>56.67</v>
      </c>
      <c r="Q739" s="14" t="s">
        <v>8320</v>
      </c>
      <c r="R739" t="s">
        <v>8321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>
        <f t="shared" si="56"/>
        <v>39.049999999999997</v>
      </c>
      <c r="Q740" s="14" t="s">
        <v>8320</v>
      </c>
      <c r="R740" t="s">
        <v>8321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>
        <f t="shared" si="56"/>
        <v>68.349999999999994</v>
      </c>
      <c r="Q741" s="14" t="s">
        <v>8320</v>
      </c>
      <c r="R741" t="s">
        <v>8321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>
        <f t="shared" si="56"/>
        <v>169.58</v>
      </c>
      <c r="Q742" s="14" t="s">
        <v>8320</v>
      </c>
      <c r="R742" t="s">
        <v>8321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>
        <f t="shared" si="56"/>
        <v>141.41999999999999</v>
      </c>
      <c r="Q743" s="14" t="s">
        <v>8320</v>
      </c>
      <c r="R743" t="s">
        <v>8321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>
        <f t="shared" si="56"/>
        <v>67.39</v>
      </c>
      <c r="Q744" s="14" t="s">
        <v>8320</v>
      </c>
      <c r="R744" t="s">
        <v>8321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>
        <f t="shared" si="56"/>
        <v>54.27</v>
      </c>
      <c r="Q745" s="14" t="s">
        <v>8320</v>
      </c>
      <c r="R745" t="s">
        <v>8321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>
        <f t="shared" si="56"/>
        <v>82.52</v>
      </c>
      <c r="Q746" s="14" t="s">
        <v>8320</v>
      </c>
      <c r="R746" t="s">
        <v>8321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>
        <f t="shared" si="56"/>
        <v>53.73</v>
      </c>
      <c r="Q747" s="14" t="s">
        <v>8320</v>
      </c>
      <c r="R747" t="s">
        <v>8321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>
        <f t="shared" si="56"/>
        <v>34.21</v>
      </c>
      <c r="Q748" s="14" t="s">
        <v>8320</v>
      </c>
      <c r="R748" t="s">
        <v>8321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>
        <f t="shared" si="56"/>
        <v>127.33</v>
      </c>
      <c r="Q749" s="14" t="s">
        <v>8320</v>
      </c>
      <c r="R749" t="s">
        <v>8321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>
        <f t="shared" si="56"/>
        <v>45.57</v>
      </c>
      <c r="Q750" s="14" t="s">
        <v>8320</v>
      </c>
      <c r="R750" t="s">
        <v>8321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>
        <f t="shared" si="56"/>
        <v>95.96</v>
      </c>
      <c r="Q751" s="14" t="s">
        <v>8320</v>
      </c>
      <c r="R751" t="s">
        <v>8321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>
        <f t="shared" si="56"/>
        <v>77.27</v>
      </c>
      <c r="Q752" s="14" t="s">
        <v>8320</v>
      </c>
      <c r="R752" t="s">
        <v>8321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>
        <f t="shared" si="56"/>
        <v>57.34</v>
      </c>
      <c r="Q753" s="14" t="s">
        <v>8320</v>
      </c>
      <c r="R753" t="s">
        <v>8321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>
        <f t="shared" si="56"/>
        <v>53.19</v>
      </c>
      <c r="Q754" s="14" t="s">
        <v>8320</v>
      </c>
      <c r="R754" t="s">
        <v>8321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>
        <f t="shared" si="56"/>
        <v>492.31</v>
      </c>
      <c r="Q755" s="14" t="s">
        <v>8320</v>
      </c>
      <c r="R755" t="s">
        <v>8321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>
        <f t="shared" si="56"/>
        <v>42.35</v>
      </c>
      <c r="Q756" s="14" t="s">
        <v>8320</v>
      </c>
      <c r="R756" t="s">
        <v>8321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>
        <f t="shared" si="56"/>
        <v>37.47</v>
      </c>
      <c r="Q757" s="14" t="s">
        <v>8320</v>
      </c>
      <c r="R757" t="s">
        <v>8321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>
        <f t="shared" si="56"/>
        <v>37.450000000000003</v>
      </c>
      <c r="Q758" s="14" t="s">
        <v>8320</v>
      </c>
      <c r="R758" t="s">
        <v>8321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>
        <f t="shared" si="56"/>
        <v>33.06</v>
      </c>
      <c r="Q759" s="14" t="s">
        <v>8320</v>
      </c>
      <c r="R759" t="s">
        <v>8321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>
        <f t="shared" si="56"/>
        <v>134.21</v>
      </c>
      <c r="Q760" s="14" t="s">
        <v>8320</v>
      </c>
      <c r="R760" t="s">
        <v>8321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>
        <f t="shared" si="56"/>
        <v>51.47</v>
      </c>
      <c r="Q761" s="14" t="s">
        <v>8320</v>
      </c>
      <c r="R761" t="s">
        <v>8321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>
        <f t="shared" si="56"/>
        <v>0</v>
      </c>
      <c r="Q762" s="14" t="s">
        <v>8320</v>
      </c>
      <c r="R762" t="s">
        <v>8322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>
        <f t="shared" si="56"/>
        <v>39.17</v>
      </c>
      <c r="Q763" s="14" t="s">
        <v>8320</v>
      </c>
      <c r="R763" t="s">
        <v>8322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>
        <f t="shared" si="56"/>
        <v>0</v>
      </c>
      <c r="Q764" s="14" t="s">
        <v>8320</v>
      </c>
      <c r="R764" t="s">
        <v>8322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>
        <f t="shared" si="56"/>
        <v>5</v>
      </c>
      <c r="Q765" s="14" t="s">
        <v>8320</v>
      </c>
      <c r="R765" t="s">
        <v>8322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>
        <f t="shared" si="56"/>
        <v>0</v>
      </c>
      <c r="Q766" s="14" t="s">
        <v>8320</v>
      </c>
      <c r="R766" t="s">
        <v>8322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>
        <f t="shared" si="56"/>
        <v>57.3</v>
      </c>
      <c r="Q767" s="14" t="s">
        <v>8320</v>
      </c>
      <c r="R767" t="s">
        <v>8322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>
        <f t="shared" si="56"/>
        <v>0</v>
      </c>
      <c r="Q768" s="14" t="s">
        <v>8320</v>
      </c>
      <c r="R768" t="s">
        <v>8322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>
        <f t="shared" si="56"/>
        <v>59</v>
      </c>
      <c r="Q769" s="14" t="s">
        <v>8320</v>
      </c>
      <c r="R769" t="s">
        <v>8322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60">ROUND(E770/D770*100,0)</f>
        <v>0</v>
      </c>
      <c r="P770">
        <f t="shared" si="56"/>
        <v>0</v>
      </c>
      <c r="Q770" s="14" t="s">
        <v>8320</v>
      </c>
      <c r="R770" t="s">
        <v>8322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60"/>
        <v>41</v>
      </c>
      <c r="P771">
        <f t="shared" ref="P771:P834" si="61">IFERROR(ROUND(E771/L771,2),0)</f>
        <v>31.85</v>
      </c>
      <c r="Q771" s="14" t="s">
        <v>8320</v>
      </c>
      <c r="R771" t="s">
        <v>8322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>
        <f t="shared" si="61"/>
        <v>0</v>
      </c>
      <c r="Q772" s="14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>
        <f t="shared" si="61"/>
        <v>10</v>
      </c>
      <c r="Q773" s="14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>
        <f t="shared" si="61"/>
        <v>50</v>
      </c>
      <c r="Q774" s="14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>
        <f t="shared" si="61"/>
        <v>16</v>
      </c>
      <c r="Q775" s="14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>
        <f t="shared" si="61"/>
        <v>39</v>
      </c>
      <c r="Q776" s="14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>
        <f t="shared" si="61"/>
        <v>34</v>
      </c>
      <c r="Q777" s="14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>
        <f t="shared" si="61"/>
        <v>63.12</v>
      </c>
      <c r="Q778" s="14" t="s">
        <v>8320</v>
      </c>
      <c r="R778" t="s">
        <v>8322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>
        <f t="shared" si="61"/>
        <v>7</v>
      </c>
      <c r="Q779" s="14" t="s">
        <v>8320</v>
      </c>
      <c r="R779" t="s">
        <v>8322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>
        <f t="shared" si="61"/>
        <v>2</v>
      </c>
      <c r="Q780" s="14" t="s">
        <v>8320</v>
      </c>
      <c r="R780" t="s">
        <v>8322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>
        <f t="shared" si="61"/>
        <v>66.67</v>
      </c>
      <c r="Q781" s="14" t="s">
        <v>8320</v>
      </c>
      <c r="R781" t="s">
        <v>8322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>
        <f t="shared" si="61"/>
        <v>38.520000000000003</v>
      </c>
      <c r="Q782" s="14" t="s">
        <v>8323</v>
      </c>
      <c r="R782" t="s">
        <v>8324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>
        <f t="shared" si="61"/>
        <v>42.61</v>
      </c>
      <c r="Q783" s="14" t="s">
        <v>8323</v>
      </c>
      <c r="R783" t="s">
        <v>8324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>
        <f t="shared" si="61"/>
        <v>50</v>
      </c>
      <c r="Q784" s="14" t="s">
        <v>8323</v>
      </c>
      <c r="R784" t="s">
        <v>8324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>
        <f t="shared" si="61"/>
        <v>63.49</v>
      </c>
      <c r="Q785" s="14" t="s">
        <v>8323</v>
      </c>
      <c r="R785" t="s">
        <v>8324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>
        <f t="shared" si="61"/>
        <v>102.5</v>
      </c>
      <c r="Q786" s="14" t="s">
        <v>8323</v>
      </c>
      <c r="R786" t="s">
        <v>8324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>
        <f t="shared" si="61"/>
        <v>31.14</v>
      </c>
      <c r="Q787" s="14" t="s">
        <v>8323</v>
      </c>
      <c r="R787" t="s">
        <v>8324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>
        <f t="shared" si="61"/>
        <v>162.27000000000001</v>
      </c>
      <c r="Q788" s="14" t="s">
        <v>8323</v>
      </c>
      <c r="R788" t="s">
        <v>8324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>
        <f t="shared" si="61"/>
        <v>80.59</v>
      </c>
      <c r="Q789" s="14" t="s">
        <v>8323</v>
      </c>
      <c r="R789" t="s">
        <v>8324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>
        <f t="shared" si="61"/>
        <v>59.85</v>
      </c>
      <c r="Q790" s="14" t="s">
        <v>8323</v>
      </c>
      <c r="R790" t="s">
        <v>8324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>
        <f t="shared" si="61"/>
        <v>132.86000000000001</v>
      </c>
      <c r="Q791" s="14" t="s">
        <v>8323</v>
      </c>
      <c r="R791" t="s">
        <v>8324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>
        <f t="shared" si="61"/>
        <v>92.55</v>
      </c>
      <c r="Q792" s="14" t="s">
        <v>8323</v>
      </c>
      <c r="R792" t="s">
        <v>8324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>
        <f t="shared" si="61"/>
        <v>60.86</v>
      </c>
      <c r="Q793" s="14" t="s">
        <v>8323</v>
      </c>
      <c r="R793" t="s">
        <v>8324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>
        <f t="shared" si="61"/>
        <v>41.85</v>
      </c>
      <c r="Q794" s="14" t="s">
        <v>8323</v>
      </c>
      <c r="R794" t="s">
        <v>8324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>
        <f t="shared" si="61"/>
        <v>88.33</v>
      </c>
      <c r="Q795" s="14" t="s">
        <v>8323</v>
      </c>
      <c r="R795" t="s">
        <v>8324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>
        <f t="shared" si="61"/>
        <v>158.96</v>
      </c>
      <c r="Q796" s="14" t="s">
        <v>8323</v>
      </c>
      <c r="R796" t="s">
        <v>8324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>
        <f t="shared" si="61"/>
        <v>85.05</v>
      </c>
      <c r="Q797" s="14" t="s">
        <v>8323</v>
      </c>
      <c r="R797" t="s">
        <v>8324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>
        <f t="shared" si="61"/>
        <v>112.61</v>
      </c>
      <c r="Q798" s="14" t="s">
        <v>8323</v>
      </c>
      <c r="R798" t="s">
        <v>8324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>
        <f t="shared" si="61"/>
        <v>45.44</v>
      </c>
      <c r="Q799" s="14" t="s">
        <v>8323</v>
      </c>
      <c r="R799" t="s">
        <v>8324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>
        <f t="shared" si="61"/>
        <v>46.22</v>
      </c>
      <c r="Q800" s="14" t="s">
        <v>8323</v>
      </c>
      <c r="R800" t="s">
        <v>8324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>
        <f t="shared" si="61"/>
        <v>178.61</v>
      </c>
      <c r="Q801" s="14" t="s">
        <v>8323</v>
      </c>
      <c r="R801" t="s">
        <v>8324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>
        <f t="shared" si="61"/>
        <v>40.75</v>
      </c>
      <c r="Q802" s="14" t="s">
        <v>8323</v>
      </c>
      <c r="R802" t="s">
        <v>8324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>
        <f t="shared" si="61"/>
        <v>43.73</v>
      </c>
      <c r="Q803" s="14" t="s">
        <v>8323</v>
      </c>
      <c r="R803" t="s">
        <v>8324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>
        <f t="shared" si="61"/>
        <v>81.069999999999993</v>
      </c>
      <c r="Q804" s="14" t="s">
        <v>8323</v>
      </c>
      <c r="R804" t="s">
        <v>8324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>
        <f t="shared" si="61"/>
        <v>74.61</v>
      </c>
      <c r="Q805" s="14" t="s">
        <v>8323</v>
      </c>
      <c r="R805" t="s">
        <v>8324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>
        <f t="shared" si="61"/>
        <v>305.56</v>
      </c>
      <c r="Q806" s="14" t="s">
        <v>8323</v>
      </c>
      <c r="R806" t="s">
        <v>8324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>
        <f t="shared" si="61"/>
        <v>58.33</v>
      </c>
      <c r="Q807" s="14" t="s">
        <v>8323</v>
      </c>
      <c r="R807" t="s">
        <v>8324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>
        <f t="shared" si="61"/>
        <v>117.68</v>
      </c>
      <c r="Q808" s="14" t="s">
        <v>8323</v>
      </c>
      <c r="R808" t="s">
        <v>8324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>
        <f t="shared" si="61"/>
        <v>73.77</v>
      </c>
      <c r="Q809" s="14" t="s">
        <v>8323</v>
      </c>
      <c r="R809" t="s">
        <v>8324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>
        <f t="shared" si="61"/>
        <v>104.65</v>
      </c>
      <c r="Q810" s="14" t="s">
        <v>8323</v>
      </c>
      <c r="R810" t="s">
        <v>8324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>
        <f t="shared" si="61"/>
        <v>79.83</v>
      </c>
      <c r="Q811" s="14" t="s">
        <v>8323</v>
      </c>
      <c r="R811" t="s">
        <v>8324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>
        <f t="shared" si="61"/>
        <v>58.33</v>
      </c>
      <c r="Q812" s="14" t="s">
        <v>8323</v>
      </c>
      <c r="R812" t="s">
        <v>8324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>
        <f t="shared" si="61"/>
        <v>86.67</v>
      </c>
      <c r="Q813" s="14" t="s">
        <v>8323</v>
      </c>
      <c r="R813" t="s">
        <v>8324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>
        <f t="shared" si="61"/>
        <v>27.61</v>
      </c>
      <c r="Q814" s="14" t="s">
        <v>8323</v>
      </c>
      <c r="R814" t="s">
        <v>8324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>
        <f t="shared" si="61"/>
        <v>25</v>
      </c>
      <c r="Q815" s="14" t="s">
        <v>8323</v>
      </c>
      <c r="R815" t="s">
        <v>8324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>
        <f t="shared" si="61"/>
        <v>45.46</v>
      </c>
      <c r="Q816" s="14" t="s">
        <v>8323</v>
      </c>
      <c r="R816" t="s">
        <v>8324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>
        <f t="shared" si="61"/>
        <v>99.53</v>
      </c>
      <c r="Q817" s="14" t="s">
        <v>8323</v>
      </c>
      <c r="R817" t="s">
        <v>8324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>
        <f t="shared" si="61"/>
        <v>39.31</v>
      </c>
      <c r="Q818" s="14" t="s">
        <v>8323</v>
      </c>
      <c r="R818" t="s">
        <v>8324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>
        <f t="shared" si="61"/>
        <v>89.42</v>
      </c>
      <c r="Q819" s="14" t="s">
        <v>8323</v>
      </c>
      <c r="R819" t="s">
        <v>8324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>
        <f t="shared" si="61"/>
        <v>28.68</v>
      </c>
      <c r="Q820" s="14" t="s">
        <v>8323</v>
      </c>
      <c r="R820" t="s">
        <v>8324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>
        <f t="shared" si="61"/>
        <v>31.07</v>
      </c>
      <c r="Q821" s="14" t="s">
        <v>8323</v>
      </c>
      <c r="R821" t="s">
        <v>8324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>
        <f t="shared" si="61"/>
        <v>70.55</v>
      </c>
      <c r="Q822" s="14" t="s">
        <v>8323</v>
      </c>
      <c r="R822" t="s">
        <v>8324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>
        <f t="shared" si="61"/>
        <v>224.13</v>
      </c>
      <c r="Q823" s="14" t="s">
        <v>8323</v>
      </c>
      <c r="R823" t="s">
        <v>8324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>
        <f t="shared" si="61"/>
        <v>51.81</v>
      </c>
      <c r="Q824" s="14" t="s">
        <v>8323</v>
      </c>
      <c r="R824" t="s">
        <v>8324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>
        <f t="shared" si="61"/>
        <v>43.52</v>
      </c>
      <c r="Q825" s="14" t="s">
        <v>8323</v>
      </c>
      <c r="R825" t="s">
        <v>8324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>
        <f t="shared" si="61"/>
        <v>39.82</v>
      </c>
      <c r="Q826" s="14" t="s">
        <v>8323</v>
      </c>
      <c r="R826" t="s">
        <v>8324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>
        <f t="shared" si="61"/>
        <v>126.81</v>
      </c>
      <c r="Q827" s="14" t="s">
        <v>8323</v>
      </c>
      <c r="R827" t="s">
        <v>8324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>
        <f t="shared" si="61"/>
        <v>113.88</v>
      </c>
      <c r="Q828" s="14" t="s">
        <v>8323</v>
      </c>
      <c r="R828" t="s">
        <v>8324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>
        <f t="shared" si="61"/>
        <v>28.18</v>
      </c>
      <c r="Q829" s="14" t="s">
        <v>8323</v>
      </c>
      <c r="R829" t="s">
        <v>8324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>
        <f t="shared" si="61"/>
        <v>36.61</v>
      </c>
      <c r="Q830" s="14" t="s">
        <v>8323</v>
      </c>
      <c r="R830" t="s">
        <v>8324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>
        <f t="shared" si="61"/>
        <v>32.5</v>
      </c>
      <c r="Q831" s="14" t="s">
        <v>8323</v>
      </c>
      <c r="R831" t="s">
        <v>8324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>
        <f t="shared" si="61"/>
        <v>60.66</v>
      </c>
      <c r="Q832" s="14" t="s">
        <v>8323</v>
      </c>
      <c r="R832" t="s">
        <v>8324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>
        <f t="shared" si="61"/>
        <v>175</v>
      </c>
      <c r="Q833" s="14" t="s">
        <v>8323</v>
      </c>
      <c r="R833" t="s">
        <v>8324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65">ROUND(E834/D834*100,0)</f>
        <v>101</v>
      </c>
      <c r="P834">
        <f t="shared" si="61"/>
        <v>97.99</v>
      </c>
      <c r="Q834" s="14" t="s">
        <v>8323</v>
      </c>
      <c r="R834" t="s">
        <v>8324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65"/>
        <v>102</v>
      </c>
      <c r="P835">
        <f t="shared" ref="P835:P898" si="66">IFERROR(ROUND(E835/L835,2),0)</f>
        <v>148.78</v>
      </c>
      <c r="Q835" s="14" t="s">
        <v>8323</v>
      </c>
      <c r="R835" t="s">
        <v>8324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>
        <f t="shared" si="66"/>
        <v>96.08</v>
      </c>
      <c r="Q836" s="14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>
        <f t="shared" si="66"/>
        <v>58.63</v>
      </c>
      <c r="Q837" s="14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>
        <f t="shared" si="66"/>
        <v>109.71</v>
      </c>
      <c r="Q838" s="14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>
        <f t="shared" si="66"/>
        <v>49.11</v>
      </c>
      <c r="Q839" s="14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>
        <f t="shared" si="66"/>
        <v>47.67</v>
      </c>
      <c r="Q840" s="14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>
        <f t="shared" si="66"/>
        <v>60.74</v>
      </c>
      <c r="Q841" s="14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>
        <f t="shared" si="66"/>
        <v>63.38</v>
      </c>
      <c r="Q842" s="14" t="s">
        <v>8323</v>
      </c>
      <c r="R842" t="s">
        <v>8325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>
        <f t="shared" si="66"/>
        <v>53.89</v>
      </c>
      <c r="Q843" s="14" t="s">
        <v>8323</v>
      </c>
      <c r="R843" t="s">
        <v>8325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>
        <f t="shared" si="66"/>
        <v>66.87</v>
      </c>
      <c r="Q844" s="14" t="s">
        <v>8323</v>
      </c>
      <c r="R844" t="s">
        <v>8325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>
        <f t="shared" si="66"/>
        <v>63.1</v>
      </c>
      <c r="Q845" s="14" t="s">
        <v>8323</v>
      </c>
      <c r="R845" t="s">
        <v>8325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>
        <f t="shared" si="66"/>
        <v>36.630000000000003</v>
      </c>
      <c r="Q846" s="14" t="s">
        <v>8323</v>
      </c>
      <c r="R846" t="s">
        <v>8325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>
        <f t="shared" si="66"/>
        <v>34.01</v>
      </c>
      <c r="Q847" s="14" t="s">
        <v>8323</v>
      </c>
      <c r="R847" t="s">
        <v>8325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>
        <f t="shared" si="66"/>
        <v>28.55</v>
      </c>
      <c r="Q848" s="14" t="s">
        <v>8323</v>
      </c>
      <c r="R848" t="s">
        <v>8325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>
        <f t="shared" si="66"/>
        <v>10</v>
      </c>
      <c r="Q849" s="14" t="s">
        <v>8323</v>
      </c>
      <c r="R849" t="s">
        <v>8325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>
        <f t="shared" si="66"/>
        <v>18.75</v>
      </c>
      <c r="Q850" s="14" t="s">
        <v>8323</v>
      </c>
      <c r="R850" t="s">
        <v>8325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>
        <f t="shared" si="66"/>
        <v>41.7</v>
      </c>
      <c r="Q851" s="14" t="s">
        <v>8323</v>
      </c>
      <c r="R851" t="s">
        <v>8325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>
        <f t="shared" si="66"/>
        <v>46.67</v>
      </c>
      <c r="Q852" s="14" t="s">
        <v>8323</v>
      </c>
      <c r="R852" t="s">
        <v>8325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>
        <f t="shared" si="66"/>
        <v>37.270000000000003</v>
      </c>
      <c r="Q853" s="14" t="s">
        <v>8323</v>
      </c>
      <c r="R853" t="s">
        <v>8325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>
        <f t="shared" si="66"/>
        <v>59.26</v>
      </c>
      <c r="Q854" s="14" t="s">
        <v>8323</v>
      </c>
      <c r="R854" t="s">
        <v>8325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>
        <f t="shared" si="66"/>
        <v>30</v>
      </c>
      <c r="Q855" s="14" t="s">
        <v>8323</v>
      </c>
      <c r="R855" t="s">
        <v>8325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>
        <f t="shared" si="66"/>
        <v>65.86</v>
      </c>
      <c r="Q856" s="14" t="s">
        <v>8323</v>
      </c>
      <c r="R856" t="s">
        <v>8325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>
        <f t="shared" si="66"/>
        <v>31.91</v>
      </c>
      <c r="Q857" s="14" t="s">
        <v>8323</v>
      </c>
      <c r="R857" t="s">
        <v>8325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>
        <f t="shared" si="66"/>
        <v>19.46</v>
      </c>
      <c r="Q858" s="14" t="s">
        <v>8323</v>
      </c>
      <c r="R858" t="s">
        <v>8325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>
        <f t="shared" si="66"/>
        <v>50</v>
      </c>
      <c r="Q859" s="14" t="s">
        <v>8323</v>
      </c>
      <c r="R859" t="s">
        <v>8325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>
        <f t="shared" si="66"/>
        <v>22.74</v>
      </c>
      <c r="Q860" s="14" t="s">
        <v>8323</v>
      </c>
      <c r="R860" t="s">
        <v>8325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>
        <f t="shared" si="66"/>
        <v>42.72</v>
      </c>
      <c r="Q861" s="14" t="s">
        <v>8323</v>
      </c>
      <c r="R861" t="s">
        <v>8325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>
        <f t="shared" si="66"/>
        <v>52.92</v>
      </c>
      <c r="Q862" s="14" t="s">
        <v>8323</v>
      </c>
      <c r="R862" t="s">
        <v>8326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>
        <f t="shared" si="66"/>
        <v>50.5</v>
      </c>
      <c r="Q863" s="14" t="s">
        <v>8323</v>
      </c>
      <c r="R863" t="s">
        <v>8326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>
        <f t="shared" si="66"/>
        <v>42.5</v>
      </c>
      <c r="Q864" s="14" t="s">
        <v>8323</v>
      </c>
      <c r="R864" t="s">
        <v>8326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>
        <f t="shared" si="66"/>
        <v>18</v>
      </c>
      <c r="Q865" s="14" t="s">
        <v>8323</v>
      </c>
      <c r="R865" t="s">
        <v>8326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>
        <f t="shared" si="66"/>
        <v>34.18</v>
      </c>
      <c r="Q866" s="14" t="s">
        <v>8323</v>
      </c>
      <c r="R866" t="s">
        <v>8326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>
        <f t="shared" si="66"/>
        <v>22.5</v>
      </c>
      <c r="Q867" s="14" t="s">
        <v>8323</v>
      </c>
      <c r="R867" t="s">
        <v>8326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>
        <f t="shared" si="66"/>
        <v>58.18</v>
      </c>
      <c r="Q868" s="14" t="s">
        <v>8323</v>
      </c>
      <c r="R868" t="s">
        <v>8326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>
        <f t="shared" si="66"/>
        <v>109.18</v>
      </c>
      <c r="Q869" s="14" t="s">
        <v>8323</v>
      </c>
      <c r="R869" t="s">
        <v>8326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>
        <f t="shared" si="66"/>
        <v>50</v>
      </c>
      <c r="Q870" s="14" t="s">
        <v>8323</v>
      </c>
      <c r="R870" t="s">
        <v>8326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>
        <f t="shared" si="66"/>
        <v>346.67</v>
      </c>
      <c r="Q871" s="14" t="s">
        <v>8323</v>
      </c>
      <c r="R871" t="s">
        <v>8326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>
        <f t="shared" si="66"/>
        <v>12.4</v>
      </c>
      <c r="Q872" s="14" t="s">
        <v>8323</v>
      </c>
      <c r="R872" t="s">
        <v>8326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>
        <f t="shared" si="66"/>
        <v>27.08</v>
      </c>
      <c r="Q873" s="14" t="s">
        <v>8323</v>
      </c>
      <c r="R873" t="s">
        <v>8326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>
        <f t="shared" si="66"/>
        <v>32.5</v>
      </c>
      <c r="Q874" s="14" t="s">
        <v>8323</v>
      </c>
      <c r="R874" t="s">
        <v>8326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>
        <f t="shared" si="66"/>
        <v>9</v>
      </c>
      <c r="Q875" s="14" t="s">
        <v>8323</v>
      </c>
      <c r="R875" t="s">
        <v>8326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>
        <f t="shared" si="66"/>
        <v>34.76</v>
      </c>
      <c r="Q876" s="14" t="s">
        <v>8323</v>
      </c>
      <c r="R876" t="s">
        <v>8326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>
        <f t="shared" si="66"/>
        <v>0</v>
      </c>
      <c r="Q877" s="14" t="s">
        <v>8323</v>
      </c>
      <c r="R877" t="s">
        <v>8326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>
        <f t="shared" si="66"/>
        <v>28.58</v>
      </c>
      <c r="Q878" s="14" t="s">
        <v>8323</v>
      </c>
      <c r="R878" t="s">
        <v>8326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>
        <f t="shared" si="66"/>
        <v>46.59</v>
      </c>
      <c r="Q879" s="14" t="s">
        <v>8323</v>
      </c>
      <c r="R879" t="s">
        <v>8326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>
        <f t="shared" si="66"/>
        <v>32.5</v>
      </c>
      <c r="Q880" s="14" t="s">
        <v>8323</v>
      </c>
      <c r="R880" t="s">
        <v>8326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>
        <f t="shared" si="66"/>
        <v>21.47</v>
      </c>
      <c r="Q881" s="14" t="s">
        <v>8323</v>
      </c>
      <c r="R881" t="s">
        <v>8326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>
        <f t="shared" si="66"/>
        <v>14.13</v>
      </c>
      <c r="Q882" s="14" t="s">
        <v>8323</v>
      </c>
      <c r="R882" t="s">
        <v>8327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>
        <f t="shared" si="66"/>
        <v>30</v>
      </c>
      <c r="Q883" s="14" t="s">
        <v>8323</v>
      </c>
      <c r="R883" t="s">
        <v>8327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>
        <f t="shared" si="66"/>
        <v>21.57</v>
      </c>
      <c r="Q884" s="14" t="s">
        <v>8323</v>
      </c>
      <c r="R884" t="s">
        <v>8327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>
        <f t="shared" si="66"/>
        <v>83.38</v>
      </c>
      <c r="Q885" s="14" t="s">
        <v>8323</v>
      </c>
      <c r="R885" t="s">
        <v>8327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>
        <f t="shared" si="66"/>
        <v>10</v>
      </c>
      <c r="Q886" s="14" t="s">
        <v>8323</v>
      </c>
      <c r="R886" t="s">
        <v>8327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>
        <f t="shared" si="66"/>
        <v>35.71</v>
      </c>
      <c r="Q887" s="14" t="s">
        <v>8323</v>
      </c>
      <c r="R887" t="s">
        <v>8327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>
        <f t="shared" si="66"/>
        <v>29.29</v>
      </c>
      <c r="Q888" s="14" t="s">
        <v>8323</v>
      </c>
      <c r="R888" t="s">
        <v>8327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>
        <f t="shared" si="66"/>
        <v>0</v>
      </c>
      <c r="Q889" s="14" t="s">
        <v>8323</v>
      </c>
      <c r="R889" t="s">
        <v>8327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>
        <f t="shared" si="66"/>
        <v>18</v>
      </c>
      <c r="Q890" s="14" t="s">
        <v>8323</v>
      </c>
      <c r="R890" t="s">
        <v>8327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>
        <f t="shared" si="66"/>
        <v>73.760000000000005</v>
      </c>
      <c r="Q891" s="14" t="s">
        <v>8323</v>
      </c>
      <c r="R891" t="s">
        <v>8327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>
        <f t="shared" si="66"/>
        <v>31.25</v>
      </c>
      <c r="Q892" s="14" t="s">
        <v>8323</v>
      </c>
      <c r="R892" t="s">
        <v>8327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>
        <f t="shared" si="66"/>
        <v>28.89</v>
      </c>
      <c r="Q893" s="14" t="s">
        <v>8323</v>
      </c>
      <c r="R893" t="s">
        <v>8327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>
        <f t="shared" si="66"/>
        <v>143.82</v>
      </c>
      <c r="Q894" s="14" t="s">
        <v>8323</v>
      </c>
      <c r="R894" t="s">
        <v>8327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>
        <f t="shared" si="66"/>
        <v>40</v>
      </c>
      <c r="Q895" s="14" t="s">
        <v>8323</v>
      </c>
      <c r="R895" t="s">
        <v>8327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>
        <f t="shared" si="66"/>
        <v>147.81</v>
      </c>
      <c r="Q896" s="14" t="s">
        <v>8323</v>
      </c>
      <c r="R896" t="s">
        <v>8327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>
        <f t="shared" si="66"/>
        <v>27.86</v>
      </c>
      <c r="Q897" s="14" t="s">
        <v>8323</v>
      </c>
      <c r="R897" t="s">
        <v>8327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70">ROUND(E898/D898*100,0)</f>
        <v>40</v>
      </c>
      <c r="P898">
        <f t="shared" si="66"/>
        <v>44.44</v>
      </c>
      <c r="Q898" s="14" t="s">
        <v>8323</v>
      </c>
      <c r="R898" t="s">
        <v>8327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70"/>
        <v>0</v>
      </c>
      <c r="P899">
        <f t="shared" ref="P899:P962" si="71">IFERROR(ROUND(E899/L899,2),0)</f>
        <v>0</v>
      </c>
      <c r="Q899" s="14" t="s">
        <v>8323</v>
      </c>
      <c r="R899" t="s">
        <v>8327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>
        <f t="shared" si="71"/>
        <v>35</v>
      </c>
      <c r="Q900" s="14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>
        <f t="shared" si="71"/>
        <v>35</v>
      </c>
      <c r="Q901" s="14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>
        <f t="shared" si="71"/>
        <v>10.5</v>
      </c>
      <c r="Q902" s="14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>
        <f t="shared" si="71"/>
        <v>0</v>
      </c>
      <c r="Q903" s="14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>
        <f t="shared" si="71"/>
        <v>30</v>
      </c>
      <c r="Q904" s="14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>
        <f t="shared" si="71"/>
        <v>40</v>
      </c>
      <c r="Q905" s="14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>
        <f t="shared" si="71"/>
        <v>50.33</v>
      </c>
      <c r="Q906" s="14" t="s">
        <v>8323</v>
      </c>
      <c r="R906" t="s">
        <v>8326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>
        <f t="shared" si="71"/>
        <v>32.67</v>
      </c>
      <c r="Q907" s="14" t="s">
        <v>8323</v>
      </c>
      <c r="R907" t="s">
        <v>8326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>
        <f t="shared" si="71"/>
        <v>0</v>
      </c>
      <c r="Q908" s="14" t="s">
        <v>8323</v>
      </c>
      <c r="R908" t="s">
        <v>8326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>
        <f t="shared" si="71"/>
        <v>0</v>
      </c>
      <c r="Q909" s="14" t="s">
        <v>8323</v>
      </c>
      <c r="R909" t="s">
        <v>8326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>
        <f t="shared" si="71"/>
        <v>0</v>
      </c>
      <c r="Q910" s="14" t="s">
        <v>8323</v>
      </c>
      <c r="R910" t="s">
        <v>8326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>
        <f t="shared" si="71"/>
        <v>65</v>
      </c>
      <c r="Q911" s="14" t="s">
        <v>8323</v>
      </c>
      <c r="R911" t="s">
        <v>8326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>
        <f t="shared" si="71"/>
        <v>24.6</v>
      </c>
      <c r="Q912" s="14" t="s">
        <v>8323</v>
      </c>
      <c r="R912" t="s">
        <v>8326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>
        <f t="shared" si="71"/>
        <v>0</v>
      </c>
      <c r="Q913" s="14" t="s">
        <v>8323</v>
      </c>
      <c r="R913" t="s">
        <v>8326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>
        <f t="shared" si="71"/>
        <v>15</v>
      </c>
      <c r="Q914" s="14" t="s">
        <v>8323</v>
      </c>
      <c r="R914" t="s">
        <v>8326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>
        <f t="shared" si="71"/>
        <v>82.58</v>
      </c>
      <c r="Q915" s="14" t="s">
        <v>8323</v>
      </c>
      <c r="R915" t="s">
        <v>8326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>
        <f t="shared" si="71"/>
        <v>0</v>
      </c>
      <c r="Q916" s="14" t="s">
        <v>8323</v>
      </c>
      <c r="R916" t="s">
        <v>8326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>
        <f t="shared" si="71"/>
        <v>41.67</v>
      </c>
      <c r="Q917" s="14" t="s">
        <v>8323</v>
      </c>
      <c r="R917" t="s">
        <v>8326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>
        <f t="shared" si="71"/>
        <v>0</v>
      </c>
      <c r="Q918" s="14" t="s">
        <v>8323</v>
      </c>
      <c r="R918" t="s">
        <v>8326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>
        <f t="shared" si="71"/>
        <v>30</v>
      </c>
      <c r="Q919" s="14" t="s">
        <v>8323</v>
      </c>
      <c r="R919" t="s">
        <v>8326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>
        <f t="shared" si="71"/>
        <v>19.600000000000001</v>
      </c>
      <c r="Q920" s="14" t="s">
        <v>8323</v>
      </c>
      <c r="R920" t="s">
        <v>8326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>
        <f t="shared" si="71"/>
        <v>100</v>
      </c>
      <c r="Q921" s="14" t="s">
        <v>8323</v>
      </c>
      <c r="R921" t="s">
        <v>8326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>
        <f t="shared" si="71"/>
        <v>0</v>
      </c>
      <c r="Q922" s="14" t="s">
        <v>8323</v>
      </c>
      <c r="R922" t="s">
        <v>8326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>
        <f t="shared" si="71"/>
        <v>231.75</v>
      </c>
      <c r="Q923" s="14" t="s">
        <v>8323</v>
      </c>
      <c r="R923" t="s">
        <v>8326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>
        <f t="shared" si="71"/>
        <v>189.33</v>
      </c>
      <c r="Q924" s="14" t="s">
        <v>8323</v>
      </c>
      <c r="R924" t="s">
        <v>8326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>
        <f t="shared" si="71"/>
        <v>55</v>
      </c>
      <c r="Q925" s="14" t="s">
        <v>8323</v>
      </c>
      <c r="R925" t="s">
        <v>8326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>
        <f t="shared" si="71"/>
        <v>21.8</v>
      </c>
      <c r="Q926" s="14" t="s">
        <v>8323</v>
      </c>
      <c r="R926" t="s">
        <v>8326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>
        <f t="shared" si="71"/>
        <v>32</v>
      </c>
      <c r="Q927" s="14" t="s">
        <v>8323</v>
      </c>
      <c r="R927" t="s">
        <v>8326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>
        <f t="shared" si="71"/>
        <v>0</v>
      </c>
      <c r="Q928" s="14" t="s">
        <v>8323</v>
      </c>
      <c r="R928" t="s">
        <v>8326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>
        <f t="shared" si="71"/>
        <v>0</v>
      </c>
      <c r="Q929" s="14" t="s">
        <v>8323</v>
      </c>
      <c r="R929" t="s">
        <v>8326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>
        <f t="shared" si="71"/>
        <v>56.25</v>
      </c>
      <c r="Q930" s="14" t="s">
        <v>8323</v>
      </c>
      <c r="R930" t="s">
        <v>8326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>
        <f t="shared" si="71"/>
        <v>0</v>
      </c>
      <c r="Q931" s="14" t="s">
        <v>8323</v>
      </c>
      <c r="R931" t="s">
        <v>8326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>
        <f t="shared" si="71"/>
        <v>69</v>
      </c>
      <c r="Q932" s="14" t="s">
        <v>8323</v>
      </c>
      <c r="R932" t="s">
        <v>8326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>
        <f t="shared" si="71"/>
        <v>18.71</v>
      </c>
      <c r="Q933" s="14" t="s">
        <v>8323</v>
      </c>
      <c r="R933" t="s">
        <v>8326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>
        <f t="shared" si="71"/>
        <v>46.03</v>
      </c>
      <c r="Q934" s="14" t="s">
        <v>8323</v>
      </c>
      <c r="R934" t="s">
        <v>8326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>
        <f t="shared" si="71"/>
        <v>60</v>
      </c>
      <c r="Q935" s="14" t="s">
        <v>8323</v>
      </c>
      <c r="R935" t="s">
        <v>8326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>
        <f t="shared" si="71"/>
        <v>50.67</v>
      </c>
      <c r="Q936" s="14" t="s">
        <v>8323</v>
      </c>
      <c r="R936" t="s">
        <v>8326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>
        <f t="shared" si="71"/>
        <v>25</v>
      </c>
      <c r="Q937" s="14" t="s">
        <v>8323</v>
      </c>
      <c r="R937" t="s">
        <v>8326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>
        <f t="shared" si="71"/>
        <v>0</v>
      </c>
      <c r="Q938" s="14" t="s">
        <v>8323</v>
      </c>
      <c r="R938" t="s">
        <v>8326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>
        <f t="shared" si="71"/>
        <v>20</v>
      </c>
      <c r="Q939" s="14" t="s">
        <v>8323</v>
      </c>
      <c r="R939" t="s">
        <v>8326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>
        <f t="shared" si="71"/>
        <v>25</v>
      </c>
      <c r="Q940" s="14" t="s">
        <v>8323</v>
      </c>
      <c r="R940" t="s">
        <v>8326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>
        <f t="shared" si="71"/>
        <v>20</v>
      </c>
      <c r="Q941" s="14" t="s">
        <v>8323</v>
      </c>
      <c r="R941" t="s">
        <v>8326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>
        <f t="shared" si="71"/>
        <v>110.29</v>
      </c>
      <c r="Q942" s="14" t="s">
        <v>8317</v>
      </c>
      <c r="R942" t="s">
        <v>8319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>
        <f t="shared" si="71"/>
        <v>37.450000000000003</v>
      </c>
      <c r="Q943" s="14" t="s">
        <v>8317</v>
      </c>
      <c r="R943" t="s">
        <v>8319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>
        <f t="shared" si="71"/>
        <v>41.75</v>
      </c>
      <c r="Q944" s="14" t="s">
        <v>8317</v>
      </c>
      <c r="R944" t="s">
        <v>8319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>
        <f t="shared" si="71"/>
        <v>24.08</v>
      </c>
      <c r="Q945" s="14" t="s">
        <v>8317</v>
      </c>
      <c r="R945" t="s">
        <v>8319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>
        <f t="shared" si="71"/>
        <v>69.41</v>
      </c>
      <c r="Q946" s="14" t="s">
        <v>8317</v>
      </c>
      <c r="R946" t="s">
        <v>8319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>
        <f t="shared" si="71"/>
        <v>155.25</v>
      </c>
      <c r="Q947" s="14" t="s">
        <v>8317</v>
      </c>
      <c r="R947" t="s">
        <v>8319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>
        <f t="shared" si="71"/>
        <v>57.2</v>
      </c>
      <c r="Q948" s="14" t="s">
        <v>8317</v>
      </c>
      <c r="R948" t="s">
        <v>8319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>
        <f t="shared" si="71"/>
        <v>0</v>
      </c>
      <c r="Q949" s="14" t="s">
        <v>8317</v>
      </c>
      <c r="R949" t="s">
        <v>8319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>
        <f t="shared" si="71"/>
        <v>60</v>
      </c>
      <c r="Q950" s="14" t="s">
        <v>8317</v>
      </c>
      <c r="R950" t="s">
        <v>8319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>
        <f t="shared" si="71"/>
        <v>39</v>
      </c>
      <c r="Q951" s="14" t="s">
        <v>8317</v>
      </c>
      <c r="R951" t="s">
        <v>8319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>
        <f t="shared" si="71"/>
        <v>58.42</v>
      </c>
      <c r="Q952" s="14" t="s">
        <v>8317</v>
      </c>
      <c r="R952" t="s">
        <v>8319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>
        <f t="shared" si="71"/>
        <v>158.63999999999999</v>
      </c>
      <c r="Q953" s="14" t="s">
        <v>8317</v>
      </c>
      <c r="R953" t="s">
        <v>8319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>
        <f t="shared" si="71"/>
        <v>99.86</v>
      </c>
      <c r="Q954" s="14" t="s">
        <v>8317</v>
      </c>
      <c r="R954" t="s">
        <v>8319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>
        <f t="shared" si="71"/>
        <v>25.2</v>
      </c>
      <c r="Q955" s="14" t="s">
        <v>8317</v>
      </c>
      <c r="R955" t="s">
        <v>8319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>
        <f t="shared" si="71"/>
        <v>89.19</v>
      </c>
      <c r="Q956" s="14" t="s">
        <v>8317</v>
      </c>
      <c r="R956" t="s">
        <v>8319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>
        <f t="shared" si="71"/>
        <v>182.62</v>
      </c>
      <c r="Q957" s="14" t="s">
        <v>8317</v>
      </c>
      <c r="R957" t="s">
        <v>8319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>
        <f t="shared" si="71"/>
        <v>50.65</v>
      </c>
      <c r="Q958" s="14" t="s">
        <v>8317</v>
      </c>
      <c r="R958" t="s">
        <v>8319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>
        <f t="shared" si="71"/>
        <v>33.29</v>
      </c>
      <c r="Q959" s="14" t="s">
        <v>8317</v>
      </c>
      <c r="R959" t="s">
        <v>8319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>
        <f t="shared" si="71"/>
        <v>51.82</v>
      </c>
      <c r="Q960" s="14" t="s">
        <v>8317</v>
      </c>
      <c r="R960" t="s">
        <v>8319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>
        <f t="shared" si="71"/>
        <v>113.63</v>
      </c>
      <c r="Q961" s="14" t="s">
        <v>8317</v>
      </c>
      <c r="R961" t="s">
        <v>8319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75">ROUND(E962/D962*100,0)</f>
        <v>46</v>
      </c>
      <c r="P962">
        <f t="shared" si="71"/>
        <v>136.46</v>
      </c>
      <c r="Q962" s="14" t="s">
        <v>8317</v>
      </c>
      <c r="R962" t="s">
        <v>8319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75"/>
        <v>42</v>
      </c>
      <c r="P963">
        <f t="shared" ref="P963:P1026" si="76">IFERROR(ROUND(E963/L963,2),0)</f>
        <v>364.35</v>
      </c>
      <c r="Q963" s="14" t="s">
        <v>8317</v>
      </c>
      <c r="R963" t="s">
        <v>8319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>
        <f t="shared" si="76"/>
        <v>19.239999999999998</v>
      </c>
      <c r="Q964" s="14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>
        <f t="shared" si="76"/>
        <v>41.89</v>
      </c>
      <c r="Q965" s="14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>
        <f t="shared" si="76"/>
        <v>30.31</v>
      </c>
      <c r="Q966" s="14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>
        <f t="shared" si="76"/>
        <v>49.67</v>
      </c>
      <c r="Q967" s="14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>
        <f t="shared" si="76"/>
        <v>59.2</v>
      </c>
      <c r="Q968" s="14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>
        <f t="shared" si="76"/>
        <v>43.98</v>
      </c>
      <c r="Q969" s="14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>
        <f t="shared" si="76"/>
        <v>26.5</v>
      </c>
      <c r="Q970" s="14" t="s">
        <v>8317</v>
      </c>
      <c r="R970" t="s">
        <v>8319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>
        <f t="shared" si="76"/>
        <v>1272.73</v>
      </c>
      <c r="Q971" s="14" t="s">
        <v>8317</v>
      </c>
      <c r="R971" t="s">
        <v>8319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>
        <f t="shared" si="76"/>
        <v>164</v>
      </c>
      <c r="Q972" s="14" t="s">
        <v>8317</v>
      </c>
      <c r="R972" t="s">
        <v>8319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>
        <f t="shared" si="76"/>
        <v>45.2</v>
      </c>
      <c r="Q973" s="14" t="s">
        <v>8317</v>
      </c>
      <c r="R973" t="s">
        <v>8319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>
        <f t="shared" si="76"/>
        <v>153.88999999999999</v>
      </c>
      <c r="Q974" s="14" t="s">
        <v>8317</v>
      </c>
      <c r="R974" t="s">
        <v>8319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>
        <f t="shared" si="76"/>
        <v>51.38</v>
      </c>
      <c r="Q975" s="14" t="s">
        <v>8317</v>
      </c>
      <c r="R975" t="s">
        <v>8319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>
        <f t="shared" si="76"/>
        <v>93.33</v>
      </c>
      <c r="Q976" s="14" t="s">
        <v>8317</v>
      </c>
      <c r="R976" t="s">
        <v>8319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>
        <f t="shared" si="76"/>
        <v>108.63</v>
      </c>
      <c r="Q977" s="14" t="s">
        <v>8317</v>
      </c>
      <c r="R977" t="s">
        <v>8319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>
        <f t="shared" si="76"/>
        <v>160.5</v>
      </c>
      <c r="Q978" s="14" t="s">
        <v>8317</v>
      </c>
      <c r="R978" t="s">
        <v>8319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>
        <f t="shared" si="76"/>
        <v>75.75</v>
      </c>
      <c r="Q979" s="14" t="s">
        <v>8317</v>
      </c>
      <c r="R979" t="s">
        <v>8319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>
        <f t="shared" si="76"/>
        <v>790.84</v>
      </c>
      <c r="Q980" s="14" t="s">
        <v>8317</v>
      </c>
      <c r="R980" t="s">
        <v>8319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>
        <f t="shared" si="76"/>
        <v>301.94</v>
      </c>
      <c r="Q981" s="14" t="s">
        <v>8317</v>
      </c>
      <c r="R981" t="s">
        <v>8319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>
        <f t="shared" si="76"/>
        <v>47.94</v>
      </c>
      <c r="Q982" s="14" t="s">
        <v>8317</v>
      </c>
      <c r="R982" t="s">
        <v>8319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>
        <f t="shared" si="76"/>
        <v>2.75</v>
      </c>
      <c r="Q983" s="14" t="s">
        <v>8317</v>
      </c>
      <c r="R983" t="s">
        <v>8319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>
        <f t="shared" si="76"/>
        <v>1</v>
      </c>
      <c r="Q984" s="14" t="s">
        <v>8317</v>
      </c>
      <c r="R984" t="s">
        <v>8319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>
        <f t="shared" si="76"/>
        <v>171.79</v>
      </c>
      <c r="Q985" s="14" t="s">
        <v>8317</v>
      </c>
      <c r="R985" t="s">
        <v>8319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>
        <f t="shared" si="76"/>
        <v>35.33</v>
      </c>
      <c r="Q986" s="14" t="s">
        <v>8317</v>
      </c>
      <c r="R986" t="s">
        <v>8319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>
        <f t="shared" si="76"/>
        <v>82.09</v>
      </c>
      <c r="Q987" s="14" t="s">
        <v>8317</v>
      </c>
      <c r="R987" t="s">
        <v>8319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>
        <f t="shared" si="76"/>
        <v>110.87</v>
      </c>
      <c r="Q988" s="14" t="s">
        <v>8317</v>
      </c>
      <c r="R988" t="s">
        <v>8319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>
        <f t="shared" si="76"/>
        <v>161.22</v>
      </c>
      <c r="Q989" s="14" t="s">
        <v>8317</v>
      </c>
      <c r="R989" t="s">
        <v>8319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>
        <f t="shared" si="76"/>
        <v>0</v>
      </c>
      <c r="Q990" s="14" t="s">
        <v>8317</v>
      </c>
      <c r="R990" t="s">
        <v>8319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>
        <f t="shared" si="76"/>
        <v>52.41</v>
      </c>
      <c r="Q991" s="14" t="s">
        <v>8317</v>
      </c>
      <c r="R991" t="s">
        <v>8319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>
        <f t="shared" si="76"/>
        <v>13</v>
      </c>
      <c r="Q992" s="14" t="s">
        <v>8317</v>
      </c>
      <c r="R992" t="s">
        <v>8319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>
        <f t="shared" si="76"/>
        <v>30.29</v>
      </c>
      <c r="Q993" s="14" t="s">
        <v>8317</v>
      </c>
      <c r="R993" t="s">
        <v>8319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>
        <f t="shared" si="76"/>
        <v>116.75</v>
      </c>
      <c r="Q994" s="14" t="s">
        <v>8317</v>
      </c>
      <c r="R994" t="s">
        <v>8319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>
        <f t="shared" si="76"/>
        <v>89.6</v>
      </c>
      <c r="Q995" s="14" t="s">
        <v>8317</v>
      </c>
      <c r="R995" t="s">
        <v>8319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>
        <f t="shared" si="76"/>
        <v>424.45</v>
      </c>
      <c r="Q996" s="14" t="s">
        <v>8317</v>
      </c>
      <c r="R996" t="s">
        <v>8319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>
        <f t="shared" si="76"/>
        <v>80.67</v>
      </c>
      <c r="Q997" s="14" t="s">
        <v>8317</v>
      </c>
      <c r="R997" t="s">
        <v>8319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>
        <f t="shared" si="76"/>
        <v>13</v>
      </c>
      <c r="Q998" s="14" t="s">
        <v>8317</v>
      </c>
      <c r="R998" t="s">
        <v>8319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>
        <f t="shared" si="76"/>
        <v>8.1300000000000008</v>
      </c>
      <c r="Q999" s="14" t="s">
        <v>8317</v>
      </c>
      <c r="R999" t="s">
        <v>8319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>
        <f t="shared" si="76"/>
        <v>153.43</v>
      </c>
      <c r="Q1000" s="14" t="s">
        <v>8317</v>
      </c>
      <c r="R1000" t="s">
        <v>8319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>
        <f t="shared" si="76"/>
        <v>292.08</v>
      </c>
      <c r="Q1001" s="14" t="s">
        <v>8317</v>
      </c>
      <c r="R1001" t="s">
        <v>8319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>
        <f t="shared" si="76"/>
        <v>3304</v>
      </c>
      <c r="Q1002" s="14" t="s">
        <v>8317</v>
      </c>
      <c r="R1002" t="s">
        <v>8319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>
        <f t="shared" si="76"/>
        <v>1300</v>
      </c>
      <c r="Q1003" s="14" t="s">
        <v>8317</v>
      </c>
      <c r="R1003" t="s">
        <v>8319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>
        <f t="shared" si="76"/>
        <v>134.55000000000001</v>
      </c>
      <c r="Q1004" s="14" t="s">
        <v>8317</v>
      </c>
      <c r="R1004" t="s">
        <v>8319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>
        <f t="shared" si="76"/>
        <v>214.07</v>
      </c>
      <c r="Q1005" s="14" t="s">
        <v>8317</v>
      </c>
      <c r="R1005" t="s">
        <v>8319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>
        <f t="shared" si="76"/>
        <v>216.34</v>
      </c>
      <c r="Q1006" s="14" t="s">
        <v>8317</v>
      </c>
      <c r="R1006" t="s">
        <v>8319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>
        <f t="shared" si="76"/>
        <v>932.31</v>
      </c>
      <c r="Q1007" s="14" t="s">
        <v>8317</v>
      </c>
      <c r="R1007" t="s">
        <v>8319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>
        <f t="shared" si="76"/>
        <v>29.25</v>
      </c>
      <c r="Q1008" s="14" t="s">
        <v>8317</v>
      </c>
      <c r="R1008" t="s">
        <v>8319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>
        <f t="shared" si="76"/>
        <v>174.95</v>
      </c>
      <c r="Q1009" s="14" t="s">
        <v>8317</v>
      </c>
      <c r="R1009" t="s">
        <v>8319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>
        <f t="shared" si="76"/>
        <v>250</v>
      </c>
      <c r="Q1010" s="14" t="s">
        <v>8317</v>
      </c>
      <c r="R1010" t="s">
        <v>8319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>
        <f t="shared" si="76"/>
        <v>65</v>
      </c>
      <c r="Q1011" s="14" t="s">
        <v>8317</v>
      </c>
      <c r="R1011" t="s">
        <v>8319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>
        <f t="shared" si="76"/>
        <v>55</v>
      </c>
      <c r="Q1012" s="14" t="s">
        <v>8317</v>
      </c>
      <c r="R1012" t="s">
        <v>8319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>
        <f t="shared" si="76"/>
        <v>75</v>
      </c>
      <c r="Q1013" s="14" t="s">
        <v>8317</v>
      </c>
      <c r="R1013" t="s">
        <v>8319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>
        <f t="shared" si="76"/>
        <v>1389.36</v>
      </c>
      <c r="Q1014" s="14" t="s">
        <v>8317</v>
      </c>
      <c r="R1014" t="s">
        <v>8319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>
        <f t="shared" si="76"/>
        <v>95.91</v>
      </c>
      <c r="Q1015" s="14" t="s">
        <v>8317</v>
      </c>
      <c r="R1015" t="s">
        <v>8319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>
        <f t="shared" si="76"/>
        <v>191.25</v>
      </c>
      <c r="Q1016" s="14" t="s">
        <v>8317</v>
      </c>
      <c r="R1016" t="s">
        <v>8319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>
        <f t="shared" si="76"/>
        <v>40</v>
      </c>
      <c r="Q1017" s="14" t="s">
        <v>8317</v>
      </c>
      <c r="R1017" t="s">
        <v>8319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>
        <f t="shared" si="76"/>
        <v>74.790000000000006</v>
      </c>
      <c r="Q1018" s="14" t="s">
        <v>8317</v>
      </c>
      <c r="R1018" t="s">
        <v>8319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>
        <f t="shared" si="76"/>
        <v>161.12</v>
      </c>
      <c r="Q1019" s="14" t="s">
        <v>8317</v>
      </c>
      <c r="R1019" t="s">
        <v>8319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>
        <f t="shared" si="76"/>
        <v>88.71</v>
      </c>
      <c r="Q1020" s="14" t="s">
        <v>8317</v>
      </c>
      <c r="R1020" t="s">
        <v>8319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>
        <f t="shared" si="76"/>
        <v>53.25</v>
      </c>
      <c r="Q1021" s="14" t="s">
        <v>8317</v>
      </c>
      <c r="R1021" t="s">
        <v>8319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>
        <f t="shared" si="76"/>
        <v>106.2</v>
      </c>
      <c r="Q1022" s="14" t="s">
        <v>8323</v>
      </c>
      <c r="R1022" t="s">
        <v>8328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>
        <f t="shared" si="76"/>
        <v>22.08</v>
      </c>
      <c r="Q1023" s="14" t="s">
        <v>8323</v>
      </c>
      <c r="R1023" t="s">
        <v>8328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>
        <f t="shared" si="76"/>
        <v>31.05</v>
      </c>
      <c r="Q1024" s="14" t="s">
        <v>8323</v>
      </c>
      <c r="R1024" t="s">
        <v>8328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>
        <f t="shared" si="76"/>
        <v>36.21</v>
      </c>
      <c r="Q1025" s="14" t="s">
        <v>8323</v>
      </c>
      <c r="R1025" t="s">
        <v>8328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80">ROUND(E1026/D1026*100,0)</f>
        <v>119</v>
      </c>
      <c r="P1026">
        <f t="shared" si="76"/>
        <v>388.98</v>
      </c>
      <c r="Q1026" s="14" t="s">
        <v>8323</v>
      </c>
      <c r="R1026" t="s">
        <v>8328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80"/>
        <v>110</v>
      </c>
      <c r="P1027">
        <f t="shared" ref="P1027:P1090" si="81">IFERROR(ROUND(E1027/L1027,2),0)</f>
        <v>71.849999999999994</v>
      </c>
      <c r="Q1027" s="14" t="s">
        <v>8323</v>
      </c>
      <c r="R1027" t="s">
        <v>8328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>
        <f t="shared" si="81"/>
        <v>57.38</v>
      </c>
      <c r="Q1028" s="14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>
        <f t="shared" si="81"/>
        <v>69.67</v>
      </c>
      <c r="Q1029" s="14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>
        <f t="shared" si="81"/>
        <v>45.99</v>
      </c>
      <c r="Q1030" s="14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>
        <f t="shared" si="81"/>
        <v>79.260000000000005</v>
      </c>
      <c r="Q1031" s="14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>
        <f t="shared" si="81"/>
        <v>43.03</v>
      </c>
      <c r="Q1032" s="14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>
        <f t="shared" si="81"/>
        <v>108.48</v>
      </c>
      <c r="Q1033" s="14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>
        <f t="shared" si="81"/>
        <v>61.03</v>
      </c>
      <c r="Q1034" s="14" t="s">
        <v>8323</v>
      </c>
      <c r="R1034" t="s">
        <v>8328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>
        <f t="shared" si="81"/>
        <v>50.59</v>
      </c>
      <c r="Q1035" s="14" t="s">
        <v>8323</v>
      </c>
      <c r="R1035" t="s">
        <v>8328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>
        <f t="shared" si="81"/>
        <v>39.159999999999997</v>
      </c>
      <c r="Q1036" s="14" t="s">
        <v>8323</v>
      </c>
      <c r="R1036" t="s">
        <v>8328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>
        <f t="shared" si="81"/>
        <v>65.16</v>
      </c>
      <c r="Q1037" s="14" t="s">
        <v>8323</v>
      </c>
      <c r="R1037" t="s">
        <v>8328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>
        <f t="shared" si="81"/>
        <v>23.96</v>
      </c>
      <c r="Q1038" s="14" t="s">
        <v>8323</v>
      </c>
      <c r="R1038" t="s">
        <v>8328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>
        <f t="shared" si="81"/>
        <v>48.62</v>
      </c>
      <c r="Q1039" s="14" t="s">
        <v>8323</v>
      </c>
      <c r="R1039" t="s">
        <v>8328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>
        <f t="shared" si="81"/>
        <v>35.74</v>
      </c>
      <c r="Q1040" s="14" t="s">
        <v>8323</v>
      </c>
      <c r="R1040" t="s">
        <v>8328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>
        <f t="shared" si="81"/>
        <v>21.37</v>
      </c>
      <c r="Q1041" s="14" t="s">
        <v>8323</v>
      </c>
      <c r="R1041" t="s">
        <v>8328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>
        <f t="shared" si="81"/>
        <v>250</v>
      </c>
      <c r="Q1042" s="14" t="s">
        <v>8329</v>
      </c>
      <c r="R1042" t="s">
        <v>8330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>
        <f t="shared" si="81"/>
        <v>0</v>
      </c>
      <c r="Q1043" s="14" t="s">
        <v>8329</v>
      </c>
      <c r="R1043" t="s">
        <v>8330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>
        <f t="shared" si="81"/>
        <v>10</v>
      </c>
      <c r="Q1044" s="14" t="s">
        <v>8329</v>
      </c>
      <c r="R1044" t="s">
        <v>8330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>
        <f t="shared" si="81"/>
        <v>29.24</v>
      </c>
      <c r="Q1045" s="14" t="s">
        <v>8329</v>
      </c>
      <c r="R1045" t="s">
        <v>8330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>
        <f t="shared" si="81"/>
        <v>3</v>
      </c>
      <c r="Q1046" s="14" t="s">
        <v>8329</v>
      </c>
      <c r="R1046" t="s">
        <v>8330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>
        <f t="shared" si="81"/>
        <v>33.25</v>
      </c>
      <c r="Q1047" s="14" t="s">
        <v>8329</v>
      </c>
      <c r="R1047" t="s">
        <v>8330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>
        <f t="shared" si="81"/>
        <v>0</v>
      </c>
      <c r="Q1048" s="14" t="s">
        <v>8329</v>
      </c>
      <c r="R1048" t="s">
        <v>8330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>
        <f t="shared" si="81"/>
        <v>1</v>
      </c>
      <c r="Q1049" s="14" t="s">
        <v>8329</v>
      </c>
      <c r="R1049" t="s">
        <v>8330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>
        <f t="shared" si="81"/>
        <v>53</v>
      </c>
      <c r="Q1050" s="14" t="s">
        <v>8329</v>
      </c>
      <c r="R1050" t="s">
        <v>8330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>
        <f t="shared" si="81"/>
        <v>0</v>
      </c>
      <c r="Q1051" s="14" t="s">
        <v>8329</v>
      </c>
      <c r="R1051" t="s">
        <v>8330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>
        <f t="shared" si="81"/>
        <v>0</v>
      </c>
      <c r="Q1052" s="14" t="s">
        <v>8329</v>
      </c>
      <c r="R1052" t="s">
        <v>8330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>
        <f t="shared" si="81"/>
        <v>0</v>
      </c>
      <c r="Q1053" s="14" t="s">
        <v>8329</v>
      </c>
      <c r="R1053" t="s">
        <v>8330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>
        <f t="shared" si="81"/>
        <v>0</v>
      </c>
      <c r="Q1054" s="14" t="s">
        <v>8329</v>
      </c>
      <c r="R1054" t="s">
        <v>8330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>
        <f t="shared" si="81"/>
        <v>15</v>
      </c>
      <c r="Q1055" s="14" t="s">
        <v>8329</v>
      </c>
      <c r="R1055" t="s">
        <v>8330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>
        <f t="shared" si="81"/>
        <v>0</v>
      </c>
      <c r="Q1056" s="14" t="s">
        <v>8329</v>
      </c>
      <c r="R1056" t="s">
        <v>8330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>
        <f t="shared" si="81"/>
        <v>0</v>
      </c>
      <c r="Q1057" s="14" t="s">
        <v>8329</v>
      </c>
      <c r="R1057" t="s">
        <v>8330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>
        <f t="shared" si="81"/>
        <v>0</v>
      </c>
      <c r="Q1058" s="14" t="s">
        <v>8329</v>
      </c>
      <c r="R1058" t="s">
        <v>8330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>
        <f t="shared" si="81"/>
        <v>0</v>
      </c>
      <c r="Q1059" s="14" t="s">
        <v>8329</v>
      </c>
      <c r="R1059" t="s">
        <v>8330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>
        <f t="shared" si="81"/>
        <v>0</v>
      </c>
      <c r="Q1060" s="14" t="s">
        <v>8329</v>
      </c>
      <c r="R1060" t="s">
        <v>8330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>
        <f t="shared" si="81"/>
        <v>0</v>
      </c>
      <c r="Q1061" s="14" t="s">
        <v>8329</v>
      </c>
      <c r="R1061" t="s">
        <v>8330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>
        <f t="shared" si="81"/>
        <v>50</v>
      </c>
      <c r="Q1062" s="14" t="s">
        <v>8329</v>
      </c>
      <c r="R1062" t="s">
        <v>8330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>
        <f t="shared" si="81"/>
        <v>0</v>
      </c>
      <c r="Q1063" s="14" t="s">
        <v>8329</v>
      </c>
      <c r="R1063" t="s">
        <v>8330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>
        <f t="shared" si="81"/>
        <v>47.5</v>
      </c>
      <c r="Q1064" s="14" t="s">
        <v>8329</v>
      </c>
      <c r="R1064" t="s">
        <v>8330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>
        <f t="shared" si="81"/>
        <v>0</v>
      </c>
      <c r="Q1065" s="14" t="s">
        <v>8329</v>
      </c>
      <c r="R1065" t="s">
        <v>8330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>
        <f t="shared" si="81"/>
        <v>65.67</v>
      </c>
      <c r="Q1066" s="14" t="s">
        <v>8331</v>
      </c>
      <c r="R1066" t="s">
        <v>8332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>
        <f t="shared" si="81"/>
        <v>16.2</v>
      </c>
      <c r="Q1067" s="14" t="s">
        <v>8331</v>
      </c>
      <c r="R1067" t="s">
        <v>8332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>
        <f t="shared" si="81"/>
        <v>34.130000000000003</v>
      </c>
      <c r="Q1068" s="14" t="s">
        <v>8331</v>
      </c>
      <c r="R1068" t="s">
        <v>8332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>
        <f t="shared" si="81"/>
        <v>13</v>
      </c>
      <c r="Q1069" s="14" t="s">
        <v>8331</v>
      </c>
      <c r="R1069" t="s">
        <v>8332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>
        <f t="shared" si="81"/>
        <v>11.25</v>
      </c>
      <c r="Q1070" s="14" t="s">
        <v>8331</v>
      </c>
      <c r="R1070" t="s">
        <v>8332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>
        <f t="shared" si="81"/>
        <v>40.479999999999997</v>
      </c>
      <c r="Q1071" s="14" t="s">
        <v>8331</v>
      </c>
      <c r="R1071" t="s">
        <v>8332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>
        <f t="shared" si="81"/>
        <v>35</v>
      </c>
      <c r="Q1072" s="14" t="s">
        <v>8331</v>
      </c>
      <c r="R1072" t="s">
        <v>8332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>
        <f t="shared" si="81"/>
        <v>0</v>
      </c>
      <c r="Q1073" s="14" t="s">
        <v>8331</v>
      </c>
      <c r="R1073" t="s">
        <v>8332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>
        <f t="shared" si="81"/>
        <v>12.75</v>
      </c>
      <c r="Q1074" s="14" t="s">
        <v>8331</v>
      </c>
      <c r="R1074" t="s">
        <v>8332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>
        <f t="shared" si="81"/>
        <v>10</v>
      </c>
      <c r="Q1075" s="14" t="s">
        <v>8331</v>
      </c>
      <c r="R1075" t="s">
        <v>8332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>
        <f t="shared" si="81"/>
        <v>113.57</v>
      </c>
      <c r="Q1076" s="14" t="s">
        <v>8331</v>
      </c>
      <c r="R1076" t="s">
        <v>8332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>
        <f t="shared" si="81"/>
        <v>15</v>
      </c>
      <c r="Q1077" s="14" t="s">
        <v>8331</v>
      </c>
      <c r="R1077" t="s">
        <v>8332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>
        <f t="shared" si="81"/>
        <v>48.28</v>
      </c>
      <c r="Q1078" s="14" t="s">
        <v>8331</v>
      </c>
      <c r="R1078" t="s">
        <v>8332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>
        <f t="shared" si="81"/>
        <v>43.98</v>
      </c>
      <c r="Q1079" s="14" t="s">
        <v>8331</v>
      </c>
      <c r="R1079" t="s">
        <v>8332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>
        <f t="shared" si="81"/>
        <v>9</v>
      </c>
      <c r="Q1080" s="14" t="s">
        <v>8331</v>
      </c>
      <c r="R1080" t="s">
        <v>8332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>
        <f t="shared" si="81"/>
        <v>37.67</v>
      </c>
      <c r="Q1081" s="14" t="s">
        <v>8331</v>
      </c>
      <c r="R1081" t="s">
        <v>8332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>
        <f t="shared" si="81"/>
        <v>18.579999999999998</v>
      </c>
      <c r="Q1082" s="14" t="s">
        <v>8331</v>
      </c>
      <c r="R1082" t="s">
        <v>8332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>
        <f t="shared" si="81"/>
        <v>3</v>
      </c>
      <c r="Q1083" s="14" t="s">
        <v>8331</v>
      </c>
      <c r="R1083" t="s">
        <v>8332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>
        <f t="shared" si="81"/>
        <v>18.670000000000002</v>
      </c>
      <c r="Q1084" s="14" t="s">
        <v>8331</v>
      </c>
      <c r="R1084" t="s">
        <v>8332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>
        <f t="shared" si="81"/>
        <v>410</v>
      </c>
      <c r="Q1085" s="14" t="s">
        <v>8331</v>
      </c>
      <c r="R1085" t="s">
        <v>8332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>
        <f t="shared" si="81"/>
        <v>0</v>
      </c>
      <c r="Q1086" s="14" t="s">
        <v>8331</v>
      </c>
      <c r="R1086" t="s">
        <v>8332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>
        <f t="shared" si="81"/>
        <v>114</v>
      </c>
      <c r="Q1087" s="14" t="s">
        <v>8331</v>
      </c>
      <c r="R1087" t="s">
        <v>8332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>
        <f t="shared" si="81"/>
        <v>7.5</v>
      </c>
      <c r="Q1088" s="14" t="s">
        <v>8331</v>
      </c>
      <c r="R1088" t="s">
        <v>8332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>
        <f t="shared" si="81"/>
        <v>0</v>
      </c>
      <c r="Q1089" s="14" t="s">
        <v>8331</v>
      </c>
      <c r="R1089" t="s">
        <v>8332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85">ROUND(E1090/D1090*100,0)</f>
        <v>14</v>
      </c>
      <c r="P1090">
        <f t="shared" si="81"/>
        <v>43.42</v>
      </c>
      <c r="Q1090" s="14" t="s">
        <v>8331</v>
      </c>
      <c r="R1090" t="s">
        <v>8332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85"/>
        <v>8</v>
      </c>
      <c r="P1091">
        <f t="shared" ref="P1091:P1154" si="86">IFERROR(ROUND(E1091/L1091,2),0)</f>
        <v>23.96</v>
      </c>
      <c r="Q1091" s="14" t="s">
        <v>8331</v>
      </c>
      <c r="R1091" t="s">
        <v>8332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>
        <f t="shared" si="86"/>
        <v>5</v>
      </c>
      <c r="Q1092" s="14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>
        <f t="shared" si="86"/>
        <v>12.5</v>
      </c>
      <c r="Q1093" s="14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>
        <f t="shared" si="86"/>
        <v>3</v>
      </c>
      <c r="Q1094" s="14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>
        <f t="shared" si="86"/>
        <v>10.56</v>
      </c>
      <c r="Q1095" s="14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>
        <f t="shared" si="86"/>
        <v>122</v>
      </c>
      <c r="Q1096" s="14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>
        <f t="shared" si="86"/>
        <v>267.81</v>
      </c>
      <c r="Q1097" s="14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>
        <f t="shared" si="86"/>
        <v>74.209999999999994</v>
      </c>
      <c r="Q1098" s="14" t="s">
        <v>8331</v>
      </c>
      <c r="R1098" t="s">
        <v>8332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>
        <f t="shared" si="86"/>
        <v>6.71</v>
      </c>
      <c r="Q1099" s="14" t="s">
        <v>8331</v>
      </c>
      <c r="R1099" t="s">
        <v>8332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>
        <f t="shared" si="86"/>
        <v>81.95</v>
      </c>
      <c r="Q1100" s="14" t="s">
        <v>8331</v>
      </c>
      <c r="R1100" t="s">
        <v>8332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>
        <f t="shared" si="86"/>
        <v>25</v>
      </c>
      <c r="Q1101" s="14" t="s">
        <v>8331</v>
      </c>
      <c r="R1101" t="s">
        <v>8332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>
        <f t="shared" si="86"/>
        <v>10</v>
      </c>
      <c r="Q1102" s="14" t="s">
        <v>8331</v>
      </c>
      <c r="R1102" t="s">
        <v>8332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>
        <f t="shared" si="86"/>
        <v>6.83</v>
      </c>
      <c r="Q1103" s="14" t="s">
        <v>8331</v>
      </c>
      <c r="R1103" t="s">
        <v>8332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>
        <f t="shared" si="86"/>
        <v>17.71</v>
      </c>
      <c r="Q1104" s="14" t="s">
        <v>8331</v>
      </c>
      <c r="R1104" t="s">
        <v>8332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>
        <f t="shared" si="86"/>
        <v>16.2</v>
      </c>
      <c r="Q1105" s="14" t="s">
        <v>8331</v>
      </c>
      <c r="R1105" t="s">
        <v>8332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>
        <f t="shared" si="86"/>
        <v>80.3</v>
      </c>
      <c r="Q1106" s="14" t="s">
        <v>8331</v>
      </c>
      <c r="R1106" t="s">
        <v>8332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>
        <f t="shared" si="86"/>
        <v>71.55</v>
      </c>
      <c r="Q1107" s="14" t="s">
        <v>8331</v>
      </c>
      <c r="R1107" t="s">
        <v>8332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>
        <f t="shared" si="86"/>
        <v>23.57</v>
      </c>
      <c r="Q1108" s="14" t="s">
        <v>8331</v>
      </c>
      <c r="R1108" t="s">
        <v>8332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>
        <f t="shared" si="86"/>
        <v>0</v>
      </c>
      <c r="Q1109" s="14" t="s">
        <v>8331</v>
      </c>
      <c r="R1109" t="s">
        <v>8332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>
        <f t="shared" si="86"/>
        <v>34.880000000000003</v>
      </c>
      <c r="Q1110" s="14" t="s">
        <v>8331</v>
      </c>
      <c r="R1110" t="s">
        <v>8332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>
        <f t="shared" si="86"/>
        <v>15</v>
      </c>
      <c r="Q1111" s="14" t="s">
        <v>8331</v>
      </c>
      <c r="R1111" t="s">
        <v>8332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>
        <f t="shared" si="86"/>
        <v>23.18</v>
      </c>
      <c r="Q1112" s="14" t="s">
        <v>8331</v>
      </c>
      <c r="R1112" t="s">
        <v>8332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>
        <f t="shared" si="86"/>
        <v>1</v>
      </c>
      <c r="Q1113" s="14" t="s">
        <v>8331</v>
      </c>
      <c r="R1113" t="s">
        <v>8332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>
        <f t="shared" si="86"/>
        <v>100.23</v>
      </c>
      <c r="Q1114" s="14" t="s">
        <v>8331</v>
      </c>
      <c r="R1114" t="s">
        <v>8332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>
        <f t="shared" si="86"/>
        <v>5</v>
      </c>
      <c r="Q1115" s="14" t="s">
        <v>8331</v>
      </c>
      <c r="R1115" t="s">
        <v>8332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>
        <f t="shared" si="86"/>
        <v>3.33</v>
      </c>
      <c r="Q1116" s="14" t="s">
        <v>8331</v>
      </c>
      <c r="R1116" t="s">
        <v>8332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>
        <f t="shared" si="86"/>
        <v>13.25</v>
      </c>
      <c r="Q1117" s="14" t="s">
        <v>8331</v>
      </c>
      <c r="R1117" t="s">
        <v>8332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>
        <f t="shared" si="86"/>
        <v>17.850000000000001</v>
      </c>
      <c r="Q1118" s="14" t="s">
        <v>8331</v>
      </c>
      <c r="R1118" t="s">
        <v>8332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>
        <f t="shared" si="86"/>
        <v>10.38</v>
      </c>
      <c r="Q1119" s="14" t="s">
        <v>8331</v>
      </c>
      <c r="R1119" t="s">
        <v>8332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>
        <f t="shared" si="86"/>
        <v>36.33</v>
      </c>
      <c r="Q1120" s="14" t="s">
        <v>8331</v>
      </c>
      <c r="R1120" t="s">
        <v>8332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>
        <f t="shared" si="86"/>
        <v>5</v>
      </c>
      <c r="Q1121" s="14" t="s">
        <v>8331</v>
      </c>
      <c r="R1121" t="s">
        <v>8332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>
        <f t="shared" si="86"/>
        <v>0</v>
      </c>
      <c r="Q1122" s="14" t="s">
        <v>8331</v>
      </c>
      <c r="R1122" t="s">
        <v>8332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>
        <f t="shared" si="86"/>
        <v>5.8</v>
      </c>
      <c r="Q1123" s="14" t="s">
        <v>8331</v>
      </c>
      <c r="R1123" t="s">
        <v>8332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>
        <f t="shared" si="86"/>
        <v>0</v>
      </c>
      <c r="Q1124" s="14" t="s">
        <v>8331</v>
      </c>
      <c r="R1124" t="s">
        <v>8332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>
        <f t="shared" si="86"/>
        <v>3.67</v>
      </c>
      <c r="Q1125" s="14" t="s">
        <v>8331</v>
      </c>
      <c r="R1125" t="s">
        <v>8332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>
        <f t="shared" si="86"/>
        <v>60.71</v>
      </c>
      <c r="Q1126" s="14" t="s">
        <v>8331</v>
      </c>
      <c r="R1126" t="s">
        <v>8333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>
        <f t="shared" si="86"/>
        <v>0</v>
      </c>
      <c r="Q1127" s="14" t="s">
        <v>8331</v>
      </c>
      <c r="R1127" t="s">
        <v>8333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>
        <f t="shared" si="86"/>
        <v>5</v>
      </c>
      <c r="Q1128" s="14" t="s">
        <v>8331</v>
      </c>
      <c r="R1128" t="s">
        <v>8333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>
        <f t="shared" si="86"/>
        <v>25.43</v>
      </c>
      <c r="Q1129" s="14" t="s">
        <v>8331</v>
      </c>
      <c r="R1129" t="s">
        <v>8333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>
        <f t="shared" si="86"/>
        <v>1</v>
      </c>
      <c r="Q1130" s="14" t="s">
        <v>8331</v>
      </c>
      <c r="R1130" t="s">
        <v>8333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>
        <f t="shared" si="86"/>
        <v>10.5</v>
      </c>
      <c r="Q1131" s="14" t="s">
        <v>8331</v>
      </c>
      <c r="R1131" t="s">
        <v>8333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>
        <f t="shared" si="86"/>
        <v>3.67</v>
      </c>
      <c r="Q1132" s="14" t="s">
        <v>8331</v>
      </c>
      <c r="R1132" t="s">
        <v>8333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>
        <f t="shared" si="86"/>
        <v>0</v>
      </c>
      <c r="Q1133" s="14" t="s">
        <v>8331</v>
      </c>
      <c r="R1133" t="s">
        <v>8333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>
        <f t="shared" si="86"/>
        <v>110.62</v>
      </c>
      <c r="Q1134" s="14" t="s">
        <v>8331</v>
      </c>
      <c r="R1134" t="s">
        <v>8333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>
        <f t="shared" si="86"/>
        <v>20</v>
      </c>
      <c r="Q1135" s="14" t="s">
        <v>8331</v>
      </c>
      <c r="R1135" t="s">
        <v>8333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>
        <f t="shared" si="86"/>
        <v>1</v>
      </c>
      <c r="Q1136" s="14" t="s">
        <v>8331</v>
      </c>
      <c r="R1136" t="s">
        <v>8333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>
        <f t="shared" si="86"/>
        <v>50</v>
      </c>
      <c r="Q1137" s="14" t="s">
        <v>8331</v>
      </c>
      <c r="R1137" t="s">
        <v>8333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>
        <f t="shared" si="86"/>
        <v>45</v>
      </c>
      <c r="Q1138" s="14" t="s">
        <v>8331</v>
      </c>
      <c r="R1138" t="s">
        <v>8333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>
        <f t="shared" si="86"/>
        <v>253.21</v>
      </c>
      <c r="Q1139" s="14" t="s">
        <v>8331</v>
      </c>
      <c r="R1139" t="s">
        <v>8333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>
        <f t="shared" si="86"/>
        <v>31.25</v>
      </c>
      <c r="Q1140" s="14" t="s">
        <v>8331</v>
      </c>
      <c r="R1140" t="s">
        <v>8333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>
        <f t="shared" si="86"/>
        <v>5</v>
      </c>
      <c r="Q1141" s="14" t="s">
        <v>8331</v>
      </c>
      <c r="R1141" t="s">
        <v>8333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>
        <f t="shared" si="86"/>
        <v>0</v>
      </c>
      <c r="Q1142" s="14" t="s">
        <v>8331</v>
      </c>
      <c r="R1142" t="s">
        <v>8333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>
        <f t="shared" si="86"/>
        <v>0</v>
      </c>
      <c r="Q1143" s="14" t="s">
        <v>8331</v>
      </c>
      <c r="R1143" t="s">
        <v>8333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>
        <f t="shared" si="86"/>
        <v>0</v>
      </c>
      <c r="Q1144" s="14" t="s">
        <v>8331</v>
      </c>
      <c r="R1144" t="s">
        <v>8333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>
        <f t="shared" si="86"/>
        <v>23.25</v>
      </c>
      <c r="Q1145" s="14" t="s">
        <v>8331</v>
      </c>
      <c r="R1145" t="s">
        <v>8333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>
        <f t="shared" si="86"/>
        <v>0</v>
      </c>
      <c r="Q1146" s="14" t="s">
        <v>8334</v>
      </c>
      <c r="R1146" t="s">
        <v>8335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>
        <f t="shared" si="86"/>
        <v>100</v>
      </c>
      <c r="Q1147" s="14" t="s">
        <v>8334</v>
      </c>
      <c r="R1147" t="s">
        <v>8335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>
        <f t="shared" si="86"/>
        <v>44.17</v>
      </c>
      <c r="Q1148" s="14" t="s">
        <v>8334</v>
      </c>
      <c r="R1148" t="s">
        <v>8335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>
        <f t="shared" si="86"/>
        <v>0</v>
      </c>
      <c r="Q1149" s="14" t="s">
        <v>8334</v>
      </c>
      <c r="R1149" t="s">
        <v>8335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>
        <f t="shared" si="86"/>
        <v>24.33</v>
      </c>
      <c r="Q1150" s="14" t="s">
        <v>8334</v>
      </c>
      <c r="R1150" t="s">
        <v>8335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>
        <f t="shared" si="86"/>
        <v>37.5</v>
      </c>
      <c r="Q1151" s="14" t="s">
        <v>8334</v>
      </c>
      <c r="R1151" t="s">
        <v>8335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>
        <f t="shared" si="86"/>
        <v>42</v>
      </c>
      <c r="Q1152" s="14" t="s">
        <v>8334</v>
      </c>
      <c r="R1152" t="s">
        <v>8335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>
        <f t="shared" si="86"/>
        <v>0</v>
      </c>
      <c r="Q1153" s="14" t="s">
        <v>8334</v>
      </c>
      <c r="R1153" t="s">
        <v>8335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90">ROUND(E1154/D1154*100,0)</f>
        <v>6</v>
      </c>
      <c r="P1154">
        <f t="shared" si="86"/>
        <v>60.73</v>
      </c>
      <c r="Q1154" s="14" t="s">
        <v>8334</v>
      </c>
      <c r="R1154" t="s">
        <v>8335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90"/>
        <v>1</v>
      </c>
      <c r="P1155">
        <f t="shared" ref="P1155:P1218" si="91">IFERROR(ROUND(E1155/L1155,2),0)</f>
        <v>50</v>
      </c>
      <c r="Q1155" s="14" t="s">
        <v>8334</v>
      </c>
      <c r="R1155" t="s">
        <v>8335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>
        <f t="shared" si="91"/>
        <v>108.33</v>
      </c>
      <c r="Q1156" s="14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>
        <f t="shared" si="91"/>
        <v>23.5</v>
      </c>
      <c r="Q1157" s="14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>
        <f t="shared" si="91"/>
        <v>0</v>
      </c>
      <c r="Q1158" s="14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>
        <f t="shared" si="91"/>
        <v>50.33</v>
      </c>
      <c r="Q1159" s="14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>
        <f t="shared" si="91"/>
        <v>11.67</v>
      </c>
      <c r="Q1160" s="14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>
        <f t="shared" si="91"/>
        <v>0</v>
      </c>
      <c r="Q1161" s="14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>
        <f t="shared" si="91"/>
        <v>60.79</v>
      </c>
      <c r="Q1162" s="14" t="s">
        <v>8334</v>
      </c>
      <c r="R1162" t="s">
        <v>8335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>
        <f t="shared" si="91"/>
        <v>0</v>
      </c>
      <c r="Q1163" s="14" t="s">
        <v>8334</v>
      </c>
      <c r="R1163" t="s">
        <v>8335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>
        <f t="shared" si="91"/>
        <v>17.5</v>
      </c>
      <c r="Q1164" s="14" t="s">
        <v>8334</v>
      </c>
      <c r="R1164" t="s">
        <v>8335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>
        <f t="shared" si="91"/>
        <v>0</v>
      </c>
      <c r="Q1165" s="14" t="s">
        <v>8334</v>
      </c>
      <c r="R1165" t="s">
        <v>8335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>
        <f t="shared" si="91"/>
        <v>0</v>
      </c>
      <c r="Q1166" s="14" t="s">
        <v>8334</v>
      </c>
      <c r="R1166" t="s">
        <v>8335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>
        <f t="shared" si="91"/>
        <v>82.82</v>
      </c>
      <c r="Q1167" s="14" t="s">
        <v>8334</v>
      </c>
      <c r="R1167" t="s">
        <v>8335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>
        <f t="shared" si="91"/>
        <v>358.88</v>
      </c>
      <c r="Q1168" s="14" t="s">
        <v>8334</v>
      </c>
      <c r="R1168" t="s">
        <v>8335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>
        <f t="shared" si="91"/>
        <v>61.19</v>
      </c>
      <c r="Q1169" s="14" t="s">
        <v>8334</v>
      </c>
      <c r="R1169" t="s">
        <v>8335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>
        <f t="shared" si="91"/>
        <v>340</v>
      </c>
      <c r="Q1170" s="14" t="s">
        <v>8334</v>
      </c>
      <c r="R1170" t="s">
        <v>8335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>
        <f t="shared" si="91"/>
        <v>5.67</v>
      </c>
      <c r="Q1171" s="14" t="s">
        <v>8334</v>
      </c>
      <c r="R1171" t="s">
        <v>8335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>
        <f t="shared" si="91"/>
        <v>50</v>
      </c>
      <c r="Q1172" s="14" t="s">
        <v>8334</v>
      </c>
      <c r="R1172" t="s">
        <v>8335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>
        <f t="shared" si="91"/>
        <v>25</v>
      </c>
      <c r="Q1173" s="14" t="s">
        <v>8334</v>
      </c>
      <c r="R1173" t="s">
        <v>8335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>
        <f t="shared" si="91"/>
        <v>0</v>
      </c>
      <c r="Q1174" s="14" t="s">
        <v>8334</v>
      </c>
      <c r="R1174" t="s">
        <v>8335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>
        <f t="shared" si="91"/>
        <v>30</v>
      </c>
      <c r="Q1175" s="14" t="s">
        <v>8334</v>
      </c>
      <c r="R1175" t="s">
        <v>8335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>
        <f t="shared" si="91"/>
        <v>46.63</v>
      </c>
      <c r="Q1176" s="14" t="s">
        <v>8334</v>
      </c>
      <c r="R1176" t="s">
        <v>8335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>
        <f t="shared" si="91"/>
        <v>65</v>
      </c>
      <c r="Q1177" s="14" t="s">
        <v>8334</v>
      </c>
      <c r="R1177" t="s">
        <v>8335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>
        <f t="shared" si="91"/>
        <v>10</v>
      </c>
      <c r="Q1178" s="14" t="s">
        <v>8334</v>
      </c>
      <c r="R1178" t="s">
        <v>8335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>
        <f t="shared" si="91"/>
        <v>0</v>
      </c>
      <c r="Q1179" s="14" t="s">
        <v>8334</v>
      </c>
      <c r="R1179" t="s">
        <v>8335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>
        <f t="shared" si="91"/>
        <v>5</v>
      </c>
      <c r="Q1180" s="14" t="s">
        <v>8334</v>
      </c>
      <c r="R1180" t="s">
        <v>8335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>
        <f t="shared" si="91"/>
        <v>640</v>
      </c>
      <c r="Q1181" s="14" t="s">
        <v>8334</v>
      </c>
      <c r="R1181" t="s">
        <v>8335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>
        <f t="shared" si="91"/>
        <v>69.12</v>
      </c>
      <c r="Q1182" s="14" t="s">
        <v>8334</v>
      </c>
      <c r="R1182" t="s">
        <v>8335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>
        <f t="shared" si="91"/>
        <v>1.33</v>
      </c>
      <c r="Q1183" s="14" t="s">
        <v>8334</v>
      </c>
      <c r="R1183" t="s">
        <v>8335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>
        <f t="shared" si="91"/>
        <v>10.5</v>
      </c>
      <c r="Q1184" s="14" t="s">
        <v>8334</v>
      </c>
      <c r="R1184" t="s">
        <v>8335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>
        <f t="shared" si="91"/>
        <v>33.33</v>
      </c>
      <c r="Q1185" s="14" t="s">
        <v>8334</v>
      </c>
      <c r="R1185" t="s">
        <v>8335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>
        <f t="shared" si="91"/>
        <v>61.56</v>
      </c>
      <c r="Q1186" s="14" t="s">
        <v>8336</v>
      </c>
      <c r="R1186" t="s">
        <v>8337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>
        <f t="shared" si="91"/>
        <v>118.74</v>
      </c>
      <c r="Q1187" s="14" t="s">
        <v>8336</v>
      </c>
      <c r="R1187" t="s">
        <v>8337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>
        <f t="shared" si="91"/>
        <v>65.08</v>
      </c>
      <c r="Q1188" s="14" t="s">
        <v>8336</v>
      </c>
      <c r="R1188" t="s">
        <v>8337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>
        <f t="shared" si="91"/>
        <v>130.16</v>
      </c>
      <c r="Q1189" s="14" t="s">
        <v>8336</v>
      </c>
      <c r="R1189" t="s">
        <v>8337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>
        <f t="shared" si="91"/>
        <v>37.78</v>
      </c>
      <c r="Q1190" s="14" t="s">
        <v>8336</v>
      </c>
      <c r="R1190" t="s">
        <v>8337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>
        <f t="shared" si="91"/>
        <v>112.79</v>
      </c>
      <c r="Q1191" s="14" t="s">
        <v>8336</v>
      </c>
      <c r="R1191" t="s">
        <v>8337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>
        <f t="shared" si="91"/>
        <v>51.92</v>
      </c>
      <c r="Q1192" s="14" t="s">
        <v>8336</v>
      </c>
      <c r="R1192" t="s">
        <v>8337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>
        <f t="shared" si="91"/>
        <v>89.24</v>
      </c>
      <c r="Q1193" s="14" t="s">
        <v>8336</v>
      </c>
      <c r="R1193" t="s">
        <v>8337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>
        <f t="shared" si="91"/>
        <v>19.329999999999998</v>
      </c>
      <c r="Q1194" s="14" t="s">
        <v>8336</v>
      </c>
      <c r="R1194" t="s">
        <v>8337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>
        <f t="shared" si="91"/>
        <v>79.97</v>
      </c>
      <c r="Q1195" s="14" t="s">
        <v>8336</v>
      </c>
      <c r="R1195" t="s">
        <v>8337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>
        <f t="shared" si="91"/>
        <v>56.41</v>
      </c>
      <c r="Q1196" s="14" t="s">
        <v>8336</v>
      </c>
      <c r="R1196" t="s">
        <v>8337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>
        <f t="shared" si="91"/>
        <v>79.41</v>
      </c>
      <c r="Q1197" s="14" t="s">
        <v>8336</v>
      </c>
      <c r="R1197" t="s">
        <v>8337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>
        <f t="shared" si="91"/>
        <v>76.44</v>
      </c>
      <c r="Q1198" s="14" t="s">
        <v>8336</v>
      </c>
      <c r="R1198" t="s">
        <v>8337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>
        <f t="shared" si="91"/>
        <v>121</v>
      </c>
      <c r="Q1199" s="14" t="s">
        <v>8336</v>
      </c>
      <c r="R1199" t="s">
        <v>8337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>
        <f t="shared" si="91"/>
        <v>54.62</v>
      </c>
      <c r="Q1200" s="14" t="s">
        <v>8336</v>
      </c>
      <c r="R1200" t="s">
        <v>8337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>
        <f t="shared" si="91"/>
        <v>299.22000000000003</v>
      </c>
      <c r="Q1201" s="14" t="s">
        <v>8336</v>
      </c>
      <c r="R1201" t="s">
        <v>8337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>
        <f t="shared" si="91"/>
        <v>58.53</v>
      </c>
      <c r="Q1202" s="14" t="s">
        <v>8336</v>
      </c>
      <c r="R1202" t="s">
        <v>8337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>
        <f t="shared" si="91"/>
        <v>55.37</v>
      </c>
      <c r="Q1203" s="14" t="s">
        <v>8336</v>
      </c>
      <c r="R1203" t="s">
        <v>8337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>
        <f t="shared" si="91"/>
        <v>183.8</v>
      </c>
      <c r="Q1204" s="14" t="s">
        <v>8336</v>
      </c>
      <c r="R1204" t="s">
        <v>8337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>
        <f t="shared" si="91"/>
        <v>165.35</v>
      </c>
      <c r="Q1205" s="14" t="s">
        <v>8336</v>
      </c>
      <c r="R1205" t="s">
        <v>8337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>
        <f t="shared" si="91"/>
        <v>234.79</v>
      </c>
      <c r="Q1206" s="14" t="s">
        <v>8336</v>
      </c>
      <c r="R1206" t="s">
        <v>8337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>
        <f t="shared" si="91"/>
        <v>211.48</v>
      </c>
      <c r="Q1207" s="14" t="s">
        <v>8336</v>
      </c>
      <c r="R1207" t="s">
        <v>8337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>
        <f t="shared" si="91"/>
        <v>32.340000000000003</v>
      </c>
      <c r="Q1208" s="14" t="s">
        <v>8336</v>
      </c>
      <c r="R1208" t="s">
        <v>8337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>
        <f t="shared" si="91"/>
        <v>123.38</v>
      </c>
      <c r="Q1209" s="14" t="s">
        <v>8336</v>
      </c>
      <c r="R1209" t="s">
        <v>8337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>
        <f t="shared" si="91"/>
        <v>207.07</v>
      </c>
      <c r="Q1210" s="14" t="s">
        <v>8336</v>
      </c>
      <c r="R1210" t="s">
        <v>8337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>
        <f t="shared" si="91"/>
        <v>138.26</v>
      </c>
      <c r="Q1211" s="14" t="s">
        <v>8336</v>
      </c>
      <c r="R1211" t="s">
        <v>8337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>
        <f t="shared" si="91"/>
        <v>493.82</v>
      </c>
      <c r="Q1212" s="14" t="s">
        <v>8336</v>
      </c>
      <c r="R1212" t="s">
        <v>8337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>
        <f t="shared" si="91"/>
        <v>168.5</v>
      </c>
      <c r="Q1213" s="14" t="s">
        <v>8336</v>
      </c>
      <c r="R1213" t="s">
        <v>8337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>
        <f t="shared" si="91"/>
        <v>38.869999999999997</v>
      </c>
      <c r="Q1214" s="14" t="s">
        <v>8336</v>
      </c>
      <c r="R1214" t="s">
        <v>8337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>
        <f t="shared" si="91"/>
        <v>61.53</v>
      </c>
      <c r="Q1215" s="14" t="s">
        <v>8336</v>
      </c>
      <c r="R1215" t="s">
        <v>8337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>
        <f t="shared" si="91"/>
        <v>105.44</v>
      </c>
      <c r="Q1216" s="14" t="s">
        <v>8336</v>
      </c>
      <c r="R1216" t="s">
        <v>8337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>
        <f t="shared" si="91"/>
        <v>71.59</v>
      </c>
      <c r="Q1217" s="14" t="s">
        <v>8336</v>
      </c>
      <c r="R1217" t="s">
        <v>8337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95">ROUND(E1218/D1218*100,0)</f>
        <v>146</v>
      </c>
      <c r="P1218">
        <f t="shared" si="91"/>
        <v>91.88</v>
      </c>
      <c r="Q1218" s="14" t="s">
        <v>8336</v>
      </c>
      <c r="R1218" t="s">
        <v>8337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95"/>
        <v>103</v>
      </c>
      <c r="P1219">
        <f t="shared" ref="P1219:P1282" si="96">IFERROR(ROUND(E1219/L1219,2),0)</f>
        <v>148.57</v>
      </c>
      <c r="Q1219" s="14" t="s">
        <v>8336</v>
      </c>
      <c r="R1219" t="s">
        <v>8337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>
        <f t="shared" si="96"/>
        <v>174.21</v>
      </c>
      <c r="Q1220" s="14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>
        <f t="shared" si="96"/>
        <v>102.86</v>
      </c>
      <c r="Q1221" s="14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>
        <f t="shared" si="96"/>
        <v>111.18</v>
      </c>
      <c r="Q1222" s="14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>
        <f t="shared" si="96"/>
        <v>23.8</v>
      </c>
      <c r="Q1223" s="14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>
        <f t="shared" si="96"/>
        <v>81.27</v>
      </c>
      <c r="Q1224" s="14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>
        <f t="shared" si="96"/>
        <v>116.21</v>
      </c>
      <c r="Q1225" s="14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>
        <f t="shared" si="96"/>
        <v>58.89</v>
      </c>
      <c r="Q1226" s="14" t="s">
        <v>8323</v>
      </c>
      <c r="R1226" t="s">
        <v>8338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>
        <f t="shared" si="96"/>
        <v>44</v>
      </c>
      <c r="Q1227" s="14" t="s">
        <v>8323</v>
      </c>
      <c r="R1227" t="s">
        <v>8338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>
        <f t="shared" si="96"/>
        <v>48.43</v>
      </c>
      <c r="Q1228" s="14" t="s">
        <v>8323</v>
      </c>
      <c r="R1228" t="s">
        <v>8338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>
        <f t="shared" si="96"/>
        <v>0</v>
      </c>
      <c r="Q1229" s="14" t="s">
        <v>8323</v>
      </c>
      <c r="R1229" t="s">
        <v>8338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>
        <f t="shared" si="96"/>
        <v>61.04</v>
      </c>
      <c r="Q1230" s="14" t="s">
        <v>8323</v>
      </c>
      <c r="R1230" t="s">
        <v>8338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>
        <f t="shared" si="96"/>
        <v>25</v>
      </c>
      <c r="Q1231" s="14" t="s">
        <v>8323</v>
      </c>
      <c r="R1231" t="s">
        <v>8338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>
        <f t="shared" si="96"/>
        <v>0</v>
      </c>
      <c r="Q1232" s="14" t="s">
        <v>8323</v>
      </c>
      <c r="R1232" t="s">
        <v>8338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>
        <f t="shared" si="96"/>
        <v>0</v>
      </c>
      <c r="Q1233" s="14" t="s">
        <v>8323</v>
      </c>
      <c r="R1233" t="s">
        <v>8338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>
        <f t="shared" si="96"/>
        <v>40</v>
      </c>
      <c r="Q1234" s="14" t="s">
        <v>8323</v>
      </c>
      <c r="R1234" t="s">
        <v>8338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>
        <f t="shared" si="96"/>
        <v>19.329999999999998</v>
      </c>
      <c r="Q1235" s="14" t="s">
        <v>8323</v>
      </c>
      <c r="R1235" t="s">
        <v>8338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>
        <f t="shared" si="96"/>
        <v>0</v>
      </c>
      <c r="Q1236" s="14" t="s">
        <v>8323</v>
      </c>
      <c r="R1236" t="s">
        <v>8338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>
        <f t="shared" si="96"/>
        <v>35</v>
      </c>
      <c r="Q1237" s="14" t="s">
        <v>8323</v>
      </c>
      <c r="R1237" t="s">
        <v>8338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>
        <f t="shared" si="96"/>
        <v>0</v>
      </c>
      <c r="Q1238" s="14" t="s">
        <v>8323</v>
      </c>
      <c r="R1238" t="s">
        <v>8338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>
        <f t="shared" si="96"/>
        <v>0</v>
      </c>
      <c r="Q1239" s="14" t="s">
        <v>8323</v>
      </c>
      <c r="R1239" t="s">
        <v>8338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>
        <f t="shared" si="96"/>
        <v>59.33</v>
      </c>
      <c r="Q1240" s="14" t="s">
        <v>8323</v>
      </c>
      <c r="R1240" t="s">
        <v>8338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>
        <f t="shared" si="96"/>
        <v>0</v>
      </c>
      <c r="Q1241" s="14" t="s">
        <v>8323</v>
      </c>
      <c r="R1241" t="s">
        <v>8338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>
        <f t="shared" si="96"/>
        <v>30.13</v>
      </c>
      <c r="Q1242" s="14" t="s">
        <v>8323</v>
      </c>
      <c r="R1242" t="s">
        <v>8338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>
        <f t="shared" si="96"/>
        <v>74.62</v>
      </c>
      <c r="Q1243" s="14" t="s">
        <v>8323</v>
      </c>
      <c r="R1243" t="s">
        <v>8338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>
        <f t="shared" si="96"/>
        <v>5</v>
      </c>
      <c r="Q1244" s="14" t="s">
        <v>8323</v>
      </c>
      <c r="R1244" t="s">
        <v>8338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>
        <f t="shared" si="96"/>
        <v>44.5</v>
      </c>
      <c r="Q1245" s="14" t="s">
        <v>8323</v>
      </c>
      <c r="R1245" t="s">
        <v>8338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>
        <f t="shared" si="96"/>
        <v>46.13</v>
      </c>
      <c r="Q1246" s="14" t="s">
        <v>8323</v>
      </c>
      <c r="R1246" t="s">
        <v>8324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>
        <f t="shared" si="96"/>
        <v>141.47</v>
      </c>
      <c r="Q1247" s="14" t="s">
        <v>8323</v>
      </c>
      <c r="R1247" t="s">
        <v>8324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>
        <f t="shared" si="96"/>
        <v>75.48</v>
      </c>
      <c r="Q1248" s="14" t="s">
        <v>8323</v>
      </c>
      <c r="R1248" t="s">
        <v>8324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>
        <f t="shared" si="96"/>
        <v>85.5</v>
      </c>
      <c r="Q1249" s="14" t="s">
        <v>8323</v>
      </c>
      <c r="R1249" t="s">
        <v>8324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>
        <f t="shared" si="96"/>
        <v>64.25</v>
      </c>
      <c r="Q1250" s="14" t="s">
        <v>8323</v>
      </c>
      <c r="R1250" t="s">
        <v>8324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>
        <f t="shared" si="96"/>
        <v>64.47</v>
      </c>
      <c r="Q1251" s="14" t="s">
        <v>8323</v>
      </c>
      <c r="R1251" t="s">
        <v>8324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>
        <f t="shared" si="96"/>
        <v>118.2</v>
      </c>
      <c r="Q1252" s="14" t="s">
        <v>8323</v>
      </c>
      <c r="R1252" t="s">
        <v>8324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>
        <f t="shared" si="96"/>
        <v>82.54</v>
      </c>
      <c r="Q1253" s="14" t="s">
        <v>8323</v>
      </c>
      <c r="R1253" t="s">
        <v>8324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>
        <f t="shared" si="96"/>
        <v>34.17</v>
      </c>
      <c r="Q1254" s="14" t="s">
        <v>8323</v>
      </c>
      <c r="R1254" t="s">
        <v>8324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>
        <f t="shared" si="96"/>
        <v>42.73</v>
      </c>
      <c r="Q1255" s="14" t="s">
        <v>8323</v>
      </c>
      <c r="R1255" t="s">
        <v>8324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>
        <f t="shared" si="96"/>
        <v>94.49</v>
      </c>
      <c r="Q1256" s="14" t="s">
        <v>8323</v>
      </c>
      <c r="R1256" t="s">
        <v>8324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>
        <f t="shared" si="96"/>
        <v>55.7</v>
      </c>
      <c r="Q1257" s="14" t="s">
        <v>8323</v>
      </c>
      <c r="R1257" t="s">
        <v>8324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>
        <f t="shared" si="96"/>
        <v>98.03</v>
      </c>
      <c r="Q1258" s="14" t="s">
        <v>8323</v>
      </c>
      <c r="R1258" t="s">
        <v>8324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>
        <f t="shared" si="96"/>
        <v>92.1</v>
      </c>
      <c r="Q1259" s="14" t="s">
        <v>8323</v>
      </c>
      <c r="R1259" t="s">
        <v>8324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>
        <f t="shared" si="96"/>
        <v>38.18</v>
      </c>
      <c r="Q1260" s="14" t="s">
        <v>8323</v>
      </c>
      <c r="R1260" t="s">
        <v>8324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>
        <f t="shared" si="96"/>
        <v>27.15</v>
      </c>
      <c r="Q1261" s="14" t="s">
        <v>8323</v>
      </c>
      <c r="R1261" t="s">
        <v>8324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>
        <f t="shared" si="96"/>
        <v>50.69</v>
      </c>
      <c r="Q1262" s="14" t="s">
        <v>8323</v>
      </c>
      <c r="R1262" t="s">
        <v>8324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>
        <f t="shared" si="96"/>
        <v>38.94</v>
      </c>
      <c r="Q1263" s="14" t="s">
        <v>8323</v>
      </c>
      <c r="R1263" t="s">
        <v>8324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>
        <f t="shared" si="96"/>
        <v>77.64</v>
      </c>
      <c r="Q1264" s="14" t="s">
        <v>8323</v>
      </c>
      <c r="R1264" t="s">
        <v>8324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>
        <f t="shared" si="96"/>
        <v>43.54</v>
      </c>
      <c r="Q1265" s="14" t="s">
        <v>8323</v>
      </c>
      <c r="R1265" t="s">
        <v>8324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>
        <f t="shared" si="96"/>
        <v>31.82</v>
      </c>
      <c r="Q1266" s="14" t="s">
        <v>8323</v>
      </c>
      <c r="R1266" t="s">
        <v>8324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>
        <f t="shared" si="96"/>
        <v>63.18</v>
      </c>
      <c r="Q1267" s="14" t="s">
        <v>8323</v>
      </c>
      <c r="R1267" t="s">
        <v>8324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>
        <f t="shared" si="96"/>
        <v>190.9</v>
      </c>
      <c r="Q1268" s="14" t="s">
        <v>8323</v>
      </c>
      <c r="R1268" t="s">
        <v>8324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>
        <f t="shared" si="96"/>
        <v>140.86000000000001</v>
      </c>
      <c r="Q1269" s="14" t="s">
        <v>8323</v>
      </c>
      <c r="R1269" t="s">
        <v>8324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>
        <f t="shared" si="96"/>
        <v>76.92</v>
      </c>
      <c r="Q1270" s="14" t="s">
        <v>8323</v>
      </c>
      <c r="R1270" t="s">
        <v>8324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>
        <f t="shared" si="96"/>
        <v>99.16</v>
      </c>
      <c r="Q1271" s="14" t="s">
        <v>8323</v>
      </c>
      <c r="R1271" t="s">
        <v>8324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>
        <f t="shared" si="96"/>
        <v>67.88</v>
      </c>
      <c r="Q1272" s="14" t="s">
        <v>8323</v>
      </c>
      <c r="R1272" t="s">
        <v>8324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>
        <f t="shared" si="96"/>
        <v>246.29</v>
      </c>
      <c r="Q1273" s="14" t="s">
        <v>8323</v>
      </c>
      <c r="R1273" t="s">
        <v>8324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>
        <f t="shared" si="96"/>
        <v>189.29</v>
      </c>
      <c r="Q1274" s="14" t="s">
        <v>8323</v>
      </c>
      <c r="R1274" t="s">
        <v>8324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>
        <f t="shared" si="96"/>
        <v>76.67</v>
      </c>
      <c r="Q1275" s="14" t="s">
        <v>8323</v>
      </c>
      <c r="R1275" t="s">
        <v>8324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>
        <f t="shared" si="96"/>
        <v>82.96</v>
      </c>
      <c r="Q1276" s="14" t="s">
        <v>8323</v>
      </c>
      <c r="R1276" t="s">
        <v>8324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>
        <f t="shared" si="96"/>
        <v>62.52</v>
      </c>
      <c r="Q1277" s="14" t="s">
        <v>8323</v>
      </c>
      <c r="R1277" t="s">
        <v>8324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>
        <f t="shared" si="96"/>
        <v>46.07</v>
      </c>
      <c r="Q1278" s="14" t="s">
        <v>8323</v>
      </c>
      <c r="R1278" t="s">
        <v>8324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>
        <f t="shared" si="96"/>
        <v>38.54</v>
      </c>
      <c r="Q1279" s="14" t="s">
        <v>8323</v>
      </c>
      <c r="R1279" t="s">
        <v>8324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>
        <f t="shared" si="96"/>
        <v>53.01</v>
      </c>
      <c r="Q1280" s="14" t="s">
        <v>8323</v>
      </c>
      <c r="R1280" t="s">
        <v>8324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>
        <f t="shared" si="96"/>
        <v>73.36</v>
      </c>
      <c r="Q1281" s="14" t="s">
        <v>8323</v>
      </c>
      <c r="R1281" t="s">
        <v>8324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100">ROUND(E1282/D1282*100,0)</f>
        <v>111</v>
      </c>
      <c r="P1282">
        <f t="shared" si="96"/>
        <v>127.98</v>
      </c>
      <c r="Q1282" s="14" t="s">
        <v>8323</v>
      </c>
      <c r="R1282" t="s">
        <v>8324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100"/>
        <v>111</v>
      </c>
      <c r="P1283">
        <f t="shared" ref="P1283:P1346" si="101">IFERROR(ROUND(E1283/L1283,2),0)</f>
        <v>104.73</v>
      </c>
      <c r="Q1283" s="14" t="s">
        <v>8323</v>
      </c>
      <c r="R1283" t="s">
        <v>8324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>
        <f t="shared" si="101"/>
        <v>67.67</v>
      </c>
      <c r="Q1284" s="14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>
        <f t="shared" si="101"/>
        <v>95.93</v>
      </c>
      <c r="Q1285" s="14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0"/>
        <v>101</v>
      </c>
      <c r="P1286">
        <f t="shared" si="101"/>
        <v>65.16</v>
      </c>
      <c r="Q1286" s="14" t="s">
        <v>8315</v>
      </c>
      <c r="R1286" t="s">
        <v>8316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>
        <f t="shared" si="101"/>
        <v>32.270000000000003</v>
      </c>
      <c r="Q1287" s="14" t="s">
        <v>8315</v>
      </c>
      <c r="R1287" t="s">
        <v>8316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>
        <f t="shared" si="101"/>
        <v>81.25</v>
      </c>
      <c r="Q1288" s="14" t="s">
        <v>8315</v>
      </c>
      <c r="R1288" t="s">
        <v>8316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>
        <f t="shared" si="101"/>
        <v>24.2</v>
      </c>
      <c r="Q1289" s="14" t="s">
        <v>8315</v>
      </c>
      <c r="R1289" t="s">
        <v>8316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0"/>
        <v>100</v>
      </c>
      <c r="P1290">
        <f t="shared" si="101"/>
        <v>65.87</v>
      </c>
      <c r="Q1290" s="14" t="s">
        <v>8315</v>
      </c>
      <c r="R1290" t="s">
        <v>8316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0"/>
        <v>125</v>
      </c>
      <c r="P1291">
        <f t="shared" si="101"/>
        <v>36.08</v>
      </c>
      <c r="Q1291" s="14" t="s">
        <v>8315</v>
      </c>
      <c r="R1291" t="s">
        <v>8316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0"/>
        <v>109</v>
      </c>
      <c r="P1292">
        <f t="shared" si="101"/>
        <v>44.19</v>
      </c>
      <c r="Q1292" s="14" t="s">
        <v>8315</v>
      </c>
      <c r="R1292" t="s">
        <v>8316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0"/>
        <v>146</v>
      </c>
      <c r="P1293">
        <f t="shared" si="101"/>
        <v>104.07</v>
      </c>
      <c r="Q1293" s="14" t="s">
        <v>8315</v>
      </c>
      <c r="R1293" t="s">
        <v>8316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>
        <f t="shared" si="101"/>
        <v>35.96</v>
      </c>
      <c r="Q1294" s="14" t="s">
        <v>8315</v>
      </c>
      <c r="R1294" t="s">
        <v>8316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0"/>
        <v>102</v>
      </c>
      <c r="P1295">
        <f t="shared" si="101"/>
        <v>127.79</v>
      </c>
      <c r="Q1295" s="14" t="s">
        <v>8315</v>
      </c>
      <c r="R1295" t="s">
        <v>8316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>
        <f t="shared" si="101"/>
        <v>27.73</v>
      </c>
      <c r="Q1296" s="14" t="s">
        <v>8315</v>
      </c>
      <c r="R1296" t="s">
        <v>8316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>
        <f t="shared" si="101"/>
        <v>39.83</v>
      </c>
      <c r="Q1297" s="14" t="s">
        <v>8315</v>
      </c>
      <c r="R1297" t="s">
        <v>8316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>
        <f t="shared" si="101"/>
        <v>52.17</v>
      </c>
      <c r="Q1298" s="14" t="s">
        <v>8315</v>
      </c>
      <c r="R1298" t="s">
        <v>8316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0"/>
        <v>110</v>
      </c>
      <c r="P1299">
        <f t="shared" si="101"/>
        <v>92.04</v>
      </c>
      <c r="Q1299" s="14" t="s">
        <v>8315</v>
      </c>
      <c r="R1299" t="s">
        <v>8316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>
        <f t="shared" si="101"/>
        <v>63.42</v>
      </c>
      <c r="Q1300" s="14" t="s">
        <v>8315</v>
      </c>
      <c r="R1300" t="s">
        <v>8316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0"/>
        <v>124</v>
      </c>
      <c r="P1301">
        <f t="shared" si="101"/>
        <v>135.63</v>
      </c>
      <c r="Q1301" s="14" t="s">
        <v>8315</v>
      </c>
      <c r="R1301" t="s">
        <v>8316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0"/>
        <v>135</v>
      </c>
      <c r="P1302">
        <f t="shared" si="101"/>
        <v>168.75</v>
      </c>
      <c r="Q1302" s="14" t="s">
        <v>8315</v>
      </c>
      <c r="R1302" t="s">
        <v>8316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0"/>
        <v>103</v>
      </c>
      <c r="P1303">
        <f t="shared" si="101"/>
        <v>70.86</v>
      </c>
      <c r="Q1303" s="14" t="s">
        <v>8315</v>
      </c>
      <c r="R1303" t="s">
        <v>8316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0"/>
        <v>100</v>
      </c>
      <c r="P1304">
        <f t="shared" si="101"/>
        <v>50</v>
      </c>
      <c r="Q1304" s="14" t="s">
        <v>8315</v>
      </c>
      <c r="R1304" t="s">
        <v>8316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>
        <f t="shared" si="101"/>
        <v>42.21</v>
      </c>
      <c r="Q1305" s="14" t="s">
        <v>8315</v>
      </c>
      <c r="R1305" t="s">
        <v>8316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>
        <f t="shared" si="101"/>
        <v>152.41</v>
      </c>
      <c r="Q1306" s="14" t="s">
        <v>8317</v>
      </c>
      <c r="R1306" t="s">
        <v>8319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>
        <f t="shared" si="101"/>
        <v>90.62</v>
      </c>
      <c r="Q1307" s="14" t="s">
        <v>8317</v>
      </c>
      <c r="R1307" t="s">
        <v>8319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>
        <f t="shared" si="101"/>
        <v>201.6</v>
      </c>
      <c r="Q1308" s="14" t="s">
        <v>8317</v>
      </c>
      <c r="R1308" t="s">
        <v>8319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>
        <f t="shared" si="101"/>
        <v>127.93</v>
      </c>
      <c r="Q1309" s="14" t="s">
        <v>8317</v>
      </c>
      <c r="R1309" t="s">
        <v>8319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>
        <f t="shared" si="101"/>
        <v>29.89</v>
      </c>
      <c r="Q1310" s="14" t="s">
        <v>8317</v>
      </c>
      <c r="R1310" t="s">
        <v>8319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>
        <f t="shared" si="101"/>
        <v>367.97</v>
      </c>
      <c r="Q1311" s="14" t="s">
        <v>8317</v>
      </c>
      <c r="R1311" t="s">
        <v>8319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>
        <f t="shared" si="101"/>
        <v>129.16999999999999</v>
      </c>
      <c r="Q1312" s="14" t="s">
        <v>8317</v>
      </c>
      <c r="R1312" t="s">
        <v>8319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>
        <f t="shared" si="101"/>
        <v>800.7</v>
      </c>
      <c r="Q1313" s="14" t="s">
        <v>8317</v>
      </c>
      <c r="R1313" t="s">
        <v>8319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>
        <f t="shared" si="101"/>
        <v>28</v>
      </c>
      <c r="Q1314" s="14" t="s">
        <v>8317</v>
      </c>
      <c r="R1314" t="s">
        <v>8319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>
        <f t="shared" si="101"/>
        <v>102.02</v>
      </c>
      <c r="Q1315" s="14" t="s">
        <v>8317</v>
      </c>
      <c r="R1315" t="s">
        <v>8319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>
        <f t="shared" si="101"/>
        <v>184.36</v>
      </c>
      <c r="Q1316" s="14" t="s">
        <v>8317</v>
      </c>
      <c r="R1316" t="s">
        <v>8319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>
        <f t="shared" si="101"/>
        <v>162.91999999999999</v>
      </c>
      <c r="Q1317" s="14" t="s">
        <v>8317</v>
      </c>
      <c r="R1317" t="s">
        <v>8319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>
        <f t="shared" si="101"/>
        <v>1</v>
      </c>
      <c r="Q1318" s="14" t="s">
        <v>8317</v>
      </c>
      <c r="R1318" t="s">
        <v>8319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>
        <f t="shared" si="101"/>
        <v>603.53</v>
      </c>
      <c r="Q1319" s="14" t="s">
        <v>8317</v>
      </c>
      <c r="R1319" t="s">
        <v>8319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>
        <f t="shared" si="101"/>
        <v>45.41</v>
      </c>
      <c r="Q1320" s="14" t="s">
        <v>8317</v>
      </c>
      <c r="R1320" t="s">
        <v>8319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>
        <f t="shared" si="101"/>
        <v>97.33</v>
      </c>
      <c r="Q1321" s="14" t="s">
        <v>8317</v>
      </c>
      <c r="R1321" t="s">
        <v>8319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>
        <f t="shared" si="101"/>
        <v>167.67</v>
      </c>
      <c r="Q1322" s="14" t="s">
        <v>8317</v>
      </c>
      <c r="R1322" t="s">
        <v>8319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>
        <f t="shared" si="101"/>
        <v>859.86</v>
      </c>
      <c r="Q1323" s="14" t="s">
        <v>8317</v>
      </c>
      <c r="R1323" t="s">
        <v>8319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>
        <f t="shared" si="101"/>
        <v>26.5</v>
      </c>
      <c r="Q1324" s="14" t="s">
        <v>8317</v>
      </c>
      <c r="R1324" t="s">
        <v>8319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>
        <f t="shared" si="101"/>
        <v>30.27</v>
      </c>
      <c r="Q1325" s="14" t="s">
        <v>8317</v>
      </c>
      <c r="R1325" t="s">
        <v>8319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>
        <f t="shared" si="101"/>
        <v>54.67</v>
      </c>
      <c r="Q1326" s="14" t="s">
        <v>8317</v>
      </c>
      <c r="R1326" t="s">
        <v>8319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>
        <f t="shared" si="101"/>
        <v>60.75</v>
      </c>
      <c r="Q1327" s="14" t="s">
        <v>8317</v>
      </c>
      <c r="R1327" t="s">
        <v>8319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>
        <f t="shared" si="101"/>
        <v>102.73</v>
      </c>
      <c r="Q1328" s="14" t="s">
        <v>8317</v>
      </c>
      <c r="R1328" t="s">
        <v>8319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>
        <f t="shared" si="101"/>
        <v>41.59</v>
      </c>
      <c r="Q1329" s="14" t="s">
        <v>8317</v>
      </c>
      <c r="R1329" t="s">
        <v>8319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>
        <f t="shared" si="101"/>
        <v>116.53</v>
      </c>
      <c r="Q1330" s="14" t="s">
        <v>8317</v>
      </c>
      <c r="R1330" t="s">
        <v>8319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>
        <f t="shared" si="101"/>
        <v>45.33</v>
      </c>
      <c r="Q1331" s="14" t="s">
        <v>8317</v>
      </c>
      <c r="R1331" t="s">
        <v>8319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>
        <f t="shared" si="101"/>
        <v>157.46</v>
      </c>
      <c r="Q1332" s="14" t="s">
        <v>8317</v>
      </c>
      <c r="R1332" t="s">
        <v>8319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>
        <f t="shared" si="101"/>
        <v>100.5</v>
      </c>
      <c r="Q1333" s="14" t="s">
        <v>8317</v>
      </c>
      <c r="R1333" t="s">
        <v>8319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>
        <f t="shared" si="101"/>
        <v>0</v>
      </c>
      <c r="Q1334" s="14" t="s">
        <v>8317</v>
      </c>
      <c r="R1334" t="s">
        <v>8319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>
        <f t="shared" si="101"/>
        <v>0</v>
      </c>
      <c r="Q1335" s="14" t="s">
        <v>8317</v>
      </c>
      <c r="R1335" t="s">
        <v>8319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>
        <f t="shared" si="101"/>
        <v>51.82</v>
      </c>
      <c r="Q1336" s="14" t="s">
        <v>8317</v>
      </c>
      <c r="R1336" t="s">
        <v>8319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>
        <f t="shared" si="101"/>
        <v>308.75</v>
      </c>
      <c r="Q1337" s="14" t="s">
        <v>8317</v>
      </c>
      <c r="R1337" t="s">
        <v>8319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>
        <f t="shared" si="101"/>
        <v>379.23</v>
      </c>
      <c r="Q1338" s="14" t="s">
        <v>8317</v>
      </c>
      <c r="R1338" t="s">
        <v>8319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>
        <f t="shared" si="101"/>
        <v>176.36</v>
      </c>
      <c r="Q1339" s="14" t="s">
        <v>8317</v>
      </c>
      <c r="R1339" t="s">
        <v>8319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>
        <f t="shared" si="101"/>
        <v>66.069999999999993</v>
      </c>
      <c r="Q1340" s="14" t="s">
        <v>8317</v>
      </c>
      <c r="R1340" t="s">
        <v>8319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>
        <f t="shared" si="101"/>
        <v>89.65</v>
      </c>
      <c r="Q1341" s="14" t="s">
        <v>8317</v>
      </c>
      <c r="R1341" t="s">
        <v>8319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>
        <f t="shared" si="101"/>
        <v>0</v>
      </c>
      <c r="Q1342" s="14" t="s">
        <v>8317</v>
      </c>
      <c r="R1342" t="s">
        <v>8319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>
        <f t="shared" si="101"/>
        <v>382.39</v>
      </c>
      <c r="Q1343" s="14" t="s">
        <v>8317</v>
      </c>
      <c r="R1343" t="s">
        <v>8319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>
        <f t="shared" si="101"/>
        <v>100</v>
      </c>
      <c r="Q1344" s="14" t="s">
        <v>8317</v>
      </c>
      <c r="R1344" t="s">
        <v>8319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>
        <f t="shared" si="101"/>
        <v>158.36000000000001</v>
      </c>
      <c r="Q1345" s="14" t="s">
        <v>8317</v>
      </c>
      <c r="R1345" t="s">
        <v>8319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105">ROUND(E1346/D1346*100,0)</f>
        <v>378</v>
      </c>
      <c r="P1346">
        <f t="shared" si="101"/>
        <v>40.76</v>
      </c>
      <c r="Q1346" s="14" t="s">
        <v>8320</v>
      </c>
      <c r="R1346" t="s">
        <v>8321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105"/>
        <v>125</v>
      </c>
      <c r="P1347">
        <f t="shared" ref="P1347:P1410" si="106">IFERROR(ROUND(E1347/L1347,2),0)</f>
        <v>53.57</v>
      </c>
      <c r="Q1347" s="14" t="s">
        <v>8320</v>
      </c>
      <c r="R1347" t="s">
        <v>8321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>
        <f t="shared" si="106"/>
        <v>48.45</v>
      </c>
      <c r="Q1348" s="14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>
        <f t="shared" si="106"/>
        <v>82.42</v>
      </c>
      <c r="Q1349" s="14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>
        <f t="shared" si="106"/>
        <v>230.19</v>
      </c>
      <c r="Q1350" s="14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>
        <f t="shared" si="106"/>
        <v>59.36</v>
      </c>
      <c r="Q1351" s="14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>
        <f t="shared" si="106"/>
        <v>66.7</v>
      </c>
      <c r="Q1352" s="14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>
        <f t="shared" si="106"/>
        <v>168.78</v>
      </c>
      <c r="Q1353" s="14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>
        <f t="shared" si="106"/>
        <v>59.97</v>
      </c>
      <c r="Q1354" s="14" t="s">
        <v>8320</v>
      </c>
      <c r="R1354" t="s">
        <v>8321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>
        <f t="shared" si="106"/>
        <v>31.81</v>
      </c>
      <c r="Q1355" s="14" t="s">
        <v>8320</v>
      </c>
      <c r="R1355" t="s">
        <v>8321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>
        <f t="shared" si="106"/>
        <v>24.42</v>
      </c>
      <c r="Q1356" s="14" t="s">
        <v>8320</v>
      </c>
      <c r="R1356" t="s">
        <v>8321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>
        <f t="shared" si="106"/>
        <v>25.35</v>
      </c>
      <c r="Q1357" s="14" t="s">
        <v>8320</v>
      </c>
      <c r="R1357" t="s">
        <v>8321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>
        <f t="shared" si="106"/>
        <v>71.44</v>
      </c>
      <c r="Q1358" s="14" t="s">
        <v>8320</v>
      </c>
      <c r="R1358" t="s">
        <v>8321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>
        <f t="shared" si="106"/>
        <v>38.549999999999997</v>
      </c>
      <c r="Q1359" s="14" t="s">
        <v>8320</v>
      </c>
      <c r="R1359" t="s">
        <v>8321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>
        <f t="shared" si="106"/>
        <v>68.37</v>
      </c>
      <c r="Q1360" s="14" t="s">
        <v>8320</v>
      </c>
      <c r="R1360" t="s">
        <v>8321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>
        <f t="shared" si="106"/>
        <v>40.21</v>
      </c>
      <c r="Q1361" s="14" t="s">
        <v>8320</v>
      </c>
      <c r="R1361" t="s">
        <v>8321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>
        <f t="shared" si="106"/>
        <v>32.07</v>
      </c>
      <c r="Q1362" s="14" t="s">
        <v>8320</v>
      </c>
      <c r="R1362" t="s">
        <v>8321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>
        <f t="shared" si="106"/>
        <v>28.63</v>
      </c>
      <c r="Q1363" s="14" t="s">
        <v>8320</v>
      </c>
      <c r="R1363" t="s">
        <v>8321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>
        <f t="shared" si="106"/>
        <v>43.64</v>
      </c>
      <c r="Q1364" s="14" t="s">
        <v>8320</v>
      </c>
      <c r="R1364" t="s">
        <v>8321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>
        <f t="shared" si="106"/>
        <v>40</v>
      </c>
      <c r="Q1365" s="14" t="s">
        <v>8320</v>
      </c>
      <c r="R1365" t="s">
        <v>8321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>
        <f t="shared" si="106"/>
        <v>346.04</v>
      </c>
      <c r="Q1366" s="14" t="s">
        <v>8323</v>
      </c>
      <c r="R1366" t="s">
        <v>8324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>
        <f t="shared" si="106"/>
        <v>81.739999999999995</v>
      </c>
      <c r="Q1367" s="14" t="s">
        <v>8323</v>
      </c>
      <c r="R1367" t="s">
        <v>8324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>
        <f t="shared" si="106"/>
        <v>64.540000000000006</v>
      </c>
      <c r="Q1368" s="14" t="s">
        <v>8323</v>
      </c>
      <c r="R1368" t="s">
        <v>8324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>
        <f t="shared" si="106"/>
        <v>63.48</v>
      </c>
      <c r="Q1369" s="14" t="s">
        <v>8323</v>
      </c>
      <c r="R1369" t="s">
        <v>8324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>
        <f t="shared" si="106"/>
        <v>63.62</v>
      </c>
      <c r="Q1370" s="14" t="s">
        <v>8323</v>
      </c>
      <c r="R1370" t="s">
        <v>8324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>
        <f t="shared" si="106"/>
        <v>83.97</v>
      </c>
      <c r="Q1371" s="14" t="s">
        <v>8323</v>
      </c>
      <c r="R1371" t="s">
        <v>8324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>
        <f t="shared" si="106"/>
        <v>77.75</v>
      </c>
      <c r="Q1372" s="14" t="s">
        <v>8323</v>
      </c>
      <c r="R1372" t="s">
        <v>8324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>
        <f t="shared" si="106"/>
        <v>107.07</v>
      </c>
      <c r="Q1373" s="14" t="s">
        <v>8323</v>
      </c>
      <c r="R1373" t="s">
        <v>8324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>
        <f t="shared" si="106"/>
        <v>38.75</v>
      </c>
      <c r="Q1374" s="14" t="s">
        <v>8323</v>
      </c>
      <c r="R1374" t="s">
        <v>8324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>
        <f t="shared" si="106"/>
        <v>201.94</v>
      </c>
      <c r="Q1375" s="14" t="s">
        <v>8323</v>
      </c>
      <c r="R1375" t="s">
        <v>8324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>
        <f t="shared" si="106"/>
        <v>43.06</v>
      </c>
      <c r="Q1376" s="14" t="s">
        <v>8323</v>
      </c>
      <c r="R1376" t="s">
        <v>8324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>
        <f t="shared" si="106"/>
        <v>62.87</v>
      </c>
      <c r="Q1377" s="14" t="s">
        <v>8323</v>
      </c>
      <c r="R1377" t="s">
        <v>8324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>
        <f t="shared" si="106"/>
        <v>55.61</v>
      </c>
      <c r="Q1378" s="14" t="s">
        <v>8323</v>
      </c>
      <c r="R1378" t="s">
        <v>8324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>
        <f t="shared" si="106"/>
        <v>48.71</v>
      </c>
      <c r="Q1379" s="14" t="s">
        <v>8323</v>
      </c>
      <c r="R1379" t="s">
        <v>8324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>
        <f t="shared" si="106"/>
        <v>30.58</v>
      </c>
      <c r="Q1380" s="14" t="s">
        <v>8323</v>
      </c>
      <c r="R1380" t="s">
        <v>8324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>
        <f t="shared" si="106"/>
        <v>73.91</v>
      </c>
      <c r="Q1381" s="14" t="s">
        <v>8323</v>
      </c>
      <c r="R1381" t="s">
        <v>8324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>
        <f t="shared" si="106"/>
        <v>21.2</v>
      </c>
      <c r="Q1382" s="14" t="s">
        <v>8323</v>
      </c>
      <c r="R1382" t="s">
        <v>8324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>
        <f t="shared" si="106"/>
        <v>73.36</v>
      </c>
      <c r="Q1383" s="14" t="s">
        <v>8323</v>
      </c>
      <c r="R1383" t="s">
        <v>8324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>
        <f t="shared" si="106"/>
        <v>56.41</v>
      </c>
      <c r="Q1384" s="14" t="s">
        <v>8323</v>
      </c>
      <c r="R1384" t="s">
        <v>8324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>
        <f t="shared" si="106"/>
        <v>50.25</v>
      </c>
      <c r="Q1385" s="14" t="s">
        <v>8323</v>
      </c>
      <c r="R1385" t="s">
        <v>8324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>
        <f t="shared" si="106"/>
        <v>68.94</v>
      </c>
      <c r="Q1386" s="14" t="s">
        <v>8323</v>
      </c>
      <c r="R1386" t="s">
        <v>8324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>
        <f t="shared" si="106"/>
        <v>65.91</v>
      </c>
      <c r="Q1387" s="14" t="s">
        <v>8323</v>
      </c>
      <c r="R1387" t="s">
        <v>8324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>
        <f t="shared" si="106"/>
        <v>62.5</v>
      </c>
      <c r="Q1388" s="14" t="s">
        <v>8323</v>
      </c>
      <c r="R1388" t="s">
        <v>8324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>
        <f t="shared" si="106"/>
        <v>70.06</v>
      </c>
      <c r="Q1389" s="14" t="s">
        <v>8323</v>
      </c>
      <c r="R1389" t="s">
        <v>8324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>
        <f t="shared" si="106"/>
        <v>60.18</v>
      </c>
      <c r="Q1390" s="14" t="s">
        <v>8323</v>
      </c>
      <c r="R1390" t="s">
        <v>8324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>
        <f t="shared" si="106"/>
        <v>21.38</v>
      </c>
      <c r="Q1391" s="14" t="s">
        <v>8323</v>
      </c>
      <c r="R1391" t="s">
        <v>8324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>
        <f t="shared" si="106"/>
        <v>160.79</v>
      </c>
      <c r="Q1392" s="14" t="s">
        <v>8323</v>
      </c>
      <c r="R1392" t="s">
        <v>8324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>
        <f t="shared" si="106"/>
        <v>42.38</v>
      </c>
      <c r="Q1393" s="14" t="s">
        <v>8323</v>
      </c>
      <c r="R1393" t="s">
        <v>8324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>
        <f t="shared" si="106"/>
        <v>27.32</v>
      </c>
      <c r="Q1394" s="14" t="s">
        <v>8323</v>
      </c>
      <c r="R1394" t="s">
        <v>8324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>
        <f t="shared" si="106"/>
        <v>196.83</v>
      </c>
      <c r="Q1395" s="14" t="s">
        <v>8323</v>
      </c>
      <c r="R1395" t="s">
        <v>8324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>
        <f t="shared" si="106"/>
        <v>53.88</v>
      </c>
      <c r="Q1396" s="14" t="s">
        <v>8323</v>
      </c>
      <c r="R1396" t="s">
        <v>8324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>
        <f t="shared" si="106"/>
        <v>47.76</v>
      </c>
      <c r="Q1397" s="14" t="s">
        <v>8323</v>
      </c>
      <c r="R1397" t="s">
        <v>8324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>
        <f t="shared" si="106"/>
        <v>88.19</v>
      </c>
      <c r="Q1398" s="14" t="s">
        <v>8323</v>
      </c>
      <c r="R1398" t="s">
        <v>8324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>
        <f t="shared" si="106"/>
        <v>72.06</v>
      </c>
      <c r="Q1399" s="14" t="s">
        <v>8323</v>
      </c>
      <c r="R1399" t="s">
        <v>8324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>
        <f t="shared" si="106"/>
        <v>74.25</v>
      </c>
      <c r="Q1400" s="14" t="s">
        <v>8323</v>
      </c>
      <c r="R1400" t="s">
        <v>8324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>
        <f t="shared" si="106"/>
        <v>61.7</v>
      </c>
      <c r="Q1401" s="14" t="s">
        <v>8323</v>
      </c>
      <c r="R1401" t="s">
        <v>8324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>
        <f t="shared" si="106"/>
        <v>17.239999999999998</v>
      </c>
      <c r="Q1402" s="14" t="s">
        <v>8323</v>
      </c>
      <c r="R1402" t="s">
        <v>8324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>
        <f t="shared" si="106"/>
        <v>51.72</v>
      </c>
      <c r="Q1403" s="14" t="s">
        <v>8323</v>
      </c>
      <c r="R1403" t="s">
        <v>8324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>
        <f t="shared" si="106"/>
        <v>24.15</v>
      </c>
      <c r="Q1404" s="14" t="s">
        <v>8323</v>
      </c>
      <c r="R1404" t="s">
        <v>8324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>
        <f t="shared" si="106"/>
        <v>62.17</v>
      </c>
      <c r="Q1405" s="14" t="s">
        <v>8323</v>
      </c>
      <c r="R1405" t="s">
        <v>8324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>
        <f t="shared" si="106"/>
        <v>48.2</v>
      </c>
      <c r="Q1406" s="14" t="s">
        <v>8320</v>
      </c>
      <c r="R1406" t="s">
        <v>8339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>
        <f t="shared" si="106"/>
        <v>6.18</v>
      </c>
      <c r="Q1407" s="14" t="s">
        <v>8320</v>
      </c>
      <c r="R1407" t="s">
        <v>8339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>
        <f t="shared" si="106"/>
        <v>5</v>
      </c>
      <c r="Q1408" s="14" t="s">
        <v>8320</v>
      </c>
      <c r="R1408" t="s">
        <v>8339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>
        <f t="shared" si="106"/>
        <v>7.5</v>
      </c>
      <c r="Q1409" s="14" t="s">
        <v>8320</v>
      </c>
      <c r="R1409" t="s">
        <v>8339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110">ROUND(E1410/D1410*100,0)</f>
        <v>7</v>
      </c>
      <c r="P1410">
        <f t="shared" si="106"/>
        <v>12</v>
      </c>
      <c r="Q1410" s="14" t="s">
        <v>8320</v>
      </c>
      <c r="R1410" t="s">
        <v>8339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110"/>
        <v>0</v>
      </c>
      <c r="P1411">
        <f t="shared" ref="P1411:P1474" si="111">IFERROR(ROUND(E1411/L1411,2),0)</f>
        <v>0</v>
      </c>
      <c r="Q1411" s="14" t="s">
        <v>8320</v>
      </c>
      <c r="R1411" t="s">
        <v>8339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>
        <f t="shared" si="111"/>
        <v>1</v>
      </c>
      <c r="Q1412" s="14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>
        <f t="shared" si="111"/>
        <v>2.33</v>
      </c>
      <c r="Q1413" s="14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>
        <f t="shared" si="111"/>
        <v>24.62</v>
      </c>
      <c r="Q1414" s="14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>
        <f t="shared" si="111"/>
        <v>100</v>
      </c>
      <c r="Q1415" s="14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>
        <f t="shared" si="111"/>
        <v>1</v>
      </c>
      <c r="Q1416" s="14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>
        <f t="shared" si="111"/>
        <v>88.89</v>
      </c>
      <c r="Q1417" s="14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>
        <f t="shared" si="111"/>
        <v>0</v>
      </c>
      <c r="Q1418" s="14" t="s">
        <v>8320</v>
      </c>
      <c r="R1418" t="s">
        <v>8339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>
        <f t="shared" si="111"/>
        <v>27.5</v>
      </c>
      <c r="Q1419" s="14" t="s">
        <v>8320</v>
      </c>
      <c r="R1419" t="s">
        <v>8339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>
        <f t="shared" si="111"/>
        <v>6</v>
      </c>
      <c r="Q1420" s="14" t="s">
        <v>8320</v>
      </c>
      <c r="R1420" t="s">
        <v>8339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>
        <f t="shared" si="111"/>
        <v>44.5</v>
      </c>
      <c r="Q1421" s="14" t="s">
        <v>8320</v>
      </c>
      <c r="R1421" t="s">
        <v>8339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>
        <f t="shared" si="111"/>
        <v>1</v>
      </c>
      <c r="Q1422" s="14" t="s">
        <v>8320</v>
      </c>
      <c r="R1422" t="s">
        <v>8339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>
        <f t="shared" si="111"/>
        <v>100</v>
      </c>
      <c r="Q1423" s="14" t="s">
        <v>8320</v>
      </c>
      <c r="R1423" t="s">
        <v>8339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>
        <f t="shared" si="111"/>
        <v>13</v>
      </c>
      <c r="Q1424" s="14" t="s">
        <v>8320</v>
      </c>
      <c r="R1424" t="s">
        <v>8339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>
        <f t="shared" si="111"/>
        <v>100</v>
      </c>
      <c r="Q1425" s="14" t="s">
        <v>8320</v>
      </c>
      <c r="R1425" t="s">
        <v>8339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>
        <f t="shared" si="111"/>
        <v>109.07</v>
      </c>
      <c r="Q1426" s="14" t="s">
        <v>8320</v>
      </c>
      <c r="R1426" t="s">
        <v>8339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>
        <f t="shared" si="111"/>
        <v>0</v>
      </c>
      <c r="Q1427" s="14" t="s">
        <v>8320</v>
      </c>
      <c r="R1427" t="s">
        <v>8339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>
        <f t="shared" si="111"/>
        <v>0</v>
      </c>
      <c r="Q1428" s="14" t="s">
        <v>8320</v>
      </c>
      <c r="R1428" t="s">
        <v>8339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>
        <f t="shared" si="111"/>
        <v>104.75</v>
      </c>
      <c r="Q1429" s="14" t="s">
        <v>8320</v>
      </c>
      <c r="R1429" t="s">
        <v>8339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>
        <f t="shared" si="111"/>
        <v>15</v>
      </c>
      <c r="Q1430" s="14" t="s">
        <v>8320</v>
      </c>
      <c r="R1430" t="s">
        <v>8339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>
        <f t="shared" si="111"/>
        <v>0</v>
      </c>
      <c r="Q1431" s="14" t="s">
        <v>8320</v>
      </c>
      <c r="R1431" t="s">
        <v>8339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>
        <f t="shared" si="111"/>
        <v>80.599999999999994</v>
      </c>
      <c r="Q1432" s="14" t="s">
        <v>8320</v>
      </c>
      <c r="R1432" t="s">
        <v>8339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>
        <f t="shared" si="111"/>
        <v>115.55</v>
      </c>
      <c r="Q1433" s="14" t="s">
        <v>8320</v>
      </c>
      <c r="R1433" t="s">
        <v>8339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>
        <f t="shared" si="111"/>
        <v>0</v>
      </c>
      <c r="Q1434" s="14" t="s">
        <v>8320</v>
      </c>
      <c r="R1434" t="s">
        <v>8339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>
        <f t="shared" si="111"/>
        <v>80.5</v>
      </c>
      <c r="Q1435" s="14" t="s">
        <v>8320</v>
      </c>
      <c r="R1435" t="s">
        <v>8339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>
        <f t="shared" si="111"/>
        <v>744.55</v>
      </c>
      <c r="Q1436" s="14" t="s">
        <v>8320</v>
      </c>
      <c r="R1436" t="s">
        <v>8339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>
        <f t="shared" si="111"/>
        <v>7.5</v>
      </c>
      <c r="Q1437" s="14" t="s">
        <v>8320</v>
      </c>
      <c r="R1437" t="s">
        <v>8339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>
        <f t="shared" si="111"/>
        <v>38.5</v>
      </c>
      <c r="Q1438" s="14" t="s">
        <v>8320</v>
      </c>
      <c r="R1438" t="s">
        <v>8339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>
        <f t="shared" si="111"/>
        <v>36.68</v>
      </c>
      <c r="Q1439" s="14" t="s">
        <v>8320</v>
      </c>
      <c r="R1439" t="s">
        <v>8339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>
        <f t="shared" si="111"/>
        <v>75</v>
      </c>
      <c r="Q1440" s="14" t="s">
        <v>8320</v>
      </c>
      <c r="R1440" t="s">
        <v>8339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>
        <f t="shared" si="111"/>
        <v>30</v>
      </c>
      <c r="Q1441" s="14" t="s">
        <v>8320</v>
      </c>
      <c r="R1441" t="s">
        <v>8339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>
        <f t="shared" si="111"/>
        <v>1</v>
      </c>
      <c r="Q1442" s="14" t="s">
        <v>8320</v>
      </c>
      <c r="R1442" t="s">
        <v>8339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>
        <f t="shared" si="111"/>
        <v>673.33</v>
      </c>
      <c r="Q1443" s="14" t="s">
        <v>8320</v>
      </c>
      <c r="R1443" t="s">
        <v>8339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>
        <f t="shared" si="111"/>
        <v>0</v>
      </c>
      <c r="Q1444" s="14" t="s">
        <v>8320</v>
      </c>
      <c r="R1444" t="s">
        <v>8339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>
        <f t="shared" si="111"/>
        <v>0</v>
      </c>
      <c r="Q1445" s="14" t="s">
        <v>8320</v>
      </c>
      <c r="R1445" t="s">
        <v>8339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>
        <f t="shared" si="111"/>
        <v>0</v>
      </c>
      <c r="Q1446" s="14" t="s">
        <v>8320</v>
      </c>
      <c r="R1446" t="s">
        <v>8339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>
        <f t="shared" si="111"/>
        <v>0</v>
      </c>
      <c r="Q1447" s="14" t="s">
        <v>8320</v>
      </c>
      <c r="R1447" t="s">
        <v>8339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>
        <f t="shared" si="111"/>
        <v>0</v>
      </c>
      <c r="Q1448" s="14" t="s">
        <v>8320</v>
      </c>
      <c r="R1448" t="s">
        <v>8339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>
        <f t="shared" si="111"/>
        <v>25</v>
      </c>
      <c r="Q1449" s="14" t="s">
        <v>8320</v>
      </c>
      <c r="R1449" t="s">
        <v>8339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>
        <f t="shared" si="111"/>
        <v>0</v>
      </c>
      <c r="Q1450" s="14" t="s">
        <v>8320</v>
      </c>
      <c r="R1450" t="s">
        <v>8339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>
        <f t="shared" si="111"/>
        <v>0</v>
      </c>
      <c r="Q1451" s="14" t="s">
        <v>8320</v>
      </c>
      <c r="R1451" t="s">
        <v>8339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>
        <f t="shared" si="111"/>
        <v>1</v>
      </c>
      <c r="Q1452" s="14" t="s">
        <v>8320</v>
      </c>
      <c r="R1452" t="s">
        <v>8339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>
        <f t="shared" si="111"/>
        <v>1</v>
      </c>
      <c r="Q1453" s="14" t="s">
        <v>8320</v>
      </c>
      <c r="R1453" t="s">
        <v>8339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>
        <f t="shared" si="111"/>
        <v>0</v>
      </c>
      <c r="Q1454" s="14" t="s">
        <v>8320</v>
      </c>
      <c r="R1454" t="s">
        <v>8339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>
        <f t="shared" si="111"/>
        <v>0</v>
      </c>
      <c r="Q1455" s="14" t="s">
        <v>8320</v>
      </c>
      <c r="R1455" t="s">
        <v>8339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>
        <f t="shared" si="111"/>
        <v>15</v>
      </c>
      <c r="Q1456" s="14" t="s">
        <v>8320</v>
      </c>
      <c r="R1456" t="s">
        <v>8339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>
        <f t="shared" si="111"/>
        <v>225</v>
      </c>
      <c r="Q1457" s="14" t="s">
        <v>8320</v>
      </c>
      <c r="R1457" t="s">
        <v>8339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>
        <f t="shared" si="111"/>
        <v>48.33</v>
      </c>
      <c r="Q1458" s="14" t="s">
        <v>8320</v>
      </c>
      <c r="R1458" t="s">
        <v>8339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>
        <f t="shared" si="111"/>
        <v>0</v>
      </c>
      <c r="Q1459" s="14" t="s">
        <v>8320</v>
      </c>
      <c r="R1459" t="s">
        <v>8339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>
        <f t="shared" si="111"/>
        <v>0</v>
      </c>
      <c r="Q1460" s="14" t="s">
        <v>8320</v>
      </c>
      <c r="R1460" t="s">
        <v>8339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>
        <f t="shared" si="111"/>
        <v>0</v>
      </c>
      <c r="Q1461" s="14" t="s">
        <v>8320</v>
      </c>
      <c r="R1461" t="s">
        <v>8339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>
        <f t="shared" si="111"/>
        <v>0</v>
      </c>
      <c r="Q1462" s="14" t="s">
        <v>8320</v>
      </c>
      <c r="R1462" t="s">
        <v>8339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>
        <f t="shared" si="111"/>
        <v>44.67</v>
      </c>
      <c r="Q1463" s="14" t="s">
        <v>8320</v>
      </c>
      <c r="R1463" t="s">
        <v>8340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>
        <f t="shared" si="111"/>
        <v>28.94</v>
      </c>
      <c r="Q1464" s="14" t="s">
        <v>8320</v>
      </c>
      <c r="R1464" t="s">
        <v>8340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>
        <f t="shared" si="111"/>
        <v>35.44</v>
      </c>
      <c r="Q1465" s="14" t="s">
        <v>8320</v>
      </c>
      <c r="R1465" t="s">
        <v>8340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>
        <f t="shared" si="111"/>
        <v>34.869999999999997</v>
      </c>
      <c r="Q1466" s="14" t="s">
        <v>8320</v>
      </c>
      <c r="R1466" t="s">
        <v>8340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>
        <f t="shared" si="111"/>
        <v>52.62</v>
      </c>
      <c r="Q1467" s="14" t="s">
        <v>8320</v>
      </c>
      <c r="R1467" t="s">
        <v>8340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>
        <f t="shared" si="111"/>
        <v>69.599999999999994</v>
      </c>
      <c r="Q1468" s="14" t="s">
        <v>8320</v>
      </c>
      <c r="R1468" t="s">
        <v>8340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>
        <f t="shared" si="111"/>
        <v>76.72</v>
      </c>
      <c r="Q1469" s="14" t="s">
        <v>8320</v>
      </c>
      <c r="R1469" t="s">
        <v>8340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>
        <f t="shared" si="111"/>
        <v>33.19</v>
      </c>
      <c r="Q1470" s="14" t="s">
        <v>8320</v>
      </c>
      <c r="R1470" t="s">
        <v>8340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>
        <f t="shared" si="111"/>
        <v>149.46</v>
      </c>
      <c r="Q1471" s="14" t="s">
        <v>8320</v>
      </c>
      <c r="R1471" t="s">
        <v>8340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>
        <f t="shared" si="111"/>
        <v>23.17</v>
      </c>
      <c r="Q1472" s="14" t="s">
        <v>8320</v>
      </c>
      <c r="R1472" t="s">
        <v>8340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>
        <f t="shared" si="111"/>
        <v>96.88</v>
      </c>
      <c r="Q1473" s="14" t="s">
        <v>8320</v>
      </c>
      <c r="R1473" t="s">
        <v>8340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115">ROUND(E1474/D1474*100,0)</f>
        <v>139</v>
      </c>
      <c r="P1474">
        <f t="shared" si="111"/>
        <v>103.2</v>
      </c>
      <c r="Q1474" s="14" t="s">
        <v>8320</v>
      </c>
      <c r="R1474" t="s">
        <v>8340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115"/>
        <v>121</v>
      </c>
      <c r="P1475">
        <f t="shared" ref="P1475:P1538" si="116">IFERROR(ROUND(E1475/L1475,2),0)</f>
        <v>38.46</v>
      </c>
      <c r="Q1475" s="14" t="s">
        <v>8320</v>
      </c>
      <c r="R1475" t="s">
        <v>8340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>
        <f t="shared" si="116"/>
        <v>44.32</v>
      </c>
      <c r="Q1476" s="14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>
        <f t="shared" si="116"/>
        <v>64.17</v>
      </c>
      <c r="Q1477" s="14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>
        <f t="shared" si="116"/>
        <v>43.33</v>
      </c>
      <c r="Q1478" s="14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>
        <f t="shared" si="116"/>
        <v>90.5</v>
      </c>
      <c r="Q1479" s="14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>
        <f t="shared" si="116"/>
        <v>29.19</v>
      </c>
      <c r="Q1480" s="14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>
        <f t="shared" si="116"/>
        <v>30.96</v>
      </c>
      <c r="Q1481" s="14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>
        <f t="shared" si="116"/>
        <v>92.16</v>
      </c>
      <c r="Q1482" s="14" t="s">
        <v>8320</v>
      </c>
      <c r="R1482" t="s">
        <v>8340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>
        <f t="shared" si="116"/>
        <v>17.5</v>
      </c>
      <c r="Q1483" s="14" t="s">
        <v>8320</v>
      </c>
      <c r="R1483" t="s">
        <v>8322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>
        <f t="shared" si="116"/>
        <v>5</v>
      </c>
      <c r="Q1484" s="14" t="s">
        <v>8320</v>
      </c>
      <c r="R1484" t="s">
        <v>8322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>
        <f t="shared" si="116"/>
        <v>25</v>
      </c>
      <c r="Q1485" s="14" t="s">
        <v>8320</v>
      </c>
      <c r="R1485" t="s">
        <v>8322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>
        <f t="shared" si="116"/>
        <v>0</v>
      </c>
      <c r="Q1486" s="14" t="s">
        <v>8320</v>
      </c>
      <c r="R1486" t="s">
        <v>8322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>
        <f t="shared" si="116"/>
        <v>50</v>
      </c>
      <c r="Q1487" s="14" t="s">
        <v>8320</v>
      </c>
      <c r="R1487" t="s">
        <v>8322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>
        <f t="shared" si="116"/>
        <v>16</v>
      </c>
      <c r="Q1488" s="14" t="s">
        <v>8320</v>
      </c>
      <c r="R1488" t="s">
        <v>8322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>
        <f t="shared" si="116"/>
        <v>0</v>
      </c>
      <c r="Q1489" s="14" t="s">
        <v>8320</v>
      </c>
      <c r="R1489" t="s">
        <v>8322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>
        <f t="shared" si="116"/>
        <v>60</v>
      </c>
      <c r="Q1490" s="14" t="s">
        <v>8320</v>
      </c>
      <c r="R1490" t="s">
        <v>8322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>
        <f t="shared" si="116"/>
        <v>0</v>
      </c>
      <c r="Q1491" s="14" t="s">
        <v>8320</v>
      </c>
      <c r="R1491" t="s">
        <v>8322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>
        <f t="shared" si="116"/>
        <v>47.11</v>
      </c>
      <c r="Q1492" s="14" t="s">
        <v>8320</v>
      </c>
      <c r="R1492" t="s">
        <v>8322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>
        <f t="shared" si="116"/>
        <v>100</v>
      </c>
      <c r="Q1493" s="14" t="s">
        <v>8320</v>
      </c>
      <c r="R1493" t="s">
        <v>8322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>
        <f t="shared" si="116"/>
        <v>15</v>
      </c>
      <c r="Q1494" s="14" t="s">
        <v>8320</v>
      </c>
      <c r="R1494" t="s">
        <v>8322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>
        <f t="shared" si="116"/>
        <v>0</v>
      </c>
      <c r="Q1495" s="14" t="s">
        <v>8320</v>
      </c>
      <c r="R1495" t="s">
        <v>8322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>
        <f t="shared" si="116"/>
        <v>40.450000000000003</v>
      </c>
      <c r="Q1496" s="14" t="s">
        <v>8320</v>
      </c>
      <c r="R1496" t="s">
        <v>8322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>
        <f t="shared" si="116"/>
        <v>0</v>
      </c>
      <c r="Q1497" s="14" t="s">
        <v>8320</v>
      </c>
      <c r="R1497" t="s">
        <v>8322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>
        <f t="shared" si="116"/>
        <v>0</v>
      </c>
      <c r="Q1498" s="14" t="s">
        <v>8320</v>
      </c>
      <c r="R1498" t="s">
        <v>8322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>
        <f t="shared" si="116"/>
        <v>1</v>
      </c>
      <c r="Q1499" s="14" t="s">
        <v>8320</v>
      </c>
      <c r="R1499" t="s">
        <v>8322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>
        <f t="shared" si="116"/>
        <v>19</v>
      </c>
      <c r="Q1500" s="14" t="s">
        <v>8320</v>
      </c>
      <c r="R1500" t="s">
        <v>8322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>
        <f t="shared" si="116"/>
        <v>5</v>
      </c>
      <c r="Q1501" s="14" t="s">
        <v>8320</v>
      </c>
      <c r="R1501" t="s">
        <v>8322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>
        <f t="shared" si="116"/>
        <v>46.73</v>
      </c>
      <c r="Q1502" s="14" t="s">
        <v>8320</v>
      </c>
      <c r="R1502" t="s">
        <v>8322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>
        <f t="shared" si="116"/>
        <v>97.73</v>
      </c>
      <c r="Q1503" s="14" t="s">
        <v>8336</v>
      </c>
      <c r="R1503" t="s">
        <v>8337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>
        <f t="shared" si="116"/>
        <v>67.84</v>
      </c>
      <c r="Q1504" s="14" t="s">
        <v>8336</v>
      </c>
      <c r="R1504" t="s">
        <v>8337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>
        <f t="shared" si="116"/>
        <v>56.98</v>
      </c>
      <c r="Q1505" s="14" t="s">
        <v>8336</v>
      </c>
      <c r="R1505" t="s">
        <v>8337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>
        <f t="shared" si="116"/>
        <v>67.16</v>
      </c>
      <c r="Q1506" s="14" t="s">
        <v>8336</v>
      </c>
      <c r="R1506" t="s">
        <v>8337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>
        <f t="shared" si="116"/>
        <v>48.04</v>
      </c>
      <c r="Q1507" s="14" t="s">
        <v>8336</v>
      </c>
      <c r="R1507" t="s">
        <v>8337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>
        <f t="shared" si="116"/>
        <v>38.86</v>
      </c>
      <c r="Q1508" s="14" t="s">
        <v>8336</v>
      </c>
      <c r="R1508" t="s">
        <v>8337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>
        <f t="shared" si="116"/>
        <v>78.180000000000007</v>
      </c>
      <c r="Q1509" s="14" t="s">
        <v>8336</v>
      </c>
      <c r="R1509" t="s">
        <v>8337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>
        <f t="shared" si="116"/>
        <v>97.11</v>
      </c>
      <c r="Q1510" s="14" t="s">
        <v>8336</v>
      </c>
      <c r="R1510" t="s">
        <v>8337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>
        <f t="shared" si="116"/>
        <v>110.39</v>
      </c>
      <c r="Q1511" s="14" t="s">
        <v>8336</v>
      </c>
      <c r="R1511" t="s">
        <v>8337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>
        <f t="shared" si="116"/>
        <v>39.92</v>
      </c>
      <c r="Q1512" s="14" t="s">
        <v>8336</v>
      </c>
      <c r="R1512" t="s">
        <v>8337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>
        <f t="shared" si="116"/>
        <v>75.98</v>
      </c>
      <c r="Q1513" s="14" t="s">
        <v>8336</v>
      </c>
      <c r="R1513" t="s">
        <v>8337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>
        <f t="shared" si="116"/>
        <v>58.38</v>
      </c>
      <c r="Q1514" s="14" t="s">
        <v>8336</v>
      </c>
      <c r="R1514" t="s">
        <v>8337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>
        <f t="shared" si="116"/>
        <v>55.82</v>
      </c>
      <c r="Q1515" s="14" t="s">
        <v>8336</v>
      </c>
      <c r="R1515" t="s">
        <v>8337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>
        <f t="shared" si="116"/>
        <v>151.24</v>
      </c>
      <c r="Q1516" s="14" t="s">
        <v>8336</v>
      </c>
      <c r="R1516" t="s">
        <v>8337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>
        <f t="shared" si="116"/>
        <v>849.67</v>
      </c>
      <c r="Q1517" s="14" t="s">
        <v>8336</v>
      </c>
      <c r="R1517" t="s">
        <v>8337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>
        <f t="shared" si="116"/>
        <v>159.24</v>
      </c>
      <c r="Q1518" s="14" t="s">
        <v>8336</v>
      </c>
      <c r="R1518" t="s">
        <v>8337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>
        <f t="shared" si="116"/>
        <v>39.51</v>
      </c>
      <c r="Q1519" s="14" t="s">
        <v>8336</v>
      </c>
      <c r="R1519" t="s">
        <v>8337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>
        <f t="shared" si="116"/>
        <v>130.53</v>
      </c>
      <c r="Q1520" s="14" t="s">
        <v>8336</v>
      </c>
      <c r="R1520" t="s">
        <v>8337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>
        <f t="shared" si="116"/>
        <v>64.16</v>
      </c>
      <c r="Q1521" s="14" t="s">
        <v>8336</v>
      </c>
      <c r="R1521" t="s">
        <v>8337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>
        <f t="shared" si="116"/>
        <v>111.53</v>
      </c>
      <c r="Q1522" s="14" t="s">
        <v>8336</v>
      </c>
      <c r="R1522" t="s">
        <v>8337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>
        <f t="shared" si="116"/>
        <v>170.45</v>
      </c>
      <c r="Q1523" s="14" t="s">
        <v>8336</v>
      </c>
      <c r="R1523" t="s">
        <v>8337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>
        <f t="shared" si="116"/>
        <v>133.74</v>
      </c>
      <c r="Q1524" s="14" t="s">
        <v>8336</v>
      </c>
      <c r="R1524" t="s">
        <v>8337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>
        <f t="shared" si="116"/>
        <v>95.83</v>
      </c>
      <c r="Q1525" s="14" t="s">
        <v>8336</v>
      </c>
      <c r="R1525" t="s">
        <v>8337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>
        <f t="shared" si="116"/>
        <v>221.79</v>
      </c>
      <c r="Q1526" s="14" t="s">
        <v>8336</v>
      </c>
      <c r="R1526" t="s">
        <v>8337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>
        <f t="shared" si="116"/>
        <v>32.32</v>
      </c>
      <c r="Q1527" s="14" t="s">
        <v>8336</v>
      </c>
      <c r="R1527" t="s">
        <v>8337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>
        <f t="shared" si="116"/>
        <v>98.84</v>
      </c>
      <c r="Q1528" s="14" t="s">
        <v>8336</v>
      </c>
      <c r="R1528" t="s">
        <v>8337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>
        <f t="shared" si="116"/>
        <v>55.22</v>
      </c>
      <c r="Q1529" s="14" t="s">
        <v>8336</v>
      </c>
      <c r="R1529" t="s">
        <v>8337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>
        <f t="shared" si="116"/>
        <v>52.79</v>
      </c>
      <c r="Q1530" s="14" t="s">
        <v>8336</v>
      </c>
      <c r="R1530" t="s">
        <v>8337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>
        <f t="shared" si="116"/>
        <v>135.66999999999999</v>
      </c>
      <c r="Q1531" s="14" t="s">
        <v>8336</v>
      </c>
      <c r="R1531" t="s">
        <v>8337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>
        <f t="shared" si="116"/>
        <v>53.99</v>
      </c>
      <c r="Q1532" s="14" t="s">
        <v>8336</v>
      </c>
      <c r="R1532" t="s">
        <v>8337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>
        <f t="shared" si="116"/>
        <v>56.64</v>
      </c>
      <c r="Q1533" s="14" t="s">
        <v>8336</v>
      </c>
      <c r="R1533" t="s">
        <v>8337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>
        <f t="shared" si="116"/>
        <v>82.32</v>
      </c>
      <c r="Q1534" s="14" t="s">
        <v>8336</v>
      </c>
      <c r="R1534" t="s">
        <v>8337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>
        <f t="shared" si="116"/>
        <v>88.26</v>
      </c>
      <c r="Q1535" s="14" t="s">
        <v>8336</v>
      </c>
      <c r="R1535" t="s">
        <v>8337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>
        <f t="shared" si="116"/>
        <v>84.91</v>
      </c>
      <c r="Q1536" s="14" t="s">
        <v>8336</v>
      </c>
      <c r="R1536" t="s">
        <v>8337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>
        <f t="shared" si="116"/>
        <v>48.15</v>
      </c>
      <c r="Q1537" s="14" t="s">
        <v>8336</v>
      </c>
      <c r="R1537" t="s">
        <v>8337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120">ROUND(E1538/D1538*100,0)</f>
        <v>250</v>
      </c>
      <c r="P1538">
        <f t="shared" si="116"/>
        <v>66.02</v>
      </c>
      <c r="Q1538" s="14" t="s">
        <v>8336</v>
      </c>
      <c r="R1538" t="s">
        <v>8337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20"/>
        <v>180</v>
      </c>
      <c r="P1539">
        <f t="shared" ref="P1539:P1602" si="121">IFERROR(ROUND(E1539/L1539,2),0)</f>
        <v>96.38</v>
      </c>
      <c r="Q1539" s="14" t="s">
        <v>8336</v>
      </c>
      <c r="R1539" t="s">
        <v>8337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>
        <f t="shared" si="121"/>
        <v>156.16999999999999</v>
      </c>
      <c r="Q1540" s="14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>
        <f t="shared" si="121"/>
        <v>95.76</v>
      </c>
      <c r="Q1541" s="14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>
        <f t="shared" si="121"/>
        <v>180.41</v>
      </c>
      <c r="Q1542" s="14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>
        <f t="shared" si="121"/>
        <v>3</v>
      </c>
      <c r="Q1543" s="14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>
        <f t="shared" si="121"/>
        <v>20</v>
      </c>
      <c r="Q1544" s="14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>
        <f t="shared" si="121"/>
        <v>10</v>
      </c>
      <c r="Q1545" s="14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>
        <f t="shared" si="121"/>
        <v>0</v>
      </c>
      <c r="Q1546" s="14" t="s">
        <v>8336</v>
      </c>
      <c r="R1546" t="s">
        <v>8341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>
        <f t="shared" si="121"/>
        <v>1</v>
      </c>
      <c r="Q1547" s="14" t="s">
        <v>8336</v>
      </c>
      <c r="R1547" t="s">
        <v>8341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>
        <f t="shared" si="121"/>
        <v>26.27</v>
      </c>
      <c r="Q1548" s="14" t="s">
        <v>8336</v>
      </c>
      <c r="R1548" t="s">
        <v>8341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>
        <f t="shared" si="121"/>
        <v>0</v>
      </c>
      <c r="Q1549" s="14" t="s">
        <v>8336</v>
      </c>
      <c r="R1549" t="s">
        <v>8341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>
        <f t="shared" si="121"/>
        <v>60</v>
      </c>
      <c r="Q1550" s="14" t="s">
        <v>8336</v>
      </c>
      <c r="R1550" t="s">
        <v>8341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>
        <f t="shared" si="121"/>
        <v>28.33</v>
      </c>
      <c r="Q1551" s="14" t="s">
        <v>8336</v>
      </c>
      <c r="R1551" t="s">
        <v>8341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>
        <f t="shared" si="121"/>
        <v>14.43</v>
      </c>
      <c r="Q1552" s="14" t="s">
        <v>8336</v>
      </c>
      <c r="R1552" t="s">
        <v>8341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>
        <f t="shared" si="121"/>
        <v>0</v>
      </c>
      <c r="Q1553" s="14" t="s">
        <v>8336</v>
      </c>
      <c r="R1553" t="s">
        <v>8341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>
        <f t="shared" si="121"/>
        <v>132.19</v>
      </c>
      <c r="Q1554" s="14" t="s">
        <v>8336</v>
      </c>
      <c r="R1554" t="s">
        <v>8341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>
        <f t="shared" si="121"/>
        <v>0</v>
      </c>
      <c r="Q1555" s="14" t="s">
        <v>8336</v>
      </c>
      <c r="R1555" t="s">
        <v>8341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>
        <f t="shared" si="121"/>
        <v>0</v>
      </c>
      <c r="Q1556" s="14" t="s">
        <v>8336</v>
      </c>
      <c r="R1556" t="s">
        <v>8341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>
        <f t="shared" si="121"/>
        <v>0</v>
      </c>
      <c r="Q1557" s="14" t="s">
        <v>8336</v>
      </c>
      <c r="R1557" t="s">
        <v>8341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>
        <f t="shared" si="121"/>
        <v>56.42</v>
      </c>
      <c r="Q1558" s="14" t="s">
        <v>8336</v>
      </c>
      <c r="R1558" t="s">
        <v>8341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>
        <f t="shared" si="121"/>
        <v>100</v>
      </c>
      <c r="Q1559" s="14" t="s">
        <v>8336</v>
      </c>
      <c r="R1559" t="s">
        <v>8341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>
        <f t="shared" si="121"/>
        <v>11.67</v>
      </c>
      <c r="Q1560" s="14" t="s">
        <v>8336</v>
      </c>
      <c r="R1560" t="s">
        <v>8341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>
        <f t="shared" si="121"/>
        <v>50</v>
      </c>
      <c r="Q1561" s="14" t="s">
        <v>8336</v>
      </c>
      <c r="R1561" t="s">
        <v>8341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>
        <f t="shared" si="121"/>
        <v>23.5</v>
      </c>
      <c r="Q1562" s="14" t="s">
        <v>8336</v>
      </c>
      <c r="R1562" t="s">
        <v>8341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>
        <f t="shared" si="121"/>
        <v>67</v>
      </c>
      <c r="Q1563" s="14" t="s">
        <v>8320</v>
      </c>
      <c r="R1563" t="s">
        <v>8342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>
        <f t="shared" si="121"/>
        <v>0</v>
      </c>
      <c r="Q1564" s="14" t="s">
        <v>8320</v>
      </c>
      <c r="R1564" t="s">
        <v>8342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>
        <f t="shared" si="121"/>
        <v>42.5</v>
      </c>
      <c r="Q1565" s="14" t="s">
        <v>8320</v>
      </c>
      <c r="R1565" t="s">
        <v>8342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>
        <f t="shared" si="121"/>
        <v>10</v>
      </c>
      <c r="Q1566" s="14" t="s">
        <v>8320</v>
      </c>
      <c r="R1566" t="s">
        <v>8342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>
        <f t="shared" si="121"/>
        <v>100</v>
      </c>
      <c r="Q1567" s="14" t="s">
        <v>8320</v>
      </c>
      <c r="R1567" t="s">
        <v>8342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>
        <f t="shared" si="121"/>
        <v>108.05</v>
      </c>
      <c r="Q1568" s="14" t="s">
        <v>8320</v>
      </c>
      <c r="R1568" t="s">
        <v>8342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>
        <f t="shared" si="121"/>
        <v>26.92</v>
      </c>
      <c r="Q1569" s="14" t="s">
        <v>8320</v>
      </c>
      <c r="R1569" t="s">
        <v>8342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>
        <f t="shared" si="121"/>
        <v>155</v>
      </c>
      <c r="Q1570" s="14" t="s">
        <v>8320</v>
      </c>
      <c r="R1570" t="s">
        <v>8342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>
        <f t="shared" si="121"/>
        <v>0</v>
      </c>
      <c r="Q1571" s="14" t="s">
        <v>8320</v>
      </c>
      <c r="R1571" t="s">
        <v>8342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>
        <f t="shared" si="121"/>
        <v>47.77</v>
      </c>
      <c r="Q1572" s="14" t="s">
        <v>8320</v>
      </c>
      <c r="R1572" t="s">
        <v>8342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>
        <f t="shared" si="121"/>
        <v>20</v>
      </c>
      <c r="Q1573" s="14" t="s">
        <v>8320</v>
      </c>
      <c r="R1573" t="s">
        <v>8342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>
        <f t="shared" si="121"/>
        <v>41.67</v>
      </c>
      <c r="Q1574" s="14" t="s">
        <v>8320</v>
      </c>
      <c r="R1574" t="s">
        <v>8342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>
        <f t="shared" si="121"/>
        <v>74.33</v>
      </c>
      <c r="Q1575" s="14" t="s">
        <v>8320</v>
      </c>
      <c r="R1575" t="s">
        <v>8342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>
        <f t="shared" si="121"/>
        <v>84.33</v>
      </c>
      <c r="Q1576" s="14" t="s">
        <v>8320</v>
      </c>
      <c r="R1576" t="s">
        <v>8342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>
        <f t="shared" si="121"/>
        <v>65.459999999999994</v>
      </c>
      <c r="Q1577" s="14" t="s">
        <v>8320</v>
      </c>
      <c r="R1577" t="s">
        <v>8342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>
        <f t="shared" si="121"/>
        <v>65</v>
      </c>
      <c r="Q1578" s="14" t="s">
        <v>8320</v>
      </c>
      <c r="R1578" t="s">
        <v>8342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>
        <f t="shared" si="121"/>
        <v>27.5</v>
      </c>
      <c r="Q1579" s="14" t="s">
        <v>8320</v>
      </c>
      <c r="R1579" t="s">
        <v>8342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>
        <f t="shared" si="121"/>
        <v>51.25</v>
      </c>
      <c r="Q1580" s="14" t="s">
        <v>8320</v>
      </c>
      <c r="R1580" t="s">
        <v>8342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>
        <f t="shared" si="121"/>
        <v>14</v>
      </c>
      <c r="Q1581" s="14" t="s">
        <v>8320</v>
      </c>
      <c r="R1581" t="s">
        <v>8342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>
        <f t="shared" si="121"/>
        <v>0</v>
      </c>
      <c r="Q1582" s="14" t="s">
        <v>8320</v>
      </c>
      <c r="R1582" t="s">
        <v>8342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>
        <f t="shared" si="121"/>
        <v>5</v>
      </c>
      <c r="Q1583" s="14" t="s">
        <v>8336</v>
      </c>
      <c r="R1583" t="s">
        <v>8343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>
        <f t="shared" si="121"/>
        <v>31</v>
      </c>
      <c r="Q1584" s="14" t="s">
        <v>8336</v>
      </c>
      <c r="R1584" t="s">
        <v>8343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>
        <f t="shared" si="121"/>
        <v>15</v>
      </c>
      <c r="Q1585" s="14" t="s">
        <v>8336</v>
      </c>
      <c r="R1585" t="s">
        <v>8343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>
        <f t="shared" si="121"/>
        <v>0</v>
      </c>
      <c r="Q1586" s="14" t="s">
        <v>8336</v>
      </c>
      <c r="R1586" t="s">
        <v>8343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>
        <f t="shared" si="121"/>
        <v>131.66999999999999</v>
      </c>
      <c r="Q1587" s="14" t="s">
        <v>8336</v>
      </c>
      <c r="R1587" t="s">
        <v>8343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>
        <f t="shared" si="121"/>
        <v>0</v>
      </c>
      <c r="Q1588" s="14" t="s">
        <v>8336</v>
      </c>
      <c r="R1588" t="s">
        <v>8343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>
        <f t="shared" si="121"/>
        <v>1</v>
      </c>
      <c r="Q1589" s="14" t="s">
        <v>8336</v>
      </c>
      <c r="R1589" t="s">
        <v>8343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>
        <f t="shared" si="121"/>
        <v>0</v>
      </c>
      <c r="Q1590" s="14" t="s">
        <v>8336</v>
      </c>
      <c r="R1590" t="s">
        <v>8343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>
        <f t="shared" si="121"/>
        <v>0</v>
      </c>
      <c r="Q1591" s="14" t="s">
        <v>8336</v>
      </c>
      <c r="R1591" t="s">
        <v>8343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>
        <f t="shared" si="121"/>
        <v>510</v>
      </c>
      <c r="Q1592" s="14" t="s">
        <v>8336</v>
      </c>
      <c r="R1592" t="s">
        <v>8343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>
        <f t="shared" si="121"/>
        <v>44.48</v>
      </c>
      <c r="Q1593" s="14" t="s">
        <v>8336</v>
      </c>
      <c r="R1593" t="s">
        <v>8343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>
        <f t="shared" si="121"/>
        <v>0</v>
      </c>
      <c r="Q1594" s="14" t="s">
        <v>8336</v>
      </c>
      <c r="R1594" t="s">
        <v>8343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>
        <f t="shared" si="121"/>
        <v>1</v>
      </c>
      <c r="Q1595" s="14" t="s">
        <v>8336</v>
      </c>
      <c r="R1595" t="s">
        <v>8343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>
        <f t="shared" si="121"/>
        <v>20.5</v>
      </c>
      <c r="Q1596" s="14" t="s">
        <v>8336</v>
      </c>
      <c r="R1596" t="s">
        <v>8343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>
        <f t="shared" si="121"/>
        <v>40</v>
      </c>
      <c r="Q1597" s="14" t="s">
        <v>8336</v>
      </c>
      <c r="R1597" t="s">
        <v>8343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>
        <f t="shared" si="121"/>
        <v>25</v>
      </c>
      <c r="Q1598" s="14" t="s">
        <v>8336</v>
      </c>
      <c r="R1598" t="s">
        <v>8343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>
        <f t="shared" si="121"/>
        <v>0</v>
      </c>
      <c r="Q1599" s="14" t="s">
        <v>8336</v>
      </c>
      <c r="R1599" t="s">
        <v>8343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>
        <f t="shared" si="121"/>
        <v>1</v>
      </c>
      <c r="Q1600" s="14" t="s">
        <v>8336</v>
      </c>
      <c r="R1600" t="s">
        <v>8343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>
        <f t="shared" si="121"/>
        <v>0</v>
      </c>
      <c r="Q1601" s="14" t="s">
        <v>8336</v>
      </c>
      <c r="R1601" t="s">
        <v>8343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25">ROUND(E1602/D1602*100,0)</f>
        <v>7</v>
      </c>
      <c r="P1602">
        <f t="shared" si="121"/>
        <v>40.78</v>
      </c>
      <c r="Q1602" s="14" t="s">
        <v>8336</v>
      </c>
      <c r="R1602" t="s">
        <v>8343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25"/>
        <v>108</v>
      </c>
      <c r="P1603">
        <f t="shared" ref="P1603:P1666" si="126">IFERROR(ROUND(E1603/L1603,2),0)</f>
        <v>48.33</v>
      </c>
      <c r="Q1603" s="14" t="s">
        <v>8323</v>
      </c>
      <c r="R1603" t="s">
        <v>8324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>
        <f t="shared" si="126"/>
        <v>46.95</v>
      </c>
      <c r="Q1604" s="14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>
        <f t="shared" si="126"/>
        <v>66.69</v>
      </c>
      <c r="Q1605" s="14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>
        <f t="shared" si="126"/>
        <v>48.84</v>
      </c>
      <c r="Q1606" s="14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>
        <f t="shared" si="126"/>
        <v>137.31</v>
      </c>
      <c r="Q1607" s="14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>
        <f t="shared" si="126"/>
        <v>87.83</v>
      </c>
      <c r="Q1608" s="14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>
        <f t="shared" si="126"/>
        <v>70.790000000000006</v>
      </c>
      <c r="Q1609" s="14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>
        <f t="shared" si="126"/>
        <v>52.83</v>
      </c>
      <c r="Q1610" s="14" t="s">
        <v>8323</v>
      </c>
      <c r="R1610" t="s">
        <v>8324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>
        <f t="shared" si="126"/>
        <v>443.75</v>
      </c>
      <c r="Q1611" s="14" t="s">
        <v>8323</v>
      </c>
      <c r="R1611" t="s">
        <v>8324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>
        <f t="shared" si="126"/>
        <v>48.54</v>
      </c>
      <c r="Q1612" s="14" t="s">
        <v>8323</v>
      </c>
      <c r="R1612" t="s">
        <v>8324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>
        <f t="shared" si="126"/>
        <v>37.07</v>
      </c>
      <c r="Q1613" s="14" t="s">
        <v>8323</v>
      </c>
      <c r="R1613" t="s">
        <v>8324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>
        <f t="shared" si="126"/>
        <v>50</v>
      </c>
      <c r="Q1614" s="14" t="s">
        <v>8323</v>
      </c>
      <c r="R1614" t="s">
        <v>8324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>
        <f t="shared" si="126"/>
        <v>39.04</v>
      </c>
      <c r="Q1615" s="14" t="s">
        <v>8323</v>
      </c>
      <c r="R1615" t="s">
        <v>8324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>
        <f t="shared" si="126"/>
        <v>66.69</v>
      </c>
      <c r="Q1616" s="14" t="s">
        <v>8323</v>
      </c>
      <c r="R1616" t="s">
        <v>8324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>
        <f t="shared" si="126"/>
        <v>67.13</v>
      </c>
      <c r="Q1617" s="14" t="s">
        <v>8323</v>
      </c>
      <c r="R1617" t="s">
        <v>8324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>
        <f t="shared" si="126"/>
        <v>66.37</v>
      </c>
      <c r="Q1618" s="14" t="s">
        <v>8323</v>
      </c>
      <c r="R1618" t="s">
        <v>8324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>
        <f t="shared" si="126"/>
        <v>64.62</v>
      </c>
      <c r="Q1619" s="14" t="s">
        <v>8323</v>
      </c>
      <c r="R1619" t="s">
        <v>8324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>
        <f t="shared" si="126"/>
        <v>58.37</v>
      </c>
      <c r="Q1620" s="14" t="s">
        <v>8323</v>
      </c>
      <c r="R1620" t="s">
        <v>8324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>
        <f t="shared" si="126"/>
        <v>86.96</v>
      </c>
      <c r="Q1621" s="14" t="s">
        <v>8323</v>
      </c>
      <c r="R1621" t="s">
        <v>8324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>
        <f t="shared" si="126"/>
        <v>66.47</v>
      </c>
      <c r="Q1622" s="14" t="s">
        <v>8323</v>
      </c>
      <c r="R1622" t="s">
        <v>8324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>
        <f t="shared" si="126"/>
        <v>163.78</v>
      </c>
      <c r="Q1623" s="14" t="s">
        <v>8323</v>
      </c>
      <c r="R1623" t="s">
        <v>8324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>
        <f t="shared" si="126"/>
        <v>107.98</v>
      </c>
      <c r="Q1624" s="14" t="s">
        <v>8323</v>
      </c>
      <c r="R1624" t="s">
        <v>8324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>
        <f t="shared" si="126"/>
        <v>42.11</v>
      </c>
      <c r="Q1625" s="14" t="s">
        <v>8323</v>
      </c>
      <c r="R1625" t="s">
        <v>8324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>
        <f t="shared" si="126"/>
        <v>47.2</v>
      </c>
      <c r="Q1626" s="14" t="s">
        <v>8323</v>
      </c>
      <c r="R1626" t="s">
        <v>8324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>
        <f t="shared" si="126"/>
        <v>112.02</v>
      </c>
      <c r="Q1627" s="14" t="s">
        <v>8323</v>
      </c>
      <c r="R1627" t="s">
        <v>8324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>
        <f t="shared" si="126"/>
        <v>74.95</v>
      </c>
      <c r="Q1628" s="14" t="s">
        <v>8323</v>
      </c>
      <c r="R1628" t="s">
        <v>8324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>
        <f t="shared" si="126"/>
        <v>61.58</v>
      </c>
      <c r="Q1629" s="14" t="s">
        <v>8323</v>
      </c>
      <c r="R1629" t="s">
        <v>8324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>
        <f t="shared" si="126"/>
        <v>45.88</v>
      </c>
      <c r="Q1630" s="14" t="s">
        <v>8323</v>
      </c>
      <c r="R1630" t="s">
        <v>8324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>
        <f t="shared" si="126"/>
        <v>75.849999999999994</v>
      </c>
      <c r="Q1631" s="14" t="s">
        <v>8323</v>
      </c>
      <c r="R1631" t="s">
        <v>8324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>
        <f t="shared" si="126"/>
        <v>84.21</v>
      </c>
      <c r="Q1632" s="14" t="s">
        <v>8323</v>
      </c>
      <c r="R1632" t="s">
        <v>8324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>
        <f t="shared" si="126"/>
        <v>117.23</v>
      </c>
      <c r="Q1633" s="14" t="s">
        <v>8323</v>
      </c>
      <c r="R1633" t="s">
        <v>8324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>
        <f t="shared" si="126"/>
        <v>86.49</v>
      </c>
      <c r="Q1634" s="14" t="s">
        <v>8323</v>
      </c>
      <c r="R1634" t="s">
        <v>8324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>
        <f t="shared" si="126"/>
        <v>172.41</v>
      </c>
      <c r="Q1635" s="14" t="s">
        <v>8323</v>
      </c>
      <c r="R1635" t="s">
        <v>8324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>
        <f t="shared" si="126"/>
        <v>62.81</v>
      </c>
      <c r="Q1636" s="14" t="s">
        <v>8323</v>
      </c>
      <c r="R1636" t="s">
        <v>8324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>
        <f t="shared" si="126"/>
        <v>67.73</v>
      </c>
      <c r="Q1637" s="14" t="s">
        <v>8323</v>
      </c>
      <c r="R1637" t="s">
        <v>8324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>
        <f t="shared" si="126"/>
        <v>53.56</v>
      </c>
      <c r="Q1638" s="14" t="s">
        <v>8323</v>
      </c>
      <c r="R1638" t="s">
        <v>8324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>
        <f t="shared" si="126"/>
        <v>34.6</v>
      </c>
      <c r="Q1639" s="14" t="s">
        <v>8323</v>
      </c>
      <c r="R1639" t="s">
        <v>8324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>
        <f t="shared" si="126"/>
        <v>38.89</v>
      </c>
      <c r="Q1640" s="14" t="s">
        <v>8323</v>
      </c>
      <c r="R1640" t="s">
        <v>8324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>
        <f t="shared" si="126"/>
        <v>94.74</v>
      </c>
      <c r="Q1641" s="14" t="s">
        <v>8323</v>
      </c>
      <c r="R1641" t="s">
        <v>8324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>
        <f t="shared" si="126"/>
        <v>39.97</v>
      </c>
      <c r="Q1642" s="14" t="s">
        <v>8323</v>
      </c>
      <c r="R1642" t="s">
        <v>8324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>
        <f t="shared" si="126"/>
        <v>97.5</v>
      </c>
      <c r="Q1643" s="14" t="s">
        <v>8323</v>
      </c>
      <c r="R1643" t="s">
        <v>8344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>
        <f t="shared" si="126"/>
        <v>42.86</v>
      </c>
      <c r="Q1644" s="14" t="s">
        <v>8323</v>
      </c>
      <c r="R1644" t="s">
        <v>8344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>
        <f t="shared" si="126"/>
        <v>168.51</v>
      </c>
      <c r="Q1645" s="14" t="s">
        <v>8323</v>
      </c>
      <c r="R1645" t="s">
        <v>8344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>
        <f t="shared" si="126"/>
        <v>85.55</v>
      </c>
      <c r="Q1646" s="14" t="s">
        <v>8323</v>
      </c>
      <c r="R1646" t="s">
        <v>8344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>
        <f t="shared" si="126"/>
        <v>554</v>
      </c>
      <c r="Q1647" s="14" t="s">
        <v>8323</v>
      </c>
      <c r="R1647" t="s">
        <v>8344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>
        <f t="shared" si="126"/>
        <v>26.55</v>
      </c>
      <c r="Q1648" s="14" t="s">
        <v>8323</v>
      </c>
      <c r="R1648" t="s">
        <v>8344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>
        <f t="shared" si="126"/>
        <v>113.83</v>
      </c>
      <c r="Q1649" s="14" t="s">
        <v>8323</v>
      </c>
      <c r="R1649" t="s">
        <v>8344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>
        <f t="shared" si="126"/>
        <v>32.01</v>
      </c>
      <c r="Q1650" s="14" t="s">
        <v>8323</v>
      </c>
      <c r="R1650" t="s">
        <v>8344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>
        <f t="shared" si="126"/>
        <v>47.19</v>
      </c>
      <c r="Q1651" s="14" t="s">
        <v>8323</v>
      </c>
      <c r="R1651" t="s">
        <v>8344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>
        <f t="shared" si="126"/>
        <v>88.47</v>
      </c>
      <c r="Q1652" s="14" t="s">
        <v>8323</v>
      </c>
      <c r="R1652" t="s">
        <v>8344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>
        <f t="shared" si="126"/>
        <v>100.75</v>
      </c>
      <c r="Q1653" s="14" t="s">
        <v>8323</v>
      </c>
      <c r="R1653" t="s">
        <v>8344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>
        <f t="shared" si="126"/>
        <v>64.709999999999994</v>
      </c>
      <c r="Q1654" s="14" t="s">
        <v>8323</v>
      </c>
      <c r="R1654" t="s">
        <v>8344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>
        <f t="shared" si="126"/>
        <v>51.85</v>
      </c>
      <c r="Q1655" s="14" t="s">
        <v>8323</v>
      </c>
      <c r="R1655" t="s">
        <v>8344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>
        <f t="shared" si="126"/>
        <v>38.79</v>
      </c>
      <c r="Q1656" s="14" t="s">
        <v>8323</v>
      </c>
      <c r="R1656" t="s">
        <v>8344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>
        <f t="shared" si="126"/>
        <v>44.65</v>
      </c>
      <c r="Q1657" s="14" t="s">
        <v>8323</v>
      </c>
      <c r="R1657" t="s">
        <v>8344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>
        <f t="shared" si="126"/>
        <v>156.77000000000001</v>
      </c>
      <c r="Q1658" s="14" t="s">
        <v>8323</v>
      </c>
      <c r="R1658" t="s">
        <v>8344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>
        <f t="shared" si="126"/>
        <v>118.7</v>
      </c>
      <c r="Q1659" s="14" t="s">
        <v>8323</v>
      </c>
      <c r="R1659" t="s">
        <v>8344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>
        <f t="shared" si="126"/>
        <v>74.150000000000006</v>
      </c>
      <c r="Q1660" s="14" t="s">
        <v>8323</v>
      </c>
      <c r="R1660" t="s">
        <v>8344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>
        <f t="shared" si="126"/>
        <v>12.53</v>
      </c>
      <c r="Q1661" s="14" t="s">
        <v>8323</v>
      </c>
      <c r="R1661" t="s">
        <v>8344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>
        <f t="shared" si="126"/>
        <v>27.86</v>
      </c>
      <c r="Q1662" s="14" t="s">
        <v>8323</v>
      </c>
      <c r="R1662" t="s">
        <v>8344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>
        <f t="shared" si="126"/>
        <v>80.180000000000007</v>
      </c>
      <c r="Q1663" s="14" t="s">
        <v>8323</v>
      </c>
      <c r="R1663" t="s">
        <v>8344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>
        <f t="shared" si="126"/>
        <v>132.44</v>
      </c>
      <c r="Q1664" s="14" t="s">
        <v>8323</v>
      </c>
      <c r="R1664" t="s">
        <v>8344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>
        <f t="shared" si="126"/>
        <v>33.75</v>
      </c>
      <c r="Q1665" s="14" t="s">
        <v>8323</v>
      </c>
      <c r="R1665" t="s">
        <v>8344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30">ROUND(E1666/D1666*100,0)</f>
        <v>122</v>
      </c>
      <c r="P1666">
        <f t="shared" si="126"/>
        <v>34.380000000000003</v>
      </c>
      <c r="Q1666" s="14" t="s">
        <v>8323</v>
      </c>
      <c r="R1666" t="s">
        <v>8344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30"/>
        <v>119</v>
      </c>
      <c r="P1667">
        <f t="shared" ref="P1667:P1730" si="131">IFERROR(ROUND(E1667/L1667,2),0)</f>
        <v>44.96</v>
      </c>
      <c r="Q1667" s="14" t="s">
        <v>8323</v>
      </c>
      <c r="R1667" t="s">
        <v>8344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>
        <f t="shared" si="131"/>
        <v>41.04</v>
      </c>
      <c r="Q1668" s="14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>
        <f t="shared" si="131"/>
        <v>52.6</v>
      </c>
      <c r="Q1669" s="14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>
        <f t="shared" si="131"/>
        <v>70.78</v>
      </c>
      <c r="Q1670" s="14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>
        <f t="shared" si="131"/>
        <v>53.75</v>
      </c>
      <c r="Q1671" s="14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>
        <f t="shared" si="131"/>
        <v>44.61</v>
      </c>
      <c r="Q1672" s="14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>
        <f t="shared" si="131"/>
        <v>26.15</v>
      </c>
      <c r="Q1673" s="14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>
        <f t="shared" si="131"/>
        <v>39.18</v>
      </c>
      <c r="Q1674" s="14" t="s">
        <v>8323</v>
      </c>
      <c r="R1674" t="s">
        <v>8344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>
        <f t="shared" si="131"/>
        <v>45.59</v>
      </c>
      <c r="Q1675" s="14" t="s">
        <v>8323</v>
      </c>
      <c r="R1675" t="s">
        <v>8344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>
        <f t="shared" si="131"/>
        <v>89.25</v>
      </c>
      <c r="Q1676" s="14" t="s">
        <v>8323</v>
      </c>
      <c r="R1676" t="s">
        <v>8344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>
        <f t="shared" si="131"/>
        <v>40.42</v>
      </c>
      <c r="Q1677" s="14" t="s">
        <v>8323</v>
      </c>
      <c r="R1677" t="s">
        <v>8344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>
        <f t="shared" si="131"/>
        <v>82.38</v>
      </c>
      <c r="Q1678" s="14" t="s">
        <v>8323</v>
      </c>
      <c r="R1678" t="s">
        <v>8344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>
        <f t="shared" si="131"/>
        <v>159.52000000000001</v>
      </c>
      <c r="Q1679" s="14" t="s">
        <v>8323</v>
      </c>
      <c r="R1679" t="s">
        <v>8344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>
        <f t="shared" si="131"/>
        <v>36.24</v>
      </c>
      <c r="Q1680" s="14" t="s">
        <v>8323</v>
      </c>
      <c r="R1680" t="s">
        <v>8344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>
        <f t="shared" si="131"/>
        <v>62.5</v>
      </c>
      <c r="Q1681" s="14" t="s">
        <v>8323</v>
      </c>
      <c r="R1681" t="s">
        <v>8344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>
        <f t="shared" si="131"/>
        <v>47</v>
      </c>
      <c r="Q1682" s="14" t="s">
        <v>8323</v>
      </c>
      <c r="R1682" t="s">
        <v>8344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>
        <f t="shared" si="131"/>
        <v>74.58</v>
      </c>
      <c r="Q1683" s="14" t="s">
        <v>8323</v>
      </c>
      <c r="R1683" t="s">
        <v>8345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>
        <f t="shared" si="131"/>
        <v>0</v>
      </c>
      <c r="Q1684" s="14" t="s">
        <v>8323</v>
      </c>
      <c r="R1684" t="s">
        <v>8345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>
        <f t="shared" si="131"/>
        <v>76</v>
      </c>
      <c r="Q1685" s="14" t="s">
        <v>8323</v>
      </c>
      <c r="R1685" t="s">
        <v>8345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>
        <f t="shared" si="131"/>
        <v>86.44</v>
      </c>
      <c r="Q1686" s="14" t="s">
        <v>8323</v>
      </c>
      <c r="R1686" t="s">
        <v>8345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>
        <f t="shared" si="131"/>
        <v>24</v>
      </c>
      <c r="Q1687" s="14" t="s">
        <v>8323</v>
      </c>
      <c r="R1687" t="s">
        <v>8345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>
        <f t="shared" si="131"/>
        <v>18</v>
      </c>
      <c r="Q1688" s="14" t="s">
        <v>8323</v>
      </c>
      <c r="R1688" t="s">
        <v>8345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>
        <f t="shared" si="131"/>
        <v>80.13</v>
      </c>
      <c r="Q1689" s="14" t="s">
        <v>8323</v>
      </c>
      <c r="R1689" t="s">
        <v>8345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>
        <f t="shared" si="131"/>
        <v>253.14</v>
      </c>
      <c r="Q1690" s="14" t="s">
        <v>8323</v>
      </c>
      <c r="R1690" t="s">
        <v>8345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>
        <f t="shared" si="131"/>
        <v>171.43</v>
      </c>
      <c r="Q1691" s="14" t="s">
        <v>8323</v>
      </c>
      <c r="R1691" t="s">
        <v>8345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>
        <f t="shared" si="131"/>
        <v>57.73</v>
      </c>
      <c r="Q1692" s="14" t="s">
        <v>8323</v>
      </c>
      <c r="R1692" t="s">
        <v>8345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>
        <f t="shared" si="131"/>
        <v>264.26</v>
      </c>
      <c r="Q1693" s="14" t="s">
        <v>8323</v>
      </c>
      <c r="R1693" t="s">
        <v>8345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>
        <f t="shared" si="131"/>
        <v>159.33000000000001</v>
      </c>
      <c r="Q1694" s="14" t="s">
        <v>8323</v>
      </c>
      <c r="R1694" t="s">
        <v>8345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>
        <f t="shared" si="131"/>
        <v>35</v>
      </c>
      <c r="Q1695" s="14" t="s">
        <v>8323</v>
      </c>
      <c r="R1695" t="s">
        <v>8345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>
        <f t="shared" si="131"/>
        <v>5</v>
      </c>
      <c r="Q1696" s="14" t="s">
        <v>8323</v>
      </c>
      <c r="R1696" t="s">
        <v>8345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>
        <f t="shared" si="131"/>
        <v>61.09</v>
      </c>
      <c r="Q1697" s="14" t="s">
        <v>8323</v>
      </c>
      <c r="R1697" t="s">
        <v>8345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>
        <f t="shared" si="131"/>
        <v>0</v>
      </c>
      <c r="Q1698" s="14" t="s">
        <v>8323</v>
      </c>
      <c r="R1698" t="s">
        <v>8345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>
        <f t="shared" si="131"/>
        <v>114.82</v>
      </c>
      <c r="Q1699" s="14" t="s">
        <v>8323</v>
      </c>
      <c r="R1699" t="s">
        <v>8345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>
        <f t="shared" si="131"/>
        <v>0</v>
      </c>
      <c r="Q1700" s="14" t="s">
        <v>8323</v>
      </c>
      <c r="R1700" t="s">
        <v>8345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>
        <f t="shared" si="131"/>
        <v>54</v>
      </c>
      <c r="Q1701" s="14" t="s">
        <v>8323</v>
      </c>
      <c r="R1701" t="s">
        <v>8345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>
        <f t="shared" si="131"/>
        <v>65.97</v>
      </c>
      <c r="Q1702" s="14" t="s">
        <v>8323</v>
      </c>
      <c r="R1702" t="s">
        <v>8345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>
        <f t="shared" si="131"/>
        <v>5</v>
      </c>
      <c r="Q1703" s="14" t="s">
        <v>8323</v>
      </c>
      <c r="R1703" t="s">
        <v>8345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>
        <f t="shared" si="131"/>
        <v>1</v>
      </c>
      <c r="Q1704" s="14" t="s">
        <v>8323</v>
      </c>
      <c r="R1704" t="s">
        <v>8345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>
        <f t="shared" si="131"/>
        <v>25.5</v>
      </c>
      <c r="Q1705" s="14" t="s">
        <v>8323</v>
      </c>
      <c r="R1705" t="s">
        <v>8345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>
        <f t="shared" si="131"/>
        <v>118.36</v>
      </c>
      <c r="Q1706" s="14" t="s">
        <v>8323</v>
      </c>
      <c r="R1706" t="s">
        <v>8345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>
        <f t="shared" si="131"/>
        <v>0</v>
      </c>
      <c r="Q1707" s="14" t="s">
        <v>8323</v>
      </c>
      <c r="R1707" t="s">
        <v>8345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>
        <f t="shared" si="131"/>
        <v>0</v>
      </c>
      <c r="Q1708" s="14" t="s">
        <v>8323</v>
      </c>
      <c r="R1708" t="s">
        <v>8345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>
        <f t="shared" si="131"/>
        <v>54.11</v>
      </c>
      <c r="Q1709" s="14" t="s">
        <v>8323</v>
      </c>
      <c r="R1709" t="s">
        <v>8345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>
        <f t="shared" si="131"/>
        <v>0</v>
      </c>
      <c r="Q1710" s="14" t="s">
        <v>8323</v>
      </c>
      <c r="R1710" t="s">
        <v>8345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>
        <f t="shared" si="131"/>
        <v>21.25</v>
      </c>
      <c r="Q1711" s="14" t="s">
        <v>8323</v>
      </c>
      <c r="R1711" t="s">
        <v>8345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>
        <f t="shared" si="131"/>
        <v>34</v>
      </c>
      <c r="Q1712" s="14" t="s">
        <v>8323</v>
      </c>
      <c r="R1712" t="s">
        <v>8345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>
        <f t="shared" si="131"/>
        <v>525</v>
      </c>
      <c r="Q1713" s="14" t="s">
        <v>8323</v>
      </c>
      <c r="R1713" t="s">
        <v>8345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>
        <f t="shared" si="131"/>
        <v>0</v>
      </c>
      <c r="Q1714" s="14" t="s">
        <v>8323</v>
      </c>
      <c r="R1714" t="s">
        <v>8345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>
        <f t="shared" si="131"/>
        <v>50</v>
      </c>
      <c r="Q1715" s="14" t="s">
        <v>8323</v>
      </c>
      <c r="R1715" t="s">
        <v>8345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>
        <f t="shared" si="131"/>
        <v>115.71</v>
      </c>
      <c r="Q1716" s="14" t="s">
        <v>8323</v>
      </c>
      <c r="R1716" t="s">
        <v>8345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>
        <f t="shared" si="131"/>
        <v>5.5</v>
      </c>
      <c r="Q1717" s="14" t="s">
        <v>8323</v>
      </c>
      <c r="R1717" t="s">
        <v>8345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>
        <f t="shared" si="131"/>
        <v>50</v>
      </c>
      <c r="Q1718" s="14" t="s">
        <v>8323</v>
      </c>
      <c r="R1718" t="s">
        <v>8345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>
        <f t="shared" si="131"/>
        <v>34.020000000000003</v>
      </c>
      <c r="Q1719" s="14" t="s">
        <v>8323</v>
      </c>
      <c r="R1719" t="s">
        <v>8345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>
        <f t="shared" si="131"/>
        <v>37.5</v>
      </c>
      <c r="Q1720" s="14" t="s">
        <v>8323</v>
      </c>
      <c r="R1720" t="s">
        <v>8345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>
        <f t="shared" si="131"/>
        <v>11.67</v>
      </c>
      <c r="Q1721" s="14" t="s">
        <v>8323</v>
      </c>
      <c r="R1721" t="s">
        <v>8345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>
        <f t="shared" si="131"/>
        <v>28.13</v>
      </c>
      <c r="Q1722" s="14" t="s">
        <v>8323</v>
      </c>
      <c r="R1722" t="s">
        <v>8345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>
        <f t="shared" si="131"/>
        <v>0</v>
      </c>
      <c r="Q1723" s="14" t="s">
        <v>8323</v>
      </c>
      <c r="R1723" t="s">
        <v>8345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>
        <f t="shared" si="131"/>
        <v>1</v>
      </c>
      <c r="Q1724" s="14" t="s">
        <v>8323</v>
      </c>
      <c r="R1724" t="s">
        <v>8345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>
        <f t="shared" si="131"/>
        <v>216.67</v>
      </c>
      <c r="Q1725" s="14" t="s">
        <v>8323</v>
      </c>
      <c r="R1725" t="s">
        <v>8345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>
        <f t="shared" si="131"/>
        <v>8.75</v>
      </c>
      <c r="Q1726" s="14" t="s">
        <v>8323</v>
      </c>
      <c r="R1726" t="s">
        <v>8345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>
        <f t="shared" si="131"/>
        <v>62.22</v>
      </c>
      <c r="Q1727" s="14" t="s">
        <v>8323</v>
      </c>
      <c r="R1727" t="s">
        <v>8345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>
        <f t="shared" si="131"/>
        <v>137.25</v>
      </c>
      <c r="Q1728" s="14" t="s">
        <v>8323</v>
      </c>
      <c r="R1728" t="s">
        <v>8345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>
        <f t="shared" si="131"/>
        <v>1</v>
      </c>
      <c r="Q1729" s="14" t="s">
        <v>8323</v>
      </c>
      <c r="R1729" t="s">
        <v>8345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35">ROUND(E1730/D1730*100,0)</f>
        <v>68</v>
      </c>
      <c r="P1730">
        <f t="shared" si="131"/>
        <v>122.14</v>
      </c>
      <c r="Q1730" s="14" t="s">
        <v>8323</v>
      </c>
      <c r="R1730" t="s">
        <v>8345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35"/>
        <v>0</v>
      </c>
      <c r="P1731">
        <f t="shared" ref="P1731:P1794" si="136">IFERROR(ROUND(E1731/L1731,2),0)</f>
        <v>0</v>
      </c>
      <c r="Q1731" s="14" t="s">
        <v>8323</v>
      </c>
      <c r="R1731" t="s">
        <v>8345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>
        <f t="shared" si="136"/>
        <v>0</v>
      </c>
      <c r="Q1732" s="14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>
        <f t="shared" si="136"/>
        <v>0</v>
      </c>
      <c r="Q1733" s="14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>
        <f t="shared" si="136"/>
        <v>0</v>
      </c>
      <c r="Q1734" s="14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>
        <f t="shared" si="136"/>
        <v>0</v>
      </c>
      <c r="Q1735" s="14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>
        <f t="shared" si="136"/>
        <v>1</v>
      </c>
      <c r="Q1736" s="14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>
        <f t="shared" si="136"/>
        <v>55</v>
      </c>
      <c r="Q1737" s="14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>
        <f t="shared" si="136"/>
        <v>22</v>
      </c>
      <c r="Q1738" s="14" t="s">
        <v>8323</v>
      </c>
      <c r="R1738" t="s">
        <v>8345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>
        <f t="shared" si="136"/>
        <v>56.67</v>
      </c>
      <c r="Q1739" s="14" t="s">
        <v>8323</v>
      </c>
      <c r="R1739" t="s">
        <v>8345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>
        <f t="shared" si="136"/>
        <v>20</v>
      </c>
      <c r="Q1740" s="14" t="s">
        <v>8323</v>
      </c>
      <c r="R1740" t="s">
        <v>8345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>
        <f t="shared" si="136"/>
        <v>1</v>
      </c>
      <c r="Q1741" s="14" t="s">
        <v>8323</v>
      </c>
      <c r="R1741" t="s">
        <v>8345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>
        <f t="shared" si="136"/>
        <v>0</v>
      </c>
      <c r="Q1742" s="14" t="s">
        <v>8323</v>
      </c>
      <c r="R1742" t="s">
        <v>8345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>
        <f t="shared" si="136"/>
        <v>25.58</v>
      </c>
      <c r="Q1743" s="14" t="s">
        <v>8336</v>
      </c>
      <c r="R1743" t="s">
        <v>8337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>
        <f t="shared" si="136"/>
        <v>63.97</v>
      </c>
      <c r="Q1744" s="14" t="s">
        <v>8336</v>
      </c>
      <c r="R1744" t="s">
        <v>8337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>
        <f t="shared" si="136"/>
        <v>89.93</v>
      </c>
      <c r="Q1745" s="14" t="s">
        <v>8336</v>
      </c>
      <c r="R1745" t="s">
        <v>8337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>
        <f t="shared" si="136"/>
        <v>93.07</v>
      </c>
      <c r="Q1746" s="14" t="s">
        <v>8336</v>
      </c>
      <c r="R1746" t="s">
        <v>8337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>
        <f t="shared" si="136"/>
        <v>89.67</v>
      </c>
      <c r="Q1747" s="14" t="s">
        <v>8336</v>
      </c>
      <c r="R1747" t="s">
        <v>8337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>
        <f t="shared" si="136"/>
        <v>207.62</v>
      </c>
      <c r="Q1748" s="14" t="s">
        <v>8336</v>
      </c>
      <c r="R1748" t="s">
        <v>8337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>
        <f t="shared" si="136"/>
        <v>59.41</v>
      </c>
      <c r="Q1749" s="14" t="s">
        <v>8336</v>
      </c>
      <c r="R1749" t="s">
        <v>8337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>
        <f t="shared" si="136"/>
        <v>358.97</v>
      </c>
      <c r="Q1750" s="14" t="s">
        <v>8336</v>
      </c>
      <c r="R1750" t="s">
        <v>8337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>
        <f t="shared" si="136"/>
        <v>94.74</v>
      </c>
      <c r="Q1751" s="14" t="s">
        <v>8336</v>
      </c>
      <c r="R1751" t="s">
        <v>8337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>
        <f t="shared" si="136"/>
        <v>80.650000000000006</v>
      </c>
      <c r="Q1752" s="14" t="s">
        <v>8336</v>
      </c>
      <c r="R1752" t="s">
        <v>8337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>
        <f t="shared" si="136"/>
        <v>168.69</v>
      </c>
      <c r="Q1753" s="14" t="s">
        <v>8336</v>
      </c>
      <c r="R1753" t="s">
        <v>8337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>
        <f t="shared" si="136"/>
        <v>34.69</v>
      </c>
      <c r="Q1754" s="14" t="s">
        <v>8336</v>
      </c>
      <c r="R1754" t="s">
        <v>8337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>
        <f t="shared" si="136"/>
        <v>462.86</v>
      </c>
      <c r="Q1755" s="14" t="s">
        <v>8336</v>
      </c>
      <c r="R1755" t="s">
        <v>8337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>
        <f t="shared" si="136"/>
        <v>104.39</v>
      </c>
      <c r="Q1756" s="14" t="s">
        <v>8336</v>
      </c>
      <c r="R1756" t="s">
        <v>8337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>
        <f t="shared" si="136"/>
        <v>7.5</v>
      </c>
      <c r="Q1757" s="14" t="s">
        <v>8336</v>
      </c>
      <c r="R1757" t="s">
        <v>8337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>
        <f t="shared" si="136"/>
        <v>47.13</v>
      </c>
      <c r="Q1758" s="14" t="s">
        <v>8336</v>
      </c>
      <c r="R1758" t="s">
        <v>8337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>
        <f t="shared" si="136"/>
        <v>414.29</v>
      </c>
      <c r="Q1759" s="14" t="s">
        <v>8336</v>
      </c>
      <c r="R1759" t="s">
        <v>8337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>
        <f t="shared" si="136"/>
        <v>42.48</v>
      </c>
      <c r="Q1760" s="14" t="s">
        <v>8336</v>
      </c>
      <c r="R1760" t="s">
        <v>8337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>
        <f t="shared" si="136"/>
        <v>108.78</v>
      </c>
      <c r="Q1761" s="14" t="s">
        <v>8336</v>
      </c>
      <c r="R1761" t="s">
        <v>8337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>
        <f t="shared" si="136"/>
        <v>81.099999999999994</v>
      </c>
      <c r="Q1762" s="14" t="s">
        <v>8336</v>
      </c>
      <c r="R1762" t="s">
        <v>8337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>
        <f t="shared" si="136"/>
        <v>51.67</v>
      </c>
      <c r="Q1763" s="14" t="s">
        <v>8336</v>
      </c>
      <c r="R1763" t="s">
        <v>8337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>
        <f t="shared" si="136"/>
        <v>35.4</v>
      </c>
      <c r="Q1764" s="14" t="s">
        <v>8336</v>
      </c>
      <c r="R1764" t="s">
        <v>8337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>
        <f t="shared" si="136"/>
        <v>103.64</v>
      </c>
      <c r="Q1765" s="14" t="s">
        <v>8336</v>
      </c>
      <c r="R1765" t="s">
        <v>8337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>
        <f t="shared" si="136"/>
        <v>55.28</v>
      </c>
      <c r="Q1766" s="14" t="s">
        <v>8336</v>
      </c>
      <c r="R1766" t="s">
        <v>8337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>
        <f t="shared" si="136"/>
        <v>72.17</v>
      </c>
      <c r="Q1767" s="14" t="s">
        <v>8336</v>
      </c>
      <c r="R1767" t="s">
        <v>8337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>
        <f t="shared" si="136"/>
        <v>0</v>
      </c>
      <c r="Q1768" s="14" t="s">
        <v>8336</v>
      </c>
      <c r="R1768" t="s">
        <v>8337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>
        <f t="shared" si="136"/>
        <v>58.62</v>
      </c>
      <c r="Q1769" s="14" t="s">
        <v>8336</v>
      </c>
      <c r="R1769" t="s">
        <v>8337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>
        <f t="shared" si="136"/>
        <v>12.47</v>
      </c>
      <c r="Q1770" s="14" t="s">
        <v>8336</v>
      </c>
      <c r="R1770" t="s">
        <v>8337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>
        <f t="shared" si="136"/>
        <v>49.14</v>
      </c>
      <c r="Q1771" s="14" t="s">
        <v>8336</v>
      </c>
      <c r="R1771" t="s">
        <v>8337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>
        <f t="shared" si="136"/>
        <v>150.5</v>
      </c>
      <c r="Q1772" s="14" t="s">
        <v>8336</v>
      </c>
      <c r="R1772" t="s">
        <v>8337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>
        <f t="shared" si="136"/>
        <v>35.799999999999997</v>
      </c>
      <c r="Q1773" s="14" t="s">
        <v>8336</v>
      </c>
      <c r="R1773" t="s">
        <v>8337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>
        <f t="shared" si="136"/>
        <v>45.16</v>
      </c>
      <c r="Q1774" s="14" t="s">
        <v>8336</v>
      </c>
      <c r="R1774" t="s">
        <v>8337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>
        <f t="shared" si="136"/>
        <v>98.79</v>
      </c>
      <c r="Q1775" s="14" t="s">
        <v>8336</v>
      </c>
      <c r="R1775" t="s">
        <v>8337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>
        <f t="shared" si="136"/>
        <v>88.31</v>
      </c>
      <c r="Q1776" s="14" t="s">
        <v>8336</v>
      </c>
      <c r="R1776" t="s">
        <v>8337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>
        <f t="shared" si="136"/>
        <v>170.63</v>
      </c>
      <c r="Q1777" s="14" t="s">
        <v>8336</v>
      </c>
      <c r="R1777" t="s">
        <v>8337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>
        <f t="shared" si="136"/>
        <v>83.75</v>
      </c>
      <c r="Q1778" s="14" t="s">
        <v>8336</v>
      </c>
      <c r="R1778" t="s">
        <v>8337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>
        <f t="shared" si="136"/>
        <v>65.099999999999994</v>
      </c>
      <c r="Q1779" s="14" t="s">
        <v>8336</v>
      </c>
      <c r="R1779" t="s">
        <v>8337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>
        <f t="shared" si="136"/>
        <v>66.33</v>
      </c>
      <c r="Q1780" s="14" t="s">
        <v>8336</v>
      </c>
      <c r="R1780" t="s">
        <v>8337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>
        <f t="shared" si="136"/>
        <v>104.89</v>
      </c>
      <c r="Q1781" s="14" t="s">
        <v>8336</v>
      </c>
      <c r="R1781" t="s">
        <v>8337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>
        <f t="shared" si="136"/>
        <v>78.44</v>
      </c>
      <c r="Q1782" s="14" t="s">
        <v>8336</v>
      </c>
      <c r="R1782" t="s">
        <v>8337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>
        <f t="shared" si="136"/>
        <v>59.04</v>
      </c>
      <c r="Q1783" s="14" t="s">
        <v>8336</v>
      </c>
      <c r="R1783" t="s">
        <v>8337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>
        <f t="shared" si="136"/>
        <v>71.34</v>
      </c>
      <c r="Q1784" s="14" t="s">
        <v>8336</v>
      </c>
      <c r="R1784" t="s">
        <v>8337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>
        <f t="shared" si="136"/>
        <v>51.23</v>
      </c>
      <c r="Q1785" s="14" t="s">
        <v>8336</v>
      </c>
      <c r="R1785" t="s">
        <v>8337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>
        <f t="shared" si="136"/>
        <v>60.24</v>
      </c>
      <c r="Q1786" s="14" t="s">
        <v>8336</v>
      </c>
      <c r="R1786" t="s">
        <v>8337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>
        <f t="shared" si="136"/>
        <v>44.94</v>
      </c>
      <c r="Q1787" s="14" t="s">
        <v>8336</v>
      </c>
      <c r="R1787" t="s">
        <v>8337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>
        <f t="shared" si="136"/>
        <v>31.21</v>
      </c>
      <c r="Q1788" s="14" t="s">
        <v>8336</v>
      </c>
      <c r="R1788" t="s">
        <v>8337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>
        <f t="shared" si="136"/>
        <v>63.88</v>
      </c>
      <c r="Q1789" s="14" t="s">
        <v>8336</v>
      </c>
      <c r="R1789" t="s">
        <v>8337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>
        <f t="shared" si="136"/>
        <v>19</v>
      </c>
      <c r="Q1790" s="14" t="s">
        <v>8336</v>
      </c>
      <c r="R1790" t="s">
        <v>8337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>
        <f t="shared" si="136"/>
        <v>10</v>
      </c>
      <c r="Q1791" s="14" t="s">
        <v>8336</v>
      </c>
      <c r="R1791" t="s">
        <v>8337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>
        <f t="shared" si="136"/>
        <v>109.07</v>
      </c>
      <c r="Q1792" s="14" t="s">
        <v>8336</v>
      </c>
      <c r="R1792" t="s">
        <v>8337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>
        <f t="shared" si="136"/>
        <v>26.75</v>
      </c>
      <c r="Q1793" s="14" t="s">
        <v>8336</v>
      </c>
      <c r="R1793" t="s">
        <v>8337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40">ROUND(E1794/D1794*100,0)</f>
        <v>61</v>
      </c>
      <c r="P1794">
        <f t="shared" si="136"/>
        <v>109.94</v>
      </c>
      <c r="Q1794" s="14" t="s">
        <v>8336</v>
      </c>
      <c r="R1794" t="s">
        <v>8337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40"/>
        <v>1</v>
      </c>
      <c r="P1795">
        <f t="shared" ref="P1795:P1858" si="141">IFERROR(ROUND(E1795/L1795,2),0)</f>
        <v>20</v>
      </c>
      <c r="Q1795" s="14" t="s">
        <v>8336</v>
      </c>
      <c r="R1795" t="s">
        <v>8337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>
        <f t="shared" si="141"/>
        <v>55.39</v>
      </c>
      <c r="Q1796" s="14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>
        <f t="shared" si="141"/>
        <v>133.9</v>
      </c>
      <c r="Q1797" s="14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>
        <f t="shared" si="141"/>
        <v>48.72</v>
      </c>
      <c r="Q1798" s="14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>
        <f t="shared" si="141"/>
        <v>48.25</v>
      </c>
      <c r="Q1799" s="14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>
        <f t="shared" si="141"/>
        <v>58.97</v>
      </c>
      <c r="Q1800" s="14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>
        <f t="shared" si="141"/>
        <v>11.64</v>
      </c>
      <c r="Q1801" s="14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>
        <f t="shared" si="141"/>
        <v>83.72</v>
      </c>
      <c r="Q1802" s="14" t="s">
        <v>8336</v>
      </c>
      <c r="R1802" t="s">
        <v>8337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>
        <f t="shared" si="141"/>
        <v>63.65</v>
      </c>
      <c r="Q1803" s="14" t="s">
        <v>8336</v>
      </c>
      <c r="R1803" t="s">
        <v>8337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>
        <f t="shared" si="141"/>
        <v>94.28</v>
      </c>
      <c r="Q1804" s="14" t="s">
        <v>8336</v>
      </c>
      <c r="R1804" t="s">
        <v>8337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>
        <f t="shared" si="141"/>
        <v>71.87</v>
      </c>
      <c r="Q1805" s="14" t="s">
        <v>8336</v>
      </c>
      <c r="R1805" t="s">
        <v>8337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>
        <f t="shared" si="141"/>
        <v>104.85</v>
      </c>
      <c r="Q1806" s="14" t="s">
        <v>8336</v>
      </c>
      <c r="R1806" t="s">
        <v>8337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>
        <f t="shared" si="141"/>
        <v>67.14</v>
      </c>
      <c r="Q1807" s="14" t="s">
        <v>8336</v>
      </c>
      <c r="R1807" t="s">
        <v>8337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>
        <f t="shared" si="141"/>
        <v>73.88</v>
      </c>
      <c r="Q1808" s="14" t="s">
        <v>8336</v>
      </c>
      <c r="R1808" t="s">
        <v>8337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>
        <f t="shared" si="141"/>
        <v>69.13</v>
      </c>
      <c r="Q1809" s="14" t="s">
        <v>8336</v>
      </c>
      <c r="R1809" t="s">
        <v>8337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>
        <f t="shared" si="141"/>
        <v>120.77</v>
      </c>
      <c r="Q1810" s="14" t="s">
        <v>8336</v>
      </c>
      <c r="R1810" t="s">
        <v>8337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>
        <f t="shared" si="141"/>
        <v>42.22</v>
      </c>
      <c r="Q1811" s="14" t="s">
        <v>8336</v>
      </c>
      <c r="R1811" t="s">
        <v>8337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>
        <f t="shared" si="141"/>
        <v>7.5</v>
      </c>
      <c r="Q1812" s="14" t="s">
        <v>8336</v>
      </c>
      <c r="R1812" t="s">
        <v>8337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>
        <f t="shared" si="141"/>
        <v>1.54</v>
      </c>
      <c r="Q1813" s="14" t="s">
        <v>8336</v>
      </c>
      <c r="R1813" t="s">
        <v>8337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>
        <f t="shared" si="141"/>
        <v>37.61</v>
      </c>
      <c r="Q1814" s="14" t="s">
        <v>8336</v>
      </c>
      <c r="R1814" t="s">
        <v>8337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>
        <f t="shared" si="141"/>
        <v>0</v>
      </c>
      <c r="Q1815" s="14" t="s">
        <v>8336</v>
      </c>
      <c r="R1815" t="s">
        <v>8337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>
        <f t="shared" si="141"/>
        <v>42.16</v>
      </c>
      <c r="Q1816" s="14" t="s">
        <v>8336</v>
      </c>
      <c r="R1816" t="s">
        <v>8337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>
        <f t="shared" si="141"/>
        <v>0</v>
      </c>
      <c r="Q1817" s="14" t="s">
        <v>8336</v>
      </c>
      <c r="R1817" t="s">
        <v>8337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>
        <f t="shared" si="141"/>
        <v>84.83</v>
      </c>
      <c r="Q1818" s="14" t="s">
        <v>8336</v>
      </c>
      <c r="R1818" t="s">
        <v>8337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>
        <f t="shared" si="141"/>
        <v>94.19</v>
      </c>
      <c r="Q1819" s="14" t="s">
        <v>8336</v>
      </c>
      <c r="R1819" t="s">
        <v>8337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>
        <f t="shared" si="141"/>
        <v>0</v>
      </c>
      <c r="Q1820" s="14" t="s">
        <v>8336</v>
      </c>
      <c r="R1820" t="s">
        <v>8337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>
        <f t="shared" si="141"/>
        <v>6.25</v>
      </c>
      <c r="Q1821" s="14" t="s">
        <v>8336</v>
      </c>
      <c r="R1821" t="s">
        <v>8337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>
        <f t="shared" si="141"/>
        <v>213.38</v>
      </c>
      <c r="Q1822" s="14" t="s">
        <v>8336</v>
      </c>
      <c r="R1822" t="s">
        <v>8337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>
        <f t="shared" si="141"/>
        <v>59.16</v>
      </c>
      <c r="Q1823" s="14" t="s">
        <v>8323</v>
      </c>
      <c r="R1823" t="s">
        <v>8324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>
        <f t="shared" si="141"/>
        <v>27.27</v>
      </c>
      <c r="Q1824" s="14" t="s">
        <v>8323</v>
      </c>
      <c r="R1824" t="s">
        <v>8324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>
        <f t="shared" si="141"/>
        <v>24.58</v>
      </c>
      <c r="Q1825" s="14" t="s">
        <v>8323</v>
      </c>
      <c r="R1825" t="s">
        <v>8324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>
        <f t="shared" si="141"/>
        <v>75.05</v>
      </c>
      <c r="Q1826" s="14" t="s">
        <v>8323</v>
      </c>
      <c r="R1826" t="s">
        <v>8324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>
        <f t="shared" si="141"/>
        <v>42.02</v>
      </c>
      <c r="Q1827" s="14" t="s">
        <v>8323</v>
      </c>
      <c r="R1827" t="s">
        <v>8324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>
        <f t="shared" si="141"/>
        <v>53.16</v>
      </c>
      <c r="Q1828" s="14" t="s">
        <v>8323</v>
      </c>
      <c r="R1828" t="s">
        <v>8324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>
        <f t="shared" si="141"/>
        <v>83.89</v>
      </c>
      <c r="Q1829" s="14" t="s">
        <v>8323</v>
      </c>
      <c r="R1829" t="s">
        <v>8324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>
        <f t="shared" si="141"/>
        <v>417.33</v>
      </c>
      <c r="Q1830" s="14" t="s">
        <v>8323</v>
      </c>
      <c r="R1830" t="s">
        <v>8324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>
        <f t="shared" si="141"/>
        <v>75.77</v>
      </c>
      <c r="Q1831" s="14" t="s">
        <v>8323</v>
      </c>
      <c r="R1831" t="s">
        <v>8324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>
        <f t="shared" si="141"/>
        <v>67.39</v>
      </c>
      <c r="Q1832" s="14" t="s">
        <v>8323</v>
      </c>
      <c r="R1832" t="s">
        <v>8324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>
        <f t="shared" si="141"/>
        <v>73.569999999999993</v>
      </c>
      <c r="Q1833" s="14" t="s">
        <v>8323</v>
      </c>
      <c r="R1833" t="s">
        <v>8324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>
        <f t="shared" si="141"/>
        <v>25</v>
      </c>
      <c r="Q1834" s="14" t="s">
        <v>8323</v>
      </c>
      <c r="R1834" t="s">
        <v>8324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>
        <f t="shared" si="141"/>
        <v>42</v>
      </c>
      <c r="Q1835" s="14" t="s">
        <v>8323</v>
      </c>
      <c r="R1835" t="s">
        <v>8324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>
        <f t="shared" si="141"/>
        <v>131.16999999999999</v>
      </c>
      <c r="Q1836" s="14" t="s">
        <v>8323</v>
      </c>
      <c r="R1836" t="s">
        <v>8324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>
        <f t="shared" si="141"/>
        <v>47.27</v>
      </c>
      <c r="Q1837" s="14" t="s">
        <v>8323</v>
      </c>
      <c r="R1837" t="s">
        <v>8324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>
        <f t="shared" si="141"/>
        <v>182.13</v>
      </c>
      <c r="Q1838" s="14" t="s">
        <v>8323</v>
      </c>
      <c r="R1838" t="s">
        <v>8324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>
        <f t="shared" si="141"/>
        <v>61.37</v>
      </c>
      <c r="Q1839" s="14" t="s">
        <v>8323</v>
      </c>
      <c r="R1839" t="s">
        <v>8324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>
        <f t="shared" si="141"/>
        <v>35.770000000000003</v>
      </c>
      <c r="Q1840" s="14" t="s">
        <v>8323</v>
      </c>
      <c r="R1840" t="s">
        <v>8324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>
        <f t="shared" si="141"/>
        <v>45.62</v>
      </c>
      <c r="Q1841" s="14" t="s">
        <v>8323</v>
      </c>
      <c r="R1841" t="s">
        <v>8324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>
        <f t="shared" si="141"/>
        <v>75.38</v>
      </c>
      <c r="Q1842" s="14" t="s">
        <v>8323</v>
      </c>
      <c r="R1842" t="s">
        <v>8324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>
        <f t="shared" si="141"/>
        <v>50.88</v>
      </c>
      <c r="Q1843" s="14" t="s">
        <v>8323</v>
      </c>
      <c r="R1843" t="s">
        <v>8324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>
        <f t="shared" si="141"/>
        <v>119.29</v>
      </c>
      <c r="Q1844" s="14" t="s">
        <v>8323</v>
      </c>
      <c r="R1844" t="s">
        <v>8324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>
        <f t="shared" si="141"/>
        <v>92.54</v>
      </c>
      <c r="Q1845" s="14" t="s">
        <v>8323</v>
      </c>
      <c r="R1845" t="s">
        <v>8324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>
        <f t="shared" si="141"/>
        <v>76.05</v>
      </c>
      <c r="Q1846" s="14" t="s">
        <v>8323</v>
      </c>
      <c r="R1846" t="s">
        <v>8324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>
        <f t="shared" si="141"/>
        <v>52.63</v>
      </c>
      <c r="Q1847" s="14" t="s">
        <v>8323</v>
      </c>
      <c r="R1847" t="s">
        <v>8324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>
        <f t="shared" si="141"/>
        <v>98.99</v>
      </c>
      <c r="Q1848" s="14" t="s">
        <v>8323</v>
      </c>
      <c r="R1848" t="s">
        <v>8324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>
        <f t="shared" si="141"/>
        <v>79.53</v>
      </c>
      <c r="Q1849" s="14" t="s">
        <v>8323</v>
      </c>
      <c r="R1849" t="s">
        <v>8324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>
        <f t="shared" si="141"/>
        <v>134.21</v>
      </c>
      <c r="Q1850" s="14" t="s">
        <v>8323</v>
      </c>
      <c r="R1850" t="s">
        <v>8324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>
        <f t="shared" si="141"/>
        <v>37.630000000000003</v>
      </c>
      <c r="Q1851" s="14" t="s">
        <v>8323</v>
      </c>
      <c r="R1851" t="s">
        <v>8324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>
        <f t="shared" si="141"/>
        <v>51.04</v>
      </c>
      <c r="Q1852" s="14" t="s">
        <v>8323</v>
      </c>
      <c r="R1852" t="s">
        <v>8324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>
        <f t="shared" si="141"/>
        <v>50.04</v>
      </c>
      <c r="Q1853" s="14" t="s">
        <v>8323</v>
      </c>
      <c r="R1853" t="s">
        <v>8324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>
        <f t="shared" si="141"/>
        <v>133.93</v>
      </c>
      <c r="Q1854" s="14" t="s">
        <v>8323</v>
      </c>
      <c r="R1854" t="s">
        <v>8324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>
        <f t="shared" si="141"/>
        <v>58.21</v>
      </c>
      <c r="Q1855" s="14" t="s">
        <v>8323</v>
      </c>
      <c r="R1855" t="s">
        <v>8324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>
        <f t="shared" si="141"/>
        <v>88.04</v>
      </c>
      <c r="Q1856" s="14" t="s">
        <v>8323</v>
      </c>
      <c r="R1856" t="s">
        <v>8324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>
        <f t="shared" si="141"/>
        <v>70.58</v>
      </c>
      <c r="Q1857" s="14" t="s">
        <v>8323</v>
      </c>
      <c r="R1857" t="s">
        <v>8324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45">ROUND(E1858/D1858*100,0)</f>
        <v>101</v>
      </c>
      <c r="P1858">
        <f t="shared" si="141"/>
        <v>53.29</v>
      </c>
      <c r="Q1858" s="14" t="s">
        <v>8323</v>
      </c>
      <c r="R1858" t="s">
        <v>8324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45"/>
        <v>100</v>
      </c>
      <c r="P1859">
        <f t="shared" ref="P1859:P1922" si="146">IFERROR(ROUND(E1859/L1859,2),0)</f>
        <v>136.36000000000001</v>
      </c>
      <c r="Q1859" s="14" t="s">
        <v>8323</v>
      </c>
      <c r="R1859" t="s">
        <v>8324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>
        <f t="shared" si="146"/>
        <v>40.549999999999997</v>
      </c>
      <c r="Q1860" s="14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>
        <f t="shared" si="146"/>
        <v>70.63</v>
      </c>
      <c r="Q1861" s="14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>
        <f t="shared" si="146"/>
        <v>52.68</v>
      </c>
      <c r="Q1862" s="14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>
        <f t="shared" si="146"/>
        <v>0</v>
      </c>
      <c r="Q1863" s="14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>
        <f t="shared" si="146"/>
        <v>90.94</v>
      </c>
      <c r="Q1864" s="14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>
        <f t="shared" si="146"/>
        <v>5</v>
      </c>
      <c r="Q1865" s="14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>
        <f t="shared" si="146"/>
        <v>58.08</v>
      </c>
      <c r="Q1866" s="14" t="s">
        <v>8331</v>
      </c>
      <c r="R1866" t="s">
        <v>8333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>
        <f t="shared" si="146"/>
        <v>2</v>
      </c>
      <c r="Q1867" s="14" t="s">
        <v>8331</v>
      </c>
      <c r="R1867" t="s">
        <v>8333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>
        <f t="shared" si="146"/>
        <v>62.5</v>
      </c>
      <c r="Q1868" s="14" t="s">
        <v>8331</v>
      </c>
      <c r="R1868" t="s">
        <v>8333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>
        <f t="shared" si="146"/>
        <v>10</v>
      </c>
      <c r="Q1869" s="14" t="s">
        <v>8331</v>
      </c>
      <c r="R1869" t="s">
        <v>8333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>
        <f t="shared" si="146"/>
        <v>71.59</v>
      </c>
      <c r="Q1870" s="14" t="s">
        <v>8331</v>
      </c>
      <c r="R1870" t="s">
        <v>8333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>
        <f t="shared" si="146"/>
        <v>0</v>
      </c>
      <c r="Q1871" s="14" t="s">
        <v>8331</v>
      </c>
      <c r="R1871" t="s">
        <v>8333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>
        <f t="shared" si="146"/>
        <v>32.82</v>
      </c>
      <c r="Q1872" s="14" t="s">
        <v>8331</v>
      </c>
      <c r="R1872" t="s">
        <v>8333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>
        <f t="shared" si="146"/>
        <v>49.12</v>
      </c>
      <c r="Q1873" s="14" t="s">
        <v>8331</v>
      </c>
      <c r="R1873" t="s">
        <v>8333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>
        <f t="shared" si="146"/>
        <v>16.309999999999999</v>
      </c>
      <c r="Q1874" s="14" t="s">
        <v>8331</v>
      </c>
      <c r="R1874" t="s">
        <v>8333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>
        <f t="shared" si="146"/>
        <v>18</v>
      </c>
      <c r="Q1875" s="14" t="s">
        <v>8331</v>
      </c>
      <c r="R1875" t="s">
        <v>8333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>
        <f t="shared" si="146"/>
        <v>13</v>
      </c>
      <c r="Q1876" s="14" t="s">
        <v>8331</v>
      </c>
      <c r="R1876" t="s">
        <v>8333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>
        <f t="shared" si="146"/>
        <v>17</v>
      </c>
      <c r="Q1877" s="14" t="s">
        <v>8331</v>
      </c>
      <c r="R1877" t="s">
        <v>8333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>
        <f t="shared" si="146"/>
        <v>0</v>
      </c>
      <c r="Q1878" s="14" t="s">
        <v>8331</v>
      </c>
      <c r="R1878" t="s">
        <v>8333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>
        <f t="shared" si="146"/>
        <v>0</v>
      </c>
      <c r="Q1879" s="14" t="s">
        <v>8331</v>
      </c>
      <c r="R1879" t="s">
        <v>8333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>
        <f t="shared" si="146"/>
        <v>0</v>
      </c>
      <c r="Q1880" s="14" t="s">
        <v>8331</v>
      </c>
      <c r="R1880" t="s">
        <v>8333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>
        <f t="shared" si="146"/>
        <v>3</v>
      </c>
      <c r="Q1881" s="14" t="s">
        <v>8331</v>
      </c>
      <c r="R1881" t="s">
        <v>8333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>
        <f t="shared" si="146"/>
        <v>41.83</v>
      </c>
      <c r="Q1882" s="14" t="s">
        <v>8331</v>
      </c>
      <c r="R1882" t="s">
        <v>8333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>
        <f t="shared" si="146"/>
        <v>49.34</v>
      </c>
      <c r="Q1883" s="14" t="s">
        <v>8323</v>
      </c>
      <c r="R1883" t="s">
        <v>8327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>
        <f t="shared" si="146"/>
        <v>41.73</v>
      </c>
      <c r="Q1884" s="14" t="s">
        <v>8323</v>
      </c>
      <c r="R1884" t="s">
        <v>8327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>
        <f t="shared" si="146"/>
        <v>32.72</v>
      </c>
      <c r="Q1885" s="14" t="s">
        <v>8323</v>
      </c>
      <c r="R1885" t="s">
        <v>8327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>
        <f t="shared" si="146"/>
        <v>51.96</v>
      </c>
      <c r="Q1886" s="14" t="s">
        <v>8323</v>
      </c>
      <c r="R1886" t="s">
        <v>8327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>
        <f t="shared" si="146"/>
        <v>50.69</v>
      </c>
      <c r="Q1887" s="14" t="s">
        <v>8323</v>
      </c>
      <c r="R1887" t="s">
        <v>8327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>
        <f t="shared" si="146"/>
        <v>42.24</v>
      </c>
      <c r="Q1888" s="14" t="s">
        <v>8323</v>
      </c>
      <c r="R1888" t="s">
        <v>8327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>
        <f t="shared" si="146"/>
        <v>416.88</v>
      </c>
      <c r="Q1889" s="14" t="s">
        <v>8323</v>
      </c>
      <c r="R1889" t="s">
        <v>8327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>
        <f t="shared" si="146"/>
        <v>46.65</v>
      </c>
      <c r="Q1890" s="14" t="s">
        <v>8323</v>
      </c>
      <c r="R1890" t="s">
        <v>8327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>
        <f t="shared" si="146"/>
        <v>48.45</v>
      </c>
      <c r="Q1891" s="14" t="s">
        <v>8323</v>
      </c>
      <c r="R1891" t="s">
        <v>8327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>
        <f t="shared" si="146"/>
        <v>70.53</v>
      </c>
      <c r="Q1892" s="14" t="s">
        <v>8323</v>
      </c>
      <c r="R1892" t="s">
        <v>8327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>
        <f t="shared" si="146"/>
        <v>87.96</v>
      </c>
      <c r="Q1893" s="14" t="s">
        <v>8323</v>
      </c>
      <c r="R1893" t="s">
        <v>8327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>
        <f t="shared" si="146"/>
        <v>26.27</v>
      </c>
      <c r="Q1894" s="14" t="s">
        <v>8323</v>
      </c>
      <c r="R1894" t="s">
        <v>8327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>
        <f t="shared" si="146"/>
        <v>57.78</v>
      </c>
      <c r="Q1895" s="14" t="s">
        <v>8323</v>
      </c>
      <c r="R1895" t="s">
        <v>8327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>
        <f t="shared" si="146"/>
        <v>57.25</v>
      </c>
      <c r="Q1896" s="14" t="s">
        <v>8323</v>
      </c>
      <c r="R1896" t="s">
        <v>8327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>
        <f t="shared" si="146"/>
        <v>196.34</v>
      </c>
      <c r="Q1897" s="14" t="s">
        <v>8323</v>
      </c>
      <c r="R1897" t="s">
        <v>8327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>
        <f t="shared" si="146"/>
        <v>43</v>
      </c>
      <c r="Q1898" s="14" t="s">
        <v>8323</v>
      </c>
      <c r="R1898" t="s">
        <v>8327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>
        <f t="shared" si="146"/>
        <v>35.549999999999997</v>
      </c>
      <c r="Q1899" s="14" t="s">
        <v>8323</v>
      </c>
      <c r="R1899" t="s">
        <v>8327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>
        <f t="shared" si="146"/>
        <v>68.81</v>
      </c>
      <c r="Q1900" s="14" t="s">
        <v>8323</v>
      </c>
      <c r="R1900" t="s">
        <v>8327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>
        <f t="shared" si="146"/>
        <v>28.57</v>
      </c>
      <c r="Q1901" s="14" t="s">
        <v>8323</v>
      </c>
      <c r="R1901" t="s">
        <v>8327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>
        <f t="shared" si="146"/>
        <v>50.63</v>
      </c>
      <c r="Q1902" s="14" t="s">
        <v>8323</v>
      </c>
      <c r="R1902" t="s">
        <v>8327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>
        <f t="shared" si="146"/>
        <v>106.8</v>
      </c>
      <c r="Q1903" s="14" t="s">
        <v>8317</v>
      </c>
      <c r="R1903" t="s">
        <v>8346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>
        <f t="shared" si="146"/>
        <v>4</v>
      </c>
      <c r="Q1904" s="14" t="s">
        <v>8317</v>
      </c>
      <c r="R1904" t="s">
        <v>8346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>
        <f t="shared" si="146"/>
        <v>34.1</v>
      </c>
      <c r="Q1905" s="14" t="s">
        <v>8317</v>
      </c>
      <c r="R1905" t="s">
        <v>8346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>
        <f t="shared" si="146"/>
        <v>25</v>
      </c>
      <c r="Q1906" s="14" t="s">
        <v>8317</v>
      </c>
      <c r="R1906" t="s">
        <v>8346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>
        <f t="shared" si="146"/>
        <v>10.5</v>
      </c>
      <c r="Q1907" s="14" t="s">
        <v>8317</v>
      </c>
      <c r="R1907" t="s">
        <v>8346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>
        <f t="shared" si="146"/>
        <v>215.96</v>
      </c>
      <c r="Q1908" s="14" t="s">
        <v>8317</v>
      </c>
      <c r="R1908" t="s">
        <v>8346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>
        <f t="shared" si="146"/>
        <v>21.25</v>
      </c>
      <c r="Q1909" s="14" t="s">
        <v>8317</v>
      </c>
      <c r="R1909" t="s">
        <v>8346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>
        <f t="shared" si="146"/>
        <v>108.25</v>
      </c>
      <c r="Q1910" s="14" t="s">
        <v>8317</v>
      </c>
      <c r="R1910" t="s">
        <v>8346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>
        <f t="shared" si="146"/>
        <v>129.97</v>
      </c>
      <c r="Q1911" s="14" t="s">
        <v>8317</v>
      </c>
      <c r="R1911" t="s">
        <v>8346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>
        <f t="shared" si="146"/>
        <v>117.49</v>
      </c>
      <c r="Q1912" s="14" t="s">
        <v>8317</v>
      </c>
      <c r="R1912" t="s">
        <v>8346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>
        <f t="shared" si="146"/>
        <v>10</v>
      </c>
      <c r="Q1913" s="14" t="s">
        <v>8317</v>
      </c>
      <c r="R1913" t="s">
        <v>8346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>
        <f t="shared" si="146"/>
        <v>70.599999999999994</v>
      </c>
      <c r="Q1914" s="14" t="s">
        <v>8317</v>
      </c>
      <c r="R1914" t="s">
        <v>8346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>
        <f t="shared" si="146"/>
        <v>24.5</v>
      </c>
      <c r="Q1915" s="14" t="s">
        <v>8317</v>
      </c>
      <c r="R1915" t="s">
        <v>8346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>
        <f t="shared" si="146"/>
        <v>30</v>
      </c>
      <c r="Q1916" s="14" t="s">
        <v>8317</v>
      </c>
      <c r="R1916" t="s">
        <v>8346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>
        <f t="shared" si="146"/>
        <v>2</v>
      </c>
      <c r="Q1917" s="14" t="s">
        <v>8317</v>
      </c>
      <c r="R1917" t="s">
        <v>8346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>
        <f t="shared" si="146"/>
        <v>17</v>
      </c>
      <c r="Q1918" s="14" t="s">
        <v>8317</v>
      </c>
      <c r="R1918" t="s">
        <v>8346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>
        <f t="shared" si="146"/>
        <v>2928.93</v>
      </c>
      <c r="Q1919" s="14" t="s">
        <v>8317</v>
      </c>
      <c r="R1919" t="s">
        <v>8346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>
        <f t="shared" si="146"/>
        <v>28.89</v>
      </c>
      <c r="Q1920" s="14" t="s">
        <v>8317</v>
      </c>
      <c r="R1920" t="s">
        <v>8346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>
        <f t="shared" si="146"/>
        <v>29.63</v>
      </c>
      <c r="Q1921" s="14" t="s">
        <v>8317</v>
      </c>
      <c r="R1921" t="s">
        <v>8346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50">ROUND(E1922/D1922*100,0)</f>
        <v>43</v>
      </c>
      <c r="P1922">
        <f t="shared" si="146"/>
        <v>40.98</v>
      </c>
      <c r="Q1922" s="14" t="s">
        <v>8317</v>
      </c>
      <c r="R1922" t="s">
        <v>8346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50"/>
        <v>137</v>
      </c>
      <c r="P1923">
        <f t="shared" ref="P1923:P1986" si="151">IFERROR(ROUND(E1923/L1923,2),0)</f>
        <v>54</v>
      </c>
      <c r="Q1923" s="14" t="s">
        <v>8323</v>
      </c>
      <c r="R1923" t="s">
        <v>8327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>
        <f t="shared" si="151"/>
        <v>36.11</v>
      </c>
      <c r="Q1924" s="14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>
        <f t="shared" si="151"/>
        <v>23.15</v>
      </c>
      <c r="Q1925" s="14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>
        <f t="shared" si="151"/>
        <v>104</v>
      </c>
      <c r="Q1926" s="14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>
        <f t="shared" si="151"/>
        <v>31.83</v>
      </c>
      <c r="Q1927" s="14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>
        <f t="shared" si="151"/>
        <v>27.39</v>
      </c>
      <c r="Q1928" s="14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>
        <f t="shared" si="151"/>
        <v>56.36</v>
      </c>
      <c r="Q1929" s="14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>
        <f t="shared" si="151"/>
        <v>77.349999999999994</v>
      </c>
      <c r="Q1930" s="14" t="s">
        <v>8323</v>
      </c>
      <c r="R1930" t="s">
        <v>8327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>
        <f t="shared" si="151"/>
        <v>42.8</v>
      </c>
      <c r="Q1931" s="14" t="s">
        <v>8323</v>
      </c>
      <c r="R1931" t="s">
        <v>8327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>
        <f t="shared" si="151"/>
        <v>48.85</v>
      </c>
      <c r="Q1932" s="14" t="s">
        <v>8323</v>
      </c>
      <c r="R1932" t="s">
        <v>8327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>
        <f t="shared" si="151"/>
        <v>48.24</v>
      </c>
      <c r="Q1933" s="14" t="s">
        <v>8323</v>
      </c>
      <c r="R1933" t="s">
        <v>8327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>
        <f t="shared" si="151"/>
        <v>70.209999999999994</v>
      </c>
      <c r="Q1934" s="14" t="s">
        <v>8323</v>
      </c>
      <c r="R1934" t="s">
        <v>8327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>
        <f t="shared" si="151"/>
        <v>94.05</v>
      </c>
      <c r="Q1935" s="14" t="s">
        <v>8323</v>
      </c>
      <c r="R1935" t="s">
        <v>8327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>
        <f t="shared" si="151"/>
        <v>80.27</v>
      </c>
      <c r="Q1936" s="14" t="s">
        <v>8323</v>
      </c>
      <c r="R1936" t="s">
        <v>8327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>
        <f t="shared" si="151"/>
        <v>54.2</v>
      </c>
      <c r="Q1937" s="14" t="s">
        <v>8323</v>
      </c>
      <c r="R1937" t="s">
        <v>8327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>
        <f t="shared" si="151"/>
        <v>60.27</v>
      </c>
      <c r="Q1938" s="14" t="s">
        <v>8323</v>
      </c>
      <c r="R1938" t="s">
        <v>8327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>
        <f t="shared" si="151"/>
        <v>38.74</v>
      </c>
      <c r="Q1939" s="14" t="s">
        <v>8323</v>
      </c>
      <c r="R1939" t="s">
        <v>8327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>
        <f t="shared" si="151"/>
        <v>152.54</v>
      </c>
      <c r="Q1940" s="14" t="s">
        <v>8323</v>
      </c>
      <c r="R1940" t="s">
        <v>8327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>
        <f t="shared" si="151"/>
        <v>115.31</v>
      </c>
      <c r="Q1941" s="14" t="s">
        <v>8323</v>
      </c>
      <c r="R1941" t="s">
        <v>8327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>
        <f t="shared" si="151"/>
        <v>35.840000000000003</v>
      </c>
      <c r="Q1942" s="14" t="s">
        <v>8323</v>
      </c>
      <c r="R1942" t="s">
        <v>8327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>
        <f t="shared" si="151"/>
        <v>64.569999999999993</v>
      </c>
      <c r="Q1943" s="14" t="s">
        <v>8317</v>
      </c>
      <c r="R1943" t="s">
        <v>8347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>
        <f t="shared" si="151"/>
        <v>87.44</v>
      </c>
      <c r="Q1944" s="14" t="s">
        <v>8317</v>
      </c>
      <c r="R1944" t="s">
        <v>8347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>
        <f t="shared" si="151"/>
        <v>68.819999999999993</v>
      </c>
      <c r="Q1945" s="14" t="s">
        <v>8317</v>
      </c>
      <c r="R1945" t="s">
        <v>8347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>
        <f t="shared" si="151"/>
        <v>176.2</v>
      </c>
      <c r="Q1946" s="14" t="s">
        <v>8317</v>
      </c>
      <c r="R1946" t="s">
        <v>8347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>
        <f t="shared" si="151"/>
        <v>511.79</v>
      </c>
      <c r="Q1947" s="14" t="s">
        <v>8317</v>
      </c>
      <c r="R1947" t="s">
        <v>8347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>
        <f t="shared" si="151"/>
        <v>160.44</v>
      </c>
      <c r="Q1948" s="14" t="s">
        <v>8317</v>
      </c>
      <c r="R1948" t="s">
        <v>8347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>
        <f t="shared" si="151"/>
        <v>35</v>
      </c>
      <c r="Q1949" s="14" t="s">
        <v>8317</v>
      </c>
      <c r="R1949" t="s">
        <v>8347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>
        <f t="shared" si="151"/>
        <v>188.51</v>
      </c>
      <c r="Q1950" s="14" t="s">
        <v>8317</v>
      </c>
      <c r="R1950" t="s">
        <v>8347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>
        <f t="shared" si="151"/>
        <v>56.2</v>
      </c>
      <c r="Q1951" s="14" t="s">
        <v>8317</v>
      </c>
      <c r="R1951" t="s">
        <v>8347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>
        <f t="shared" si="151"/>
        <v>51.31</v>
      </c>
      <c r="Q1952" s="14" t="s">
        <v>8317</v>
      </c>
      <c r="R1952" t="s">
        <v>8347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>
        <f t="shared" si="151"/>
        <v>127.36</v>
      </c>
      <c r="Q1953" s="14" t="s">
        <v>8317</v>
      </c>
      <c r="R1953" t="s">
        <v>8347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>
        <f t="shared" si="151"/>
        <v>101.86</v>
      </c>
      <c r="Q1954" s="14" t="s">
        <v>8317</v>
      </c>
      <c r="R1954" t="s">
        <v>8347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>
        <f t="shared" si="151"/>
        <v>230.56</v>
      </c>
      <c r="Q1955" s="14" t="s">
        <v>8317</v>
      </c>
      <c r="R1955" t="s">
        <v>8347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>
        <f t="shared" si="151"/>
        <v>842.11</v>
      </c>
      <c r="Q1956" s="14" t="s">
        <v>8317</v>
      </c>
      <c r="R1956" t="s">
        <v>8347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>
        <f t="shared" si="151"/>
        <v>577.28</v>
      </c>
      <c r="Q1957" s="14" t="s">
        <v>8317</v>
      </c>
      <c r="R1957" t="s">
        <v>8347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>
        <f t="shared" si="151"/>
        <v>483.34</v>
      </c>
      <c r="Q1958" s="14" t="s">
        <v>8317</v>
      </c>
      <c r="R1958" t="s">
        <v>8347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>
        <f t="shared" si="151"/>
        <v>76.14</v>
      </c>
      <c r="Q1959" s="14" t="s">
        <v>8317</v>
      </c>
      <c r="R1959" t="s">
        <v>8347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>
        <f t="shared" si="151"/>
        <v>74.11</v>
      </c>
      <c r="Q1960" s="14" t="s">
        <v>8317</v>
      </c>
      <c r="R1960" t="s">
        <v>8347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>
        <f t="shared" si="151"/>
        <v>36.97</v>
      </c>
      <c r="Q1961" s="14" t="s">
        <v>8317</v>
      </c>
      <c r="R1961" t="s">
        <v>8347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>
        <f t="shared" si="151"/>
        <v>2500.9699999999998</v>
      </c>
      <c r="Q1962" s="14" t="s">
        <v>8317</v>
      </c>
      <c r="R1962" t="s">
        <v>8347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>
        <f t="shared" si="151"/>
        <v>67.69</v>
      </c>
      <c r="Q1963" s="14" t="s">
        <v>8317</v>
      </c>
      <c r="R1963" t="s">
        <v>8347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>
        <f t="shared" si="151"/>
        <v>63.05</v>
      </c>
      <c r="Q1964" s="14" t="s">
        <v>8317</v>
      </c>
      <c r="R1964" t="s">
        <v>8347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>
        <f t="shared" si="151"/>
        <v>117.6</v>
      </c>
      <c r="Q1965" s="14" t="s">
        <v>8317</v>
      </c>
      <c r="R1965" t="s">
        <v>8347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>
        <f t="shared" si="151"/>
        <v>180.75</v>
      </c>
      <c r="Q1966" s="14" t="s">
        <v>8317</v>
      </c>
      <c r="R1966" t="s">
        <v>8347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>
        <f t="shared" si="151"/>
        <v>127.32</v>
      </c>
      <c r="Q1967" s="14" t="s">
        <v>8317</v>
      </c>
      <c r="R1967" t="s">
        <v>8347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>
        <f t="shared" si="151"/>
        <v>136.63999999999999</v>
      </c>
      <c r="Q1968" s="14" t="s">
        <v>8317</v>
      </c>
      <c r="R1968" t="s">
        <v>8347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>
        <f t="shared" si="151"/>
        <v>182.78</v>
      </c>
      <c r="Q1969" s="14" t="s">
        <v>8317</v>
      </c>
      <c r="R1969" t="s">
        <v>8347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>
        <f t="shared" si="151"/>
        <v>279.38</v>
      </c>
      <c r="Q1970" s="14" t="s">
        <v>8317</v>
      </c>
      <c r="R1970" t="s">
        <v>8347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>
        <f t="shared" si="151"/>
        <v>61.38</v>
      </c>
      <c r="Q1971" s="14" t="s">
        <v>8317</v>
      </c>
      <c r="R1971" t="s">
        <v>8347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>
        <f t="shared" si="151"/>
        <v>80.73</v>
      </c>
      <c r="Q1972" s="14" t="s">
        <v>8317</v>
      </c>
      <c r="R1972" t="s">
        <v>8347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>
        <f t="shared" si="151"/>
        <v>272.36</v>
      </c>
      <c r="Q1973" s="14" t="s">
        <v>8317</v>
      </c>
      <c r="R1973" t="s">
        <v>8347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>
        <f t="shared" si="151"/>
        <v>70.849999999999994</v>
      </c>
      <c r="Q1974" s="14" t="s">
        <v>8317</v>
      </c>
      <c r="R1974" t="s">
        <v>8347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>
        <f t="shared" si="151"/>
        <v>247.94</v>
      </c>
      <c r="Q1975" s="14" t="s">
        <v>8317</v>
      </c>
      <c r="R1975" t="s">
        <v>8347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>
        <f t="shared" si="151"/>
        <v>186.81</v>
      </c>
      <c r="Q1976" s="14" t="s">
        <v>8317</v>
      </c>
      <c r="R1976" t="s">
        <v>8347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>
        <f t="shared" si="151"/>
        <v>131.99</v>
      </c>
      <c r="Q1977" s="14" t="s">
        <v>8317</v>
      </c>
      <c r="R1977" t="s">
        <v>8347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>
        <f t="shared" si="151"/>
        <v>29.31</v>
      </c>
      <c r="Q1978" s="14" t="s">
        <v>8317</v>
      </c>
      <c r="R1978" t="s">
        <v>8347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>
        <f t="shared" si="151"/>
        <v>245.02</v>
      </c>
      <c r="Q1979" s="14" t="s">
        <v>8317</v>
      </c>
      <c r="R1979" t="s">
        <v>8347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>
        <f t="shared" si="151"/>
        <v>1323.25</v>
      </c>
      <c r="Q1980" s="14" t="s">
        <v>8317</v>
      </c>
      <c r="R1980" t="s">
        <v>8347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>
        <f t="shared" si="151"/>
        <v>282.66000000000003</v>
      </c>
      <c r="Q1981" s="14" t="s">
        <v>8317</v>
      </c>
      <c r="R1981" t="s">
        <v>8347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>
        <f t="shared" si="151"/>
        <v>91.21</v>
      </c>
      <c r="Q1982" s="14" t="s">
        <v>8317</v>
      </c>
      <c r="R1982" t="s">
        <v>8347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>
        <f t="shared" si="151"/>
        <v>31.75</v>
      </c>
      <c r="Q1983" s="14" t="s">
        <v>8336</v>
      </c>
      <c r="R1983" t="s">
        <v>8348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>
        <f t="shared" si="151"/>
        <v>0</v>
      </c>
      <c r="Q1984" s="14" t="s">
        <v>8336</v>
      </c>
      <c r="R1984" t="s">
        <v>8348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>
        <f t="shared" si="151"/>
        <v>88.69</v>
      </c>
      <c r="Q1985" s="14" t="s">
        <v>8336</v>
      </c>
      <c r="R1985" t="s">
        <v>8348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55">ROUND(E1986/D1986*100,0)</f>
        <v>21</v>
      </c>
      <c r="P1986">
        <f t="shared" si="151"/>
        <v>453.14</v>
      </c>
      <c r="Q1986" s="14" t="s">
        <v>8336</v>
      </c>
      <c r="R1986" t="s">
        <v>8348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55"/>
        <v>3</v>
      </c>
      <c r="P1987">
        <f t="shared" ref="P1987:P2050" si="156">IFERROR(ROUND(E1987/L1987,2),0)</f>
        <v>12.75</v>
      </c>
      <c r="Q1987" s="14" t="s">
        <v>8336</v>
      </c>
      <c r="R1987" t="s">
        <v>8348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>
        <f t="shared" si="156"/>
        <v>1</v>
      </c>
      <c r="Q1988" s="14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>
        <f t="shared" si="156"/>
        <v>83.43</v>
      </c>
      <c r="Q1989" s="14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>
        <f t="shared" si="156"/>
        <v>25</v>
      </c>
      <c r="Q1990" s="14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>
        <f t="shared" si="156"/>
        <v>50</v>
      </c>
      <c r="Q1991" s="14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>
        <f t="shared" si="156"/>
        <v>101.8</v>
      </c>
      <c r="Q1992" s="14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>
        <f t="shared" si="156"/>
        <v>46.67</v>
      </c>
      <c r="Q1993" s="14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>
        <f t="shared" si="156"/>
        <v>1</v>
      </c>
      <c r="Q1994" s="14" t="s">
        <v>8336</v>
      </c>
      <c r="R1994" t="s">
        <v>8348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>
        <f t="shared" si="156"/>
        <v>0</v>
      </c>
      <c r="Q1995" s="14" t="s">
        <v>8336</v>
      </c>
      <c r="R1995" t="s">
        <v>8348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>
        <f t="shared" si="156"/>
        <v>0</v>
      </c>
      <c r="Q1996" s="14" t="s">
        <v>8336</v>
      </c>
      <c r="R1996" t="s">
        <v>8348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>
        <f t="shared" si="156"/>
        <v>26</v>
      </c>
      <c r="Q1997" s="14" t="s">
        <v>8336</v>
      </c>
      <c r="R1997" t="s">
        <v>8348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>
        <f t="shared" si="156"/>
        <v>0</v>
      </c>
      <c r="Q1998" s="14" t="s">
        <v>8336</v>
      </c>
      <c r="R1998" t="s">
        <v>8348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>
        <f t="shared" si="156"/>
        <v>0</v>
      </c>
      <c r="Q1999" s="14" t="s">
        <v>8336</v>
      </c>
      <c r="R1999" t="s">
        <v>8348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>
        <f t="shared" si="156"/>
        <v>218.33</v>
      </c>
      <c r="Q2000" s="14" t="s">
        <v>8336</v>
      </c>
      <c r="R2000" t="s">
        <v>8348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>
        <f t="shared" si="156"/>
        <v>33.71</v>
      </c>
      <c r="Q2001" s="14" t="s">
        <v>8336</v>
      </c>
      <c r="R2001" t="s">
        <v>8348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>
        <f t="shared" si="156"/>
        <v>25</v>
      </c>
      <c r="Q2002" s="14" t="s">
        <v>8336</v>
      </c>
      <c r="R2002" t="s">
        <v>8348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>
        <f t="shared" si="156"/>
        <v>128.38999999999999</v>
      </c>
      <c r="Q2003" s="14" t="s">
        <v>8317</v>
      </c>
      <c r="R2003" t="s">
        <v>8347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>
        <f t="shared" si="156"/>
        <v>78.83</v>
      </c>
      <c r="Q2004" s="14" t="s">
        <v>8317</v>
      </c>
      <c r="R2004" t="s">
        <v>8347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>
        <f t="shared" si="156"/>
        <v>91.76</v>
      </c>
      <c r="Q2005" s="14" t="s">
        <v>8317</v>
      </c>
      <c r="R2005" t="s">
        <v>8347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>
        <f t="shared" si="156"/>
        <v>331.1</v>
      </c>
      <c r="Q2006" s="14" t="s">
        <v>8317</v>
      </c>
      <c r="R2006" t="s">
        <v>8347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>
        <f t="shared" si="156"/>
        <v>194.26</v>
      </c>
      <c r="Q2007" s="14" t="s">
        <v>8317</v>
      </c>
      <c r="R2007" t="s">
        <v>8347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>
        <f t="shared" si="156"/>
        <v>408.98</v>
      </c>
      <c r="Q2008" s="14" t="s">
        <v>8317</v>
      </c>
      <c r="R2008" t="s">
        <v>8347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>
        <f t="shared" si="156"/>
        <v>84.46</v>
      </c>
      <c r="Q2009" s="14" t="s">
        <v>8317</v>
      </c>
      <c r="R2009" t="s">
        <v>8347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>
        <f t="shared" si="156"/>
        <v>44.85</v>
      </c>
      <c r="Q2010" s="14" t="s">
        <v>8317</v>
      </c>
      <c r="R2010" t="s">
        <v>8347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>
        <f t="shared" si="156"/>
        <v>383.36</v>
      </c>
      <c r="Q2011" s="14" t="s">
        <v>8317</v>
      </c>
      <c r="R2011" t="s">
        <v>8347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>
        <f t="shared" si="156"/>
        <v>55.28</v>
      </c>
      <c r="Q2012" s="14" t="s">
        <v>8317</v>
      </c>
      <c r="R2012" t="s">
        <v>8347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>
        <f t="shared" si="156"/>
        <v>422.02</v>
      </c>
      <c r="Q2013" s="14" t="s">
        <v>8317</v>
      </c>
      <c r="R2013" t="s">
        <v>8347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>
        <f t="shared" si="156"/>
        <v>64.180000000000007</v>
      </c>
      <c r="Q2014" s="14" t="s">
        <v>8317</v>
      </c>
      <c r="R2014" t="s">
        <v>8347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>
        <f t="shared" si="156"/>
        <v>173.58</v>
      </c>
      <c r="Q2015" s="14" t="s">
        <v>8317</v>
      </c>
      <c r="R2015" t="s">
        <v>8347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>
        <f t="shared" si="156"/>
        <v>88.6</v>
      </c>
      <c r="Q2016" s="14" t="s">
        <v>8317</v>
      </c>
      <c r="R2016" t="s">
        <v>8347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>
        <f t="shared" si="156"/>
        <v>50.22</v>
      </c>
      <c r="Q2017" s="14" t="s">
        <v>8317</v>
      </c>
      <c r="R2017" t="s">
        <v>8347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>
        <f t="shared" si="156"/>
        <v>192.39</v>
      </c>
      <c r="Q2018" s="14" t="s">
        <v>8317</v>
      </c>
      <c r="R2018" t="s">
        <v>8347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>
        <f t="shared" si="156"/>
        <v>73.42</v>
      </c>
      <c r="Q2019" s="14" t="s">
        <v>8317</v>
      </c>
      <c r="R2019" t="s">
        <v>8347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>
        <f t="shared" si="156"/>
        <v>147.68</v>
      </c>
      <c r="Q2020" s="14" t="s">
        <v>8317</v>
      </c>
      <c r="R2020" t="s">
        <v>8347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>
        <f t="shared" si="156"/>
        <v>108.97</v>
      </c>
      <c r="Q2021" s="14" t="s">
        <v>8317</v>
      </c>
      <c r="R2021" t="s">
        <v>8347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>
        <f t="shared" si="156"/>
        <v>23.65</v>
      </c>
      <c r="Q2022" s="14" t="s">
        <v>8317</v>
      </c>
      <c r="R2022" t="s">
        <v>8347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>
        <f t="shared" si="156"/>
        <v>147.94999999999999</v>
      </c>
      <c r="Q2023" s="14" t="s">
        <v>8317</v>
      </c>
      <c r="R2023" t="s">
        <v>8347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>
        <f t="shared" si="156"/>
        <v>385.04</v>
      </c>
      <c r="Q2024" s="14" t="s">
        <v>8317</v>
      </c>
      <c r="R2024" t="s">
        <v>8347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>
        <f t="shared" si="156"/>
        <v>457.39</v>
      </c>
      <c r="Q2025" s="14" t="s">
        <v>8317</v>
      </c>
      <c r="R2025" t="s">
        <v>8347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>
        <f t="shared" si="156"/>
        <v>222.99</v>
      </c>
      <c r="Q2026" s="14" t="s">
        <v>8317</v>
      </c>
      <c r="R2026" t="s">
        <v>8347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>
        <f t="shared" si="156"/>
        <v>220.74</v>
      </c>
      <c r="Q2027" s="14" t="s">
        <v>8317</v>
      </c>
      <c r="R2027" t="s">
        <v>8347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>
        <f t="shared" si="156"/>
        <v>73.5</v>
      </c>
      <c r="Q2028" s="14" t="s">
        <v>8317</v>
      </c>
      <c r="R2028" t="s">
        <v>8347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>
        <f t="shared" si="156"/>
        <v>223.1</v>
      </c>
      <c r="Q2029" s="14" t="s">
        <v>8317</v>
      </c>
      <c r="R2029" t="s">
        <v>8347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>
        <f t="shared" si="156"/>
        <v>47.91</v>
      </c>
      <c r="Q2030" s="14" t="s">
        <v>8317</v>
      </c>
      <c r="R2030" t="s">
        <v>8347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>
        <f t="shared" si="156"/>
        <v>96.06</v>
      </c>
      <c r="Q2031" s="14" t="s">
        <v>8317</v>
      </c>
      <c r="R2031" t="s">
        <v>8347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>
        <f t="shared" si="156"/>
        <v>118.61</v>
      </c>
      <c r="Q2032" s="14" t="s">
        <v>8317</v>
      </c>
      <c r="R2032" t="s">
        <v>8347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>
        <f t="shared" si="156"/>
        <v>118.45</v>
      </c>
      <c r="Q2033" s="14" t="s">
        <v>8317</v>
      </c>
      <c r="R2033" t="s">
        <v>8347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>
        <f t="shared" si="156"/>
        <v>143.21</v>
      </c>
      <c r="Q2034" s="14" t="s">
        <v>8317</v>
      </c>
      <c r="R2034" t="s">
        <v>8347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>
        <f t="shared" si="156"/>
        <v>282.72000000000003</v>
      </c>
      <c r="Q2035" s="14" t="s">
        <v>8317</v>
      </c>
      <c r="R2035" t="s">
        <v>8347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>
        <f t="shared" si="156"/>
        <v>593.94000000000005</v>
      </c>
      <c r="Q2036" s="14" t="s">
        <v>8317</v>
      </c>
      <c r="R2036" t="s">
        <v>8347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>
        <f t="shared" si="156"/>
        <v>262.16000000000003</v>
      </c>
      <c r="Q2037" s="14" t="s">
        <v>8317</v>
      </c>
      <c r="R2037" t="s">
        <v>8347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>
        <f t="shared" si="156"/>
        <v>46.58</v>
      </c>
      <c r="Q2038" s="14" t="s">
        <v>8317</v>
      </c>
      <c r="R2038" t="s">
        <v>8347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>
        <f t="shared" si="156"/>
        <v>70.040000000000006</v>
      </c>
      <c r="Q2039" s="14" t="s">
        <v>8317</v>
      </c>
      <c r="R2039" t="s">
        <v>8347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>
        <f t="shared" si="156"/>
        <v>164.91</v>
      </c>
      <c r="Q2040" s="14" t="s">
        <v>8317</v>
      </c>
      <c r="R2040" t="s">
        <v>8347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>
        <f t="shared" si="156"/>
        <v>449.26</v>
      </c>
      <c r="Q2041" s="14" t="s">
        <v>8317</v>
      </c>
      <c r="R2041" t="s">
        <v>8347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>
        <f t="shared" si="156"/>
        <v>27.47</v>
      </c>
      <c r="Q2042" s="14" t="s">
        <v>8317</v>
      </c>
      <c r="R2042" t="s">
        <v>8347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>
        <f t="shared" si="156"/>
        <v>143.97999999999999</v>
      </c>
      <c r="Q2043" s="14" t="s">
        <v>8317</v>
      </c>
      <c r="R2043" t="s">
        <v>8347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>
        <f t="shared" si="156"/>
        <v>88.24</v>
      </c>
      <c r="Q2044" s="14" t="s">
        <v>8317</v>
      </c>
      <c r="R2044" t="s">
        <v>8347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>
        <f t="shared" si="156"/>
        <v>36.33</v>
      </c>
      <c r="Q2045" s="14" t="s">
        <v>8317</v>
      </c>
      <c r="R2045" t="s">
        <v>8347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>
        <f t="shared" si="156"/>
        <v>90.18</v>
      </c>
      <c r="Q2046" s="14" t="s">
        <v>8317</v>
      </c>
      <c r="R2046" t="s">
        <v>8347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>
        <f t="shared" si="156"/>
        <v>152.62</v>
      </c>
      <c r="Q2047" s="14" t="s">
        <v>8317</v>
      </c>
      <c r="R2047" t="s">
        <v>8347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>
        <f t="shared" si="156"/>
        <v>55.81</v>
      </c>
      <c r="Q2048" s="14" t="s">
        <v>8317</v>
      </c>
      <c r="R2048" t="s">
        <v>8347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>
        <f t="shared" si="156"/>
        <v>227.85</v>
      </c>
      <c r="Q2049" s="14" t="s">
        <v>8317</v>
      </c>
      <c r="R2049" t="s">
        <v>8347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60">ROUND(E2050/D2050*100,0)</f>
        <v>148</v>
      </c>
      <c r="P2050">
        <f t="shared" si="156"/>
        <v>91.83</v>
      </c>
      <c r="Q2050" s="14" t="s">
        <v>8317</v>
      </c>
      <c r="R2050" t="s">
        <v>8347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60"/>
        <v>120</v>
      </c>
      <c r="P2051">
        <f t="shared" ref="P2051:P2114" si="161">IFERROR(ROUND(E2051/L2051,2),0)</f>
        <v>80.989999999999995</v>
      </c>
      <c r="Q2051" s="14" t="s">
        <v>8317</v>
      </c>
      <c r="R2051" t="s">
        <v>8347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>
        <f t="shared" si="161"/>
        <v>278.39</v>
      </c>
      <c r="Q2052" s="14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>
        <f t="shared" si="161"/>
        <v>43.1</v>
      </c>
      <c r="Q2053" s="14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>
        <f t="shared" si="161"/>
        <v>326.29000000000002</v>
      </c>
      <c r="Q2054" s="14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>
        <f t="shared" si="161"/>
        <v>41.74</v>
      </c>
      <c r="Q2055" s="14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>
        <f t="shared" si="161"/>
        <v>64.02</v>
      </c>
      <c r="Q2056" s="14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>
        <f t="shared" si="161"/>
        <v>99.46</v>
      </c>
      <c r="Q2057" s="14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>
        <f t="shared" si="161"/>
        <v>138.49</v>
      </c>
      <c r="Q2058" s="14" t="s">
        <v>8317</v>
      </c>
      <c r="R2058" t="s">
        <v>8347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>
        <f t="shared" si="161"/>
        <v>45.55</v>
      </c>
      <c r="Q2059" s="14" t="s">
        <v>8317</v>
      </c>
      <c r="R2059" t="s">
        <v>8347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>
        <f t="shared" si="161"/>
        <v>10.51</v>
      </c>
      <c r="Q2060" s="14" t="s">
        <v>8317</v>
      </c>
      <c r="R2060" t="s">
        <v>8347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>
        <f t="shared" si="161"/>
        <v>114.77</v>
      </c>
      <c r="Q2061" s="14" t="s">
        <v>8317</v>
      </c>
      <c r="R2061" t="s">
        <v>8347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>
        <f t="shared" si="161"/>
        <v>36</v>
      </c>
      <c r="Q2062" s="14" t="s">
        <v>8317</v>
      </c>
      <c r="R2062" t="s">
        <v>8347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>
        <f t="shared" si="161"/>
        <v>154.16999999999999</v>
      </c>
      <c r="Q2063" s="14" t="s">
        <v>8317</v>
      </c>
      <c r="R2063" t="s">
        <v>8347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>
        <f t="shared" si="161"/>
        <v>566.39</v>
      </c>
      <c r="Q2064" s="14" t="s">
        <v>8317</v>
      </c>
      <c r="R2064" t="s">
        <v>8347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>
        <f t="shared" si="161"/>
        <v>120.86</v>
      </c>
      <c r="Q2065" s="14" t="s">
        <v>8317</v>
      </c>
      <c r="R2065" t="s">
        <v>8347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>
        <f t="shared" si="161"/>
        <v>86.16</v>
      </c>
      <c r="Q2066" s="14" t="s">
        <v>8317</v>
      </c>
      <c r="R2066" t="s">
        <v>8347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>
        <f t="shared" si="161"/>
        <v>51.21</v>
      </c>
      <c r="Q2067" s="14" t="s">
        <v>8317</v>
      </c>
      <c r="R2067" t="s">
        <v>8347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>
        <f t="shared" si="161"/>
        <v>67.260000000000005</v>
      </c>
      <c r="Q2068" s="14" t="s">
        <v>8317</v>
      </c>
      <c r="R2068" t="s">
        <v>8347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>
        <f t="shared" si="161"/>
        <v>62.8</v>
      </c>
      <c r="Q2069" s="14" t="s">
        <v>8317</v>
      </c>
      <c r="R2069" t="s">
        <v>8347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>
        <f t="shared" si="161"/>
        <v>346.13</v>
      </c>
      <c r="Q2070" s="14" t="s">
        <v>8317</v>
      </c>
      <c r="R2070" t="s">
        <v>8347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>
        <f t="shared" si="161"/>
        <v>244.12</v>
      </c>
      <c r="Q2071" s="14" t="s">
        <v>8317</v>
      </c>
      <c r="R2071" t="s">
        <v>8347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>
        <f t="shared" si="161"/>
        <v>259.25</v>
      </c>
      <c r="Q2072" s="14" t="s">
        <v>8317</v>
      </c>
      <c r="R2072" t="s">
        <v>8347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>
        <f t="shared" si="161"/>
        <v>201.96</v>
      </c>
      <c r="Q2073" s="14" t="s">
        <v>8317</v>
      </c>
      <c r="R2073" t="s">
        <v>8347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>
        <f t="shared" si="161"/>
        <v>226.21</v>
      </c>
      <c r="Q2074" s="14" t="s">
        <v>8317</v>
      </c>
      <c r="R2074" t="s">
        <v>8347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>
        <f t="shared" si="161"/>
        <v>324.69</v>
      </c>
      <c r="Q2075" s="14" t="s">
        <v>8317</v>
      </c>
      <c r="R2075" t="s">
        <v>8347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>
        <f t="shared" si="161"/>
        <v>205</v>
      </c>
      <c r="Q2076" s="14" t="s">
        <v>8317</v>
      </c>
      <c r="R2076" t="s">
        <v>8347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>
        <f t="shared" si="161"/>
        <v>20.47</v>
      </c>
      <c r="Q2077" s="14" t="s">
        <v>8317</v>
      </c>
      <c r="R2077" t="s">
        <v>8347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>
        <f t="shared" si="161"/>
        <v>116.35</v>
      </c>
      <c r="Q2078" s="14" t="s">
        <v>8317</v>
      </c>
      <c r="R2078" t="s">
        <v>8347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>
        <f t="shared" si="161"/>
        <v>307.2</v>
      </c>
      <c r="Q2079" s="14" t="s">
        <v>8317</v>
      </c>
      <c r="R2079" t="s">
        <v>8347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>
        <f t="shared" si="161"/>
        <v>546.69000000000005</v>
      </c>
      <c r="Q2080" s="14" t="s">
        <v>8317</v>
      </c>
      <c r="R2080" t="s">
        <v>8347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>
        <f t="shared" si="161"/>
        <v>47.47</v>
      </c>
      <c r="Q2081" s="14" t="s">
        <v>8317</v>
      </c>
      <c r="R2081" t="s">
        <v>8347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>
        <f t="shared" si="161"/>
        <v>101.56</v>
      </c>
      <c r="Q2082" s="14" t="s">
        <v>8317</v>
      </c>
      <c r="R2082" t="s">
        <v>8347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>
        <f t="shared" si="161"/>
        <v>72.91</v>
      </c>
      <c r="Q2083" s="14" t="s">
        <v>8323</v>
      </c>
      <c r="R2083" t="s">
        <v>8327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>
        <f t="shared" si="161"/>
        <v>43.71</v>
      </c>
      <c r="Q2084" s="14" t="s">
        <v>8323</v>
      </c>
      <c r="R2084" t="s">
        <v>8327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>
        <f t="shared" si="161"/>
        <v>34</v>
      </c>
      <c r="Q2085" s="14" t="s">
        <v>8323</v>
      </c>
      <c r="R2085" t="s">
        <v>8327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>
        <f t="shared" si="161"/>
        <v>70.650000000000006</v>
      </c>
      <c r="Q2086" s="14" t="s">
        <v>8323</v>
      </c>
      <c r="R2086" t="s">
        <v>8327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>
        <f t="shared" si="161"/>
        <v>89.3</v>
      </c>
      <c r="Q2087" s="14" t="s">
        <v>8323</v>
      </c>
      <c r="R2087" t="s">
        <v>8327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>
        <f t="shared" si="161"/>
        <v>115.09</v>
      </c>
      <c r="Q2088" s="14" t="s">
        <v>8323</v>
      </c>
      <c r="R2088" t="s">
        <v>8327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>
        <f t="shared" si="161"/>
        <v>62.12</v>
      </c>
      <c r="Q2089" s="14" t="s">
        <v>8323</v>
      </c>
      <c r="R2089" t="s">
        <v>8327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>
        <f t="shared" si="161"/>
        <v>46.2</v>
      </c>
      <c r="Q2090" s="14" t="s">
        <v>8323</v>
      </c>
      <c r="R2090" t="s">
        <v>8327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>
        <f t="shared" si="161"/>
        <v>48.55</v>
      </c>
      <c r="Q2091" s="14" t="s">
        <v>8323</v>
      </c>
      <c r="R2091" t="s">
        <v>8327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>
        <f t="shared" si="161"/>
        <v>57.52</v>
      </c>
      <c r="Q2092" s="14" t="s">
        <v>8323</v>
      </c>
      <c r="R2092" t="s">
        <v>8327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>
        <f t="shared" si="161"/>
        <v>88.15</v>
      </c>
      <c r="Q2093" s="14" t="s">
        <v>8323</v>
      </c>
      <c r="R2093" t="s">
        <v>8327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>
        <f t="shared" si="161"/>
        <v>110.49</v>
      </c>
      <c r="Q2094" s="14" t="s">
        <v>8323</v>
      </c>
      <c r="R2094" t="s">
        <v>8327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>
        <f t="shared" si="161"/>
        <v>66.83</v>
      </c>
      <c r="Q2095" s="14" t="s">
        <v>8323</v>
      </c>
      <c r="R2095" t="s">
        <v>8327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>
        <f t="shared" si="161"/>
        <v>58.6</v>
      </c>
      <c r="Q2096" s="14" t="s">
        <v>8323</v>
      </c>
      <c r="R2096" t="s">
        <v>8327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>
        <f t="shared" si="161"/>
        <v>113.64</v>
      </c>
      <c r="Q2097" s="14" t="s">
        <v>8323</v>
      </c>
      <c r="R2097" t="s">
        <v>8327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>
        <f t="shared" si="161"/>
        <v>43.57</v>
      </c>
      <c r="Q2098" s="14" t="s">
        <v>8323</v>
      </c>
      <c r="R2098" t="s">
        <v>8327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>
        <f t="shared" si="161"/>
        <v>78.95</v>
      </c>
      <c r="Q2099" s="14" t="s">
        <v>8323</v>
      </c>
      <c r="R2099" t="s">
        <v>8327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>
        <f t="shared" si="161"/>
        <v>188.13</v>
      </c>
      <c r="Q2100" s="14" t="s">
        <v>8323</v>
      </c>
      <c r="R2100" t="s">
        <v>8327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>
        <f t="shared" si="161"/>
        <v>63.03</v>
      </c>
      <c r="Q2101" s="14" t="s">
        <v>8323</v>
      </c>
      <c r="R2101" t="s">
        <v>8327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>
        <f t="shared" si="161"/>
        <v>30.37</v>
      </c>
      <c r="Q2102" s="14" t="s">
        <v>8323</v>
      </c>
      <c r="R2102" t="s">
        <v>8327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>
        <f t="shared" si="161"/>
        <v>51.48</v>
      </c>
      <c r="Q2103" s="14" t="s">
        <v>8323</v>
      </c>
      <c r="R2103" t="s">
        <v>8327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>
        <f t="shared" si="161"/>
        <v>35.79</v>
      </c>
      <c r="Q2104" s="14" t="s">
        <v>8323</v>
      </c>
      <c r="R2104" t="s">
        <v>8327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>
        <f t="shared" si="161"/>
        <v>98.82</v>
      </c>
      <c r="Q2105" s="14" t="s">
        <v>8323</v>
      </c>
      <c r="R2105" t="s">
        <v>8327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>
        <f t="shared" si="161"/>
        <v>28</v>
      </c>
      <c r="Q2106" s="14" t="s">
        <v>8323</v>
      </c>
      <c r="R2106" t="s">
        <v>8327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>
        <f t="shared" si="161"/>
        <v>51.31</v>
      </c>
      <c r="Q2107" s="14" t="s">
        <v>8323</v>
      </c>
      <c r="R2107" t="s">
        <v>8327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>
        <f t="shared" si="161"/>
        <v>53.52</v>
      </c>
      <c r="Q2108" s="14" t="s">
        <v>8323</v>
      </c>
      <c r="R2108" t="s">
        <v>8327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>
        <f t="shared" si="161"/>
        <v>37.15</v>
      </c>
      <c r="Q2109" s="14" t="s">
        <v>8323</v>
      </c>
      <c r="R2109" t="s">
        <v>8327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>
        <f t="shared" si="161"/>
        <v>89.9</v>
      </c>
      <c r="Q2110" s="14" t="s">
        <v>8323</v>
      </c>
      <c r="R2110" t="s">
        <v>8327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>
        <f t="shared" si="161"/>
        <v>106.53</v>
      </c>
      <c r="Q2111" s="14" t="s">
        <v>8323</v>
      </c>
      <c r="R2111" t="s">
        <v>8327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>
        <f t="shared" si="161"/>
        <v>52.82</v>
      </c>
      <c r="Q2112" s="14" t="s">
        <v>8323</v>
      </c>
      <c r="R2112" t="s">
        <v>8327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>
        <f t="shared" si="161"/>
        <v>54.62</v>
      </c>
      <c r="Q2113" s="14" t="s">
        <v>8323</v>
      </c>
      <c r="R2113" t="s">
        <v>8327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65">ROUND(E2114/D2114*100,0)</f>
        <v>100</v>
      </c>
      <c r="P2114">
        <f t="shared" si="161"/>
        <v>27.27</v>
      </c>
      <c r="Q2114" s="14" t="s">
        <v>8323</v>
      </c>
      <c r="R2114" t="s">
        <v>8327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65"/>
        <v>105</v>
      </c>
      <c r="P2115">
        <f t="shared" ref="P2115:P2178" si="166">IFERROR(ROUND(E2115/L2115,2),0)</f>
        <v>68.599999999999994</v>
      </c>
      <c r="Q2115" s="14" t="s">
        <v>8323</v>
      </c>
      <c r="R2115" t="s">
        <v>8327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>
        <f t="shared" si="166"/>
        <v>35.61</v>
      </c>
      <c r="Q2116" s="14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>
        <f t="shared" si="166"/>
        <v>94.03</v>
      </c>
      <c r="Q2117" s="14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>
        <f t="shared" si="166"/>
        <v>526.46</v>
      </c>
      <c r="Q2118" s="14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>
        <f t="shared" si="166"/>
        <v>50.66</v>
      </c>
      <c r="Q2119" s="14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>
        <f t="shared" si="166"/>
        <v>79.180000000000007</v>
      </c>
      <c r="Q2120" s="14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>
        <f t="shared" si="166"/>
        <v>91.59</v>
      </c>
      <c r="Q2121" s="14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>
        <f t="shared" si="166"/>
        <v>116.96</v>
      </c>
      <c r="Q2122" s="14" t="s">
        <v>8323</v>
      </c>
      <c r="R2122" t="s">
        <v>8327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>
        <f t="shared" si="166"/>
        <v>28.4</v>
      </c>
      <c r="Q2123" s="14" t="s">
        <v>8331</v>
      </c>
      <c r="R2123" t="s">
        <v>8332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>
        <f t="shared" si="166"/>
        <v>103.33</v>
      </c>
      <c r="Q2124" s="14" t="s">
        <v>8331</v>
      </c>
      <c r="R2124" t="s">
        <v>8332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>
        <f t="shared" si="166"/>
        <v>10</v>
      </c>
      <c r="Q2125" s="14" t="s">
        <v>8331</v>
      </c>
      <c r="R2125" t="s">
        <v>8332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>
        <f t="shared" si="166"/>
        <v>23</v>
      </c>
      <c r="Q2126" s="14" t="s">
        <v>8331</v>
      </c>
      <c r="R2126" t="s">
        <v>8332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>
        <f t="shared" si="166"/>
        <v>31.56</v>
      </c>
      <c r="Q2127" s="14" t="s">
        <v>8331</v>
      </c>
      <c r="R2127" t="s">
        <v>8332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>
        <f t="shared" si="166"/>
        <v>5</v>
      </c>
      <c r="Q2128" s="14" t="s">
        <v>8331</v>
      </c>
      <c r="R2128" t="s">
        <v>8332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>
        <f t="shared" si="166"/>
        <v>34.22</v>
      </c>
      <c r="Q2129" s="14" t="s">
        <v>8331</v>
      </c>
      <c r="R2129" t="s">
        <v>8332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>
        <f t="shared" si="166"/>
        <v>25</v>
      </c>
      <c r="Q2130" s="14" t="s">
        <v>8331</v>
      </c>
      <c r="R2130" t="s">
        <v>8332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>
        <f t="shared" si="166"/>
        <v>19.670000000000002</v>
      </c>
      <c r="Q2131" s="14" t="s">
        <v>8331</v>
      </c>
      <c r="R2131" t="s">
        <v>8332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>
        <f t="shared" si="166"/>
        <v>21.25</v>
      </c>
      <c r="Q2132" s="14" t="s">
        <v>8331</v>
      </c>
      <c r="R2132" t="s">
        <v>8332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>
        <f t="shared" si="166"/>
        <v>8.33</v>
      </c>
      <c r="Q2133" s="14" t="s">
        <v>8331</v>
      </c>
      <c r="R2133" t="s">
        <v>8332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>
        <f t="shared" si="166"/>
        <v>21.34</v>
      </c>
      <c r="Q2134" s="14" t="s">
        <v>8331</v>
      </c>
      <c r="R2134" t="s">
        <v>8332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>
        <f t="shared" si="166"/>
        <v>5.33</v>
      </c>
      <c r="Q2135" s="14" t="s">
        <v>8331</v>
      </c>
      <c r="R2135" t="s">
        <v>8332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>
        <f t="shared" si="166"/>
        <v>34.67</v>
      </c>
      <c r="Q2136" s="14" t="s">
        <v>8331</v>
      </c>
      <c r="R2136" t="s">
        <v>8332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>
        <f t="shared" si="166"/>
        <v>21.73</v>
      </c>
      <c r="Q2137" s="14" t="s">
        <v>8331</v>
      </c>
      <c r="R2137" t="s">
        <v>8332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>
        <f t="shared" si="166"/>
        <v>11.92</v>
      </c>
      <c r="Q2138" s="14" t="s">
        <v>8331</v>
      </c>
      <c r="R2138" t="s">
        <v>8332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>
        <f t="shared" si="166"/>
        <v>26.6</v>
      </c>
      <c r="Q2139" s="14" t="s">
        <v>8331</v>
      </c>
      <c r="R2139" t="s">
        <v>8332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>
        <f t="shared" si="166"/>
        <v>10.67</v>
      </c>
      <c r="Q2140" s="14" t="s">
        <v>8331</v>
      </c>
      <c r="R2140" t="s">
        <v>8332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>
        <f t="shared" si="166"/>
        <v>29.04</v>
      </c>
      <c r="Q2141" s="14" t="s">
        <v>8331</v>
      </c>
      <c r="R2141" t="s">
        <v>8332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>
        <f t="shared" si="166"/>
        <v>50.91</v>
      </c>
      <c r="Q2142" s="14" t="s">
        <v>8331</v>
      </c>
      <c r="R2142" t="s">
        <v>8332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>
        <f t="shared" si="166"/>
        <v>0</v>
      </c>
      <c r="Q2143" s="14" t="s">
        <v>8331</v>
      </c>
      <c r="R2143" t="s">
        <v>8332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>
        <f t="shared" si="166"/>
        <v>50.08</v>
      </c>
      <c r="Q2144" s="14" t="s">
        <v>8331</v>
      </c>
      <c r="R2144" t="s">
        <v>8332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>
        <f t="shared" si="166"/>
        <v>45</v>
      </c>
      <c r="Q2145" s="14" t="s">
        <v>8331</v>
      </c>
      <c r="R2145" t="s">
        <v>8332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>
        <f t="shared" si="166"/>
        <v>25.29</v>
      </c>
      <c r="Q2146" s="14" t="s">
        <v>8331</v>
      </c>
      <c r="R2146" t="s">
        <v>8332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>
        <f t="shared" si="166"/>
        <v>51.29</v>
      </c>
      <c r="Q2147" s="14" t="s">
        <v>8331</v>
      </c>
      <c r="R2147" t="s">
        <v>8332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>
        <f t="shared" si="166"/>
        <v>1</v>
      </c>
      <c r="Q2148" s="14" t="s">
        <v>8331</v>
      </c>
      <c r="R2148" t="s">
        <v>8332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>
        <f t="shared" si="166"/>
        <v>49.38</v>
      </c>
      <c r="Q2149" s="14" t="s">
        <v>8331</v>
      </c>
      <c r="R2149" t="s">
        <v>8332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>
        <f t="shared" si="166"/>
        <v>1</v>
      </c>
      <c r="Q2150" s="14" t="s">
        <v>8331</v>
      </c>
      <c r="R2150" t="s">
        <v>8332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>
        <f t="shared" si="166"/>
        <v>0</v>
      </c>
      <c r="Q2151" s="14" t="s">
        <v>8331</v>
      </c>
      <c r="R2151" t="s">
        <v>8332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>
        <f t="shared" si="166"/>
        <v>101.25</v>
      </c>
      <c r="Q2152" s="14" t="s">
        <v>8331</v>
      </c>
      <c r="R2152" t="s">
        <v>8332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>
        <f t="shared" si="166"/>
        <v>19.670000000000002</v>
      </c>
      <c r="Q2153" s="14" t="s">
        <v>8331</v>
      </c>
      <c r="R2153" t="s">
        <v>8332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>
        <f t="shared" si="166"/>
        <v>12.5</v>
      </c>
      <c r="Q2154" s="14" t="s">
        <v>8331</v>
      </c>
      <c r="R2154" t="s">
        <v>8332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>
        <f t="shared" si="166"/>
        <v>8.5</v>
      </c>
      <c r="Q2155" s="14" t="s">
        <v>8331</v>
      </c>
      <c r="R2155" t="s">
        <v>8332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>
        <f t="shared" si="166"/>
        <v>1</v>
      </c>
      <c r="Q2156" s="14" t="s">
        <v>8331</v>
      </c>
      <c r="R2156" t="s">
        <v>8332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>
        <f t="shared" si="166"/>
        <v>23</v>
      </c>
      <c r="Q2157" s="14" t="s">
        <v>8331</v>
      </c>
      <c r="R2157" t="s">
        <v>8332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>
        <f t="shared" si="166"/>
        <v>17.989999999999998</v>
      </c>
      <c r="Q2158" s="14" t="s">
        <v>8331</v>
      </c>
      <c r="R2158" t="s">
        <v>8332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>
        <f t="shared" si="166"/>
        <v>370.95</v>
      </c>
      <c r="Q2159" s="14" t="s">
        <v>8331</v>
      </c>
      <c r="R2159" t="s">
        <v>8332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>
        <f t="shared" si="166"/>
        <v>63.57</v>
      </c>
      <c r="Q2160" s="14" t="s">
        <v>8331</v>
      </c>
      <c r="R2160" t="s">
        <v>8332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>
        <f t="shared" si="166"/>
        <v>13</v>
      </c>
      <c r="Q2161" s="14" t="s">
        <v>8331</v>
      </c>
      <c r="R2161" t="s">
        <v>8332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>
        <f t="shared" si="166"/>
        <v>5.31</v>
      </c>
      <c r="Q2162" s="14" t="s">
        <v>8331</v>
      </c>
      <c r="R2162" t="s">
        <v>8332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>
        <f t="shared" si="166"/>
        <v>35.619999999999997</v>
      </c>
      <c r="Q2163" s="14" t="s">
        <v>8323</v>
      </c>
      <c r="R2163" t="s">
        <v>8324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>
        <f t="shared" si="166"/>
        <v>87.1</v>
      </c>
      <c r="Q2164" s="14" t="s">
        <v>8323</v>
      </c>
      <c r="R2164" t="s">
        <v>8324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>
        <f t="shared" si="166"/>
        <v>75.11</v>
      </c>
      <c r="Q2165" s="14" t="s">
        <v>8323</v>
      </c>
      <c r="R2165" t="s">
        <v>8324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>
        <f t="shared" si="166"/>
        <v>68.010000000000005</v>
      </c>
      <c r="Q2166" s="14" t="s">
        <v>8323</v>
      </c>
      <c r="R2166" t="s">
        <v>8324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>
        <f t="shared" si="166"/>
        <v>29.62</v>
      </c>
      <c r="Q2167" s="14" t="s">
        <v>8323</v>
      </c>
      <c r="R2167" t="s">
        <v>8324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>
        <f t="shared" si="166"/>
        <v>91.63</v>
      </c>
      <c r="Q2168" s="14" t="s">
        <v>8323</v>
      </c>
      <c r="R2168" t="s">
        <v>8324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>
        <f t="shared" si="166"/>
        <v>22.5</v>
      </c>
      <c r="Q2169" s="14" t="s">
        <v>8323</v>
      </c>
      <c r="R2169" t="s">
        <v>8324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>
        <f t="shared" si="166"/>
        <v>64.37</v>
      </c>
      <c r="Q2170" s="14" t="s">
        <v>8323</v>
      </c>
      <c r="R2170" t="s">
        <v>8324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>
        <f t="shared" si="166"/>
        <v>21.86</v>
      </c>
      <c r="Q2171" s="14" t="s">
        <v>8323</v>
      </c>
      <c r="R2171" t="s">
        <v>8324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>
        <f t="shared" si="166"/>
        <v>33.32</v>
      </c>
      <c r="Q2172" s="14" t="s">
        <v>8323</v>
      </c>
      <c r="R2172" t="s">
        <v>8324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>
        <f t="shared" si="166"/>
        <v>90.28</v>
      </c>
      <c r="Q2173" s="14" t="s">
        <v>8323</v>
      </c>
      <c r="R2173" t="s">
        <v>8324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>
        <f t="shared" si="166"/>
        <v>76.92</v>
      </c>
      <c r="Q2174" s="14" t="s">
        <v>8323</v>
      </c>
      <c r="R2174" t="s">
        <v>8324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>
        <f t="shared" si="166"/>
        <v>59.23</v>
      </c>
      <c r="Q2175" s="14" t="s">
        <v>8323</v>
      </c>
      <c r="R2175" t="s">
        <v>8324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>
        <f t="shared" si="166"/>
        <v>65.38</v>
      </c>
      <c r="Q2176" s="14" t="s">
        <v>8323</v>
      </c>
      <c r="R2176" t="s">
        <v>8324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>
        <f t="shared" si="166"/>
        <v>67.31</v>
      </c>
      <c r="Q2177" s="14" t="s">
        <v>8323</v>
      </c>
      <c r="R2177" t="s">
        <v>8324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70">ROUND(E2178/D2178*100,0)</f>
        <v>126</v>
      </c>
      <c r="P2178">
        <f t="shared" si="166"/>
        <v>88.75</v>
      </c>
      <c r="Q2178" s="14" t="s">
        <v>8323</v>
      </c>
      <c r="R2178" t="s">
        <v>8324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70"/>
        <v>100</v>
      </c>
      <c r="P2179">
        <f t="shared" ref="P2179:P2242" si="171">IFERROR(ROUND(E2179/L2179,2),0)</f>
        <v>65.87</v>
      </c>
      <c r="Q2179" s="14" t="s">
        <v>8323</v>
      </c>
      <c r="R2179" t="s">
        <v>8324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>
        <f t="shared" si="171"/>
        <v>40.35</v>
      </c>
      <c r="Q2180" s="14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>
        <f t="shared" si="171"/>
        <v>76.86</v>
      </c>
      <c r="Q2181" s="14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>
        <f t="shared" si="171"/>
        <v>68.709999999999994</v>
      </c>
      <c r="Q2182" s="14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>
        <f t="shared" si="171"/>
        <v>57.77</v>
      </c>
      <c r="Q2183" s="14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>
        <f t="shared" si="171"/>
        <v>44.17</v>
      </c>
      <c r="Q2184" s="14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>
        <f t="shared" si="171"/>
        <v>31.57</v>
      </c>
      <c r="Q2185" s="14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>
        <f t="shared" si="171"/>
        <v>107.05</v>
      </c>
      <c r="Q2186" s="14" t="s">
        <v>8331</v>
      </c>
      <c r="R2186" t="s">
        <v>8349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>
        <f t="shared" si="171"/>
        <v>149.03</v>
      </c>
      <c r="Q2187" s="14" t="s">
        <v>8331</v>
      </c>
      <c r="R2187" t="s">
        <v>8349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>
        <f t="shared" si="171"/>
        <v>55.96</v>
      </c>
      <c r="Q2188" s="14" t="s">
        <v>8331</v>
      </c>
      <c r="R2188" t="s">
        <v>8349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>
        <f t="shared" si="171"/>
        <v>56.97</v>
      </c>
      <c r="Q2189" s="14" t="s">
        <v>8331</v>
      </c>
      <c r="R2189" t="s">
        <v>8349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>
        <f t="shared" si="171"/>
        <v>44.06</v>
      </c>
      <c r="Q2190" s="14" t="s">
        <v>8331</v>
      </c>
      <c r="R2190" t="s">
        <v>8349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>
        <f t="shared" si="171"/>
        <v>68.63</v>
      </c>
      <c r="Q2191" s="14" t="s">
        <v>8331</v>
      </c>
      <c r="R2191" t="s">
        <v>8349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>
        <f t="shared" si="171"/>
        <v>65.319999999999993</v>
      </c>
      <c r="Q2192" s="14" t="s">
        <v>8331</v>
      </c>
      <c r="R2192" t="s">
        <v>8349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>
        <f t="shared" si="171"/>
        <v>35.92</v>
      </c>
      <c r="Q2193" s="14" t="s">
        <v>8331</v>
      </c>
      <c r="R2193" t="s">
        <v>8349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>
        <f t="shared" si="171"/>
        <v>40.07</v>
      </c>
      <c r="Q2194" s="14" t="s">
        <v>8331</v>
      </c>
      <c r="R2194" t="s">
        <v>8349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>
        <f t="shared" si="171"/>
        <v>75.650000000000006</v>
      </c>
      <c r="Q2195" s="14" t="s">
        <v>8331</v>
      </c>
      <c r="R2195" t="s">
        <v>8349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>
        <f t="shared" si="171"/>
        <v>61.2</v>
      </c>
      <c r="Q2196" s="14" t="s">
        <v>8331</v>
      </c>
      <c r="R2196" t="s">
        <v>8349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>
        <f t="shared" si="171"/>
        <v>48.13</v>
      </c>
      <c r="Q2197" s="14" t="s">
        <v>8331</v>
      </c>
      <c r="R2197" t="s">
        <v>8349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>
        <f t="shared" si="171"/>
        <v>68.11</v>
      </c>
      <c r="Q2198" s="14" t="s">
        <v>8331</v>
      </c>
      <c r="R2198" t="s">
        <v>8349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>
        <f t="shared" si="171"/>
        <v>65.89</v>
      </c>
      <c r="Q2199" s="14" t="s">
        <v>8331</v>
      </c>
      <c r="R2199" t="s">
        <v>8349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>
        <f t="shared" si="171"/>
        <v>81.650000000000006</v>
      </c>
      <c r="Q2200" s="14" t="s">
        <v>8331</v>
      </c>
      <c r="R2200" t="s">
        <v>8349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>
        <f t="shared" si="171"/>
        <v>52.7</v>
      </c>
      <c r="Q2201" s="14" t="s">
        <v>8331</v>
      </c>
      <c r="R2201" t="s">
        <v>8349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>
        <f t="shared" si="171"/>
        <v>41.23</v>
      </c>
      <c r="Q2202" s="14" t="s">
        <v>8331</v>
      </c>
      <c r="R2202" t="s">
        <v>8349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>
        <f t="shared" si="171"/>
        <v>15.04</v>
      </c>
      <c r="Q2203" s="14" t="s">
        <v>8323</v>
      </c>
      <c r="R2203" t="s">
        <v>8328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>
        <f t="shared" si="171"/>
        <v>39.07</v>
      </c>
      <c r="Q2204" s="14" t="s">
        <v>8323</v>
      </c>
      <c r="R2204" t="s">
        <v>8328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>
        <f t="shared" si="171"/>
        <v>43.82</v>
      </c>
      <c r="Q2205" s="14" t="s">
        <v>8323</v>
      </c>
      <c r="R2205" t="s">
        <v>8328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>
        <f t="shared" si="171"/>
        <v>27.3</v>
      </c>
      <c r="Q2206" s="14" t="s">
        <v>8323</v>
      </c>
      <c r="R2206" t="s">
        <v>8328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>
        <f t="shared" si="171"/>
        <v>42.22</v>
      </c>
      <c r="Q2207" s="14" t="s">
        <v>8323</v>
      </c>
      <c r="R2207" t="s">
        <v>8328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>
        <f t="shared" si="171"/>
        <v>33.24</v>
      </c>
      <c r="Q2208" s="14" t="s">
        <v>8323</v>
      </c>
      <c r="R2208" t="s">
        <v>8328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>
        <f t="shared" si="171"/>
        <v>285.70999999999998</v>
      </c>
      <c r="Q2209" s="14" t="s">
        <v>8323</v>
      </c>
      <c r="R2209" t="s">
        <v>8328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>
        <f t="shared" si="171"/>
        <v>42.33</v>
      </c>
      <c r="Q2210" s="14" t="s">
        <v>8323</v>
      </c>
      <c r="R2210" t="s">
        <v>8328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>
        <f t="shared" si="171"/>
        <v>50.27</v>
      </c>
      <c r="Q2211" s="14" t="s">
        <v>8323</v>
      </c>
      <c r="R2211" t="s">
        <v>8328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>
        <f t="shared" si="171"/>
        <v>61.9</v>
      </c>
      <c r="Q2212" s="14" t="s">
        <v>8323</v>
      </c>
      <c r="R2212" t="s">
        <v>8328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>
        <f t="shared" si="171"/>
        <v>40.75</v>
      </c>
      <c r="Q2213" s="14" t="s">
        <v>8323</v>
      </c>
      <c r="R2213" t="s">
        <v>8328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>
        <f t="shared" si="171"/>
        <v>55.8</v>
      </c>
      <c r="Q2214" s="14" t="s">
        <v>8323</v>
      </c>
      <c r="R2214" t="s">
        <v>8328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>
        <f t="shared" si="171"/>
        <v>10</v>
      </c>
      <c r="Q2215" s="14" t="s">
        <v>8323</v>
      </c>
      <c r="R2215" t="s">
        <v>8328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>
        <f t="shared" si="171"/>
        <v>73.13</v>
      </c>
      <c r="Q2216" s="14" t="s">
        <v>8323</v>
      </c>
      <c r="R2216" t="s">
        <v>8328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>
        <f t="shared" si="171"/>
        <v>26.06</v>
      </c>
      <c r="Q2217" s="14" t="s">
        <v>8323</v>
      </c>
      <c r="R2217" t="s">
        <v>8328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>
        <f t="shared" si="171"/>
        <v>22.64</v>
      </c>
      <c r="Q2218" s="14" t="s">
        <v>8323</v>
      </c>
      <c r="R2218" t="s">
        <v>8328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>
        <f t="shared" si="171"/>
        <v>47.22</v>
      </c>
      <c r="Q2219" s="14" t="s">
        <v>8323</v>
      </c>
      <c r="R2219" t="s">
        <v>8328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>
        <f t="shared" si="171"/>
        <v>32.32</v>
      </c>
      <c r="Q2220" s="14" t="s">
        <v>8323</v>
      </c>
      <c r="R2220" t="s">
        <v>8328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>
        <f t="shared" si="171"/>
        <v>53.42</v>
      </c>
      <c r="Q2221" s="14" t="s">
        <v>8323</v>
      </c>
      <c r="R2221" t="s">
        <v>8328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>
        <f t="shared" si="171"/>
        <v>51.3</v>
      </c>
      <c r="Q2222" s="14" t="s">
        <v>8323</v>
      </c>
      <c r="R2222" t="s">
        <v>8328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>
        <f t="shared" si="171"/>
        <v>37.200000000000003</v>
      </c>
      <c r="Q2223" s="14" t="s">
        <v>8331</v>
      </c>
      <c r="R2223" t="s">
        <v>8349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>
        <f t="shared" si="171"/>
        <v>27.1</v>
      </c>
      <c r="Q2224" s="14" t="s">
        <v>8331</v>
      </c>
      <c r="R2224" t="s">
        <v>8349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>
        <f t="shared" si="171"/>
        <v>206.31</v>
      </c>
      <c r="Q2225" s="14" t="s">
        <v>8331</v>
      </c>
      <c r="R2225" t="s">
        <v>8349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>
        <f t="shared" si="171"/>
        <v>82.15</v>
      </c>
      <c r="Q2226" s="14" t="s">
        <v>8331</v>
      </c>
      <c r="R2226" t="s">
        <v>8349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>
        <f t="shared" si="171"/>
        <v>164.8</v>
      </c>
      <c r="Q2227" s="14" t="s">
        <v>8331</v>
      </c>
      <c r="R2227" t="s">
        <v>8349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>
        <f t="shared" si="171"/>
        <v>60.82</v>
      </c>
      <c r="Q2228" s="14" t="s">
        <v>8331</v>
      </c>
      <c r="R2228" t="s">
        <v>8349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>
        <f t="shared" si="171"/>
        <v>67.97</v>
      </c>
      <c r="Q2229" s="14" t="s">
        <v>8331</v>
      </c>
      <c r="R2229" t="s">
        <v>8349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>
        <f t="shared" si="171"/>
        <v>81.56</v>
      </c>
      <c r="Q2230" s="14" t="s">
        <v>8331</v>
      </c>
      <c r="R2230" t="s">
        <v>8349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>
        <f t="shared" si="171"/>
        <v>25.43</v>
      </c>
      <c r="Q2231" s="14" t="s">
        <v>8331</v>
      </c>
      <c r="R2231" t="s">
        <v>8349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>
        <f t="shared" si="171"/>
        <v>21.5</v>
      </c>
      <c r="Q2232" s="14" t="s">
        <v>8331</v>
      </c>
      <c r="R2232" t="s">
        <v>8349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>
        <f t="shared" si="171"/>
        <v>27.23</v>
      </c>
      <c r="Q2233" s="14" t="s">
        <v>8331</v>
      </c>
      <c r="R2233" t="s">
        <v>8349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>
        <f t="shared" si="171"/>
        <v>25.09</v>
      </c>
      <c r="Q2234" s="14" t="s">
        <v>8331</v>
      </c>
      <c r="R2234" t="s">
        <v>8349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>
        <f t="shared" si="171"/>
        <v>21.23</v>
      </c>
      <c r="Q2235" s="14" t="s">
        <v>8331</v>
      </c>
      <c r="R2235" t="s">
        <v>8349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>
        <f t="shared" si="171"/>
        <v>41.61</v>
      </c>
      <c r="Q2236" s="14" t="s">
        <v>8331</v>
      </c>
      <c r="R2236" t="s">
        <v>8349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>
        <f t="shared" si="171"/>
        <v>135.59</v>
      </c>
      <c r="Q2237" s="14" t="s">
        <v>8331</v>
      </c>
      <c r="R2237" t="s">
        <v>8349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>
        <f t="shared" si="171"/>
        <v>22.12</v>
      </c>
      <c r="Q2238" s="14" t="s">
        <v>8331</v>
      </c>
      <c r="R2238" t="s">
        <v>8349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>
        <f t="shared" si="171"/>
        <v>64.63</v>
      </c>
      <c r="Q2239" s="14" t="s">
        <v>8331</v>
      </c>
      <c r="R2239" t="s">
        <v>8349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>
        <f t="shared" si="171"/>
        <v>69.569999999999993</v>
      </c>
      <c r="Q2240" s="14" t="s">
        <v>8331</v>
      </c>
      <c r="R2240" t="s">
        <v>8349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>
        <f t="shared" si="171"/>
        <v>75.13</v>
      </c>
      <c r="Q2241" s="14" t="s">
        <v>8331</v>
      </c>
      <c r="R2241" t="s">
        <v>8349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75">ROUND(E2242/D2242*100,0)</f>
        <v>271</v>
      </c>
      <c r="P2242">
        <f t="shared" si="171"/>
        <v>140.97999999999999</v>
      </c>
      <c r="Q2242" s="14" t="s">
        <v>8331</v>
      </c>
      <c r="R2242" t="s">
        <v>8349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75"/>
        <v>806</v>
      </c>
      <c r="P2243">
        <f t="shared" ref="P2243:P2306" si="176">IFERROR(ROUND(E2243/L2243,2),0)</f>
        <v>49.47</v>
      </c>
      <c r="Q2243" s="14" t="s">
        <v>8331</v>
      </c>
      <c r="R2243" t="s">
        <v>8349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>
        <f t="shared" si="176"/>
        <v>53.87</v>
      </c>
      <c r="Q2244" s="14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>
        <f t="shared" si="176"/>
        <v>4.57</v>
      </c>
      <c r="Q2245" s="14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>
        <f t="shared" si="176"/>
        <v>65</v>
      </c>
      <c r="Q2246" s="14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>
        <f t="shared" si="176"/>
        <v>53.48</v>
      </c>
      <c r="Q2247" s="14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>
        <f t="shared" si="176"/>
        <v>43.91</v>
      </c>
      <c r="Q2248" s="14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>
        <f t="shared" si="176"/>
        <v>50.85</v>
      </c>
      <c r="Q2249" s="14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>
        <f t="shared" si="176"/>
        <v>58.63</v>
      </c>
      <c r="Q2250" s="14" t="s">
        <v>8331</v>
      </c>
      <c r="R2250" t="s">
        <v>8349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>
        <f t="shared" si="176"/>
        <v>32.82</v>
      </c>
      <c r="Q2251" s="14" t="s">
        <v>8331</v>
      </c>
      <c r="R2251" t="s">
        <v>8349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>
        <f t="shared" si="176"/>
        <v>426.93</v>
      </c>
      <c r="Q2252" s="14" t="s">
        <v>8331</v>
      </c>
      <c r="R2252" t="s">
        <v>8349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>
        <f t="shared" si="176"/>
        <v>23.81</v>
      </c>
      <c r="Q2253" s="14" t="s">
        <v>8331</v>
      </c>
      <c r="R2253" t="s">
        <v>8349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>
        <f t="shared" si="176"/>
        <v>98.41</v>
      </c>
      <c r="Q2254" s="14" t="s">
        <v>8331</v>
      </c>
      <c r="R2254" t="s">
        <v>8349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>
        <f t="shared" si="176"/>
        <v>107.32</v>
      </c>
      <c r="Q2255" s="14" t="s">
        <v>8331</v>
      </c>
      <c r="R2255" t="s">
        <v>8349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>
        <f t="shared" si="176"/>
        <v>11.67</v>
      </c>
      <c r="Q2256" s="14" t="s">
        <v>8331</v>
      </c>
      <c r="R2256" t="s">
        <v>8349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>
        <f t="shared" si="176"/>
        <v>41.78</v>
      </c>
      <c r="Q2257" s="14" t="s">
        <v>8331</v>
      </c>
      <c r="R2257" t="s">
        <v>8349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>
        <f t="shared" si="176"/>
        <v>21.38</v>
      </c>
      <c r="Q2258" s="14" t="s">
        <v>8331</v>
      </c>
      <c r="R2258" t="s">
        <v>8349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>
        <f t="shared" si="176"/>
        <v>94.1</v>
      </c>
      <c r="Q2259" s="14" t="s">
        <v>8331</v>
      </c>
      <c r="R2259" t="s">
        <v>8349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>
        <f t="shared" si="176"/>
        <v>15.72</v>
      </c>
      <c r="Q2260" s="14" t="s">
        <v>8331</v>
      </c>
      <c r="R2260" t="s">
        <v>8349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>
        <f t="shared" si="176"/>
        <v>90.64</v>
      </c>
      <c r="Q2261" s="14" t="s">
        <v>8331</v>
      </c>
      <c r="R2261" t="s">
        <v>8349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>
        <f t="shared" si="176"/>
        <v>97.3</v>
      </c>
      <c r="Q2262" s="14" t="s">
        <v>8331</v>
      </c>
      <c r="R2262" t="s">
        <v>8349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>
        <f t="shared" si="176"/>
        <v>37.119999999999997</v>
      </c>
      <c r="Q2263" s="14" t="s">
        <v>8331</v>
      </c>
      <c r="R2263" t="s">
        <v>8349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>
        <f t="shared" si="176"/>
        <v>28.1</v>
      </c>
      <c r="Q2264" s="14" t="s">
        <v>8331</v>
      </c>
      <c r="R2264" t="s">
        <v>8349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>
        <f t="shared" si="176"/>
        <v>144.43</v>
      </c>
      <c r="Q2265" s="14" t="s">
        <v>8331</v>
      </c>
      <c r="R2265" t="s">
        <v>8349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>
        <f t="shared" si="176"/>
        <v>24.27</v>
      </c>
      <c r="Q2266" s="14" t="s">
        <v>8331</v>
      </c>
      <c r="R2266" t="s">
        <v>8349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>
        <f t="shared" si="176"/>
        <v>35.119999999999997</v>
      </c>
      <c r="Q2267" s="14" t="s">
        <v>8331</v>
      </c>
      <c r="R2267" t="s">
        <v>8349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>
        <f t="shared" si="176"/>
        <v>24.76</v>
      </c>
      <c r="Q2268" s="14" t="s">
        <v>8331</v>
      </c>
      <c r="R2268" t="s">
        <v>8349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>
        <f t="shared" si="176"/>
        <v>188.38</v>
      </c>
      <c r="Q2269" s="14" t="s">
        <v>8331</v>
      </c>
      <c r="R2269" t="s">
        <v>8349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>
        <f t="shared" si="176"/>
        <v>148.08000000000001</v>
      </c>
      <c r="Q2270" s="14" t="s">
        <v>8331</v>
      </c>
      <c r="R2270" t="s">
        <v>8349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>
        <f t="shared" si="176"/>
        <v>49.93</v>
      </c>
      <c r="Q2271" s="14" t="s">
        <v>8331</v>
      </c>
      <c r="R2271" t="s">
        <v>8349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>
        <f t="shared" si="176"/>
        <v>107.82</v>
      </c>
      <c r="Q2272" s="14" t="s">
        <v>8331</v>
      </c>
      <c r="R2272" t="s">
        <v>8349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>
        <f t="shared" si="176"/>
        <v>42.63</v>
      </c>
      <c r="Q2273" s="14" t="s">
        <v>8331</v>
      </c>
      <c r="R2273" t="s">
        <v>8349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>
        <f t="shared" si="176"/>
        <v>14.37</v>
      </c>
      <c r="Q2274" s="14" t="s">
        <v>8331</v>
      </c>
      <c r="R2274" t="s">
        <v>8349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>
        <f t="shared" si="176"/>
        <v>37.479999999999997</v>
      </c>
      <c r="Q2275" s="14" t="s">
        <v>8331</v>
      </c>
      <c r="R2275" t="s">
        <v>8349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>
        <f t="shared" si="176"/>
        <v>30.2</v>
      </c>
      <c r="Q2276" s="14" t="s">
        <v>8331</v>
      </c>
      <c r="R2276" t="s">
        <v>8349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>
        <f t="shared" si="176"/>
        <v>33.549999999999997</v>
      </c>
      <c r="Q2277" s="14" t="s">
        <v>8331</v>
      </c>
      <c r="R2277" t="s">
        <v>8349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>
        <f t="shared" si="176"/>
        <v>64.75</v>
      </c>
      <c r="Q2278" s="14" t="s">
        <v>8331</v>
      </c>
      <c r="R2278" t="s">
        <v>8349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>
        <f t="shared" si="176"/>
        <v>57.93</v>
      </c>
      <c r="Q2279" s="14" t="s">
        <v>8331</v>
      </c>
      <c r="R2279" t="s">
        <v>8349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>
        <f t="shared" si="176"/>
        <v>53.08</v>
      </c>
      <c r="Q2280" s="14" t="s">
        <v>8331</v>
      </c>
      <c r="R2280" t="s">
        <v>8349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>
        <f t="shared" si="176"/>
        <v>48.06</v>
      </c>
      <c r="Q2281" s="14" t="s">
        <v>8331</v>
      </c>
      <c r="R2281" t="s">
        <v>8349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>
        <f t="shared" si="176"/>
        <v>82.4</v>
      </c>
      <c r="Q2282" s="14" t="s">
        <v>8331</v>
      </c>
      <c r="R2282" t="s">
        <v>8349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>
        <f t="shared" si="176"/>
        <v>50.45</v>
      </c>
      <c r="Q2283" s="14" t="s">
        <v>8323</v>
      </c>
      <c r="R2283" t="s">
        <v>8324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>
        <f t="shared" si="176"/>
        <v>115.83</v>
      </c>
      <c r="Q2284" s="14" t="s">
        <v>8323</v>
      </c>
      <c r="R2284" t="s">
        <v>8324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>
        <f t="shared" si="176"/>
        <v>63.03</v>
      </c>
      <c r="Q2285" s="14" t="s">
        <v>8323</v>
      </c>
      <c r="R2285" t="s">
        <v>8324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>
        <f t="shared" si="176"/>
        <v>108.02</v>
      </c>
      <c r="Q2286" s="14" t="s">
        <v>8323</v>
      </c>
      <c r="R2286" t="s">
        <v>8324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>
        <f t="shared" si="176"/>
        <v>46.09</v>
      </c>
      <c r="Q2287" s="14" t="s">
        <v>8323</v>
      </c>
      <c r="R2287" t="s">
        <v>8324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>
        <f t="shared" si="176"/>
        <v>107.21</v>
      </c>
      <c r="Q2288" s="14" t="s">
        <v>8323</v>
      </c>
      <c r="R2288" t="s">
        <v>8324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>
        <f t="shared" si="176"/>
        <v>50.93</v>
      </c>
      <c r="Q2289" s="14" t="s">
        <v>8323</v>
      </c>
      <c r="R2289" t="s">
        <v>8324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>
        <f t="shared" si="176"/>
        <v>40.04</v>
      </c>
      <c r="Q2290" s="14" t="s">
        <v>8323</v>
      </c>
      <c r="R2290" t="s">
        <v>8324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>
        <f t="shared" si="176"/>
        <v>64.44</v>
      </c>
      <c r="Q2291" s="14" t="s">
        <v>8323</v>
      </c>
      <c r="R2291" t="s">
        <v>8324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>
        <f t="shared" si="176"/>
        <v>53.83</v>
      </c>
      <c r="Q2292" s="14" t="s">
        <v>8323</v>
      </c>
      <c r="R2292" t="s">
        <v>8324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>
        <f t="shared" si="176"/>
        <v>100.47</v>
      </c>
      <c r="Q2293" s="14" t="s">
        <v>8323</v>
      </c>
      <c r="R2293" t="s">
        <v>8324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>
        <f t="shared" si="176"/>
        <v>46.63</v>
      </c>
      <c r="Q2294" s="14" t="s">
        <v>8323</v>
      </c>
      <c r="R2294" t="s">
        <v>8324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>
        <f t="shared" si="176"/>
        <v>34.07</v>
      </c>
      <c r="Q2295" s="14" t="s">
        <v>8323</v>
      </c>
      <c r="R2295" t="s">
        <v>8324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>
        <f t="shared" si="176"/>
        <v>65.209999999999994</v>
      </c>
      <c r="Q2296" s="14" t="s">
        <v>8323</v>
      </c>
      <c r="R2296" t="s">
        <v>8324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>
        <f t="shared" si="176"/>
        <v>44.21</v>
      </c>
      <c r="Q2297" s="14" t="s">
        <v>8323</v>
      </c>
      <c r="R2297" t="s">
        <v>8324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>
        <f t="shared" si="176"/>
        <v>71.97</v>
      </c>
      <c r="Q2298" s="14" t="s">
        <v>8323</v>
      </c>
      <c r="R2298" t="s">
        <v>8324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>
        <f t="shared" si="176"/>
        <v>52.95</v>
      </c>
      <c r="Q2299" s="14" t="s">
        <v>8323</v>
      </c>
      <c r="R2299" t="s">
        <v>8324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>
        <f t="shared" si="176"/>
        <v>109.45</v>
      </c>
      <c r="Q2300" s="14" t="s">
        <v>8323</v>
      </c>
      <c r="R2300" t="s">
        <v>8324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>
        <f t="shared" si="176"/>
        <v>75.040000000000006</v>
      </c>
      <c r="Q2301" s="14" t="s">
        <v>8323</v>
      </c>
      <c r="R2301" t="s">
        <v>8324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>
        <f t="shared" si="176"/>
        <v>115.71</v>
      </c>
      <c r="Q2302" s="14" t="s">
        <v>8323</v>
      </c>
      <c r="R2302" t="s">
        <v>8324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>
        <f t="shared" si="176"/>
        <v>31.66</v>
      </c>
      <c r="Q2303" s="14" t="s">
        <v>8323</v>
      </c>
      <c r="R2303" t="s">
        <v>8327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>
        <f t="shared" si="176"/>
        <v>46.18</v>
      </c>
      <c r="Q2304" s="14" t="s">
        <v>8323</v>
      </c>
      <c r="R2304" t="s">
        <v>8327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>
        <f t="shared" si="176"/>
        <v>68.48</v>
      </c>
      <c r="Q2305" s="14" t="s">
        <v>8323</v>
      </c>
      <c r="R2305" t="s">
        <v>8327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80">ROUND(E2306/D2306*100,0)</f>
        <v>101</v>
      </c>
      <c r="P2306">
        <f t="shared" si="176"/>
        <v>53.47</v>
      </c>
      <c r="Q2306" s="14" t="s">
        <v>8323</v>
      </c>
      <c r="R2306" t="s">
        <v>8327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80"/>
        <v>101</v>
      </c>
      <c r="P2307">
        <f t="shared" ref="P2307:P2370" si="181">IFERROR(ROUND(E2307/L2307,2),0)</f>
        <v>109.11</v>
      </c>
      <c r="Q2307" s="14" t="s">
        <v>8323</v>
      </c>
      <c r="R2307" t="s">
        <v>8327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>
        <f t="shared" si="181"/>
        <v>51.19</v>
      </c>
      <c r="Q2308" s="14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>
        <f t="shared" si="181"/>
        <v>27.94</v>
      </c>
      <c r="Q2309" s="14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>
        <f t="shared" si="181"/>
        <v>82.5</v>
      </c>
      <c r="Q2310" s="14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>
        <f t="shared" si="181"/>
        <v>59.82</v>
      </c>
      <c r="Q2311" s="14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>
        <f t="shared" si="181"/>
        <v>64.819999999999993</v>
      </c>
      <c r="Q2312" s="14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>
        <f t="shared" si="181"/>
        <v>90.1</v>
      </c>
      <c r="Q2313" s="14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>
        <f t="shared" si="181"/>
        <v>40.96</v>
      </c>
      <c r="Q2314" s="14" t="s">
        <v>8323</v>
      </c>
      <c r="R2314" t="s">
        <v>8327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>
        <f t="shared" si="181"/>
        <v>56</v>
      </c>
      <c r="Q2315" s="14" t="s">
        <v>8323</v>
      </c>
      <c r="R2315" t="s">
        <v>8327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>
        <f t="shared" si="181"/>
        <v>37.67</v>
      </c>
      <c r="Q2316" s="14" t="s">
        <v>8323</v>
      </c>
      <c r="R2316" t="s">
        <v>8327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>
        <f t="shared" si="181"/>
        <v>40.08</v>
      </c>
      <c r="Q2317" s="14" t="s">
        <v>8323</v>
      </c>
      <c r="R2317" t="s">
        <v>8327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>
        <f t="shared" si="181"/>
        <v>78.03</v>
      </c>
      <c r="Q2318" s="14" t="s">
        <v>8323</v>
      </c>
      <c r="R2318" t="s">
        <v>8327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>
        <f t="shared" si="181"/>
        <v>18.91</v>
      </c>
      <c r="Q2319" s="14" t="s">
        <v>8323</v>
      </c>
      <c r="R2319" t="s">
        <v>8327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>
        <f t="shared" si="181"/>
        <v>37.130000000000003</v>
      </c>
      <c r="Q2320" s="14" t="s">
        <v>8323</v>
      </c>
      <c r="R2320" t="s">
        <v>8327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>
        <f t="shared" si="181"/>
        <v>41.96</v>
      </c>
      <c r="Q2321" s="14" t="s">
        <v>8323</v>
      </c>
      <c r="R2321" t="s">
        <v>8327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>
        <f t="shared" si="181"/>
        <v>61.04</v>
      </c>
      <c r="Q2322" s="14" t="s">
        <v>8323</v>
      </c>
      <c r="R2322" t="s">
        <v>8327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>
        <f t="shared" si="181"/>
        <v>64.53</v>
      </c>
      <c r="Q2323" s="14" t="s">
        <v>8334</v>
      </c>
      <c r="R2323" t="s">
        <v>8350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>
        <f t="shared" si="181"/>
        <v>21.25</v>
      </c>
      <c r="Q2324" s="14" t="s">
        <v>8334</v>
      </c>
      <c r="R2324" t="s">
        <v>8350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>
        <f t="shared" si="181"/>
        <v>30</v>
      </c>
      <c r="Q2325" s="14" t="s">
        <v>8334</v>
      </c>
      <c r="R2325" t="s">
        <v>8350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>
        <f t="shared" si="181"/>
        <v>25.49</v>
      </c>
      <c r="Q2326" s="14" t="s">
        <v>8334</v>
      </c>
      <c r="R2326" t="s">
        <v>8350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>
        <f t="shared" si="181"/>
        <v>11.43</v>
      </c>
      <c r="Q2327" s="14" t="s">
        <v>8334</v>
      </c>
      <c r="R2327" t="s">
        <v>8350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>
        <f t="shared" si="181"/>
        <v>108</v>
      </c>
      <c r="Q2328" s="14" t="s">
        <v>8334</v>
      </c>
      <c r="R2328" t="s">
        <v>8350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>
        <f t="shared" si="181"/>
        <v>54.88</v>
      </c>
      <c r="Q2329" s="14" t="s">
        <v>8334</v>
      </c>
      <c r="R2329" t="s">
        <v>8350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>
        <f t="shared" si="181"/>
        <v>47.38</v>
      </c>
      <c r="Q2330" s="14" t="s">
        <v>8334</v>
      </c>
      <c r="R2330" t="s">
        <v>8350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>
        <f t="shared" si="181"/>
        <v>211.84</v>
      </c>
      <c r="Q2331" s="14" t="s">
        <v>8334</v>
      </c>
      <c r="R2331" t="s">
        <v>8350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>
        <f t="shared" si="181"/>
        <v>219.93</v>
      </c>
      <c r="Q2332" s="14" t="s">
        <v>8334</v>
      </c>
      <c r="R2332" t="s">
        <v>8350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>
        <f t="shared" si="181"/>
        <v>40.799999999999997</v>
      </c>
      <c r="Q2333" s="14" t="s">
        <v>8334</v>
      </c>
      <c r="R2333" t="s">
        <v>8350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>
        <f t="shared" si="181"/>
        <v>75.5</v>
      </c>
      <c r="Q2334" s="14" t="s">
        <v>8334</v>
      </c>
      <c r="R2334" t="s">
        <v>8350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>
        <f t="shared" si="181"/>
        <v>13.54</v>
      </c>
      <c r="Q2335" s="14" t="s">
        <v>8334</v>
      </c>
      <c r="R2335" t="s">
        <v>8350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>
        <f t="shared" si="181"/>
        <v>60.87</v>
      </c>
      <c r="Q2336" s="14" t="s">
        <v>8334</v>
      </c>
      <c r="R2336" t="s">
        <v>8350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>
        <f t="shared" si="181"/>
        <v>115.69</v>
      </c>
      <c r="Q2337" s="14" t="s">
        <v>8334</v>
      </c>
      <c r="R2337" t="s">
        <v>8350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>
        <f t="shared" si="181"/>
        <v>48.1</v>
      </c>
      <c r="Q2338" s="14" t="s">
        <v>8334</v>
      </c>
      <c r="R2338" t="s">
        <v>8350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>
        <f t="shared" si="181"/>
        <v>74.180000000000007</v>
      </c>
      <c r="Q2339" s="14" t="s">
        <v>8334</v>
      </c>
      <c r="R2339" t="s">
        <v>8350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>
        <f t="shared" si="181"/>
        <v>123.35</v>
      </c>
      <c r="Q2340" s="14" t="s">
        <v>8334</v>
      </c>
      <c r="R2340" t="s">
        <v>8350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>
        <f t="shared" si="181"/>
        <v>66.62</v>
      </c>
      <c r="Q2341" s="14" t="s">
        <v>8334</v>
      </c>
      <c r="R2341" t="s">
        <v>8350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>
        <f t="shared" si="181"/>
        <v>104.99</v>
      </c>
      <c r="Q2342" s="14" t="s">
        <v>8334</v>
      </c>
      <c r="R2342" t="s">
        <v>8350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>
        <f t="shared" si="181"/>
        <v>0</v>
      </c>
      <c r="Q2343" s="14" t="s">
        <v>8317</v>
      </c>
      <c r="R2343" t="s">
        <v>8318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>
        <f t="shared" si="181"/>
        <v>0</v>
      </c>
      <c r="Q2344" s="14" t="s">
        <v>8317</v>
      </c>
      <c r="R2344" t="s">
        <v>8318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>
        <f t="shared" si="181"/>
        <v>300</v>
      </c>
      <c r="Q2345" s="14" t="s">
        <v>8317</v>
      </c>
      <c r="R2345" t="s">
        <v>8318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>
        <f t="shared" si="181"/>
        <v>1</v>
      </c>
      <c r="Q2346" s="14" t="s">
        <v>8317</v>
      </c>
      <c r="R2346" t="s">
        <v>8318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>
        <f t="shared" si="181"/>
        <v>0</v>
      </c>
      <c r="Q2347" s="14" t="s">
        <v>8317</v>
      </c>
      <c r="R2347" t="s">
        <v>8318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>
        <f t="shared" si="181"/>
        <v>13</v>
      </c>
      <c r="Q2348" s="14" t="s">
        <v>8317</v>
      </c>
      <c r="R2348" t="s">
        <v>8318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>
        <f t="shared" si="181"/>
        <v>15</v>
      </c>
      <c r="Q2349" s="14" t="s">
        <v>8317</v>
      </c>
      <c r="R2349" t="s">
        <v>8318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>
        <f t="shared" si="181"/>
        <v>54</v>
      </c>
      <c r="Q2350" s="14" t="s">
        <v>8317</v>
      </c>
      <c r="R2350" t="s">
        <v>8318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>
        <f t="shared" si="181"/>
        <v>0</v>
      </c>
      <c r="Q2351" s="14" t="s">
        <v>8317</v>
      </c>
      <c r="R2351" t="s">
        <v>8318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>
        <f t="shared" si="181"/>
        <v>0</v>
      </c>
      <c r="Q2352" s="14" t="s">
        <v>8317</v>
      </c>
      <c r="R2352" t="s">
        <v>8318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>
        <f t="shared" si="181"/>
        <v>15.43</v>
      </c>
      <c r="Q2353" s="14" t="s">
        <v>8317</v>
      </c>
      <c r="R2353" t="s">
        <v>8318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>
        <f t="shared" si="181"/>
        <v>0</v>
      </c>
      <c r="Q2354" s="14" t="s">
        <v>8317</v>
      </c>
      <c r="R2354" t="s">
        <v>8318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>
        <f t="shared" si="181"/>
        <v>0</v>
      </c>
      <c r="Q2355" s="14" t="s">
        <v>8317</v>
      </c>
      <c r="R2355" t="s">
        <v>8318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>
        <f t="shared" si="181"/>
        <v>25</v>
      </c>
      <c r="Q2356" s="14" t="s">
        <v>8317</v>
      </c>
      <c r="R2356" t="s">
        <v>8318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>
        <f t="shared" si="181"/>
        <v>27.5</v>
      </c>
      <c r="Q2357" s="14" t="s">
        <v>8317</v>
      </c>
      <c r="R2357" t="s">
        <v>8318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>
        <f t="shared" si="181"/>
        <v>0</v>
      </c>
      <c r="Q2358" s="14" t="s">
        <v>8317</v>
      </c>
      <c r="R2358" t="s">
        <v>8318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>
        <f t="shared" si="181"/>
        <v>0</v>
      </c>
      <c r="Q2359" s="14" t="s">
        <v>8317</v>
      </c>
      <c r="R2359" t="s">
        <v>8318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>
        <f t="shared" si="181"/>
        <v>0</v>
      </c>
      <c r="Q2360" s="14" t="s">
        <v>8317</v>
      </c>
      <c r="R2360" t="s">
        <v>8318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>
        <f t="shared" si="181"/>
        <v>367</v>
      </c>
      <c r="Q2361" s="14" t="s">
        <v>8317</v>
      </c>
      <c r="R2361" t="s">
        <v>8318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>
        <f t="shared" si="181"/>
        <v>2</v>
      </c>
      <c r="Q2362" s="14" t="s">
        <v>8317</v>
      </c>
      <c r="R2362" t="s">
        <v>8318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>
        <f t="shared" si="181"/>
        <v>0</v>
      </c>
      <c r="Q2363" s="14" t="s">
        <v>8317</v>
      </c>
      <c r="R2363" t="s">
        <v>8318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>
        <f t="shared" si="181"/>
        <v>60</v>
      </c>
      <c r="Q2364" s="14" t="s">
        <v>8317</v>
      </c>
      <c r="R2364" t="s">
        <v>8318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>
        <f t="shared" si="181"/>
        <v>0</v>
      </c>
      <c r="Q2365" s="14" t="s">
        <v>8317</v>
      </c>
      <c r="R2365" t="s">
        <v>8318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>
        <f t="shared" si="181"/>
        <v>0</v>
      </c>
      <c r="Q2366" s="14" t="s">
        <v>8317</v>
      </c>
      <c r="R2366" t="s">
        <v>8318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>
        <f t="shared" si="181"/>
        <v>0</v>
      </c>
      <c r="Q2367" s="14" t="s">
        <v>8317</v>
      </c>
      <c r="R2367" t="s">
        <v>8318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>
        <f t="shared" si="181"/>
        <v>97.41</v>
      </c>
      <c r="Q2368" s="14" t="s">
        <v>8317</v>
      </c>
      <c r="R2368" t="s">
        <v>8318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>
        <f t="shared" si="181"/>
        <v>47.86</v>
      </c>
      <c r="Q2369" s="14" t="s">
        <v>8317</v>
      </c>
      <c r="R2369" t="s">
        <v>8318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85">ROUND(E2370/D2370*100,0)</f>
        <v>0</v>
      </c>
      <c r="P2370">
        <f t="shared" si="181"/>
        <v>50</v>
      </c>
      <c r="Q2370" s="14" t="s">
        <v>8317</v>
      </c>
      <c r="R2370" t="s">
        <v>8318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85"/>
        <v>0</v>
      </c>
      <c r="P2371">
        <f t="shared" ref="P2371:P2434" si="186">IFERROR(ROUND(E2371/L2371,2),0)</f>
        <v>0</v>
      </c>
      <c r="Q2371" s="14" t="s">
        <v>8317</v>
      </c>
      <c r="R2371" t="s">
        <v>8318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>
        <f t="shared" si="186"/>
        <v>20.5</v>
      </c>
      <c r="Q2372" s="14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>
        <f t="shared" si="186"/>
        <v>0</v>
      </c>
      <c r="Q2373" s="14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>
        <f t="shared" si="186"/>
        <v>30</v>
      </c>
      <c r="Q2374" s="14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>
        <f t="shared" si="186"/>
        <v>50</v>
      </c>
      <c r="Q2375" s="14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>
        <f t="shared" si="186"/>
        <v>10</v>
      </c>
      <c r="Q2376" s="14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>
        <f t="shared" si="186"/>
        <v>0</v>
      </c>
      <c r="Q2377" s="14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>
        <f t="shared" si="186"/>
        <v>81.58</v>
      </c>
      <c r="Q2378" s="14" t="s">
        <v>8317</v>
      </c>
      <c r="R2378" t="s">
        <v>8318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>
        <f t="shared" si="186"/>
        <v>0</v>
      </c>
      <c r="Q2379" s="14" t="s">
        <v>8317</v>
      </c>
      <c r="R2379" t="s">
        <v>8318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>
        <f t="shared" si="186"/>
        <v>0</v>
      </c>
      <c r="Q2380" s="14" t="s">
        <v>8317</v>
      </c>
      <c r="R2380" t="s">
        <v>8318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>
        <f t="shared" si="186"/>
        <v>0</v>
      </c>
      <c r="Q2381" s="14" t="s">
        <v>8317</v>
      </c>
      <c r="R2381" t="s">
        <v>8318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>
        <f t="shared" si="186"/>
        <v>18.329999999999998</v>
      </c>
      <c r="Q2382" s="14" t="s">
        <v>8317</v>
      </c>
      <c r="R2382" t="s">
        <v>8318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>
        <f t="shared" si="186"/>
        <v>224.43</v>
      </c>
      <c r="Q2383" s="14" t="s">
        <v>8317</v>
      </c>
      <c r="R2383" t="s">
        <v>8318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>
        <f t="shared" si="186"/>
        <v>37.5</v>
      </c>
      <c r="Q2384" s="14" t="s">
        <v>8317</v>
      </c>
      <c r="R2384" t="s">
        <v>8318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>
        <f t="shared" si="186"/>
        <v>145</v>
      </c>
      <c r="Q2385" s="14" t="s">
        <v>8317</v>
      </c>
      <c r="R2385" t="s">
        <v>8318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>
        <f t="shared" si="186"/>
        <v>1</v>
      </c>
      <c r="Q2386" s="14" t="s">
        <v>8317</v>
      </c>
      <c r="R2386" t="s">
        <v>8318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>
        <f t="shared" si="186"/>
        <v>112.57</v>
      </c>
      <c r="Q2387" s="14" t="s">
        <v>8317</v>
      </c>
      <c r="R2387" t="s">
        <v>8318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>
        <f t="shared" si="186"/>
        <v>0</v>
      </c>
      <c r="Q2388" s="14" t="s">
        <v>8317</v>
      </c>
      <c r="R2388" t="s">
        <v>8318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>
        <f t="shared" si="186"/>
        <v>342</v>
      </c>
      <c r="Q2389" s="14" t="s">
        <v>8317</v>
      </c>
      <c r="R2389" t="s">
        <v>8318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>
        <f t="shared" si="186"/>
        <v>57.88</v>
      </c>
      <c r="Q2390" s="14" t="s">
        <v>8317</v>
      </c>
      <c r="R2390" t="s">
        <v>8318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>
        <f t="shared" si="186"/>
        <v>30</v>
      </c>
      <c r="Q2391" s="14" t="s">
        <v>8317</v>
      </c>
      <c r="R2391" t="s">
        <v>8318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>
        <f t="shared" si="186"/>
        <v>0</v>
      </c>
      <c r="Q2392" s="14" t="s">
        <v>8317</v>
      </c>
      <c r="R2392" t="s">
        <v>8318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>
        <f t="shared" si="186"/>
        <v>25</v>
      </c>
      <c r="Q2393" s="14" t="s">
        <v>8317</v>
      </c>
      <c r="R2393" t="s">
        <v>8318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>
        <f t="shared" si="186"/>
        <v>0</v>
      </c>
      <c r="Q2394" s="14" t="s">
        <v>8317</v>
      </c>
      <c r="R2394" t="s">
        <v>8318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>
        <f t="shared" si="186"/>
        <v>50</v>
      </c>
      <c r="Q2395" s="14" t="s">
        <v>8317</v>
      </c>
      <c r="R2395" t="s">
        <v>8318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>
        <f t="shared" si="186"/>
        <v>1.5</v>
      </c>
      <c r="Q2396" s="14" t="s">
        <v>8317</v>
      </c>
      <c r="R2396" t="s">
        <v>8318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>
        <f t="shared" si="186"/>
        <v>0</v>
      </c>
      <c r="Q2397" s="14" t="s">
        <v>8317</v>
      </c>
      <c r="R2397" t="s">
        <v>8318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>
        <f t="shared" si="186"/>
        <v>10</v>
      </c>
      <c r="Q2398" s="14" t="s">
        <v>8317</v>
      </c>
      <c r="R2398" t="s">
        <v>8318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>
        <f t="shared" si="186"/>
        <v>0</v>
      </c>
      <c r="Q2399" s="14" t="s">
        <v>8317</v>
      </c>
      <c r="R2399" t="s">
        <v>8318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>
        <f t="shared" si="186"/>
        <v>0</v>
      </c>
      <c r="Q2400" s="14" t="s">
        <v>8317</v>
      </c>
      <c r="R2400" t="s">
        <v>8318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>
        <f t="shared" si="186"/>
        <v>0</v>
      </c>
      <c r="Q2401" s="14" t="s">
        <v>8317</v>
      </c>
      <c r="R2401" t="s">
        <v>8318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>
        <f t="shared" si="186"/>
        <v>0</v>
      </c>
      <c r="Q2402" s="14" t="s">
        <v>8317</v>
      </c>
      <c r="R2402" t="s">
        <v>8318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>
        <f t="shared" si="186"/>
        <v>22.33</v>
      </c>
      <c r="Q2403" s="14" t="s">
        <v>8334</v>
      </c>
      <c r="R2403" t="s">
        <v>8335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>
        <f t="shared" si="186"/>
        <v>52</v>
      </c>
      <c r="Q2404" s="14" t="s">
        <v>8334</v>
      </c>
      <c r="R2404" t="s">
        <v>8335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>
        <f t="shared" si="186"/>
        <v>16.829999999999998</v>
      </c>
      <c r="Q2405" s="14" t="s">
        <v>8334</v>
      </c>
      <c r="R2405" t="s">
        <v>8335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>
        <f t="shared" si="186"/>
        <v>0</v>
      </c>
      <c r="Q2406" s="14" t="s">
        <v>8334</v>
      </c>
      <c r="R2406" t="s">
        <v>8335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>
        <f t="shared" si="186"/>
        <v>56.3</v>
      </c>
      <c r="Q2407" s="14" t="s">
        <v>8334</v>
      </c>
      <c r="R2407" t="s">
        <v>8335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>
        <f t="shared" si="186"/>
        <v>84.06</v>
      </c>
      <c r="Q2408" s="14" t="s">
        <v>8334</v>
      </c>
      <c r="R2408" t="s">
        <v>8335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>
        <f t="shared" si="186"/>
        <v>168.39</v>
      </c>
      <c r="Q2409" s="14" t="s">
        <v>8334</v>
      </c>
      <c r="R2409" t="s">
        <v>8335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>
        <f t="shared" si="186"/>
        <v>15</v>
      </c>
      <c r="Q2410" s="14" t="s">
        <v>8334</v>
      </c>
      <c r="R2410" t="s">
        <v>8335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>
        <f t="shared" si="186"/>
        <v>76.67</v>
      </c>
      <c r="Q2411" s="14" t="s">
        <v>8334</v>
      </c>
      <c r="R2411" t="s">
        <v>8335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>
        <f t="shared" si="186"/>
        <v>0</v>
      </c>
      <c r="Q2412" s="14" t="s">
        <v>8334</v>
      </c>
      <c r="R2412" t="s">
        <v>8335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>
        <f t="shared" si="186"/>
        <v>50.33</v>
      </c>
      <c r="Q2413" s="14" t="s">
        <v>8334</v>
      </c>
      <c r="R2413" t="s">
        <v>8335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>
        <f t="shared" si="186"/>
        <v>0</v>
      </c>
      <c r="Q2414" s="14" t="s">
        <v>8334</v>
      </c>
      <c r="R2414" t="s">
        <v>8335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>
        <f t="shared" si="186"/>
        <v>8.33</v>
      </c>
      <c r="Q2415" s="14" t="s">
        <v>8334</v>
      </c>
      <c r="R2415" t="s">
        <v>8335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>
        <f t="shared" si="186"/>
        <v>35.380000000000003</v>
      </c>
      <c r="Q2416" s="14" t="s">
        <v>8334</v>
      </c>
      <c r="R2416" t="s">
        <v>8335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>
        <f t="shared" si="186"/>
        <v>55.83</v>
      </c>
      <c r="Q2417" s="14" t="s">
        <v>8334</v>
      </c>
      <c r="R2417" t="s">
        <v>8335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>
        <f t="shared" si="186"/>
        <v>5</v>
      </c>
      <c r="Q2418" s="14" t="s">
        <v>8334</v>
      </c>
      <c r="R2418" t="s">
        <v>8335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>
        <f t="shared" si="186"/>
        <v>0</v>
      </c>
      <c r="Q2419" s="14" t="s">
        <v>8334</v>
      </c>
      <c r="R2419" t="s">
        <v>8335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>
        <f t="shared" si="186"/>
        <v>1</v>
      </c>
      <c r="Q2420" s="14" t="s">
        <v>8334</v>
      </c>
      <c r="R2420" t="s">
        <v>8335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>
        <f t="shared" si="186"/>
        <v>0</v>
      </c>
      <c r="Q2421" s="14" t="s">
        <v>8334</v>
      </c>
      <c r="R2421" t="s">
        <v>8335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>
        <f t="shared" si="186"/>
        <v>69.47</v>
      </c>
      <c r="Q2422" s="14" t="s">
        <v>8334</v>
      </c>
      <c r="R2422" t="s">
        <v>8335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>
        <f t="shared" si="186"/>
        <v>1</v>
      </c>
      <c r="Q2423" s="14" t="s">
        <v>8334</v>
      </c>
      <c r="R2423" t="s">
        <v>8335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>
        <f t="shared" si="186"/>
        <v>1</v>
      </c>
      <c r="Q2424" s="14" t="s">
        <v>8334</v>
      </c>
      <c r="R2424" t="s">
        <v>8335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>
        <f t="shared" si="186"/>
        <v>8</v>
      </c>
      <c r="Q2425" s="14" t="s">
        <v>8334</v>
      </c>
      <c r="R2425" t="s">
        <v>8335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>
        <f t="shared" si="186"/>
        <v>34.44</v>
      </c>
      <c r="Q2426" s="14" t="s">
        <v>8334</v>
      </c>
      <c r="R2426" t="s">
        <v>8335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>
        <f t="shared" si="186"/>
        <v>1</v>
      </c>
      <c r="Q2427" s="14" t="s">
        <v>8334</v>
      </c>
      <c r="R2427" t="s">
        <v>8335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>
        <f t="shared" si="186"/>
        <v>0</v>
      </c>
      <c r="Q2428" s="14" t="s">
        <v>8334</v>
      </c>
      <c r="R2428" t="s">
        <v>8335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>
        <f t="shared" si="186"/>
        <v>1</v>
      </c>
      <c r="Q2429" s="14" t="s">
        <v>8334</v>
      </c>
      <c r="R2429" t="s">
        <v>8335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>
        <f t="shared" si="186"/>
        <v>1</v>
      </c>
      <c r="Q2430" s="14" t="s">
        <v>8334</v>
      </c>
      <c r="R2430" t="s">
        <v>8335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>
        <f t="shared" si="186"/>
        <v>501.25</v>
      </c>
      <c r="Q2431" s="14" t="s">
        <v>8334</v>
      </c>
      <c r="R2431" t="s">
        <v>8335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>
        <f t="shared" si="186"/>
        <v>10.5</v>
      </c>
      <c r="Q2432" s="14" t="s">
        <v>8334</v>
      </c>
      <c r="R2432" t="s">
        <v>8335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>
        <f t="shared" si="186"/>
        <v>1</v>
      </c>
      <c r="Q2433" s="14" t="s">
        <v>8334</v>
      </c>
      <c r="R2433" t="s">
        <v>8335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90">ROUND(E2434/D2434*100,0)</f>
        <v>0</v>
      </c>
      <c r="P2434">
        <f t="shared" si="186"/>
        <v>1</v>
      </c>
      <c r="Q2434" s="14" t="s">
        <v>8334</v>
      </c>
      <c r="R2434" t="s">
        <v>8335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90"/>
        <v>0</v>
      </c>
      <c r="P2435">
        <f t="shared" ref="P2435:P2498" si="191">IFERROR(ROUND(E2435/L2435,2),0)</f>
        <v>0</v>
      </c>
      <c r="Q2435" s="14" t="s">
        <v>8334</v>
      </c>
      <c r="R2435" t="s">
        <v>8335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>
        <f t="shared" si="191"/>
        <v>13</v>
      </c>
      <c r="Q2436" s="14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>
        <f t="shared" si="191"/>
        <v>306</v>
      </c>
      <c r="Q2437" s="14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>
        <f t="shared" si="191"/>
        <v>22.5</v>
      </c>
      <c r="Q2438" s="14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>
        <f t="shared" si="191"/>
        <v>0</v>
      </c>
      <c r="Q2439" s="14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>
        <f t="shared" si="191"/>
        <v>50</v>
      </c>
      <c r="Q2440" s="14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>
        <f t="shared" si="191"/>
        <v>0</v>
      </c>
      <c r="Q2441" s="14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>
        <f t="shared" si="191"/>
        <v>5</v>
      </c>
      <c r="Q2442" s="14" t="s">
        <v>8334</v>
      </c>
      <c r="R2442" t="s">
        <v>8335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>
        <f t="shared" si="191"/>
        <v>74.23</v>
      </c>
      <c r="Q2443" s="14" t="s">
        <v>8334</v>
      </c>
      <c r="R2443" t="s">
        <v>8350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>
        <f t="shared" si="191"/>
        <v>81.25</v>
      </c>
      <c r="Q2444" s="14" t="s">
        <v>8334</v>
      </c>
      <c r="R2444" t="s">
        <v>8350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>
        <f t="shared" si="191"/>
        <v>130.22999999999999</v>
      </c>
      <c r="Q2445" s="14" t="s">
        <v>8334</v>
      </c>
      <c r="R2445" t="s">
        <v>8350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>
        <f t="shared" si="191"/>
        <v>53.41</v>
      </c>
      <c r="Q2446" s="14" t="s">
        <v>8334</v>
      </c>
      <c r="R2446" t="s">
        <v>8350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>
        <f t="shared" si="191"/>
        <v>75.13</v>
      </c>
      <c r="Q2447" s="14" t="s">
        <v>8334</v>
      </c>
      <c r="R2447" t="s">
        <v>8350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>
        <f t="shared" si="191"/>
        <v>75.67</v>
      </c>
      <c r="Q2448" s="14" t="s">
        <v>8334</v>
      </c>
      <c r="R2448" t="s">
        <v>8350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>
        <f t="shared" si="191"/>
        <v>31.69</v>
      </c>
      <c r="Q2449" s="14" t="s">
        <v>8334</v>
      </c>
      <c r="R2449" t="s">
        <v>8350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>
        <f t="shared" si="191"/>
        <v>47.78</v>
      </c>
      <c r="Q2450" s="14" t="s">
        <v>8334</v>
      </c>
      <c r="R2450" t="s">
        <v>8350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>
        <f t="shared" si="191"/>
        <v>90</v>
      </c>
      <c r="Q2451" s="14" t="s">
        <v>8334</v>
      </c>
      <c r="R2451" t="s">
        <v>8350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>
        <f t="shared" si="191"/>
        <v>149.31</v>
      </c>
      <c r="Q2452" s="14" t="s">
        <v>8334</v>
      </c>
      <c r="R2452" t="s">
        <v>8350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>
        <f t="shared" si="191"/>
        <v>62.07</v>
      </c>
      <c r="Q2453" s="14" t="s">
        <v>8334</v>
      </c>
      <c r="R2453" t="s">
        <v>8350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>
        <f t="shared" si="191"/>
        <v>53.4</v>
      </c>
      <c r="Q2454" s="14" t="s">
        <v>8334</v>
      </c>
      <c r="R2454" t="s">
        <v>8350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>
        <f t="shared" si="191"/>
        <v>69.27</v>
      </c>
      <c r="Q2455" s="14" t="s">
        <v>8334</v>
      </c>
      <c r="R2455" t="s">
        <v>8350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>
        <f t="shared" si="191"/>
        <v>271.51</v>
      </c>
      <c r="Q2456" s="14" t="s">
        <v>8334</v>
      </c>
      <c r="R2456" t="s">
        <v>8350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>
        <f t="shared" si="191"/>
        <v>34.130000000000003</v>
      </c>
      <c r="Q2457" s="14" t="s">
        <v>8334</v>
      </c>
      <c r="R2457" t="s">
        <v>8350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>
        <f t="shared" si="191"/>
        <v>40.49</v>
      </c>
      <c r="Q2458" s="14" t="s">
        <v>8334</v>
      </c>
      <c r="R2458" t="s">
        <v>8350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>
        <f t="shared" si="191"/>
        <v>189.76</v>
      </c>
      <c r="Q2459" s="14" t="s">
        <v>8334</v>
      </c>
      <c r="R2459" t="s">
        <v>8350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>
        <f t="shared" si="191"/>
        <v>68.86</v>
      </c>
      <c r="Q2460" s="14" t="s">
        <v>8334</v>
      </c>
      <c r="R2460" t="s">
        <v>8350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>
        <f t="shared" si="191"/>
        <v>108.78</v>
      </c>
      <c r="Q2461" s="14" t="s">
        <v>8334</v>
      </c>
      <c r="R2461" t="s">
        <v>8350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>
        <f t="shared" si="191"/>
        <v>125.99</v>
      </c>
      <c r="Q2462" s="14" t="s">
        <v>8334</v>
      </c>
      <c r="R2462" t="s">
        <v>8350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>
        <f t="shared" si="191"/>
        <v>90.52</v>
      </c>
      <c r="Q2463" s="14" t="s">
        <v>8323</v>
      </c>
      <c r="R2463" t="s">
        <v>8327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>
        <f t="shared" si="191"/>
        <v>28.88</v>
      </c>
      <c r="Q2464" s="14" t="s">
        <v>8323</v>
      </c>
      <c r="R2464" t="s">
        <v>8327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>
        <f t="shared" si="191"/>
        <v>31</v>
      </c>
      <c r="Q2465" s="14" t="s">
        <v>8323</v>
      </c>
      <c r="R2465" t="s">
        <v>8327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>
        <f t="shared" si="191"/>
        <v>51.67</v>
      </c>
      <c r="Q2466" s="14" t="s">
        <v>8323</v>
      </c>
      <c r="R2466" t="s">
        <v>8327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>
        <f t="shared" si="191"/>
        <v>26.27</v>
      </c>
      <c r="Q2467" s="14" t="s">
        <v>8323</v>
      </c>
      <c r="R2467" t="s">
        <v>8327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>
        <f t="shared" si="191"/>
        <v>48.08</v>
      </c>
      <c r="Q2468" s="14" t="s">
        <v>8323</v>
      </c>
      <c r="R2468" t="s">
        <v>8327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>
        <f t="shared" si="191"/>
        <v>27.56</v>
      </c>
      <c r="Q2469" s="14" t="s">
        <v>8323</v>
      </c>
      <c r="R2469" t="s">
        <v>8327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>
        <f t="shared" si="191"/>
        <v>36.97</v>
      </c>
      <c r="Q2470" s="14" t="s">
        <v>8323</v>
      </c>
      <c r="R2470" t="s">
        <v>8327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>
        <f t="shared" si="191"/>
        <v>29.02</v>
      </c>
      <c r="Q2471" s="14" t="s">
        <v>8323</v>
      </c>
      <c r="R2471" t="s">
        <v>8327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>
        <f t="shared" si="191"/>
        <v>28.66</v>
      </c>
      <c r="Q2472" s="14" t="s">
        <v>8323</v>
      </c>
      <c r="R2472" t="s">
        <v>8327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>
        <f t="shared" si="191"/>
        <v>37.65</v>
      </c>
      <c r="Q2473" s="14" t="s">
        <v>8323</v>
      </c>
      <c r="R2473" t="s">
        <v>8327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>
        <f t="shared" si="191"/>
        <v>97.9</v>
      </c>
      <c r="Q2474" s="14" t="s">
        <v>8323</v>
      </c>
      <c r="R2474" t="s">
        <v>8327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>
        <f t="shared" si="191"/>
        <v>42.55</v>
      </c>
      <c r="Q2475" s="14" t="s">
        <v>8323</v>
      </c>
      <c r="R2475" t="s">
        <v>8327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>
        <f t="shared" si="191"/>
        <v>131.58000000000001</v>
      </c>
      <c r="Q2476" s="14" t="s">
        <v>8323</v>
      </c>
      <c r="R2476" t="s">
        <v>8327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>
        <f t="shared" si="191"/>
        <v>32.32</v>
      </c>
      <c r="Q2477" s="14" t="s">
        <v>8323</v>
      </c>
      <c r="R2477" t="s">
        <v>8327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>
        <f t="shared" si="191"/>
        <v>61.1</v>
      </c>
      <c r="Q2478" s="14" t="s">
        <v>8323</v>
      </c>
      <c r="R2478" t="s">
        <v>8327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>
        <f t="shared" si="191"/>
        <v>31.34</v>
      </c>
      <c r="Q2479" s="14" t="s">
        <v>8323</v>
      </c>
      <c r="R2479" t="s">
        <v>8327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>
        <f t="shared" si="191"/>
        <v>129.11000000000001</v>
      </c>
      <c r="Q2480" s="14" t="s">
        <v>8323</v>
      </c>
      <c r="R2480" t="s">
        <v>8327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>
        <f t="shared" si="191"/>
        <v>25.02</v>
      </c>
      <c r="Q2481" s="14" t="s">
        <v>8323</v>
      </c>
      <c r="R2481" t="s">
        <v>8327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>
        <f t="shared" si="191"/>
        <v>250</v>
      </c>
      <c r="Q2482" s="14" t="s">
        <v>8323</v>
      </c>
      <c r="R2482" t="s">
        <v>8327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>
        <f t="shared" si="191"/>
        <v>47.54</v>
      </c>
      <c r="Q2483" s="14" t="s">
        <v>8323</v>
      </c>
      <c r="R2483" t="s">
        <v>8327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>
        <f t="shared" si="191"/>
        <v>40.04</v>
      </c>
      <c r="Q2484" s="14" t="s">
        <v>8323</v>
      </c>
      <c r="R2484" t="s">
        <v>8327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>
        <f t="shared" si="191"/>
        <v>65.84</v>
      </c>
      <c r="Q2485" s="14" t="s">
        <v>8323</v>
      </c>
      <c r="R2485" t="s">
        <v>8327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>
        <f t="shared" si="191"/>
        <v>46.4</v>
      </c>
      <c r="Q2486" s="14" t="s">
        <v>8323</v>
      </c>
      <c r="R2486" t="s">
        <v>8327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>
        <f t="shared" si="191"/>
        <v>50.37</v>
      </c>
      <c r="Q2487" s="14" t="s">
        <v>8323</v>
      </c>
      <c r="R2487" t="s">
        <v>8327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>
        <f t="shared" si="191"/>
        <v>26.57</v>
      </c>
      <c r="Q2488" s="14" t="s">
        <v>8323</v>
      </c>
      <c r="R2488" t="s">
        <v>8327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>
        <f t="shared" si="191"/>
        <v>39.49</v>
      </c>
      <c r="Q2489" s="14" t="s">
        <v>8323</v>
      </c>
      <c r="R2489" t="s">
        <v>8327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>
        <f t="shared" si="191"/>
        <v>49.25</v>
      </c>
      <c r="Q2490" s="14" t="s">
        <v>8323</v>
      </c>
      <c r="R2490" t="s">
        <v>8327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>
        <f t="shared" si="191"/>
        <v>62.38</v>
      </c>
      <c r="Q2491" s="14" t="s">
        <v>8323</v>
      </c>
      <c r="R2491" t="s">
        <v>8327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>
        <f t="shared" si="191"/>
        <v>37.94</v>
      </c>
      <c r="Q2492" s="14" t="s">
        <v>8323</v>
      </c>
      <c r="R2492" t="s">
        <v>8327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>
        <f t="shared" si="191"/>
        <v>51.6</v>
      </c>
      <c r="Q2493" s="14" t="s">
        <v>8323</v>
      </c>
      <c r="R2493" t="s">
        <v>8327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>
        <f t="shared" si="191"/>
        <v>27.78</v>
      </c>
      <c r="Q2494" s="14" t="s">
        <v>8323</v>
      </c>
      <c r="R2494" t="s">
        <v>8327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>
        <f t="shared" si="191"/>
        <v>99.38</v>
      </c>
      <c r="Q2495" s="14" t="s">
        <v>8323</v>
      </c>
      <c r="R2495" t="s">
        <v>8327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>
        <f t="shared" si="191"/>
        <v>38.85</v>
      </c>
      <c r="Q2496" s="14" t="s">
        <v>8323</v>
      </c>
      <c r="R2496" t="s">
        <v>8327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>
        <f t="shared" si="191"/>
        <v>45.55</v>
      </c>
      <c r="Q2497" s="14" t="s">
        <v>8323</v>
      </c>
      <c r="R2497" t="s">
        <v>8327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95">ROUND(E2498/D2498*100,0)</f>
        <v>100</v>
      </c>
      <c r="P2498">
        <f t="shared" si="191"/>
        <v>600</v>
      </c>
      <c r="Q2498" s="14" t="s">
        <v>8323</v>
      </c>
      <c r="R2498" t="s">
        <v>8327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95"/>
        <v>113</v>
      </c>
      <c r="P2499">
        <f t="shared" ref="P2499:P2562" si="196">IFERROR(ROUND(E2499/L2499,2),0)</f>
        <v>80.55</v>
      </c>
      <c r="Q2499" s="14" t="s">
        <v>8323</v>
      </c>
      <c r="R2499" t="s">
        <v>8327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>
        <f t="shared" si="196"/>
        <v>52.8</v>
      </c>
      <c r="Q2500" s="14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>
        <f t="shared" si="196"/>
        <v>47.68</v>
      </c>
      <c r="Q2501" s="14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>
        <f t="shared" si="196"/>
        <v>23.45</v>
      </c>
      <c r="Q2502" s="14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>
        <f t="shared" si="196"/>
        <v>40.14</v>
      </c>
      <c r="Q2503" s="14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>
        <f t="shared" si="196"/>
        <v>17.2</v>
      </c>
      <c r="Q2504" s="14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>
        <f t="shared" si="196"/>
        <v>0</v>
      </c>
      <c r="Q2505" s="14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>
        <f t="shared" si="196"/>
        <v>0</v>
      </c>
      <c r="Q2506" s="14" t="s">
        <v>8334</v>
      </c>
      <c r="R2506" t="s">
        <v>8351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>
        <f t="shared" si="196"/>
        <v>0</v>
      </c>
      <c r="Q2507" s="14" t="s">
        <v>8334</v>
      </c>
      <c r="R2507" t="s">
        <v>8351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>
        <f t="shared" si="196"/>
        <v>15</v>
      </c>
      <c r="Q2508" s="14" t="s">
        <v>8334</v>
      </c>
      <c r="R2508" t="s">
        <v>8351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>
        <f t="shared" si="196"/>
        <v>0</v>
      </c>
      <c r="Q2509" s="14" t="s">
        <v>8334</v>
      </c>
      <c r="R2509" t="s">
        <v>8351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>
        <f t="shared" si="196"/>
        <v>0</v>
      </c>
      <c r="Q2510" s="14" t="s">
        <v>8334</v>
      </c>
      <c r="R2510" t="s">
        <v>8351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>
        <f t="shared" si="196"/>
        <v>35.71</v>
      </c>
      <c r="Q2511" s="14" t="s">
        <v>8334</v>
      </c>
      <c r="R2511" t="s">
        <v>8351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>
        <f t="shared" si="196"/>
        <v>37.5</v>
      </c>
      <c r="Q2512" s="14" t="s">
        <v>8334</v>
      </c>
      <c r="R2512" t="s">
        <v>8351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>
        <f t="shared" si="196"/>
        <v>0</v>
      </c>
      <c r="Q2513" s="14" t="s">
        <v>8334</v>
      </c>
      <c r="R2513" t="s">
        <v>8351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>
        <f t="shared" si="196"/>
        <v>0</v>
      </c>
      <c r="Q2514" s="14" t="s">
        <v>8334</v>
      </c>
      <c r="R2514" t="s">
        <v>8351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>
        <f t="shared" si="196"/>
        <v>0</v>
      </c>
      <c r="Q2515" s="14" t="s">
        <v>8334</v>
      </c>
      <c r="R2515" t="s">
        <v>8351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>
        <f t="shared" si="196"/>
        <v>52.5</v>
      </c>
      <c r="Q2516" s="14" t="s">
        <v>8334</v>
      </c>
      <c r="R2516" t="s">
        <v>8351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>
        <f t="shared" si="196"/>
        <v>77.5</v>
      </c>
      <c r="Q2517" s="14" t="s">
        <v>8334</v>
      </c>
      <c r="R2517" t="s">
        <v>8351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>
        <f t="shared" si="196"/>
        <v>0</v>
      </c>
      <c r="Q2518" s="14" t="s">
        <v>8334</v>
      </c>
      <c r="R2518" t="s">
        <v>8351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>
        <f t="shared" si="196"/>
        <v>53.55</v>
      </c>
      <c r="Q2519" s="14" t="s">
        <v>8334</v>
      </c>
      <c r="R2519" t="s">
        <v>8351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>
        <f t="shared" si="196"/>
        <v>0</v>
      </c>
      <c r="Q2520" s="14" t="s">
        <v>8334</v>
      </c>
      <c r="R2520" t="s">
        <v>8351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>
        <f t="shared" si="196"/>
        <v>16.25</v>
      </c>
      <c r="Q2521" s="14" t="s">
        <v>8334</v>
      </c>
      <c r="R2521" t="s">
        <v>8351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>
        <f t="shared" si="196"/>
        <v>0</v>
      </c>
      <c r="Q2522" s="14" t="s">
        <v>8334</v>
      </c>
      <c r="R2522" t="s">
        <v>8351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>
        <f t="shared" si="196"/>
        <v>103.68</v>
      </c>
      <c r="Q2523" s="14" t="s">
        <v>8323</v>
      </c>
      <c r="R2523" t="s">
        <v>8352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>
        <f t="shared" si="196"/>
        <v>185.19</v>
      </c>
      <c r="Q2524" s="14" t="s">
        <v>8323</v>
      </c>
      <c r="R2524" t="s">
        <v>8352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>
        <f t="shared" si="196"/>
        <v>54.15</v>
      </c>
      <c r="Q2525" s="14" t="s">
        <v>8323</v>
      </c>
      <c r="R2525" t="s">
        <v>8352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>
        <f t="shared" si="196"/>
        <v>177.21</v>
      </c>
      <c r="Q2526" s="14" t="s">
        <v>8323</v>
      </c>
      <c r="R2526" t="s">
        <v>8352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>
        <f t="shared" si="196"/>
        <v>100.33</v>
      </c>
      <c r="Q2527" s="14" t="s">
        <v>8323</v>
      </c>
      <c r="R2527" t="s">
        <v>8352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>
        <f t="shared" si="196"/>
        <v>136.91</v>
      </c>
      <c r="Q2528" s="14" t="s">
        <v>8323</v>
      </c>
      <c r="R2528" t="s">
        <v>8352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>
        <f t="shared" si="196"/>
        <v>57.54</v>
      </c>
      <c r="Q2529" s="14" t="s">
        <v>8323</v>
      </c>
      <c r="R2529" t="s">
        <v>8352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>
        <f t="shared" si="196"/>
        <v>52.96</v>
      </c>
      <c r="Q2530" s="14" t="s">
        <v>8323</v>
      </c>
      <c r="R2530" t="s">
        <v>8352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>
        <f t="shared" si="196"/>
        <v>82.33</v>
      </c>
      <c r="Q2531" s="14" t="s">
        <v>8323</v>
      </c>
      <c r="R2531" t="s">
        <v>8352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>
        <f t="shared" si="196"/>
        <v>135.41999999999999</v>
      </c>
      <c r="Q2532" s="14" t="s">
        <v>8323</v>
      </c>
      <c r="R2532" t="s">
        <v>8352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>
        <f t="shared" si="196"/>
        <v>74.069999999999993</v>
      </c>
      <c r="Q2533" s="14" t="s">
        <v>8323</v>
      </c>
      <c r="R2533" t="s">
        <v>8352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>
        <f t="shared" si="196"/>
        <v>84.08</v>
      </c>
      <c r="Q2534" s="14" t="s">
        <v>8323</v>
      </c>
      <c r="R2534" t="s">
        <v>8352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>
        <f t="shared" si="196"/>
        <v>61.03</v>
      </c>
      <c r="Q2535" s="14" t="s">
        <v>8323</v>
      </c>
      <c r="R2535" t="s">
        <v>8352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>
        <f t="shared" si="196"/>
        <v>150</v>
      </c>
      <c r="Q2536" s="14" t="s">
        <v>8323</v>
      </c>
      <c r="R2536" t="s">
        <v>8352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>
        <f t="shared" si="196"/>
        <v>266.08999999999997</v>
      </c>
      <c r="Q2537" s="14" t="s">
        <v>8323</v>
      </c>
      <c r="R2537" t="s">
        <v>8352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>
        <f t="shared" si="196"/>
        <v>7.25</v>
      </c>
      <c r="Q2538" s="14" t="s">
        <v>8323</v>
      </c>
      <c r="R2538" t="s">
        <v>8352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>
        <f t="shared" si="196"/>
        <v>100</v>
      </c>
      <c r="Q2539" s="14" t="s">
        <v>8323</v>
      </c>
      <c r="R2539" t="s">
        <v>8352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>
        <f t="shared" si="196"/>
        <v>109.96</v>
      </c>
      <c r="Q2540" s="14" t="s">
        <v>8323</v>
      </c>
      <c r="R2540" t="s">
        <v>8352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>
        <f t="shared" si="196"/>
        <v>169.92</v>
      </c>
      <c r="Q2541" s="14" t="s">
        <v>8323</v>
      </c>
      <c r="R2541" t="s">
        <v>8352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>
        <f t="shared" si="196"/>
        <v>95.74</v>
      </c>
      <c r="Q2542" s="14" t="s">
        <v>8323</v>
      </c>
      <c r="R2542" t="s">
        <v>8352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>
        <f t="shared" si="196"/>
        <v>59.46</v>
      </c>
      <c r="Q2543" s="14" t="s">
        <v>8323</v>
      </c>
      <c r="R2543" t="s">
        <v>8352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>
        <f t="shared" si="196"/>
        <v>55.77</v>
      </c>
      <c r="Q2544" s="14" t="s">
        <v>8323</v>
      </c>
      <c r="R2544" t="s">
        <v>8352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>
        <f t="shared" si="196"/>
        <v>30.08</v>
      </c>
      <c r="Q2545" s="14" t="s">
        <v>8323</v>
      </c>
      <c r="R2545" t="s">
        <v>8352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>
        <f t="shared" si="196"/>
        <v>88.44</v>
      </c>
      <c r="Q2546" s="14" t="s">
        <v>8323</v>
      </c>
      <c r="R2546" t="s">
        <v>8352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>
        <f t="shared" si="196"/>
        <v>64.03</v>
      </c>
      <c r="Q2547" s="14" t="s">
        <v>8323</v>
      </c>
      <c r="R2547" t="s">
        <v>8352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>
        <f t="shared" si="196"/>
        <v>60.15</v>
      </c>
      <c r="Q2548" s="14" t="s">
        <v>8323</v>
      </c>
      <c r="R2548" t="s">
        <v>8352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>
        <f t="shared" si="196"/>
        <v>49.19</v>
      </c>
      <c r="Q2549" s="14" t="s">
        <v>8323</v>
      </c>
      <c r="R2549" t="s">
        <v>8352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>
        <f t="shared" si="196"/>
        <v>165.16</v>
      </c>
      <c r="Q2550" s="14" t="s">
        <v>8323</v>
      </c>
      <c r="R2550" t="s">
        <v>8352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>
        <f t="shared" si="196"/>
        <v>43.62</v>
      </c>
      <c r="Q2551" s="14" t="s">
        <v>8323</v>
      </c>
      <c r="R2551" t="s">
        <v>8352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>
        <f t="shared" si="196"/>
        <v>43.7</v>
      </c>
      <c r="Q2552" s="14" t="s">
        <v>8323</v>
      </c>
      <c r="R2552" t="s">
        <v>8352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>
        <f t="shared" si="196"/>
        <v>67.42</v>
      </c>
      <c r="Q2553" s="14" t="s">
        <v>8323</v>
      </c>
      <c r="R2553" t="s">
        <v>8352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>
        <f t="shared" si="196"/>
        <v>177.5</v>
      </c>
      <c r="Q2554" s="14" t="s">
        <v>8323</v>
      </c>
      <c r="R2554" t="s">
        <v>8352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>
        <f t="shared" si="196"/>
        <v>38.880000000000003</v>
      </c>
      <c r="Q2555" s="14" t="s">
        <v>8323</v>
      </c>
      <c r="R2555" t="s">
        <v>8352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>
        <f t="shared" si="196"/>
        <v>54.99</v>
      </c>
      <c r="Q2556" s="14" t="s">
        <v>8323</v>
      </c>
      <c r="R2556" t="s">
        <v>8352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>
        <f t="shared" si="196"/>
        <v>61.34</v>
      </c>
      <c r="Q2557" s="14" t="s">
        <v>8323</v>
      </c>
      <c r="R2557" t="s">
        <v>8352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>
        <f t="shared" si="196"/>
        <v>23.12</v>
      </c>
      <c r="Q2558" s="14" t="s">
        <v>8323</v>
      </c>
      <c r="R2558" t="s">
        <v>8352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>
        <f t="shared" si="196"/>
        <v>29.61</v>
      </c>
      <c r="Q2559" s="14" t="s">
        <v>8323</v>
      </c>
      <c r="R2559" t="s">
        <v>8352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>
        <f t="shared" si="196"/>
        <v>75.61</v>
      </c>
      <c r="Q2560" s="14" t="s">
        <v>8323</v>
      </c>
      <c r="R2560" t="s">
        <v>8352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>
        <f t="shared" si="196"/>
        <v>35.6</v>
      </c>
      <c r="Q2561" s="14" t="s">
        <v>8323</v>
      </c>
      <c r="R2561" t="s">
        <v>8352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200">ROUND(E2562/D2562*100,0)</f>
        <v>100</v>
      </c>
      <c r="P2562">
        <f t="shared" si="196"/>
        <v>143</v>
      </c>
      <c r="Q2562" s="14" t="s">
        <v>8323</v>
      </c>
      <c r="R2562" t="s">
        <v>8352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00"/>
        <v>0</v>
      </c>
      <c r="P2563">
        <f t="shared" ref="P2563:P2626" si="201">IFERROR(ROUND(E2563/L2563,2),0)</f>
        <v>0</v>
      </c>
      <c r="Q2563" s="14" t="s">
        <v>8334</v>
      </c>
      <c r="R2563" t="s">
        <v>8335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>
        <f t="shared" si="201"/>
        <v>25</v>
      </c>
      <c r="Q2564" s="14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>
        <f t="shared" si="201"/>
        <v>0</v>
      </c>
      <c r="Q2565" s="14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>
        <f t="shared" si="201"/>
        <v>0</v>
      </c>
      <c r="Q2566" s="14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>
        <f t="shared" si="201"/>
        <v>100</v>
      </c>
      <c r="Q2567" s="14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>
        <f t="shared" si="201"/>
        <v>0</v>
      </c>
      <c r="Q2568" s="14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>
        <f t="shared" si="201"/>
        <v>60</v>
      </c>
      <c r="Q2569" s="14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>
        <f t="shared" si="201"/>
        <v>50</v>
      </c>
      <c r="Q2570" s="14" t="s">
        <v>8334</v>
      </c>
      <c r="R2570" t="s">
        <v>8335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>
        <f t="shared" si="201"/>
        <v>72.5</v>
      </c>
      <c r="Q2571" s="14" t="s">
        <v>8334</v>
      </c>
      <c r="R2571" t="s">
        <v>8335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>
        <f t="shared" si="201"/>
        <v>29.5</v>
      </c>
      <c r="Q2572" s="14" t="s">
        <v>8334</v>
      </c>
      <c r="R2572" t="s">
        <v>8335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>
        <f t="shared" si="201"/>
        <v>62.5</v>
      </c>
      <c r="Q2573" s="14" t="s">
        <v>8334</v>
      </c>
      <c r="R2573" t="s">
        <v>8335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>
        <f t="shared" si="201"/>
        <v>0</v>
      </c>
      <c r="Q2574" s="14" t="s">
        <v>8334</v>
      </c>
      <c r="R2574" t="s">
        <v>8335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>
        <f t="shared" si="201"/>
        <v>0</v>
      </c>
      <c r="Q2575" s="14" t="s">
        <v>8334</v>
      </c>
      <c r="R2575" t="s">
        <v>8335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>
        <f t="shared" si="201"/>
        <v>0</v>
      </c>
      <c r="Q2576" s="14" t="s">
        <v>8334</v>
      </c>
      <c r="R2576" t="s">
        <v>8335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>
        <f t="shared" si="201"/>
        <v>0</v>
      </c>
      <c r="Q2577" s="14" t="s">
        <v>8334</v>
      </c>
      <c r="R2577" t="s">
        <v>8335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>
        <f t="shared" si="201"/>
        <v>0</v>
      </c>
      <c r="Q2578" s="14" t="s">
        <v>8334</v>
      </c>
      <c r="R2578" t="s">
        <v>8335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>
        <f t="shared" si="201"/>
        <v>0</v>
      </c>
      <c r="Q2579" s="14" t="s">
        <v>8334</v>
      </c>
      <c r="R2579" t="s">
        <v>8335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>
        <f t="shared" si="201"/>
        <v>0</v>
      </c>
      <c r="Q2580" s="14" t="s">
        <v>8334</v>
      </c>
      <c r="R2580" t="s">
        <v>8335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>
        <f t="shared" si="201"/>
        <v>23.08</v>
      </c>
      <c r="Q2581" s="14" t="s">
        <v>8334</v>
      </c>
      <c r="R2581" t="s">
        <v>8335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>
        <f t="shared" si="201"/>
        <v>25.5</v>
      </c>
      <c r="Q2582" s="14" t="s">
        <v>8334</v>
      </c>
      <c r="R2582" t="s">
        <v>8335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>
        <f t="shared" si="201"/>
        <v>48.18</v>
      </c>
      <c r="Q2583" s="14" t="s">
        <v>8334</v>
      </c>
      <c r="R2583" t="s">
        <v>8335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>
        <f t="shared" si="201"/>
        <v>1</v>
      </c>
      <c r="Q2584" s="14" t="s">
        <v>8334</v>
      </c>
      <c r="R2584" t="s">
        <v>8335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>
        <f t="shared" si="201"/>
        <v>1</v>
      </c>
      <c r="Q2585" s="14" t="s">
        <v>8334</v>
      </c>
      <c r="R2585" t="s">
        <v>8335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>
        <f t="shared" si="201"/>
        <v>0</v>
      </c>
      <c r="Q2586" s="14" t="s">
        <v>8334</v>
      </c>
      <c r="R2586" t="s">
        <v>8335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>
        <f t="shared" si="201"/>
        <v>50</v>
      </c>
      <c r="Q2587" s="14" t="s">
        <v>8334</v>
      </c>
      <c r="R2587" t="s">
        <v>8335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>
        <f t="shared" si="201"/>
        <v>5</v>
      </c>
      <c r="Q2588" s="14" t="s">
        <v>8334</v>
      </c>
      <c r="R2588" t="s">
        <v>8335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>
        <f t="shared" si="201"/>
        <v>202.83</v>
      </c>
      <c r="Q2589" s="14" t="s">
        <v>8334</v>
      </c>
      <c r="R2589" t="s">
        <v>8335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>
        <f t="shared" si="201"/>
        <v>29.13</v>
      </c>
      <c r="Q2590" s="14" t="s">
        <v>8334</v>
      </c>
      <c r="R2590" t="s">
        <v>8335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>
        <f t="shared" si="201"/>
        <v>5</v>
      </c>
      <c r="Q2591" s="14" t="s">
        <v>8334</v>
      </c>
      <c r="R2591" t="s">
        <v>8335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>
        <f t="shared" si="201"/>
        <v>0</v>
      </c>
      <c r="Q2592" s="14" t="s">
        <v>8334</v>
      </c>
      <c r="R2592" t="s">
        <v>8335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>
        <f t="shared" si="201"/>
        <v>13</v>
      </c>
      <c r="Q2593" s="14" t="s">
        <v>8334</v>
      </c>
      <c r="R2593" t="s">
        <v>8335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>
        <f t="shared" si="201"/>
        <v>50</v>
      </c>
      <c r="Q2594" s="14" t="s">
        <v>8334</v>
      </c>
      <c r="R2594" t="s">
        <v>8335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>
        <f t="shared" si="201"/>
        <v>0</v>
      </c>
      <c r="Q2595" s="14" t="s">
        <v>8334</v>
      </c>
      <c r="R2595" t="s">
        <v>8335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>
        <f t="shared" si="201"/>
        <v>1</v>
      </c>
      <c r="Q2596" s="14" t="s">
        <v>8334</v>
      </c>
      <c r="R2596" t="s">
        <v>8335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>
        <f t="shared" si="201"/>
        <v>96.05</v>
      </c>
      <c r="Q2597" s="14" t="s">
        <v>8334</v>
      </c>
      <c r="R2597" t="s">
        <v>8335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>
        <f t="shared" si="201"/>
        <v>305.77999999999997</v>
      </c>
      <c r="Q2598" s="14" t="s">
        <v>8334</v>
      </c>
      <c r="R2598" t="s">
        <v>8335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>
        <f t="shared" si="201"/>
        <v>12.14</v>
      </c>
      <c r="Q2599" s="14" t="s">
        <v>8334</v>
      </c>
      <c r="R2599" t="s">
        <v>8335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>
        <f t="shared" si="201"/>
        <v>83.57</v>
      </c>
      <c r="Q2600" s="14" t="s">
        <v>8334</v>
      </c>
      <c r="R2600" t="s">
        <v>8335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>
        <f t="shared" si="201"/>
        <v>18</v>
      </c>
      <c r="Q2601" s="14" t="s">
        <v>8334</v>
      </c>
      <c r="R2601" t="s">
        <v>8335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>
        <f t="shared" si="201"/>
        <v>115.53</v>
      </c>
      <c r="Q2602" s="14" t="s">
        <v>8334</v>
      </c>
      <c r="R2602" t="s">
        <v>8335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>
        <f t="shared" si="201"/>
        <v>21.9</v>
      </c>
      <c r="Q2603" s="14" t="s">
        <v>8317</v>
      </c>
      <c r="R2603" t="s">
        <v>8353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>
        <f t="shared" si="201"/>
        <v>80.02</v>
      </c>
      <c r="Q2604" s="14" t="s">
        <v>8317</v>
      </c>
      <c r="R2604" t="s">
        <v>8353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>
        <f t="shared" si="201"/>
        <v>35.520000000000003</v>
      </c>
      <c r="Q2605" s="14" t="s">
        <v>8317</v>
      </c>
      <c r="R2605" t="s">
        <v>8353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>
        <f t="shared" si="201"/>
        <v>64.930000000000007</v>
      </c>
      <c r="Q2606" s="14" t="s">
        <v>8317</v>
      </c>
      <c r="R2606" t="s">
        <v>8353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>
        <f t="shared" si="201"/>
        <v>60.97</v>
      </c>
      <c r="Q2607" s="14" t="s">
        <v>8317</v>
      </c>
      <c r="R2607" t="s">
        <v>8353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>
        <f t="shared" si="201"/>
        <v>31.44</v>
      </c>
      <c r="Q2608" s="14" t="s">
        <v>8317</v>
      </c>
      <c r="R2608" t="s">
        <v>8353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>
        <f t="shared" si="201"/>
        <v>81.95</v>
      </c>
      <c r="Q2609" s="14" t="s">
        <v>8317</v>
      </c>
      <c r="R2609" t="s">
        <v>8353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>
        <f t="shared" si="201"/>
        <v>58.93</v>
      </c>
      <c r="Q2610" s="14" t="s">
        <v>8317</v>
      </c>
      <c r="R2610" t="s">
        <v>8353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>
        <f t="shared" si="201"/>
        <v>157.29</v>
      </c>
      <c r="Q2611" s="14" t="s">
        <v>8317</v>
      </c>
      <c r="R2611" t="s">
        <v>8353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>
        <f t="shared" si="201"/>
        <v>55.76</v>
      </c>
      <c r="Q2612" s="14" t="s">
        <v>8317</v>
      </c>
      <c r="R2612" t="s">
        <v>8353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>
        <f t="shared" si="201"/>
        <v>83.8</v>
      </c>
      <c r="Q2613" s="14" t="s">
        <v>8317</v>
      </c>
      <c r="R2613" t="s">
        <v>8353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>
        <f t="shared" si="201"/>
        <v>58.42</v>
      </c>
      <c r="Q2614" s="14" t="s">
        <v>8317</v>
      </c>
      <c r="R2614" t="s">
        <v>8353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>
        <f t="shared" si="201"/>
        <v>270.57</v>
      </c>
      <c r="Q2615" s="14" t="s">
        <v>8317</v>
      </c>
      <c r="R2615" t="s">
        <v>8353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>
        <f t="shared" si="201"/>
        <v>107.1</v>
      </c>
      <c r="Q2616" s="14" t="s">
        <v>8317</v>
      </c>
      <c r="R2616" t="s">
        <v>8353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>
        <f t="shared" si="201"/>
        <v>47.18</v>
      </c>
      <c r="Q2617" s="14" t="s">
        <v>8317</v>
      </c>
      <c r="R2617" t="s">
        <v>8353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>
        <f t="shared" si="201"/>
        <v>120.31</v>
      </c>
      <c r="Q2618" s="14" t="s">
        <v>8317</v>
      </c>
      <c r="R2618" t="s">
        <v>8353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>
        <f t="shared" si="201"/>
        <v>27.6</v>
      </c>
      <c r="Q2619" s="14" t="s">
        <v>8317</v>
      </c>
      <c r="R2619" t="s">
        <v>8353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>
        <f t="shared" si="201"/>
        <v>205.3</v>
      </c>
      <c r="Q2620" s="14" t="s">
        <v>8317</v>
      </c>
      <c r="R2620" t="s">
        <v>8353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>
        <f t="shared" si="201"/>
        <v>35.549999999999997</v>
      </c>
      <c r="Q2621" s="14" t="s">
        <v>8317</v>
      </c>
      <c r="R2621" t="s">
        <v>8353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>
        <f t="shared" si="201"/>
        <v>74.64</v>
      </c>
      <c r="Q2622" s="14" t="s">
        <v>8317</v>
      </c>
      <c r="R2622" t="s">
        <v>8353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>
        <f t="shared" si="201"/>
        <v>47.06</v>
      </c>
      <c r="Q2623" s="14" t="s">
        <v>8317</v>
      </c>
      <c r="R2623" t="s">
        <v>8353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>
        <f t="shared" si="201"/>
        <v>26.59</v>
      </c>
      <c r="Q2624" s="14" t="s">
        <v>8317</v>
      </c>
      <c r="R2624" t="s">
        <v>8353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>
        <f t="shared" si="201"/>
        <v>36.770000000000003</v>
      </c>
      <c r="Q2625" s="14" t="s">
        <v>8317</v>
      </c>
      <c r="R2625" t="s">
        <v>8353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205">ROUND(E2626/D2626*100,0)</f>
        <v>1379</v>
      </c>
      <c r="P2626">
        <f t="shared" si="201"/>
        <v>31.82</v>
      </c>
      <c r="Q2626" s="14" t="s">
        <v>8317</v>
      </c>
      <c r="R2626" t="s">
        <v>8353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05"/>
        <v>956</v>
      </c>
      <c r="P2627">
        <f t="shared" ref="P2627:P2690" si="206">IFERROR(ROUND(E2627/L2627,2),0)</f>
        <v>27.58</v>
      </c>
      <c r="Q2627" s="14" t="s">
        <v>8317</v>
      </c>
      <c r="R2627" t="s">
        <v>8353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>
        <f t="shared" si="206"/>
        <v>56</v>
      </c>
      <c r="Q2628" s="14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>
        <f t="shared" si="206"/>
        <v>21.56</v>
      </c>
      <c r="Q2629" s="14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>
        <f t="shared" si="206"/>
        <v>44.1</v>
      </c>
      <c r="Q2630" s="14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>
        <f t="shared" si="206"/>
        <v>63.87</v>
      </c>
      <c r="Q2631" s="14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>
        <f t="shared" si="206"/>
        <v>38.99</v>
      </c>
      <c r="Q2632" s="14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>
        <f t="shared" si="206"/>
        <v>80.19</v>
      </c>
      <c r="Q2633" s="14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>
        <f t="shared" si="206"/>
        <v>34.9</v>
      </c>
      <c r="Q2634" s="14" t="s">
        <v>8317</v>
      </c>
      <c r="R2634" t="s">
        <v>8353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>
        <f t="shared" si="206"/>
        <v>89.1</v>
      </c>
      <c r="Q2635" s="14" t="s">
        <v>8317</v>
      </c>
      <c r="R2635" t="s">
        <v>8353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>
        <f t="shared" si="206"/>
        <v>39.44</v>
      </c>
      <c r="Q2636" s="14" t="s">
        <v>8317</v>
      </c>
      <c r="R2636" t="s">
        <v>8353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>
        <f t="shared" si="206"/>
        <v>136.9</v>
      </c>
      <c r="Q2637" s="14" t="s">
        <v>8317</v>
      </c>
      <c r="R2637" t="s">
        <v>8353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>
        <f t="shared" si="206"/>
        <v>37.46</v>
      </c>
      <c r="Q2638" s="14" t="s">
        <v>8317</v>
      </c>
      <c r="R2638" t="s">
        <v>8353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>
        <f t="shared" si="206"/>
        <v>31.96</v>
      </c>
      <c r="Q2639" s="14" t="s">
        <v>8317</v>
      </c>
      <c r="R2639" t="s">
        <v>8353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>
        <f t="shared" si="206"/>
        <v>25.21</v>
      </c>
      <c r="Q2640" s="14" t="s">
        <v>8317</v>
      </c>
      <c r="R2640" t="s">
        <v>8353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>
        <f t="shared" si="206"/>
        <v>10.039999999999999</v>
      </c>
      <c r="Q2641" s="14" t="s">
        <v>8317</v>
      </c>
      <c r="R2641" t="s">
        <v>8353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>
        <f t="shared" si="206"/>
        <v>45.94</v>
      </c>
      <c r="Q2642" s="14" t="s">
        <v>8317</v>
      </c>
      <c r="R2642" t="s">
        <v>8353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>
        <f t="shared" si="206"/>
        <v>15</v>
      </c>
      <c r="Q2643" s="14" t="s">
        <v>8317</v>
      </c>
      <c r="R2643" t="s">
        <v>8353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>
        <f t="shared" si="206"/>
        <v>0</v>
      </c>
      <c r="Q2644" s="14" t="s">
        <v>8317</v>
      </c>
      <c r="R2644" t="s">
        <v>8353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>
        <f t="shared" si="206"/>
        <v>223.58</v>
      </c>
      <c r="Q2645" s="14" t="s">
        <v>8317</v>
      </c>
      <c r="R2645" t="s">
        <v>8353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>
        <f t="shared" si="206"/>
        <v>39.479999999999997</v>
      </c>
      <c r="Q2646" s="14" t="s">
        <v>8317</v>
      </c>
      <c r="R2646" t="s">
        <v>8353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>
        <f t="shared" si="206"/>
        <v>91.3</v>
      </c>
      <c r="Q2647" s="14" t="s">
        <v>8317</v>
      </c>
      <c r="R2647" t="s">
        <v>8353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>
        <f t="shared" si="206"/>
        <v>78.67</v>
      </c>
      <c r="Q2648" s="14" t="s">
        <v>8317</v>
      </c>
      <c r="R2648" t="s">
        <v>8353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>
        <f t="shared" si="206"/>
        <v>12</v>
      </c>
      <c r="Q2649" s="14" t="s">
        <v>8317</v>
      </c>
      <c r="R2649" t="s">
        <v>8353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>
        <f t="shared" si="206"/>
        <v>17.670000000000002</v>
      </c>
      <c r="Q2650" s="14" t="s">
        <v>8317</v>
      </c>
      <c r="R2650" t="s">
        <v>8353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>
        <f t="shared" si="206"/>
        <v>41.33</v>
      </c>
      <c r="Q2651" s="14" t="s">
        <v>8317</v>
      </c>
      <c r="R2651" t="s">
        <v>8353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>
        <f t="shared" si="206"/>
        <v>71.599999999999994</v>
      </c>
      <c r="Q2652" s="14" t="s">
        <v>8317</v>
      </c>
      <c r="R2652" t="s">
        <v>8353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>
        <f t="shared" si="206"/>
        <v>307.82</v>
      </c>
      <c r="Q2653" s="14" t="s">
        <v>8317</v>
      </c>
      <c r="R2653" t="s">
        <v>8353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>
        <f t="shared" si="206"/>
        <v>80.45</v>
      </c>
      <c r="Q2654" s="14" t="s">
        <v>8317</v>
      </c>
      <c r="R2654" t="s">
        <v>8353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>
        <f t="shared" si="206"/>
        <v>83.94</v>
      </c>
      <c r="Q2655" s="14" t="s">
        <v>8317</v>
      </c>
      <c r="R2655" t="s">
        <v>8353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>
        <f t="shared" si="206"/>
        <v>8.5</v>
      </c>
      <c r="Q2656" s="14" t="s">
        <v>8317</v>
      </c>
      <c r="R2656" t="s">
        <v>8353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>
        <f t="shared" si="206"/>
        <v>73.37</v>
      </c>
      <c r="Q2657" s="14" t="s">
        <v>8317</v>
      </c>
      <c r="R2657" t="s">
        <v>8353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>
        <f t="shared" si="206"/>
        <v>112.86</v>
      </c>
      <c r="Q2658" s="14" t="s">
        <v>8317</v>
      </c>
      <c r="R2658" t="s">
        <v>8353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>
        <f t="shared" si="206"/>
        <v>95.28</v>
      </c>
      <c r="Q2659" s="14" t="s">
        <v>8317</v>
      </c>
      <c r="R2659" t="s">
        <v>8353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>
        <f t="shared" si="206"/>
        <v>22.75</v>
      </c>
      <c r="Q2660" s="14" t="s">
        <v>8317</v>
      </c>
      <c r="R2660" t="s">
        <v>8353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>
        <f t="shared" si="206"/>
        <v>133.30000000000001</v>
      </c>
      <c r="Q2661" s="14" t="s">
        <v>8317</v>
      </c>
      <c r="R2661" t="s">
        <v>8353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>
        <f t="shared" si="206"/>
        <v>3.8</v>
      </c>
      <c r="Q2662" s="14" t="s">
        <v>8317</v>
      </c>
      <c r="R2662" t="s">
        <v>8353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>
        <f t="shared" si="206"/>
        <v>85.75</v>
      </c>
      <c r="Q2663" s="14" t="s">
        <v>8317</v>
      </c>
      <c r="R2663" t="s">
        <v>8354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>
        <f t="shared" si="206"/>
        <v>267</v>
      </c>
      <c r="Q2664" s="14" t="s">
        <v>8317</v>
      </c>
      <c r="R2664" t="s">
        <v>8354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>
        <f t="shared" si="206"/>
        <v>373.56</v>
      </c>
      <c r="Q2665" s="14" t="s">
        <v>8317</v>
      </c>
      <c r="R2665" t="s">
        <v>8354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>
        <f t="shared" si="206"/>
        <v>174.04</v>
      </c>
      <c r="Q2666" s="14" t="s">
        <v>8317</v>
      </c>
      <c r="R2666" t="s">
        <v>8354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>
        <f t="shared" si="206"/>
        <v>93.7</v>
      </c>
      <c r="Q2667" s="14" t="s">
        <v>8317</v>
      </c>
      <c r="R2667" t="s">
        <v>8354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>
        <f t="shared" si="206"/>
        <v>77.33</v>
      </c>
      <c r="Q2668" s="14" t="s">
        <v>8317</v>
      </c>
      <c r="R2668" t="s">
        <v>8354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>
        <f t="shared" si="206"/>
        <v>92.22</v>
      </c>
      <c r="Q2669" s="14" t="s">
        <v>8317</v>
      </c>
      <c r="R2669" t="s">
        <v>8354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>
        <f t="shared" si="206"/>
        <v>60.96</v>
      </c>
      <c r="Q2670" s="14" t="s">
        <v>8317</v>
      </c>
      <c r="R2670" t="s">
        <v>8354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>
        <f t="shared" si="206"/>
        <v>91</v>
      </c>
      <c r="Q2671" s="14" t="s">
        <v>8317</v>
      </c>
      <c r="R2671" t="s">
        <v>8354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>
        <f t="shared" si="206"/>
        <v>41.58</v>
      </c>
      <c r="Q2672" s="14" t="s">
        <v>8317</v>
      </c>
      <c r="R2672" t="s">
        <v>8354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>
        <f t="shared" si="206"/>
        <v>33.76</v>
      </c>
      <c r="Q2673" s="14" t="s">
        <v>8317</v>
      </c>
      <c r="R2673" t="s">
        <v>8354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>
        <f t="shared" si="206"/>
        <v>70.62</v>
      </c>
      <c r="Q2674" s="14" t="s">
        <v>8317</v>
      </c>
      <c r="R2674" t="s">
        <v>8354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>
        <f t="shared" si="206"/>
        <v>167.15</v>
      </c>
      <c r="Q2675" s="14" t="s">
        <v>8317</v>
      </c>
      <c r="R2675" t="s">
        <v>8354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>
        <f t="shared" si="206"/>
        <v>128.62</v>
      </c>
      <c r="Q2676" s="14" t="s">
        <v>8317</v>
      </c>
      <c r="R2676" t="s">
        <v>8354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>
        <f t="shared" si="206"/>
        <v>65.41</v>
      </c>
      <c r="Q2677" s="14" t="s">
        <v>8317</v>
      </c>
      <c r="R2677" t="s">
        <v>8354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>
        <f t="shared" si="206"/>
        <v>117.56</v>
      </c>
      <c r="Q2678" s="14" t="s">
        <v>8317</v>
      </c>
      <c r="R2678" t="s">
        <v>8354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>
        <f t="shared" si="206"/>
        <v>126.48</v>
      </c>
      <c r="Q2679" s="14" t="s">
        <v>8317</v>
      </c>
      <c r="R2679" t="s">
        <v>8354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>
        <f t="shared" si="206"/>
        <v>550</v>
      </c>
      <c r="Q2680" s="14" t="s">
        <v>8317</v>
      </c>
      <c r="R2680" t="s">
        <v>8354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>
        <f t="shared" si="206"/>
        <v>44</v>
      </c>
      <c r="Q2681" s="14" t="s">
        <v>8317</v>
      </c>
      <c r="R2681" t="s">
        <v>8354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>
        <f t="shared" si="206"/>
        <v>69</v>
      </c>
      <c r="Q2682" s="14" t="s">
        <v>8317</v>
      </c>
      <c r="R2682" t="s">
        <v>8354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>
        <f t="shared" si="206"/>
        <v>27.5</v>
      </c>
      <c r="Q2683" s="14" t="s">
        <v>8334</v>
      </c>
      <c r="R2683" t="s">
        <v>8335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>
        <f t="shared" si="206"/>
        <v>84.9</v>
      </c>
      <c r="Q2684" s="14" t="s">
        <v>8334</v>
      </c>
      <c r="R2684" t="s">
        <v>8335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>
        <f t="shared" si="206"/>
        <v>12</v>
      </c>
      <c r="Q2685" s="14" t="s">
        <v>8334</v>
      </c>
      <c r="R2685" t="s">
        <v>8335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>
        <f t="shared" si="206"/>
        <v>200</v>
      </c>
      <c r="Q2686" s="14" t="s">
        <v>8334</v>
      </c>
      <c r="R2686" t="s">
        <v>8335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>
        <f t="shared" si="206"/>
        <v>10</v>
      </c>
      <c r="Q2687" s="14" t="s">
        <v>8334</v>
      </c>
      <c r="R2687" t="s">
        <v>8335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>
        <f t="shared" si="206"/>
        <v>0</v>
      </c>
      <c r="Q2688" s="14" t="s">
        <v>8334</v>
      </c>
      <c r="R2688" t="s">
        <v>8335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>
        <f t="shared" si="206"/>
        <v>0</v>
      </c>
      <c r="Q2689" s="14" t="s">
        <v>8334</v>
      </c>
      <c r="R2689" t="s">
        <v>8335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210">ROUND(E2690/D2690*100,0)</f>
        <v>0</v>
      </c>
      <c r="P2690">
        <f t="shared" si="206"/>
        <v>5.29</v>
      </c>
      <c r="Q2690" s="14" t="s">
        <v>8334</v>
      </c>
      <c r="R2690" t="s">
        <v>8335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210"/>
        <v>0</v>
      </c>
      <c r="P2691">
        <f t="shared" ref="P2691:P2754" si="211">IFERROR(ROUND(E2691/L2691,2),0)</f>
        <v>1</v>
      </c>
      <c r="Q2691" s="14" t="s">
        <v>8334</v>
      </c>
      <c r="R2691" t="s">
        <v>8335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>
        <f t="shared" si="211"/>
        <v>72.760000000000005</v>
      </c>
      <c r="Q2692" s="14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>
        <f t="shared" si="211"/>
        <v>17.5</v>
      </c>
      <c r="Q2693" s="14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>
        <f t="shared" si="211"/>
        <v>25</v>
      </c>
      <c r="Q2694" s="14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>
        <f t="shared" si="211"/>
        <v>13.33</v>
      </c>
      <c r="Q2695" s="14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>
        <f t="shared" si="211"/>
        <v>1</v>
      </c>
      <c r="Q2696" s="14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>
        <f t="shared" si="211"/>
        <v>23.67</v>
      </c>
      <c r="Q2697" s="14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>
        <f t="shared" si="211"/>
        <v>89.21</v>
      </c>
      <c r="Q2698" s="14" t="s">
        <v>8334</v>
      </c>
      <c r="R2698" t="s">
        <v>8335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>
        <f t="shared" si="211"/>
        <v>116.56</v>
      </c>
      <c r="Q2699" s="14" t="s">
        <v>8334</v>
      </c>
      <c r="R2699" t="s">
        <v>8335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>
        <f t="shared" si="211"/>
        <v>13.01</v>
      </c>
      <c r="Q2700" s="14" t="s">
        <v>8334</v>
      </c>
      <c r="R2700" t="s">
        <v>8335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>
        <f t="shared" si="211"/>
        <v>0</v>
      </c>
      <c r="Q2701" s="14" t="s">
        <v>8334</v>
      </c>
      <c r="R2701" t="s">
        <v>8335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>
        <f t="shared" si="211"/>
        <v>17.5</v>
      </c>
      <c r="Q2702" s="14" t="s">
        <v>8334</v>
      </c>
      <c r="R2702" t="s">
        <v>8335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>
        <f t="shared" si="211"/>
        <v>34.130000000000003</v>
      </c>
      <c r="Q2703" s="14" t="s">
        <v>8315</v>
      </c>
      <c r="R2703" t="s">
        <v>8355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>
        <f t="shared" si="211"/>
        <v>132.35</v>
      </c>
      <c r="Q2704" s="14" t="s">
        <v>8315</v>
      </c>
      <c r="R2704" t="s">
        <v>8355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>
        <f t="shared" si="211"/>
        <v>922.22</v>
      </c>
      <c r="Q2705" s="14" t="s">
        <v>8315</v>
      </c>
      <c r="R2705" t="s">
        <v>8355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>
        <f t="shared" si="211"/>
        <v>163.57</v>
      </c>
      <c r="Q2706" s="14" t="s">
        <v>8315</v>
      </c>
      <c r="R2706" t="s">
        <v>8355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>
        <f t="shared" si="211"/>
        <v>217.38</v>
      </c>
      <c r="Q2707" s="14" t="s">
        <v>8315</v>
      </c>
      <c r="R2707" t="s">
        <v>8355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>
        <f t="shared" si="211"/>
        <v>149.44</v>
      </c>
      <c r="Q2708" s="14" t="s">
        <v>8315</v>
      </c>
      <c r="R2708" t="s">
        <v>8355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>
        <f t="shared" si="211"/>
        <v>71.239999999999995</v>
      </c>
      <c r="Q2709" s="14" t="s">
        <v>8315</v>
      </c>
      <c r="R2709" t="s">
        <v>8355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>
        <f t="shared" si="211"/>
        <v>44.46</v>
      </c>
      <c r="Q2710" s="14" t="s">
        <v>8315</v>
      </c>
      <c r="R2710" t="s">
        <v>8355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>
        <f t="shared" si="211"/>
        <v>164.94</v>
      </c>
      <c r="Q2711" s="14" t="s">
        <v>8315</v>
      </c>
      <c r="R2711" t="s">
        <v>8355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>
        <f t="shared" si="211"/>
        <v>84.87</v>
      </c>
      <c r="Q2712" s="14" t="s">
        <v>8315</v>
      </c>
      <c r="R2712" t="s">
        <v>8355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>
        <f t="shared" si="211"/>
        <v>53.95</v>
      </c>
      <c r="Q2713" s="14" t="s">
        <v>8315</v>
      </c>
      <c r="R2713" t="s">
        <v>8355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>
        <f t="shared" si="211"/>
        <v>50.53</v>
      </c>
      <c r="Q2714" s="14" t="s">
        <v>8315</v>
      </c>
      <c r="R2714" t="s">
        <v>8355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>
        <f t="shared" si="211"/>
        <v>108</v>
      </c>
      <c r="Q2715" s="14" t="s">
        <v>8315</v>
      </c>
      <c r="R2715" t="s">
        <v>8355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>
        <f t="shared" si="211"/>
        <v>95.37</v>
      </c>
      <c r="Q2716" s="14" t="s">
        <v>8315</v>
      </c>
      <c r="R2716" t="s">
        <v>8355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>
        <f t="shared" si="211"/>
        <v>57.63</v>
      </c>
      <c r="Q2717" s="14" t="s">
        <v>8315</v>
      </c>
      <c r="R2717" t="s">
        <v>8355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>
        <f t="shared" si="211"/>
        <v>64.16</v>
      </c>
      <c r="Q2718" s="14" t="s">
        <v>8315</v>
      </c>
      <c r="R2718" t="s">
        <v>8355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>
        <f t="shared" si="211"/>
        <v>92.39</v>
      </c>
      <c r="Q2719" s="14" t="s">
        <v>8315</v>
      </c>
      <c r="R2719" t="s">
        <v>8355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>
        <f t="shared" si="211"/>
        <v>125.98</v>
      </c>
      <c r="Q2720" s="14" t="s">
        <v>8315</v>
      </c>
      <c r="R2720" t="s">
        <v>8355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>
        <f t="shared" si="211"/>
        <v>94.64</v>
      </c>
      <c r="Q2721" s="14" t="s">
        <v>8315</v>
      </c>
      <c r="R2721" t="s">
        <v>8355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>
        <f t="shared" si="211"/>
        <v>170.7</v>
      </c>
      <c r="Q2722" s="14" t="s">
        <v>8315</v>
      </c>
      <c r="R2722" t="s">
        <v>8355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>
        <f t="shared" si="211"/>
        <v>40.76</v>
      </c>
      <c r="Q2723" s="14" t="s">
        <v>8317</v>
      </c>
      <c r="R2723" t="s">
        <v>8347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>
        <f t="shared" si="211"/>
        <v>68.25</v>
      </c>
      <c r="Q2724" s="14" t="s">
        <v>8317</v>
      </c>
      <c r="R2724" t="s">
        <v>8347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>
        <f t="shared" si="211"/>
        <v>95.49</v>
      </c>
      <c r="Q2725" s="14" t="s">
        <v>8317</v>
      </c>
      <c r="R2725" t="s">
        <v>8347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>
        <f t="shared" si="211"/>
        <v>7.19</v>
      </c>
      <c r="Q2726" s="14" t="s">
        <v>8317</v>
      </c>
      <c r="R2726" t="s">
        <v>8347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>
        <f t="shared" si="211"/>
        <v>511.65</v>
      </c>
      <c r="Q2727" s="14" t="s">
        <v>8317</v>
      </c>
      <c r="R2727" t="s">
        <v>8347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>
        <f t="shared" si="211"/>
        <v>261.75</v>
      </c>
      <c r="Q2728" s="14" t="s">
        <v>8317</v>
      </c>
      <c r="R2728" t="s">
        <v>8347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>
        <f t="shared" si="211"/>
        <v>69.760000000000005</v>
      </c>
      <c r="Q2729" s="14" t="s">
        <v>8317</v>
      </c>
      <c r="R2729" t="s">
        <v>8347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>
        <f t="shared" si="211"/>
        <v>77.23</v>
      </c>
      <c r="Q2730" s="14" t="s">
        <v>8317</v>
      </c>
      <c r="R2730" t="s">
        <v>8347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>
        <f t="shared" si="211"/>
        <v>340.57</v>
      </c>
      <c r="Q2731" s="14" t="s">
        <v>8317</v>
      </c>
      <c r="R2731" t="s">
        <v>8347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>
        <f t="shared" si="211"/>
        <v>67.42</v>
      </c>
      <c r="Q2732" s="14" t="s">
        <v>8317</v>
      </c>
      <c r="R2732" t="s">
        <v>8347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>
        <f t="shared" si="211"/>
        <v>845.7</v>
      </c>
      <c r="Q2733" s="14" t="s">
        <v>8317</v>
      </c>
      <c r="R2733" t="s">
        <v>8347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>
        <f t="shared" si="211"/>
        <v>97.19</v>
      </c>
      <c r="Q2734" s="14" t="s">
        <v>8317</v>
      </c>
      <c r="R2734" t="s">
        <v>8347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>
        <f t="shared" si="211"/>
        <v>451.84</v>
      </c>
      <c r="Q2735" s="14" t="s">
        <v>8317</v>
      </c>
      <c r="R2735" t="s">
        <v>8347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>
        <f t="shared" si="211"/>
        <v>138.66999999999999</v>
      </c>
      <c r="Q2736" s="14" t="s">
        <v>8317</v>
      </c>
      <c r="R2736" t="s">
        <v>8347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>
        <f t="shared" si="211"/>
        <v>21.64</v>
      </c>
      <c r="Q2737" s="14" t="s">
        <v>8317</v>
      </c>
      <c r="R2737" t="s">
        <v>8347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>
        <f t="shared" si="211"/>
        <v>169.52</v>
      </c>
      <c r="Q2738" s="14" t="s">
        <v>8317</v>
      </c>
      <c r="R2738" t="s">
        <v>8347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>
        <f t="shared" si="211"/>
        <v>161.88</v>
      </c>
      <c r="Q2739" s="14" t="s">
        <v>8317</v>
      </c>
      <c r="R2739" t="s">
        <v>8347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>
        <f t="shared" si="211"/>
        <v>493.13</v>
      </c>
      <c r="Q2740" s="14" t="s">
        <v>8317</v>
      </c>
      <c r="R2740" t="s">
        <v>8347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>
        <f t="shared" si="211"/>
        <v>22.12</v>
      </c>
      <c r="Q2741" s="14" t="s">
        <v>8317</v>
      </c>
      <c r="R2741" t="s">
        <v>8347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>
        <f t="shared" si="211"/>
        <v>18.239999999999998</v>
      </c>
      <c r="Q2742" s="14" t="s">
        <v>8317</v>
      </c>
      <c r="R2742" t="s">
        <v>8347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>
        <f t="shared" si="211"/>
        <v>8.75</v>
      </c>
      <c r="Q2743" s="14" t="s">
        <v>8320</v>
      </c>
      <c r="R2743" t="s">
        <v>8356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>
        <f t="shared" si="211"/>
        <v>40.61</v>
      </c>
      <c r="Q2744" s="14" t="s">
        <v>8320</v>
      </c>
      <c r="R2744" t="s">
        <v>8356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>
        <f t="shared" si="211"/>
        <v>0</v>
      </c>
      <c r="Q2745" s="14" t="s">
        <v>8320</v>
      </c>
      <c r="R2745" t="s">
        <v>8356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>
        <f t="shared" si="211"/>
        <v>37.950000000000003</v>
      </c>
      <c r="Q2746" s="14" t="s">
        <v>8320</v>
      </c>
      <c r="R2746" t="s">
        <v>8356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>
        <f t="shared" si="211"/>
        <v>35.729999999999997</v>
      </c>
      <c r="Q2747" s="14" t="s">
        <v>8320</v>
      </c>
      <c r="R2747" t="s">
        <v>8356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>
        <f t="shared" si="211"/>
        <v>42.16</v>
      </c>
      <c r="Q2748" s="14" t="s">
        <v>8320</v>
      </c>
      <c r="R2748" t="s">
        <v>8356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>
        <f t="shared" si="211"/>
        <v>35</v>
      </c>
      <c r="Q2749" s="14" t="s">
        <v>8320</v>
      </c>
      <c r="R2749" t="s">
        <v>8356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>
        <f t="shared" si="211"/>
        <v>13.25</v>
      </c>
      <c r="Q2750" s="14" t="s">
        <v>8320</v>
      </c>
      <c r="R2750" t="s">
        <v>8356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>
        <f t="shared" si="211"/>
        <v>55</v>
      </c>
      <c r="Q2751" s="14" t="s">
        <v>8320</v>
      </c>
      <c r="R2751" t="s">
        <v>8356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>
        <f t="shared" si="211"/>
        <v>0</v>
      </c>
      <c r="Q2752" s="14" t="s">
        <v>8320</v>
      </c>
      <c r="R2752" t="s">
        <v>8356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>
        <f t="shared" si="211"/>
        <v>0</v>
      </c>
      <c r="Q2753" s="14" t="s">
        <v>8320</v>
      </c>
      <c r="R2753" t="s">
        <v>8356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215">ROUND(E2754/D2754*100,0)</f>
        <v>11</v>
      </c>
      <c r="P2754">
        <f t="shared" si="211"/>
        <v>39.29</v>
      </c>
      <c r="Q2754" s="14" t="s">
        <v>8320</v>
      </c>
      <c r="R2754" t="s">
        <v>8356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215"/>
        <v>19</v>
      </c>
      <c r="P2755">
        <f t="shared" ref="P2755:P2818" si="216">IFERROR(ROUND(E2755/L2755,2),0)</f>
        <v>47.5</v>
      </c>
      <c r="Q2755" s="14" t="s">
        <v>8320</v>
      </c>
      <c r="R2755" t="s">
        <v>8356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>
        <f t="shared" si="216"/>
        <v>0</v>
      </c>
      <c r="Q2756" s="14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>
        <f t="shared" si="216"/>
        <v>17.329999999999998</v>
      </c>
      <c r="Q2757" s="14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>
        <f t="shared" si="216"/>
        <v>31.76</v>
      </c>
      <c r="Q2758" s="14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>
        <f t="shared" si="216"/>
        <v>5</v>
      </c>
      <c r="Q2759" s="14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>
        <f t="shared" si="216"/>
        <v>39</v>
      </c>
      <c r="Q2760" s="14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>
        <f t="shared" si="216"/>
        <v>52.5</v>
      </c>
      <c r="Q2761" s="14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>
        <f t="shared" si="216"/>
        <v>0</v>
      </c>
      <c r="Q2762" s="14" t="s">
        <v>8320</v>
      </c>
      <c r="R2762" t="s">
        <v>8356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>
        <f t="shared" si="216"/>
        <v>9</v>
      </c>
      <c r="Q2763" s="14" t="s">
        <v>8320</v>
      </c>
      <c r="R2763" t="s">
        <v>8356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>
        <f t="shared" si="216"/>
        <v>25</v>
      </c>
      <c r="Q2764" s="14" t="s">
        <v>8320</v>
      </c>
      <c r="R2764" t="s">
        <v>8356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>
        <f t="shared" si="216"/>
        <v>30</v>
      </c>
      <c r="Q2765" s="14" t="s">
        <v>8320</v>
      </c>
      <c r="R2765" t="s">
        <v>8356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>
        <f t="shared" si="216"/>
        <v>11.25</v>
      </c>
      <c r="Q2766" s="14" t="s">
        <v>8320</v>
      </c>
      <c r="R2766" t="s">
        <v>8356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>
        <f t="shared" si="216"/>
        <v>0</v>
      </c>
      <c r="Q2767" s="14" t="s">
        <v>8320</v>
      </c>
      <c r="R2767" t="s">
        <v>8356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>
        <f t="shared" si="216"/>
        <v>25</v>
      </c>
      <c r="Q2768" s="14" t="s">
        <v>8320</v>
      </c>
      <c r="R2768" t="s">
        <v>8356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>
        <f t="shared" si="216"/>
        <v>11.33</v>
      </c>
      <c r="Q2769" s="14" t="s">
        <v>8320</v>
      </c>
      <c r="R2769" t="s">
        <v>8356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>
        <f t="shared" si="216"/>
        <v>29.47</v>
      </c>
      <c r="Q2770" s="14" t="s">
        <v>8320</v>
      </c>
      <c r="R2770" t="s">
        <v>8356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>
        <f t="shared" si="216"/>
        <v>1</v>
      </c>
      <c r="Q2771" s="14" t="s">
        <v>8320</v>
      </c>
      <c r="R2771" t="s">
        <v>8356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>
        <f t="shared" si="216"/>
        <v>63.1</v>
      </c>
      <c r="Q2772" s="14" t="s">
        <v>8320</v>
      </c>
      <c r="R2772" t="s">
        <v>8356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>
        <f t="shared" si="216"/>
        <v>0</v>
      </c>
      <c r="Q2773" s="14" t="s">
        <v>8320</v>
      </c>
      <c r="R2773" t="s">
        <v>8356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>
        <f t="shared" si="216"/>
        <v>0</v>
      </c>
      <c r="Q2774" s="14" t="s">
        <v>8320</v>
      </c>
      <c r="R2774" t="s">
        <v>8356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>
        <f t="shared" si="216"/>
        <v>1</v>
      </c>
      <c r="Q2775" s="14" t="s">
        <v>8320</v>
      </c>
      <c r="R2775" t="s">
        <v>8356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>
        <f t="shared" si="216"/>
        <v>43.85</v>
      </c>
      <c r="Q2776" s="14" t="s">
        <v>8320</v>
      </c>
      <c r="R2776" t="s">
        <v>8356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>
        <f t="shared" si="216"/>
        <v>75</v>
      </c>
      <c r="Q2777" s="14" t="s">
        <v>8320</v>
      </c>
      <c r="R2777" t="s">
        <v>8356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>
        <f t="shared" si="216"/>
        <v>45.97</v>
      </c>
      <c r="Q2778" s="14" t="s">
        <v>8320</v>
      </c>
      <c r="R2778" t="s">
        <v>8356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>
        <f t="shared" si="216"/>
        <v>10</v>
      </c>
      <c r="Q2779" s="14" t="s">
        <v>8320</v>
      </c>
      <c r="R2779" t="s">
        <v>8356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>
        <f t="shared" si="216"/>
        <v>93.67</v>
      </c>
      <c r="Q2780" s="14" t="s">
        <v>8320</v>
      </c>
      <c r="R2780" t="s">
        <v>8356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>
        <f t="shared" si="216"/>
        <v>53</v>
      </c>
      <c r="Q2781" s="14" t="s">
        <v>8320</v>
      </c>
      <c r="R2781" t="s">
        <v>8356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>
        <f t="shared" si="216"/>
        <v>0</v>
      </c>
      <c r="Q2782" s="14" t="s">
        <v>8320</v>
      </c>
      <c r="R2782" t="s">
        <v>8356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5"/>
        <v>105</v>
      </c>
      <c r="P2783">
        <f t="shared" si="216"/>
        <v>47</v>
      </c>
      <c r="Q2783" s="14" t="s">
        <v>8315</v>
      </c>
      <c r="R2783" t="s">
        <v>8316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5"/>
        <v>120</v>
      </c>
      <c r="P2784">
        <f t="shared" si="216"/>
        <v>66.67</v>
      </c>
      <c r="Q2784" s="14" t="s">
        <v>8315</v>
      </c>
      <c r="R2784" t="s">
        <v>8316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>
        <f t="shared" si="216"/>
        <v>18.77</v>
      </c>
      <c r="Q2785" s="14" t="s">
        <v>8315</v>
      </c>
      <c r="R2785" t="s">
        <v>8316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5"/>
        <v>119</v>
      </c>
      <c r="P2786">
        <f t="shared" si="216"/>
        <v>66.11</v>
      </c>
      <c r="Q2786" s="14" t="s">
        <v>8315</v>
      </c>
      <c r="R2786" t="s">
        <v>8316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5"/>
        <v>105</v>
      </c>
      <c r="P2787">
        <f t="shared" si="216"/>
        <v>36.86</v>
      </c>
      <c r="Q2787" s="14" t="s">
        <v>8315</v>
      </c>
      <c r="R2787" t="s">
        <v>8316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>
        <f t="shared" si="216"/>
        <v>39.81</v>
      </c>
      <c r="Q2788" s="14" t="s">
        <v>8315</v>
      </c>
      <c r="R2788" t="s">
        <v>8316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5"/>
        <v>120</v>
      </c>
      <c r="P2789">
        <f t="shared" si="216"/>
        <v>31.5</v>
      </c>
      <c r="Q2789" s="14" t="s">
        <v>8315</v>
      </c>
      <c r="R2789" t="s">
        <v>8316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5"/>
        <v>103</v>
      </c>
      <c r="P2790">
        <f t="shared" si="216"/>
        <v>102.5</v>
      </c>
      <c r="Q2790" s="14" t="s">
        <v>8315</v>
      </c>
      <c r="R2790" t="s">
        <v>8316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5"/>
        <v>101</v>
      </c>
      <c r="P2791">
        <f t="shared" si="216"/>
        <v>126.46</v>
      </c>
      <c r="Q2791" s="14" t="s">
        <v>8315</v>
      </c>
      <c r="R2791" t="s">
        <v>8316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5"/>
        <v>105</v>
      </c>
      <c r="P2792">
        <f t="shared" si="216"/>
        <v>47.88</v>
      </c>
      <c r="Q2792" s="14" t="s">
        <v>8315</v>
      </c>
      <c r="R2792" t="s">
        <v>8316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5"/>
        <v>103</v>
      </c>
      <c r="P2793">
        <f t="shared" si="216"/>
        <v>73.209999999999994</v>
      </c>
      <c r="Q2793" s="14" t="s">
        <v>8315</v>
      </c>
      <c r="R2793" t="s">
        <v>8316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5"/>
        <v>108</v>
      </c>
      <c r="P2794">
        <f t="shared" si="216"/>
        <v>89.67</v>
      </c>
      <c r="Q2794" s="14" t="s">
        <v>8315</v>
      </c>
      <c r="R2794" t="s">
        <v>8316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>
        <f t="shared" si="216"/>
        <v>151.46</v>
      </c>
      <c r="Q2795" s="14" t="s">
        <v>8315</v>
      </c>
      <c r="R2795" t="s">
        <v>8316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>
        <f t="shared" si="216"/>
        <v>25</v>
      </c>
      <c r="Q2796" s="14" t="s">
        <v>8315</v>
      </c>
      <c r="R2796" t="s">
        <v>8316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104</v>
      </c>
      <c r="P2797">
        <f t="shared" si="216"/>
        <v>36.5</v>
      </c>
      <c r="Q2797" s="14" t="s">
        <v>8315</v>
      </c>
      <c r="R2797" t="s">
        <v>8316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>
        <f t="shared" si="216"/>
        <v>44</v>
      </c>
      <c r="Q2798" s="14" t="s">
        <v>8315</v>
      </c>
      <c r="R2798" t="s">
        <v>8316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>
        <f t="shared" si="216"/>
        <v>87.36</v>
      </c>
      <c r="Q2799" s="14" t="s">
        <v>8315</v>
      </c>
      <c r="R2799" t="s">
        <v>8316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>
        <f t="shared" si="216"/>
        <v>36.47</v>
      </c>
      <c r="Q2800" s="14" t="s">
        <v>8315</v>
      </c>
      <c r="R2800" t="s">
        <v>8316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>
        <f t="shared" si="216"/>
        <v>44.86</v>
      </c>
      <c r="Q2801" s="14" t="s">
        <v>8315</v>
      </c>
      <c r="R2801" t="s">
        <v>8316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>
        <f t="shared" si="216"/>
        <v>42.9</v>
      </c>
      <c r="Q2802" s="14" t="s">
        <v>8315</v>
      </c>
      <c r="R2802" t="s">
        <v>8316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>
        <f t="shared" si="216"/>
        <v>51.23</v>
      </c>
      <c r="Q2803" s="14" t="s">
        <v>8315</v>
      </c>
      <c r="R2803" t="s">
        <v>8316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>
        <f t="shared" si="216"/>
        <v>33.94</v>
      </c>
      <c r="Q2804" s="14" t="s">
        <v>8315</v>
      </c>
      <c r="R2804" t="s">
        <v>8316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5"/>
        <v>128</v>
      </c>
      <c r="P2805">
        <f t="shared" si="216"/>
        <v>90.74</v>
      </c>
      <c r="Q2805" s="14" t="s">
        <v>8315</v>
      </c>
      <c r="R2805" t="s">
        <v>8316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>
        <f t="shared" si="216"/>
        <v>50</v>
      </c>
      <c r="Q2806" s="14" t="s">
        <v>8315</v>
      </c>
      <c r="R2806" t="s">
        <v>8316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>
        <f t="shared" si="216"/>
        <v>24.44</v>
      </c>
      <c r="Q2807" s="14" t="s">
        <v>8315</v>
      </c>
      <c r="R2807" t="s">
        <v>8316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>
        <f t="shared" si="216"/>
        <v>44.25</v>
      </c>
      <c r="Q2808" s="14" t="s">
        <v>8315</v>
      </c>
      <c r="R2808" t="s">
        <v>8316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5"/>
        <v>126</v>
      </c>
      <c r="P2809">
        <f t="shared" si="216"/>
        <v>67.739999999999995</v>
      </c>
      <c r="Q2809" s="14" t="s">
        <v>8315</v>
      </c>
      <c r="R2809" t="s">
        <v>8316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5"/>
        <v>100</v>
      </c>
      <c r="P2810">
        <f t="shared" si="216"/>
        <v>65.38</v>
      </c>
      <c r="Q2810" s="14" t="s">
        <v>8315</v>
      </c>
      <c r="R2810" t="s">
        <v>8316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5"/>
        <v>102</v>
      </c>
      <c r="P2811">
        <f t="shared" si="216"/>
        <v>121.9</v>
      </c>
      <c r="Q2811" s="14" t="s">
        <v>8315</v>
      </c>
      <c r="R2811" t="s">
        <v>8316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5"/>
        <v>108</v>
      </c>
      <c r="P2812">
        <f t="shared" si="216"/>
        <v>47.46</v>
      </c>
      <c r="Q2812" s="14" t="s">
        <v>8315</v>
      </c>
      <c r="R2812" t="s">
        <v>8316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>
        <f t="shared" si="216"/>
        <v>92.84</v>
      </c>
      <c r="Q2813" s="14" t="s">
        <v>8315</v>
      </c>
      <c r="R2813" t="s">
        <v>8316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>
        <f t="shared" si="216"/>
        <v>68.25</v>
      </c>
      <c r="Q2814" s="14" t="s">
        <v>8315</v>
      </c>
      <c r="R2814" t="s">
        <v>8316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5"/>
        <v>128</v>
      </c>
      <c r="P2815">
        <f t="shared" si="216"/>
        <v>37.21</v>
      </c>
      <c r="Q2815" s="14" t="s">
        <v>8315</v>
      </c>
      <c r="R2815" t="s">
        <v>8316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>
        <f t="shared" si="216"/>
        <v>25.25</v>
      </c>
      <c r="Q2816" s="14" t="s">
        <v>8315</v>
      </c>
      <c r="R2816" t="s">
        <v>8316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>
        <f t="shared" si="216"/>
        <v>43.21</v>
      </c>
      <c r="Q2817" s="14" t="s">
        <v>8315</v>
      </c>
      <c r="R2817" t="s">
        <v>8316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220">ROUND(E2818/D2818*100,0)</f>
        <v>142</v>
      </c>
      <c r="P2818">
        <f t="shared" si="216"/>
        <v>25.13</v>
      </c>
      <c r="Q2818" s="14" t="s">
        <v>8315</v>
      </c>
      <c r="R2818" t="s">
        <v>8316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220"/>
        <v>130</v>
      </c>
      <c r="P2819">
        <f t="shared" ref="P2819:P2882" si="221">IFERROR(ROUND(E2819/L2819,2),0)</f>
        <v>23.64</v>
      </c>
      <c r="Q2819" s="14" t="s">
        <v>8315</v>
      </c>
      <c r="R2819" t="s">
        <v>8316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0"/>
        <v>106</v>
      </c>
      <c r="P2820">
        <f t="shared" si="221"/>
        <v>103.95</v>
      </c>
      <c r="Q2820" s="14" t="s">
        <v>8315</v>
      </c>
      <c r="R2820" t="s">
        <v>8316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>
        <f t="shared" si="221"/>
        <v>50.38</v>
      </c>
      <c r="Q2821" s="14" t="s">
        <v>8315</v>
      </c>
      <c r="R2821" t="s">
        <v>8316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>
        <f t="shared" si="221"/>
        <v>13.6</v>
      </c>
      <c r="Q2822" s="14" t="s">
        <v>8315</v>
      </c>
      <c r="R2822" t="s">
        <v>8316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>
        <f t="shared" si="221"/>
        <v>28.57</v>
      </c>
      <c r="Q2823" s="14" t="s">
        <v>8315</v>
      </c>
      <c r="R2823" t="s">
        <v>8316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0"/>
        <v>100</v>
      </c>
      <c r="P2824">
        <f t="shared" si="221"/>
        <v>63.83</v>
      </c>
      <c r="Q2824" s="14" t="s">
        <v>8315</v>
      </c>
      <c r="R2824" t="s">
        <v>8316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>
        <f t="shared" si="221"/>
        <v>8.86</v>
      </c>
      <c r="Q2825" s="14" t="s">
        <v>8315</v>
      </c>
      <c r="R2825" t="s">
        <v>8316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0"/>
        <v>117</v>
      </c>
      <c r="P2826">
        <f t="shared" si="221"/>
        <v>50.67</v>
      </c>
      <c r="Q2826" s="14" t="s">
        <v>8315</v>
      </c>
      <c r="R2826" t="s">
        <v>8316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>
        <f t="shared" si="221"/>
        <v>60.78</v>
      </c>
      <c r="Q2827" s="14" t="s">
        <v>8315</v>
      </c>
      <c r="R2827" t="s">
        <v>8316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0"/>
        <v>108</v>
      </c>
      <c r="P2828">
        <f t="shared" si="221"/>
        <v>113.42</v>
      </c>
      <c r="Q2828" s="14" t="s">
        <v>8315</v>
      </c>
      <c r="R2828" t="s">
        <v>8316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0"/>
        <v>120</v>
      </c>
      <c r="P2829">
        <f t="shared" si="221"/>
        <v>104.57</v>
      </c>
      <c r="Q2829" s="14" t="s">
        <v>8315</v>
      </c>
      <c r="R2829" t="s">
        <v>8316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>
        <f t="shared" si="221"/>
        <v>98.31</v>
      </c>
      <c r="Q2830" s="14" t="s">
        <v>8315</v>
      </c>
      <c r="R2830" t="s">
        <v>8316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>
        <f t="shared" si="221"/>
        <v>35.04</v>
      </c>
      <c r="Q2831" s="14" t="s">
        <v>8315</v>
      </c>
      <c r="R2831" t="s">
        <v>8316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0"/>
        <v>100</v>
      </c>
      <c r="P2832">
        <f t="shared" si="221"/>
        <v>272.73</v>
      </c>
      <c r="Q2832" s="14" t="s">
        <v>8315</v>
      </c>
      <c r="R2832" t="s">
        <v>8316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0"/>
        <v>111</v>
      </c>
      <c r="P2833">
        <f t="shared" si="221"/>
        <v>63.85</v>
      </c>
      <c r="Q2833" s="14" t="s">
        <v>8315</v>
      </c>
      <c r="R2833" t="s">
        <v>8316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>
        <f t="shared" si="221"/>
        <v>30.19</v>
      </c>
      <c r="Q2834" s="14" t="s">
        <v>8315</v>
      </c>
      <c r="R2834" t="s">
        <v>8316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0"/>
        <v>108</v>
      </c>
      <c r="P2835">
        <f t="shared" si="221"/>
        <v>83.51</v>
      </c>
      <c r="Q2835" s="14" t="s">
        <v>8315</v>
      </c>
      <c r="R2835" t="s">
        <v>8316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>
        <f t="shared" si="221"/>
        <v>64.760000000000005</v>
      </c>
      <c r="Q2836" s="14" t="s">
        <v>8315</v>
      </c>
      <c r="R2836" t="s">
        <v>8316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>
        <f t="shared" si="221"/>
        <v>20.12</v>
      </c>
      <c r="Q2837" s="14" t="s">
        <v>8315</v>
      </c>
      <c r="R2837" t="s">
        <v>8316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0"/>
        <v>108</v>
      </c>
      <c r="P2838">
        <f t="shared" si="221"/>
        <v>44.09</v>
      </c>
      <c r="Q2838" s="14" t="s">
        <v>8315</v>
      </c>
      <c r="R2838" t="s">
        <v>8316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>
        <f t="shared" si="221"/>
        <v>40.479999999999997</v>
      </c>
      <c r="Q2839" s="14" t="s">
        <v>8315</v>
      </c>
      <c r="R2839" t="s">
        <v>8316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0"/>
        <v>120</v>
      </c>
      <c r="P2840">
        <f t="shared" si="221"/>
        <v>44.54</v>
      </c>
      <c r="Q2840" s="14" t="s">
        <v>8315</v>
      </c>
      <c r="R2840" t="s">
        <v>8316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0"/>
        <v>111</v>
      </c>
      <c r="P2841">
        <f t="shared" si="221"/>
        <v>125.81</v>
      </c>
      <c r="Q2841" s="14" t="s">
        <v>8315</v>
      </c>
      <c r="R2841" t="s">
        <v>8316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>
        <f t="shared" si="221"/>
        <v>19.7</v>
      </c>
      <c r="Q2842" s="14" t="s">
        <v>8315</v>
      </c>
      <c r="R2842" t="s">
        <v>8316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>
        <f t="shared" si="221"/>
        <v>10</v>
      </c>
      <c r="Q2843" s="14" t="s">
        <v>8315</v>
      </c>
      <c r="R2843" t="s">
        <v>8316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>
        <f t="shared" si="221"/>
        <v>0</v>
      </c>
      <c r="Q2844" s="14" t="s">
        <v>8315</v>
      </c>
      <c r="R2844" t="s">
        <v>8316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0"/>
        <v>0</v>
      </c>
      <c r="P2845">
        <f t="shared" si="221"/>
        <v>0</v>
      </c>
      <c r="Q2845" s="14" t="s">
        <v>8315</v>
      </c>
      <c r="R2845" t="s">
        <v>8316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>
        <f t="shared" si="221"/>
        <v>30</v>
      </c>
      <c r="Q2846" s="14" t="s">
        <v>8315</v>
      </c>
      <c r="R2846" t="s">
        <v>8316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0"/>
        <v>32</v>
      </c>
      <c r="P2847">
        <f t="shared" si="221"/>
        <v>60.67</v>
      </c>
      <c r="Q2847" s="14" t="s">
        <v>8315</v>
      </c>
      <c r="R2847" t="s">
        <v>8316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0"/>
        <v>0</v>
      </c>
      <c r="P2848">
        <f t="shared" si="221"/>
        <v>0</v>
      </c>
      <c r="Q2848" s="14" t="s">
        <v>8315</v>
      </c>
      <c r="R2848" t="s">
        <v>8316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0"/>
        <v>0</v>
      </c>
      <c r="P2849">
        <f t="shared" si="221"/>
        <v>0</v>
      </c>
      <c r="Q2849" s="14" t="s">
        <v>8315</v>
      </c>
      <c r="R2849" t="s">
        <v>8316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0</v>
      </c>
      <c r="P2850">
        <f t="shared" si="221"/>
        <v>23.33</v>
      </c>
      <c r="Q2850" s="14" t="s">
        <v>8315</v>
      </c>
      <c r="R2850" t="s">
        <v>8316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>
        <f t="shared" si="221"/>
        <v>5</v>
      </c>
      <c r="Q2851" s="14" t="s">
        <v>8315</v>
      </c>
      <c r="R2851" t="s">
        <v>8316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0"/>
        <v>4</v>
      </c>
      <c r="P2852">
        <f t="shared" si="221"/>
        <v>23.92</v>
      </c>
      <c r="Q2852" s="14" t="s">
        <v>8315</v>
      </c>
      <c r="R2852" t="s">
        <v>8316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>
        <f t="shared" si="221"/>
        <v>0</v>
      </c>
      <c r="Q2853" s="14" t="s">
        <v>8315</v>
      </c>
      <c r="R2853" t="s">
        <v>8316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0"/>
        <v>2</v>
      </c>
      <c r="P2854">
        <f t="shared" si="221"/>
        <v>15.83</v>
      </c>
      <c r="Q2854" s="14" t="s">
        <v>8315</v>
      </c>
      <c r="R2854" t="s">
        <v>8316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>
        <f t="shared" si="221"/>
        <v>0</v>
      </c>
      <c r="Q2855" s="14" t="s">
        <v>8315</v>
      </c>
      <c r="R2855" t="s">
        <v>8316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>
        <f t="shared" si="221"/>
        <v>29.79</v>
      </c>
      <c r="Q2856" s="14" t="s">
        <v>8315</v>
      </c>
      <c r="R2856" t="s">
        <v>8316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0"/>
        <v>50</v>
      </c>
      <c r="P2857">
        <f t="shared" si="221"/>
        <v>60</v>
      </c>
      <c r="Q2857" s="14" t="s">
        <v>8315</v>
      </c>
      <c r="R2857" t="s">
        <v>8316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0"/>
        <v>5</v>
      </c>
      <c r="P2858">
        <f t="shared" si="221"/>
        <v>24.33</v>
      </c>
      <c r="Q2858" s="14" t="s">
        <v>8315</v>
      </c>
      <c r="R2858" t="s">
        <v>8316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>
        <f t="shared" si="221"/>
        <v>500</v>
      </c>
      <c r="Q2859" s="14" t="s">
        <v>8315</v>
      </c>
      <c r="R2859" t="s">
        <v>8316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>
        <f t="shared" si="221"/>
        <v>0</v>
      </c>
      <c r="Q2860" s="14" t="s">
        <v>8315</v>
      </c>
      <c r="R2860" t="s">
        <v>8316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>
        <f t="shared" si="221"/>
        <v>35</v>
      </c>
      <c r="Q2861" s="14" t="s">
        <v>8315</v>
      </c>
      <c r="R2861" t="s">
        <v>8316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0"/>
        <v>7</v>
      </c>
      <c r="P2862">
        <f t="shared" si="221"/>
        <v>29.56</v>
      </c>
      <c r="Q2862" s="14" t="s">
        <v>8315</v>
      </c>
      <c r="R2862" t="s">
        <v>8316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>
        <f t="shared" si="221"/>
        <v>26.67</v>
      </c>
      <c r="Q2863" s="14" t="s">
        <v>8315</v>
      </c>
      <c r="R2863" t="s">
        <v>8316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0"/>
        <v>0</v>
      </c>
      <c r="P2864">
        <f t="shared" si="221"/>
        <v>18.329999999999998</v>
      </c>
      <c r="Q2864" s="14" t="s">
        <v>8315</v>
      </c>
      <c r="R2864" t="s">
        <v>8316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0"/>
        <v>0</v>
      </c>
      <c r="P2865">
        <f t="shared" si="221"/>
        <v>20</v>
      </c>
      <c r="Q2865" s="14" t="s">
        <v>8315</v>
      </c>
      <c r="R2865" t="s">
        <v>8316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>
        <f t="shared" si="221"/>
        <v>13.33</v>
      </c>
      <c r="Q2866" s="14" t="s">
        <v>8315</v>
      </c>
      <c r="R2866" t="s">
        <v>8316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0"/>
        <v>0</v>
      </c>
      <c r="P2867">
        <f t="shared" si="221"/>
        <v>0</v>
      </c>
      <c r="Q2867" s="14" t="s">
        <v>8315</v>
      </c>
      <c r="R2867" t="s">
        <v>8316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0"/>
        <v>1</v>
      </c>
      <c r="P2868">
        <f t="shared" si="221"/>
        <v>22.5</v>
      </c>
      <c r="Q2868" s="14" t="s">
        <v>8315</v>
      </c>
      <c r="R2868" t="s">
        <v>8316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0"/>
        <v>20</v>
      </c>
      <c r="P2869">
        <f t="shared" si="221"/>
        <v>50.4</v>
      </c>
      <c r="Q2869" s="14" t="s">
        <v>8315</v>
      </c>
      <c r="R2869" t="s">
        <v>8316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0"/>
        <v>42</v>
      </c>
      <c r="P2870">
        <f t="shared" si="221"/>
        <v>105.03</v>
      </c>
      <c r="Q2870" s="14" t="s">
        <v>8315</v>
      </c>
      <c r="R2870" t="s">
        <v>8316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0"/>
        <v>1</v>
      </c>
      <c r="P2871">
        <f t="shared" si="221"/>
        <v>35.4</v>
      </c>
      <c r="Q2871" s="14" t="s">
        <v>8315</v>
      </c>
      <c r="R2871" t="s">
        <v>8316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0"/>
        <v>15</v>
      </c>
      <c r="P2872">
        <f t="shared" si="221"/>
        <v>83.33</v>
      </c>
      <c r="Q2872" s="14" t="s">
        <v>8315</v>
      </c>
      <c r="R2872" t="s">
        <v>8316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0"/>
        <v>5</v>
      </c>
      <c r="P2873">
        <f t="shared" si="221"/>
        <v>35.92</v>
      </c>
      <c r="Q2873" s="14" t="s">
        <v>8315</v>
      </c>
      <c r="R2873" t="s">
        <v>8316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0"/>
        <v>0</v>
      </c>
      <c r="P2874">
        <f t="shared" si="221"/>
        <v>0</v>
      </c>
      <c r="Q2874" s="14" t="s">
        <v>8315</v>
      </c>
      <c r="R2874" t="s">
        <v>8316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0"/>
        <v>38</v>
      </c>
      <c r="P2875">
        <f t="shared" si="221"/>
        <v>119.13</v>
      </c>
      <c r="Q2875" s="14" t="s">
        <v>8315</v>
      </c>
      <c r="R2875" t="s">
        <v>8316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0"/>
        <v>5</v>
      </c>
      <c r="P2876">
        <f t="shared" si="221"/>
        <v>90.33</v>
      </c>
      <c r="Q2876" s="14" t="s">
        <v>8315</v>
      </c>
      <c r="R2876" t="s">
        <v>8316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0"/>
        <v>0</v>
      </c>
      <c r="P2877">
        <f t="shared" si="221"/>
        <v>2.33</v>
      </c>
      <c r="Q2877" s="14" t="s">
        <v>8315</v>
      </c>
      <c r="R2877" t="s">
        <v>8316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0"/>
        <v>0</v>
      </c>
      <c r="P2878">
        <f t="shared" si="221"/>
        <v>0</v>
      </c>
      <c r="Q2878" s="14" t="s">
        <v>8315</v>
      </c>
      <c r="R2878" t="s">
        <v>8316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0"/>
        <v>11</v>
      </c>
      <c r="P2879">
        <f t="shared" si="221"/>
        <v>108.33</v>
      </c>
      <c r="Q2879" s="14" t="s">
        <v>8315</v>
      </c>
      <c r="R2879" t="s">
        <v>8316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>
        <f t="shared" si="221"/>
        <v>15.75</v>
      </c>
      <c r="Q2880" s="14" t="s">
        <v>8315</v>
      </c>
      <c r="R2880" t="s">
        <v>8316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0"/>
        <v>0</v>
      </c>
      <c r="P2881">
        <f t="shared" si="221"/>
        <v>29</v>
      </c>
      <c r="Q2881" s="14" t="s">
        <v>8315</v>
      </c>
      <c r="R2881" t="s">
        <v>8316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225">ROUND(E2882/D2882*100,0)</f>
        <v>23</v>
      </c>
      <c r="P2882">
        <f t="shared" si="221"/>
        <v>96.55</v>
      </c>
      <c r="Q2882" s="14" t="s">
        <v>8315</v>
      </c>
      <c r="R2882" t="s">
        <v>8316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225"/>
        <v>0</v>
      </c>
      <c r="P2883">
        <f t="shared" ref="P2883:P2946" si="226">IFERROR(ROUND(E2883/L2883,2),0)</f>
        <v>0</v>
      </c>
      <c r="Q2883" s="14" t="s">
        <v>8315</v>
      </c>
      <c r="R2883" t="s">
        <v>8316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5"/>
        <v>34</v>
      </c>
      <c r="P2884">
        <f t="shared" si="226"/>
        <v>63</v>
      </c>
      <c r="Q2884" s="14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5"/>
        <v>19</v>
      </c>
      <c r="P2885">
        <f t="shared" si="226"/>
        <v>381.6</v>
      </c>
      <c r="Q2885" s="14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5"/>
        <v>0</v>
      </c>
      <c r="P2886">
        <f t="shared" si="226"/>
        <v>46.25</v>
      </c>
      <c r="Q2886" s="14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5"/>
        <v>33</v>
      </c>
      <c r="P2887">
        <f t="shared" si="226"/>
        <v>26</v>
      </c>
      <c r="Q2887" s="14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5"/>
        <v>5</v>
      </c>
      <c r="P2888">
        <f t="shared" si="226"/>
        <v>10</v>
      </c>
      <c r="Q2888" s="14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5"/>
        <v>0</v>
      </c>
      <c r="P2889">
        <f t="shared" si="226"/>
        <v>5</v>
      </c>
      <c r="Q2889" s="14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5"/>
        <v>0</v>
      </c>
      <c r="P2890">
        <f t="shared" si="226"/>
        <v>0</v>
      </c>
      <c r="Q2890" s="14" t="s">
        <v>8315</v>
      </c>
      <c r="R2890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5"/>
        <v>38</v>
      </c>
      <c r="P2891">
        <f t="shared" si="226"/>
        <v>81.569999999999993</v>
      </c>
      <c r="Q2891" s="14" t="s">
        <v>8315</v>
      </c>
      <c r="R2891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5"/>
        <v>1</v>
      </c>
      <c r="P2892">
        <f t="shared" si="226"/>
        <v>7</v>
      </c>
      <c r="Q2892" s="14" t="s">
        <v>8315</v>
      </c>
      <c r="R2892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5"/>
        <v>3</v>
      </c>
      <c r="P2893">
        <f t="shared" si="226"/>
        <v>27.3</v>
      </c>
      <c r="Q2893" s="14" t="s">
        <v>8315</v>
      </c>
      <c r="R2893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5"/>
        <v>9</v>
      </c>
      <c r="P2894">
        <f t="shared" si="226"/>
        <v>29.41</v>
      </c>
      <c r="Q2894" s="14" t="s">
        <v>8315</v>
      </c>
      <c r="R2894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5"/>
        <v>1</v>
      </c>
      <c r="P2895">
        <f t="shared" si="226"/>
        <v>12.5</v>
      </c>
      <c r="Q2895" s="14" t="s">
        <v>8315</v>
      </c>
      <c r="R2895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5"/>
        <v>0</v>
      </c>
      <c r="P2896">
        <f t="shared" si="226"/>
        <v>0</v>
      </c>
      <c r="Q2896" s="14" t="s">
        <v>8315</v>
      </c>
      <c r="R2896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5"/>
        <v>5</v>
      </c>
      <c r="P2897">
        <f t="shared" si="226"/>
        <v>5.75</v>
      </c>
      <c r="Q2897" s="14" t="s">
        <v>8315</v>
      </c>
      <c r="R2897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5"/>
        <v>21</v>
      </c>
      <c r="P2898">
        <f t="shared" si="226"/>
        <v>52.08</v>
      </c>
      <c r="Q2898" s="14" t="s">
        <v>8315</v>
      </c>
      <c r="R2898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5"/>
        <v>5</v>
      </c>
      <c r="P2899">
        <f t="shared" si="226"/>
        <v>183.33</v>
      </c>
      <c r="Q2899" s="14" t="s">
        <v>8315</v>
      </c>
      <c r="R2899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5"/>
        <v>4</v>
      </c>
      <c r="P2900">
        <f t="shared" si="226"/>
        <v>26.33</v>
      </c>
      <c r="Q2900" s="14" t="s">
        <v>8315</v>
      </c>
      <c r="R2900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5"/>
        <v>0</v>
      </c>
      <c r="P2901">
        <f t="shared" si="226"/>
        <v>0</v>
      </c>
      <c r="Q2901" s="14" t="s">
        <v>8315</v>
      </c>
      <c r="R2901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5"/>
        <v>62</v>
      </c>
      <c r="P2902">
        <f t="shared" si="226"/>
        <v>486.43</v>
      </c>
      <c r="Q2902" s="14" t="s">
        <v>8315</v>
      </c>
      <c r="R2902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5"/>
        <v>1</v>
      </c>
      <c r="P2903">
        <f t="shared" si="226"/>
        <v>3</v>
      </c>
      <c r="Q2903" s="14" t="s">
        <v>8315</v>
      </c>
      <c r="R2903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5"/>
        <v>0</v>
      </c>
      <c r="P2904">
        <f t="shared" si="226"/>
        <v>25</v>
      </c>
      <c r="Q2904" s="14" t="s">
        <v>8315</v>
      </c>
      <c r="R2904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5"/>
        <v>1</v>
      </c>
      <c r="P2905">
        <f t="shared" si="226"/>
        <v>9.75</v>
      </c>
      <c r="Q2905" s="14" t="s">
        <v>8315</v>
      </c>
      <c r="R2905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>
        <f t="shared" si="226"/>
        <v>18.75</v>
      </c>
      <c r="Q2906" s="14" t="s">
        <v>8315</v>
      </c>
      <c r="R2906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5"/>
        <v>18</v>
      </c>
      <c r="P2907">
        <f t="shared" si="226"/>
        <v>36.590000000000003</v>
      </c>
      <c r="Q2907" s="14" t="s">
        <v>8315</v>
      </c>
      <c r="R2907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5"/>
        <v>9</v>
      </c>
      <c r="P2908">
        <f t="shared" si="226"/>
        <v>80.709999999999994</v>
      </c>
      <c r="Q2908" s="14" t="s">
        <v>8315</v>
      </c>
      <c r="R2908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5"/>
        <v>0</v>
      </c>
      <c r="P2909">
        <f t="shared" si="226"/>
        <v>1</v>
      </c>
      <c r="Q2909" s="14" t="s">
        <v>8315</v>
      </c>
      <c r="R2909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5"/>
        <v>3</v>
      </c>
      <c r="P2910">
        <f t="shared" si="226"/>
        <v>52.8</v>
      </c>
      <c r="Q2910" s="14" t="s">
        <v>8315</v>
      </c>
      <c r="R2910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5"/>
        <v>0</v>
      </c>
      <c r="P2911">
        <f t="shared" si="226"/>
        <v>20</v>
      </c>
      <c r="Q2911" s="14" t="s">
        <v>8315</v>
      </c>
      <c r="R2911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>
        <f t="shared" si="226"/>
        <v>1</v>
      </c>
      <c r="Q2912" s="14" t="s">
        <v>8315</v>
      </c>
      <c r="R2912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5"/>
        <v>37</v>
      </c>
      <c r="P2913">
        <f t="shared" si="226"/>
        <v>46.93</v>
      </c>
      <c r="Q2913" s="14" t="s">
        <v>8315</v>
      </c>
      <c r="R2913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5"/>
        <v>14</v>
      </c>
      <c r="P2914">
        <f t="shared" si="226"/>
        <v>78.08</v>
      </c>
      <c r="Q2914" s="14" t="s">
        <v>8315</v>
      </c>
      <c r="R2914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5"/>
        <v>0</v>
      </c>
      <c r="P2915">
        <f t="shared" si="226"/>
        <v>1</v>
      </c>
      <c r="Q2915" s="14" t="s">
        <v>8315</v>
      </c>
      <c r="R2915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>
        <f t="shared" si="226"/>
        <v>1</v>
      </c>
      <c r="Q2916" s="14" t="s">
        <v>8315</v>
      </c>
      <c r="R2916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>
        <f t="shared" si="226"/>
        <v>203.67</v>
      </c>
      <c r="Q2917" s="14" t="s">
        <v>8315</v>
      </c>
      <c r="R2917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>
        <f t="shared" si="226"/>
        <v>20.71</v>
      </c>
      <c r="Q2918" s="14" t="s">
        <v>8315</v>
      </c>
      <c r="R2918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5"/>
        <v>22</v>
      </c>
      <c r="P2919">
        <f t="shared" si="226"/>
        <v>48.56</v>
      </c>
      <c r="Q2919" s="14" t="s">
        <v>8315</v>
      </c>
      <c r="R2919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5"/>
        <v>27</v>
      </c>
      <c r="P2920">
        <f t="shared" si="226"/>
        <v>68.099999999999994</v>
      </c>
      <c r="Q2920" s="14" t="s">
        <v>8315</v>
      </c>
      <c r="R2920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5"/>
        <v>9</v>
      </c>
      <c r="P2921">
        <f t="shared" si="226"/>
        <v>8.5</v>
      </c>
      <c r="Q2921" s="14" t="s">
        <v>8315</v>
      </c>
      <c r="R2921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>
        <f t="shared" si="226"/>
        <v>51.62</v>
      </c>
      <c r="Q2922" s="14" t="s">
        <v>8315</v>
      </c>
      <c r="R2922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>
        <f t="shared" si="226"/>
        <v>43</v>
      </c>
      <c r="Q2923" s="14" t="s">
        <v>8315</v>
      </c>
      <c r="R2923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>
        <f t="shared" si="226"/>
        <v>83.33</v>
      </c>
      <c r="Q2924" s="14" t="s">
        <v>8315</v>
      </c>
      <c r="R2924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>
        <f t="shared" si="226"/>
        <v>30</v>
      </c>
      <c r="Q2925" s="14" t="s">
        <v>8315</v>
      </c>
      <c r="R2925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>
        <f t="shared" si="226"/>
        <v>175.51</v>
      </c>
      <c r="Q2926" s="14" t="s">
        <v>8315</v>
      </c>
      <c r="R2926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>
        <f t="shared" si="226"/>
        <v>231.66</v>
      </c>
      <c r="Q2927" s="14" t="s">
        <v>8315</v>
      </c>
      <c r="R2927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>
        <f t="shared" si="226"/>
        <v>75</v>
      </c>
      <c r="Q2928" s="14" t="s">
        <v>8315</v>
      </c>
      <c r="R2928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>
        <f t="shared" si="226"/>
        <v>112.14</v>
      </c>
      <c r="Q2929" s="14" t="s">
        <v>8315</v>
      </c>
      <c r="R2929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>
        <f t="shared" si="226"/>
        <v>41.67</v>
      </c>
      <c r="Q2930" s="14" t="s">
        <v>8315</v>
      </c>
      <c r="R2930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>
        <f t="shared" si="226"/>
        <v>255.17</v>
      </c>
      <c r="Q2931" s="14" t="s">
        <v>8315</v>
      </c>
      <c r="R2931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>
        <f t="shared" si="226"/>
        <v>162.77000000000001</v>
      </c>
      <c r="Q2932" s="14" t="s">
        <v>8315</v>
      </c>
      <c r="R2932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>
        <f t="shared" si="226"/>
        <v>88.33</v>
      </c>
      <c r="Q2933" s="14" t="s">
        <v>8315</v>
      </c>
      <c r="R2933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>
        <f t="shared" si="226"/>
        <v>85.74</v>
      </c>
      <c r="Q2934" s="14" t="s">
        <v>8315</v>
      </c>
      <c r="R2934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>
        <f t="shared" si="226"/>
        <v>47.57</v>
      </c>
      <c r="Q2935" s="14" t="s">
        <v>8315</v>
      </c>
      <c r="R2935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>
        <f t="shared" si="226"/>
        <v>72.97</v>
      </c>
      <c r="Q2936" s="14" t="s">
        <v>8315</v>
      </c>
      <c r="R2936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>
        <f t="shared" si="226"/>
        <v>90.54</v>
      </c>
      <c r="Q2937" s="14" t="s">
        <v>8315</v>
      </c>
      <c r="R2937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>
        <f t="shared" si="226"/>
        <v>37.65</v>
      </c>
      <c r="Q2938" s="14" t="s">
        <v>8315</v>
      </c>
      <c r="R2938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>
        <f t="shared" si="226"/>
        <v>36.36</v>
      </c>
      <c r="Q2939" s="14" t="s">
        <v>8315</v>
      </c>
      <c r="R2939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>
        <f t="shared" si="226"/>
        <v>126.72</v>
      </c>
      <c r="Q2940" s="14" t="s">
        <v>8315</v>
      </c>
      <c r="R2940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>
        <f t="shared" si="226"/>
        <v>329.2</v>
      </c>
      <c r="Q2941" s="14" t="s">
        <v>8315</v>
      </c>
      <c r="R2941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>
        <f t="shared" si="226"/>
        <v>81.239999999999995</v>
      </c>
      <c r="Q2942" s="14" t="s">
        <v>8315</v>
      </c>
      <c r="R2942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>
        <f t="shared" si="226"/>
        <v>1</v>
      </c>
      <c r="Q2943" s="14" t="s">
        <v>8315</v>
      </c>
      <c r="R2943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>
        <f t="shared" si="226"/>
        <v>202.23</v>
      </c>
      <c r="Q2944" s="14" t="s">
        <v>8315</v>
      </c>
      <c r="R2944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>
        <f t="shared" si="226"/>
        <v>0</v>
      </c>
      <c r="Q2945" s="14" t="s">
        <v>8315</v>
      </c>
      <c r="R2945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230">ROUND(E2946/D2946*100,0)</f>
        <v>1</v>
      </c>
      <c r="P2946">
        <f t="shared" si="226"/>
        <v>100</v>
      </c>
      <c r="Q2946" s="14" t="s">
        <v>8315</v>
      </c>
      <c r="R2946" t="s">
        <v>8355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230"/>
        <v>0</v>
      </c>
      <c r="P2947">
        <f t="shared" ref="P2947:P3010" si="231">IFERROR(ROUND(E2947/L2947,2),0)</f>
        <v>0</v>
      </c>
      <c r="Q2947" s="14" t="s">
        <v>8315</v>
      </c>
      <c r="R2947" t="s">
        <v>8355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>
        <f t="shared" si="231"/>
        <v>1</v>
      </c>
      <c r="Q2948" s="14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>
        <f t="shared" si="231"/>
        <v>82.46</v>
      </c>
      <c r="Q2949" s="14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>
        <f t="shared" si="231"/>
        <v>2.67</v>
      </c>
      <c r="Q2950" s="14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>
        <f t="shared" si="231"/>
        <v>12.5</v>
      </c>
      <c r="Q2951" s="14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>
        <f t="shared" si="231"/>
        <v>0</v>
      </c>
      <c r="Q2952" s="14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>
        <f t="shared" si="231"/>
        <v>18.899999999999999</v>
      </c>
      <c r="Q2953" s="14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>
        <f t="shared" si="231"/>
        <v>200.63</v>
      </c>
      <c r="Q2954" s="14" t="s">
        <v>8315</v>
      </c>
      <c r="R2954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>
        <f t="shared" si="231"/>
        <v>201.67</v>
      </c>
      <c r="Q2955" s="14" t="s">
        <v>8315</v>
      </c>
      <c r="R2955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>
        <f t="shared" si="231"/>
        <v>0</v>
      </c>
      <c r="Q2956" s="14" t="s">
        <v>8315</v>
      </c>
      <c r="R2956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>
        <f t="shared" si="231"/>
        <v>65</v>
      </c>
      <c r="Q2957" s="14" t="s">
        <v>8315</v>
      </c>
      <c r="R2957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>
        <f t="shared" si="231"/>
        <v>66.099999999999994</v>
      </c>
      <c r="Q2958" s="14" t="s">
        <v>8315</v>
      </c>
      <c r="R2958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>
        <f t="shared" si="231"/>
        <v>93.33</v>
      </c>
      <c r="Q2959" s="14" t="s">
        <v>8315</v>
      </c>
      <c r="R2959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>
        <f t="shared" si="231"/>
        <v>0</v>
      </c>
      <c r="Q2960" s="14" t="s">
        <v>8315</v>
      </c>
      <c r="R2960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>
        <f t="shared" si="231"/>
        <v>0</v>
      </c>
      <c r="Q2961" s="14" t="s">
        <v>8315</v>
      </c>
      <c r="R2961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>
        <f t="shared" si="231"/>
        <v>0</v>
      </c>
      <c r="Q2962" s="14" t="s">
        <v>8315</v>
      </c>
      <c r="R2962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0"/>
        <v>110</v>
      </c>
      <c r="P2963">
        <f t="shared" si="231"/>
        <v>50.75</v>
      </c>
      <c r="Q2963" s="14" t="s">
        <v>8315</v>
      </c>
      <c r="R2963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0"/>
        <v>122</v>
      </c>
      <c r="P2964">
        <f t="shared" si="231"/>
        <v>60.9</v>
      </c>
      <c r="Q2964" s="14" t="s">
        <v>8315</v>
      </c>
      <c r="R2964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0"/>
        <v>107</v>
      </c>
      <c r="P2965">
        <f t="shared" si="231"/>
        <v>109.03</v>
      </c>
      <c r="Q2965" s="14" t="s">
        <v>8315</v>
      </c>
      <c r="R2965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0"/>
        <v>101</v>
      </c>
      <c r="P2966">
        <f t="shared" si="231"/>
        <v>25.69</v>
      </c>
      <c r="Q2966" s="14" t="s">
        <v>8315</v>
      </c>
      <c r="R2966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0"/>
        <v>109</v>
      </c>
      <c r="P2967">
        <f t="shared" si="231"/>
        <v>41.92</v>
      </c>
      <c r="Q2967" s="14" t="s">
        <v>8315</v>
      </c>
      <c r="R2967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0"/>
        <v>114</v>
      </c>
      <c r="P2968">
        <f t="shared" si="231"/>
        <v>88.77</v>
      </c>
      <c r="Q2968" s="14" t="s">
        <v>8315</v>
      </c>
      <c r="R2968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0"/>
        <v>114</v>
      </c>
      <c r="P2969">
        <f t="shared" si="231"/>
        <v>80.23</v>
      </c>
      <c r="Q2969" s="14" t="s">
        <v>8315</v>
      </c>
      <c r="R2969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0"/>
        <v>106</v>
      </c>
      <c r="P2970">
        <f t="shared" si="231"/>
        <v>78.94</v>
      </c>
      <c r="Q2970" s="14" t="s">
        <v>8315</v>
      </c>
      <c r="R2970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>
        <f t="shared" si="231"/>
        <v>95.59</v>
      </c>
      <c r="Q2971" s="14" t="s">
        <v>8315</v>
      </c>
      <c r="R2971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0"/>
        <v>106</v>
      </c>
      <c r="P2972">
        <f t="shared" si="231"/>
        <v>69.89</v>
      </c>
      <c r="Q2972" s="14" t="s">
        <v>8315</v>
      </c>
      <c r="R2972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0"/>
        <v>100</v>
      </c>
      <c r="P2973">
        <f t="shared" si="231"/>
        <v>74.53</v>
      </c>
      <c r="Q2973" s="14" t="s">
        <v>8315</v>
      </c>
      <c r="R2973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0"/>
        <v>105</v>
      </c>
      <c r="P2974">
        <f t="shared" si="231"/>
        <v>123.94</v>
      </c>
      <c r="Q2974" s="14" t="s">
        <v>8315</v>
      </c>
      <c r="R2974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0"/>
        <v>175</v>
      </c>
      <c r="P2975">
        <f t="shared" si="231"/>
        <v>264.85000000000002</v>
      </c>
      <c r="Q2975" s="14" t="s">
        <v>8315</v>
      </c>
      <c r="R2975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0"/>
        <v>102</v>
      </c>
      <c r="P2976">
        <f t="shared" si="231"/>
        <v>58.62</v>
      </c>
      <c r="Q2976" s="14" t="s">
        <v>8315</v>
      </c>
      <c r="R2976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0"/>
        <v>100</v>
      </c>
      <c r="P2977">
        <f t="shared" si="231"/>
        <v>70.88</v>
      </c>
      <c r="Q2977" s="14" t="s">
        <v>8315</v>
      </c>
      <c r="R2977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>
        <f t="shared" si="231"/>
        <v>8.57</v>
      </c>
      <c r="Q2978" s="14" t="s">
        <v>8315</v>
      </c>
      <c r="R2978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0"/>
        <v>114</v>
      </c>
      <c r="P2979">
        <f t="shared" si="231"/>
        <v>113.57</v>
      </c>
      <c r="Q2979" s="14" t="s">
        <v>8315</v>
      </c>
      <c r="R2979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0"/>
        <v>129</v>
      </c>
      <c r="P2980">
        <f t="shared" si="231"/>
        <v>60.69</v>
      </c>
      <c r="Q2980" s="14" t="s">
        <v>8315</v>
      </c>
      <c r="R2980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0"/>
        <v>101</v>
      </c>
      <c r="P2981">
        <f t="shared" si="231"/>
        <v>110.22</v>
      </c>
      <c r="Q2981" s="14" t="s">
        <v>8315</v>
      </c>
      <c r="R2981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0"/>
        <v>109</v>
      </c>
      <c r="P2982">
        <f t="shared" si="231"/>
        <v>136.46</v>
      </c>
      <c r="Q2982" s="14" t="s">
        <v>8315</v>
      </c>
      <c r="R2982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>
        <f t="shared" si="231"/>
        <v>53.16</v>
      </c>
      <c r="Q2983" s="14" t="s">
        <v>8315</v>
      </c>
      <c r="R2983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>
        <f t="shared" si="231"/>
        <v>86.49</v>
      </c>
      <c r="Q2984" s="14" t="s">
        <v>8315</v>
      </c>
      <c r="R2984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>
        <f t="shared" si="231"/>
        <v>155.24</v>
      </c>
      <c r="Q2985" s="14" t="s">
        <v>8315</v>
      </c>
      <c r="R2985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>
        <f t="shared" si="231"/>
        <v>115.08</v>
      </c>
      <c r="Q2986" s="14" t="s">
        <v>8315</v>
      </c>
      <c r="R2986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>
        <f t="shared" si="231"/>
        <v>109.59</v>
      </c>
      <c r="Q2987" s="14" t="s">
        <v>8315</v>
      </c>
      <c r="R2987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>
        <f t="shared" si="231"/>
        <v>45.21</v>
      </c>
      <c r="Q2988" s="14" t="s">
        <v>8315</v>
      </c>
      <c r="R2988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>
        <f t="shared" si="231"/>
        <v>104.15</v>
      </c>
      <c r="Q2989" s="14" t="s">
        <v>8315</v>
      </c>
      <c r="R2989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>
        <f t="shared" si="231"/>
        <v>35.71</v>
      </c>
      <c r="Q2990" s="14" t="s">
        <v>8315</v>
      </c>
      <c r="R2990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>
        <f t="shared" si="231"/>
        <v>97</v>
      </c>
      <c r="Q2991" s="14" t="s">
        <v>8315</v>
      </c>
      <c r="R2991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>
        <f t="shared" si="231"/>
        <v>370.37</v>
      </c>
      <c r="Q2992" s="14" t="s">
        <v>8315</v>
      </c>
      <c r="R2992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>
        <f t="shared" si="231"/>
        <v>94.41</v>
      </c>
      <c r="Q2993" s="14" t="s">
        <v>8315</v>
      </c>
      <c r="R2993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>
        <f t="shared" si="231"/>
        <v>48.98</v>
      </c>
      <c r="Q2994" s="14" t="s">
        <v>8315</v>
      </c>
      <c r="R2994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>
        <f t="shared" si="231"/>
        <v>45.59</v>
      </c>
      <c r="Q2995" s="14" t="s">
        <v>8315</v>
      </c>
      <c r="R2995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>
        <f t="shared" si="231"/>
        <v>23.28</v>
      </c>
      <c r="Q2996" s="14" t="s">
        <v>8315</v>
      </c>
      <c r="R2996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>
        <f t="shared" si="231"/>
        <v>63.23</v>
      </c>
      <c r="Q2997" s="14" t="s">
        <v>8315</v>
      </c>
      <c r="R2997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>
        <f t="shared" si="231"/>
        <v>153.52000000000001</v>
      </c>
      <c r="Q2998" s="14" t="s">
        <v>8315</v>
      </c>
      <c r="R2998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>
        <f t="shared" si="231"/>
        <v>90.2</v>
      </c>
      <c r="Q2999" s="14" t="s">
        <v>8315</v>
      </c>
      <c r="R2999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>
        <f t="shared" si="231"/>
        <v>118.97</v>
      </c>
      <c r="Q3000" s="14" t="s">
        <v>8315</v>
      </c>
      <c r="R3000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>
        <f t="shared" si="231"/>
        <v>80.25</v>
      </c>
      <c r="Q3001" s="14" t="s">
        <v>8315</v>
      </c>
      <c r="R3001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>
        <f t="shared" si="231"/>
        <v>62.5</v>
      </c>
      <c r="Q3002" s="14" t="s">
        <v>8315</v>
      </c>
      <c r="R3002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>
        <f t="shared" si="231"/>
        <v>131.38</v>
      </c>
      <c r="Q3003" s="14" t="s">
        <v>8315</v>
      </c>
      <c r="R3003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>
        <f t="shared" si="231"/>
        <v>73.03</v>
      </c>
      <c r="Q3004" s="14" t="s">
        <v>8315</v>
      </c>
      <c r="R3004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>
        <f t="shared" si="231"/>
        <v>178.53</v>
      </c>
      <c r="Q3005" s="14" t="s">
        <v>8315</v>
      </c>
      <c r="R3005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>
        <f t="shared" si="231"/>
        <v>162.91</v>
      </c>
      <c r="Q3006" s="14" t="s">
        <v>8315</v>
      </c>
      <c r="R3006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>
        <f t="shared" si="231"/>
        <v>108.24</v>
      </c>
      <c r="Q3007" s="14" t="s">
        <v>8315</v>
      </c>
      <c r="R3007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>
        <f t="shared" si="231"/>
        <v>88.87</v>
      </c>
      <c r="Q3008" s="14" t="s">
        <v>8315</v>
      </c>
      <c r="R3008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>
        <f t="shared" si="231"/>
        <v>54</v>
      </c>
      <c r="Q3009" s="14" t="s">
        <v>8315</v>
      </c>
      <c r="R3009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235">ROUND(E3010/D3010*100,0)</f>
        <v>101</v>
      </c>
      <c r="P3010">
        <f t="shared" si="231"/>
        <v>116.73</v>
      </c>
      <c r="Q3010" s="14" t="s">
        <v>8315</v>
      </c>
      <c r="R3010" t="s">
        <v>8355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235"/>
        <v>120</v>
      </c>
      <c r="P3011">
        <f t="shared" ref="P3011:P3074" si="236">IFERROR(ROUND(E3011/L3011,2),0)</f>
        <v>233.9</v>
      </c>
      <c r="Q3011" s="14" t="s">
        <v>8315</v>
      </c>
      <c r="R3011" t="s">
        <v>8355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>
        <f t="shared" si="236"/>
        <v>158</v>
      </c>
      <c r="Q3012" s="14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>
        <f t="shared" si="236"/>
        <v>14.84</v>
      </c>
      <c r="Q3013" s="14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>
        <f t="shared" si="236"/>
        <v>85.18</v>
      </c>
      <c r="Q3014" s="14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>
        <f t="shared" si="236"/>
        <v>146.69</v>
      </c>
      <c r="Q3015" s="14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>
        <f t="shared" si="236"/>
        <v>50.76</v>
      </c>
      <c r="Q3016" s="14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>
        <f t="shared" si="236"/>
        <v>87.7</v>
      </c>
      <c r="Q3017" s="14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>
        <f t="shared" si="236"/>
        <v>242.28</v>
      </c>
      <c r="Q3018" s="14" t="s">
        <v>8315</v>
      </c>
      <c r="R3018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>
        <f t="shared" si="236"/>
        <v>146.44999999999999</v>
      </c>
      <c r="Q3019" s="14" t="s">
        <v>8315</v>
      </c>
      <c r="R3019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>
        <f t="shared" si="236"/>
        <v>103.17</v>
      </c>
      <c r="Q3020" s="14" t="s">
        <v>8315</v>
      </c>
      <c r="R3020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>
        <f t="shared" si="236"/>
        <v>80.459999999999994</v>
      </c>
      <c r="Q3021" s="14" t="s">
        <v>8315</v>
      </c>
      <c r="R3021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>
        <f t="shared" si="236"/>
        <v>234.67</v>
      </c>
      <c r="Q3022" s="14" t="s">
        <v>8315</v>
      </c>
      <c r="R3022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>
        <f t="shared" si="236"/>
        <v>50.69</v>
      </c>
      <c r="Q3023" s="14" t="s">
        <v>8315</v>
      </c>
      <c r="R3023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>
        <f t="shared" si="236"/>
        <v>162.71</v>
      </c>
      <c r="Q3024" s="14" t="s">
        <v>8315</v>
      </c>
      <c r="R3024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>
        <f t="shared" si="236"/>
        <v>120.17</v>
      </c>
      <c r="Q3025" s="14" t="s">
        <v>8315</v>
      </c>
      <c r="R3025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>
        <f t="shared" si="236"/>
        <v>67.7</v>
      </c>
      <c r="Q3026" s="14" t="s">
        <v>8315</v>
      </c>
      <c r="R3026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>
        <f t="shared" si="236"/>
        <v>52.1</v>
      </c>
      <c r="Q3027" s="14" t="s">
        <v>8315</v>
      </c>
      <c r="R3027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>
        <f t="shared" si="236"/>
        <v>51.6</v>
      </c>
      <c r="Q3028" s="14" t="s">
        <v>8315</v>
      </c>
      <c r="R3028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>
        <f t="shared" si="236"/>
        <v>164.3</v>
      </c>
      <c r="Q3029" s="14" t="s">
        <v>8315</v>
      </c>
      <c r="R3029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>
        <f t="shared" si="236"/>
        <v>84.86</v>
      </c>
      <c r="Q3030" s="14" t="s">
        <v>8315</v>
      </c>
      <c r="R3030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>
        <f t="shared" si="236"/>
        <v>94.55</v>
      </c>
      <c r="Q3031" s="14" t="s">
        <v>8315</v>
      </c>
      <c r="R3031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>
        <f t="shared" si="236"/>
        <v>45.54</v>
      </c>
      <c r="Q3032" s="14" t="s">
        <v>8315</v>
      </c>
      <c r="R3032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>
        <f t="shared" si="236"/>
        <v>51.72</v>
      </c>
      <c r="Q3033" s="14" t="s">
        <v>8315</v>
      </c>
      <c r="R3033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>
        <f t="shared" si="236"/>
        <v>50.88</v>
      </c>
      <c r="Q3034" s="14" t="s">
        <v>8315</v>
      </c>
      <c r="R3034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>
        <f t="shared" si="236"/>
        <v>191.13</v>
      </c>
      <c r="Q3035" s="14" t="s">
        <v>8315</v>
      </c>
      <c r="R3035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>
        <f t="shared" si="236"/>
        <v>89.31</v>
      </c>
      <c r="Q3036" s="14" t="s">
        <v>8315</v>
      </c>
      <c r="R3036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>
        <f t="shared" si="236"/>
        <v>88.59</v>
      </c>
      <c r="Q3037" s="14" t="s">
        <v>8315</v>
      </c>
      <c r="R3037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>
        <f t="shared" si="236"/>
        <v>96.3</v>
      </c>
      <c r="Q3038" s="14" t="s">
        <v>8315</v>
      </c>
      <c r="R3038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>
        <f t="shared" si="236"/>
        <v>33.31</v>
      </c>
      <c r="Q3039" s="14" t="s">
        <v>8315</v>
      </c>
      <c r="R3039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>
        <f t="shared" si="236"/>
        <v>37.22</v>
      </c>
      <c r="Q3040" s="14" t="s">
        <v>8315</v>
      </c>
      <c r="R3040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>
        <f t="shared" si="236"/>
        <v>92.13</v>
      </c>
      <c r="Q3041" s="14" t="s">
        <v>8315</v>
      </c>
      <c r="R3041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>
        <f t="shared" si="236"/>
        <v>76.790000000000006</v>
      </c>
      <c r="Q3042" s="14" t="s">
        <v>8315</v>
      </c>
      <c r="R3042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>
        <f t="shared" si="236"/>
        <v>96.53</v>
      </c>
      <c r="Q3043" s="14" t="s">
        <v>8315</v>
      </c>
      <c r="R3043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>
        <f t="shared" si="236"/>
        <v>51.89</v>
      </c>
      <c r="Q3044" s="14" t="s">
        <v>8315</v>
      </c>
      <c r="R3044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>
        <f t="shared" si="236"/>
        <v>128.91</v>
      </c>
      <c r="Q3045" s="14" t="s">
        <v>8315</v>
      </c>
      <c r="R3045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>
        <f t="shared" si="236"/>
        <v>84.11</v>
      </c>
      <c r="Q3046" s="14" t="s">
        <v>8315</v>
      </c>
      <c r="R3046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>
        <f t="shared" si="236"/>
        <v>82.94</v>
      </c>
      <c r="Q3047" s="14" t="s">
        <v>8315</v>
      </c>
      <c r="R3047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>
        <f t="shared" si="236"/>
        <v>259.95</v>
      </c>
      <c r="Q3048" s="14" t="s">
        <v>8315</v>
      </c>
      <c r="R3048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>
        <f t="shared" si="236"/>
        <v>37.25</v>
      </c>
      <c r="Q3049" s="14" t="s">
        <v>8315</v>
      </c>
      <c r="R3049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>
        <f t="shared" si="236"/>
        <v>177.02</v>
      </c>
      <c r="Q3050" s="14" t="s">
        <v>8315</v>
      </c>
      <c r="R3050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>
        <f t="shared" si="236"/>
        <v>74.069999999999993</v>
      </c>
      <c r="Q3051" s="14" t="s">
        <v>8315</v>
      </c>
      <c r="R3051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>
        <f t="shared" si="236"/>
        <v>70.67</v>
      </c>
      <c r="Q3052" s="14" t="s">
        <v>8315</v>
      </c>
      <c r="R3052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>
        <f t="shared" si="236"/>
        <v>23.63</v>
      </c>
      <c r="Q3053" s="14" t="s">
        <v>8315</v>
      </c>
      <c r="R3053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>
        <f t="shared" si="236"/>
        <v>37.5</v>
      </c>
      <c r="Q3054" s="14" t="s">
        <v>8315</v>
      </c>
      <c r="R3054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>
        <f t="shared" si="236"/>
        <v>13.33</v>
      </c>
      <c r="Q3055" s="14" t="s">
        <v>8315</v>
      </c>
      <c r="R3055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>
        <f t="shared" si="236"/>
        <v>0</v>
      </c>
      <c r="Q3056" s="14" t="s">
        <v>8315</v>
      </c>
      <c r="R3056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>
        <f t="shared" si="236"/>
        <v>1</v>
      </c>
      <c r="Q3057" s="14" t="s">
        <v>8315</v>
      </c>
      <c r="R3057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>
        <f t="shared" si="236"/>
        <v>0</v>
      </c>
      <c r="Q3058" s="14" t="s">
        <v>8315</v>
      </c>
      <c r="R3058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>
        <f t="shared" si="236"/>
        <v>0</v>
      </c>
      <c r="Q3059" s="14" t="s">
        <v>8315</v>
      </c>
      <c r="R3059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>
        <f t="shared" si="236"/>
        <v>1</v>
      </c>
      <c r="Q3060" s="14" t="s">
        <v>8315</v>
      </c>
      <c r="R3060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>
        <f t="shared" si="236"/>
        <v>41</v>
      </c>
      <c r="Q3061" s="14" t="s">
        <v>8315</v>
      </c>
      <c r="R3061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>
        <f t="shared" si="236"/>
        <v>55.83</v>
      </c>
      <c r="Q3062" s="14" t="s">
        <v>8315</v>
      </c>
      <c r="R3062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>
        <f t="shared" si="236"/>
        <v>0</v>
      </c>
      <c r="Q3063" s="14" t="s">
        <v>8315</v>
      </c>
      <c r="R3063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>
        <f t="shared" si="236"/>
        <v>99.76</v>
      </c>
      <c r="Q3064" s="14" t="s">
        <v>8315</v>
      </c>
      <c r="R3064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>
        <f t="shared" si="236"/>
        <v>25.52</v>
      </c>
      <c r="Q3065" s="14" t="s">
        <v>8315</v>
      </c>
      <c r="R3065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>
        <f t="shared" si="236"/>
        <v>117.65</v>
      </c>
      <c r="Q3066" s="14" t="s">
        <v>8315</v>
      </c>
      <c r="R3066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>
        <f t="shared" si="236"/>
        <v>5</v>
      </c>
      <c r="Q3067" s="14" t="s">
        <v>8315</v>
      </c>
      <c r="R3067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>
        <f t="shared" si="236"/>
        <v>2796.67</v>
      </c>
      <c r="Q3068" s="14" t="s">
        <v>8315</v>
      </c>
      <c r="R3068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>
        <f t="shared" si="236"/>
        <v>200</v>
      </c>
      <c r="Q3069" s="14" t="s">
        <v>8315</v>
      </c>
      <c r="R3069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>
        <f t="shared" si="236"/>
        <v>87.5</v>
      </c>
      <c r="Q3070" s="14" t="s">
        <v>8315</v>
      </c>
      <c r="R3070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>
        <f t="shared" si="236"/>
        <v>20.14</v>
      </c>
      <c r="Q3071" s="14" t="s">
        <v>8315</v>
      </c>
      <c r="R3071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>
        <f t="shared" si="236"/>
        <v>20.88</v>
      </c>
      <c r="Q3072" s="14" t="s">
        <v>8315</v>
      </c>
      <c r="R3072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>
        <f t="shared" si="236"/>
        <v>61.31</v>
      </c>
      <c r="Q3073" s="14" t="s">
        <v>8315</v>
      </c>
      <c r="R3073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240">ROUND(E3074/D3074*100,0)</f>
        <v>0</v>
      </c>
      <c r="P3074">
        <f t="shared" si="236"/>
        <v>1</v>
      </c>
      <c r="Q3074" s="14" t="s">
        <v>8315</v>
      </c>
      <c r="R3074" t="s">
        <v>8355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240"/>
        <v>0</v>
      </c>
      <c r="P3075">
        <f t="shared" ref="P3075:P3138" si="241">IFERROR(ROUND(E3075/L3075,2),0)</f>
        <v>92.14</v>
      </c>
      <c r="Q3075" s="14" t="s">
        <v>8315</v>
      </c>
      <c r="R3075" t="s">
        <v>8355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>
        <f t="shared" si="241"/>
        <v>7.33</v>
      </c>
      <c r="Q3076" s="14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>
        <f t="shared" si="241"/>
        <v>64.8</v>
      </c>
      <c r="Q3077" s="14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>
        <f t="shared" si="241"/>
        <v>30.12</v>
      </c>
      <c r="Q3078" s="14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>
        <f t="shared" si="241"/>
        <v>52.5</v>
      </c>
      <c r="Q3079" s="14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>
        <f t="shared" si="241"/>
        <v>23.67</v>
      </c>
      <c r="Q3080" s="14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>
        <f t="shared" si="241"/>
        <v>415.78</v>
      </c>
      <c r="Q3081" s="14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>
        <f t="shared" si="241"/>
        <v>53.71</v>
      </c>
      <c r="Q3082" s="14" t="s">
        <v>8315</v>
      </c>
      <c r="R3082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>
        <f t="shared" si="241"/>
        <v>420.6</v>
      </c>
      <c r="Q3083" s="14" t="s">
        <v>8315</v>
      </c>
      <c r="R3083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>
        <f t="shared" si="241"/>
        <v>0</v>
      </c>
      <c r="Q3084" s="14" t="s">
        <v>8315</v>
      </c>
      <c r="R3084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>
        <f t="shared" si="241"/>
        <v>18.670000000000002</v>
      </c>
      <c r="Q3085" s="14" t="s">
        <v>8315</v>
      </c>
      <c r="R3085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>
        <f t="shared" si="241"/>
        <v>78.33</v>
      </c>
      <c r="Q3086" s="14" t="s">
        <v>8315</v>
      </c>
      <c r="R3086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>
        <f t="shared" si="241"/>
        <v>67.78</v>
      </c>
      <c r="Q3087" s="14" t="s">
        <v>8315</v>
      </c>
      <c r="R3087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>
        <f t="shared" si="241"/>
        <v>16.670000000000002</v>
      </c>
      <c r="Q3088" s="14" t="s">
        <v>8315</v>
      </c>
      <c r="R3088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>
        <f t="shared" si="241"/>
        <v>62.5</v>
      </c>
      <c r="Q3089" s="14" t="s">
        <v>8315</v>
      </c>
      <c r="R3089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>
        <f t="shared" si="241"/>
        <v>42</v>
      </c>
      <c r="Q3090" s="14" t="s">
        <v>8315</v>
      </c>
      <c r="R3090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>
        <f t="shared" si="241"/>
        <v>130.09</v>
      </c>
      <c r="Q3091" s="14" t="s">
        <v>8315</v>
      </c>
      <c r="R3091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>
        <f t="shared" si="241"/>
        <v>1270.22</v>
      </c>
      <c r="Q3092" s="14" t="s">
        <v>8315</v>
      </c>
      <c r="R3092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>
        <f t="shared" si="241"/>
        <v>88.44</v>
      </c>
      <c r="Q3093" s="14" t="s">
        <v>8315</v>
      </c>
      <c r="R3093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>
        <f t="shared" si="241"/>
        <v>56.34</v>
      </c>
      <c r="Q3094" s="14" t="s">
        <v>8315</v>
      </c>
      <c r="R3094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>
        <f t="shared" si="241"/>
        <v>53.53</v>
      </c>
      <c r="Q3095" s="14" t="s">
        <v>8315</v>
      </c>
      <c r="R3095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>
        <f t="shared" si="241"/>
        <v>25</v>
      </c>
      <c r="Q3096" s="14" t="s">
        <v>8315</v>
      </c>
      <c r="R3096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>
        <f t="shared" si="241"/>
        <v>50</v>
      </c>
      <c r="Q3097" s="14" t="s">
        <v>8315</v>
      </c>
      <c r="R3097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>
        <f t="shared" si="241"/>
        <v>56.79</v>
      </c>
      <c r="Q3098" s="14" t="s">
        <v>8315</v>
      </c>
      <c r="R3098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>
        <f t="shared" si="241"/>
        <v>40.83</v>
      </c>
      <c r="Q3099" s="14" t="s">
        <v>8315</v>
      </c>
      <c r="R3099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>
        <f t="shared" si="241"/>
        <v>65.11</v>
      </c>
      <c r="Q3100" s="14" t="s">
        <v>8315</v>
      </c>
      <c r="R3100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>
        <f t="shared" si="241"/>
        <v>55.6</v>
      </c>
      <c r="Q3101" s="14" t="s">
        <v>8315</v>
      </c>
      <c r="R3101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>
        <f t="shared" si="241"/>
        <v>140.54</v>
      </c>
      <c r="Q3102" s="14" t="s">
        <v>8315</v>
      </c>
      <c r="R3102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>
        <f t="shared" si="241"/>
        <v>25</v>
      </c>
      <c r="Q3103" s="14" t="s">
        <v>8315</v>
      </c>
      <c r="R3103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>
        <f t="shared" si="241"/>
        <v>69.53</v>
      </c>
      <c r="Q3104" s="14" t="s">
        <v>8315</v>
      </c>
      <c r="R3104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>
        <f t="shared" si="241"/>
        <v>5.5</v>
      </c>
      <c r="Q3105" s="14" t="s">
        <v>8315</v>
      </c>
      <c r="R3105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>
        <f t="shared" si="241"/>
        <v>237</v>
      </c>
      <c r="Q3106" s="14" t="s">
        <v>8315</v>
      </c>
      <c r="R3106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>
        <f t="shared" si="241"/>
        <v>79.87</v>
      </c>
      <c r="Q3107" s="14" t="s">
        <v>8315</v>
      </c>
      <c r="R3107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>
        <f t="shared" si="241"/>
        <v>10.25</v>
      </c>
      <c r="Q3108" s="14" t="s">
        <v>8315</v>
      </c>
      <c r="R3108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>
        <f t="shared" si="241"/>
        <v>272.58999999999997</v>
      </c>
      <c r="Q3109" s="14" t="s">
        <v>8315</v>
      </c>
      <c r="R3109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>
        <f t="shared" si="241"/>
        <v>13</v>
      </c>
      <c r="Q3110" s="14" t="s">
        <v>8315</v>
      </c>
      <c r="R3110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>
        <f t="shared" si="241"/>
        <v>58.18</v>
      </c>
      <c r="Q3111" s="14" t="s">
        <v>8315</v>
      </c>
      <c r="R3111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>
        <f t="shared" si="241"/>
        <v>10</v>
      </c>
      <c r="Q3112" s="14" t="s">
        <v>8315</v>
      </c>
      <c r="R3112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>
        <f t="shared" si="241"/>
        <v>70.11</v>
      </c>
      <c r="Q3113" s="14" t="s">
        <v>8315</v>
      </c>
      <c r="R3113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>
        <f t="shared" si="241"/>
        <v>57.89</v>
      </c>
      <c r="Q3114" s="14" t="s">
        <v>8315</v>
      </c>
      <c r="R3114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>
        <f t="shared" si="241"/>
        <v>125.27</v>
      </c>
      <c r="Q3115" s="14" t="s">
        <v>8315</v>
      </c>
      <c r="R3115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>
        <f t="shared" si="241"/>
        <v>0</v>
      </c>
      <c r="Q3116" s="14" t="s">
        <v>8315</v>
      </c>
      <c r="R3116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>
        <f t="shared" si="241"/>
        <v>300</v>
      </c>
      <c r="Q3117" s="14" t="s">
        <v>8315</v>
      </c>
      <c r="R3117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>
        <f t="shared" si="241"/>
        <v>43</v>
      </c>
      <c r="Q3118" s="14" t="s">
        <v>8315</v>
      </c>
      <c r="R3118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>
        <f t="shared" si="241"/>
        <v>1</v>
      </c>
      <c r="Q3119" s="14" t="s">
        <v>8315</v>
      </c>
      <c r="R3119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>
        <f t="shared" si="241"/>
        <v>775</v>
      </c>
      <c r="Q3120" s="14" t="s">
        <v>8315</v>
      </c>
      <c r="R3120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>
        <f t="shared" si="241"/>
        <v>5</v>
      </c>
      <c r="Q3121" s="14" t="s">
        <v>8315</v>
      </c>
      <c r="R3121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>
        <f t="shared" si="241"/>
        <v>12.8</v>
      </c>
      <c r="Q3122" s="14" t="s">
        <v>8315</v>
      </c>
      <c r="R3122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>
        <f t="shared" si="241"/>
        <v>10</v>
      </c>
      <c r="Q3123" s="14" t="s">
        <v>8315</v>
      </c>
      <c r="R3123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>
        <f t="shared" si="241"/>
        <v>58</v>
      </c>
      <c r="Q3124" s="14" t="s">
        <v>8315</v>
      </c>
      <c r="R3124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>
        <f t="shared" si="241"/>
        <v>244.8</v>
      </c>
      <c r="Q3125" s="14" t="s">
        <v>8315</v>
      </c>
      <c r="R3125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>
        <f t="shared" si="241"/>
        <v>6.5</v>
      </c>
      <c r="Q3126" s="14" t="s">
        <v>8315</v>
      </c>
      <c r="R3126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>
        <f t="shared" si="241"/>
        <v>0</v>
      </c>
      <c r="Q3127" s="14" t="s">
        <v>8315</v>
      </c>
      <c r="R3127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>
        <f t="shared" si="241"/>
        <v>61.18</v>
      </c>
      <c r="Q3128" s="14" t="s">
        <v>8315</v>
      </c>
      <c r="R3128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>
        <f t="shared" si="241"/>
        <v>0</v>
      </c>
      <c r="Q3129" s="14" t="s">
        <v>8315</v>
      </c>
      <c r="R3129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0"/>
        <v>109</v>
      </c>
      <c r="P3130">
        <f t="shared" si="241"/>
        <v>139.24</v>
      </c>
      <c r="Q3130" s="14" t="s">
        <v>8315</v>
      </c>
      <c r="R3130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0"/>
        <v>1</v>
      </c>
      <c r="P3131">
        <f t="shared" si="241"/>
        <v>10</v>
      </c>
      <c r="Q3131" s="14" t="s">
        <v>8315</v>
      </c>
      <c r="R3131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0"/>
        <v>4</v>
      </c>
      <c r="P3132">
        <f t="shared" si="241"/>
        <v>93.75</v>
      </c>
      <c r="Q3132" s="14" t="s">
        <v>8315</v>
      </c>
      <c r="R3132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0"/>
        <v>16</v>
      </c>
      <c r="P3133">
        <f t="shared" si="241"/>
        <v>53.75</v>
      </c>
      <c r="Q3133" s="14" t="s">
        <v>8315</v>
      </c>
      <c r="R3133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0</v>
      </c>
      <c r="P3134">
        <f t="shared" si="241"/>
        <v>10</v>
      </c>
      <c r="Q3134" s="14" t="s">
        <v>8315</v>
      </c>
      <c r="R3134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>
        <f t="shared" si="241"/>
        <v>33.75</v>
      </c>
      <c r="Q3135" s="14" t="s">
        <v>8315</v>
      </c>
      <c r="R3135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>
        <f t="shared" si="241"/>
        <v>18.75</v>
      </c>
      <c r="Q3136" s="14" t="s">
        <v>8315</v>
      </c>
      <c r="R3136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0"/>
        <v>21</v>
      </c>
      <c r="P3137">
        <f t="shared" si="241"/>
        <v>23.14</v>
      </c>
      <c r="Q3137" s="14" t="s">
        <v>8315</v>
      </c>
      <c r="R3137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45">ROUND(E3138/D3138*100,0)</f>
        <v>128</v>
      </c>
      <c r="P3138">
        <f t="shared" si="241"/>
        <v>29.05</v>
      </c>
      <c r="Q3138" s="14" t="s">
        <v>8315</v>
      </c>
      <c r="R3138" t="s">
        <v>8316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245"/>
        <v>3</v>
      </c>
      <c r="P3139">
        <f t="shared" ref="P3139:P3202" si="246">IFERROR(ROUND(E3139/L3139,2),0)</f>
        <v>50</v>
      </c>
      <c r="Q3139" s="14" t="s">
        <v>8315</v>
      </c>
      <c r="R3139" t="s">
        <v>8316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>
        <f t="shared" si="246"/>
        <v>0</v>
      </c>
      <c r="Q3140" s="14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>
        <f t="shared" si="246"/>
        <v>450</v>
      </c>
      <c r="Q3141" s="14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>
        <f t="shared" si="246"/>
        <v>24</v>
      </c>
      <c r="Q3142" s="14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>
        <f t="shared" si="246"/>
        <v>32.25</v>
      </c>
      <c r="Q3143" s="14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>
        <f t="shared" si="246"/>
        <v>15</v>
      </c>
      <c r="Q3144" s="14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>
        <f t="shared" si="246"/>
        <v>0</v>
      </c>
      <c r="Q3145" s="14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5"/>
        <v>75</v>
      </c>
      <c r="P3146">
        <f t="shared" si="246"/>
        <v>251.33</v>
      </c>
      <c r="Q3146" s="14" t="s">
        <v>8315</v>
      </c>
      <c r="R3146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5"/>
        <v>0</v>
      </c>
      <c r="P3147">
        <f t="shared" si="246"/>
        <v>0</v>
      </c>
      <c r="Q3147" s="14" t="s">
        <v>8315</v>
      </c>
      <c r="R3147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>
        <f t="shared" si="246"/>
        <v>437.5</v>
      </c>
      <c r="Q3148" s="14" t="s">
        <v>8315</v>
      </c>
      <c r="R3148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5"/>
        <v>118</v>
      </c>
      <c r="P3149">
        <f t="shared" si="246"/>
        <v>110.35</v>
      </c>
      <c r="Q3149" s="14" t="s">
        <v>8315</v>
      </c>
      <c r="R3149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5"/>
        <v>131</v>
      </c>
      <c r="P3150">
        <f t="shared" si="246"/>
        <v>41.42</v>
      </c>
      <c r="Q3150" s="14" t="s">
        <v>8315</v>
      </c>
      <c r="R3150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104</v>
      </c>
      <c r="P3151">
        <f t="shared" si="246"/>
        <v>52</v>
      </c>
      <c r="Q3151" s="14" t="s">
        <v>8315</v>
      </c>
      <c r="R3151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5"/>
        <v>101</v>
      </c>
      <c r="P3152">
        <f t="shared" si="246"/>
        <v>33.99</v>
      </c>
      <c r="Q3152" s="14" t="s">
        <v>8315</v>
      </c>
      <c r="R3152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5"/>
        <v>100</v>
      </c>
      <c r="P3153">
        <f t="shared" si="246"/>
        <v>103.35</v>
      </c>
      <c r="Q3153" s="14" t="s">
        <v>8315</v>
      </c>
      <c r="R3153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>
        <f t="shared" si="246"/>
        <v>34.79</v>
      </c>
      <c r="Q3154" s="14" t="s">
        <v>8315</v>
      </c>
      <c r="R3154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5"/>
        <v>336</v>
      </c>
      <c r="P3155">
        <f t="shared" si="246"/>
        <v>41.77</v>
      </c>
      <c r="Q3155" s="14" t="s">
        <v>8315</v>
      </c>
      <c r="R3155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5"/>
        <v>113</v>
      </c>
      <c r="P3156">
        <f t="shared" si="246"/>
        <v>64.27</v>
      </c>
      <c r="Q3156" s="14" t="s">
        <v>8315</v>
      </c>
      <c r="R3156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>
        <f t="shared" si="246"/>
        <v>31.21</v>
      </c>
      <c r="Q3157" s="14" t="s">
        <v>8315</v>
      </c>
      <c r="R3157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5"/>
        <v>102</v>
      </c>
      <c r="P3158">
        <f t="shared" si="246"/>
        <v>62.92</v>
      </c>
      <c r="Q3158" s="14" t="s">
        <v>8315</v>
      </c>
      <c r="R3158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5"/>
        <v>101</v>
      </c>
      <c r="P3159">
        <f t="shared" si="246"/>
        <v>98.54</v>
      </c>
      <c r="Q3159" s="14" t="s">
        <v>8315</v>
      </c>
      <c r="R3159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5"/>
        <v>114</v>
      </c>
      <c r="P3160">
        <f t="shared" si="246"/>
        <v>82.61</v>
      </c>
      <c r="Q3160" s="14" t="s">
        <v>8315</v>
      </c>
      <c r="R3160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5"/>
        <v>133</v>
      </c>
      <c r="P3161">
        <f t="shared" si="246"/>
        <v>38.5</v>
      </c>
      <c r="Q3161" s="14" t="s">
        <v>8315</v>
      </c>
      <c r="R3161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5"/>
        <v>102</v>
      </c>
      <c r="P3162">
        <f t="shared" si="246"/>
        <v>80.16</v>
      </c>
      <c r="Q3162" s="14" t="s">
        <v>8315</v>
      </c>
      <c r="R3162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>
        <f t="shared" si="246"/>
        <v>28.41</v>
      </c>
      <c r="Q3163" s="14" t="s">
        <v>8315</v>
      </c>
      <c r="R3163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5"/>
        <v>127</v>
      </c>
      <c r="P3164">
        <f t="shared" si="246"/>
        <v>80.73</v>
      </c>
      <c r="Q3164" s="14" t="s">
        <v>8315</v>
      </c>
      <c r="R3164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5"/>
        <v>111</v>
      </c>
      <c r="P3165">
        <f t="shared" si="246"/>
        <v>200.69</v>
      </c>
      <c r="Q3165" s="14" t="s">
        <v>8315</v>
      </c>
      <c r="R3165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5"/>
        <v>107</v>
      </c>
      <c r="P3166">
        <f t="shared" si="246"/>
        <v>37.590000000000003</v>
      </c>
      <c r="Q3166" s="14" t="s">
        <v>8315</v>
      </c>
      <c r="R3166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5"/>
        <v>163</v>
      </c>
      <c r="P3167">
        <f t="shared" si="246"/>
        <v>58.1</v>
      </c>
      <c r="Q3167" s="14" t="s">
        <v>8315</v>
      </c>
      <c r="R3167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5"/>
        <v>160</v>
      </c>
      <c r="P3168">
        <f t="shared" si="246"/>
        <v>60.3</v>
      </c>
      <c r="Q3168" s="14" t="s">
        <v>8315</v>
      </c>
      <c r="R3168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5"/>
        <v>116</v>
      </c>
      <c r="P3169">
        <f t="shared" si="246"/>
        <v>63.36</v>
      </c>
      <c r="Q3169" s="14" t="s">
        <v>8315</v>
      </c>
      <c r="R3169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5"/>
        <v>124</v>
      </c>
      <c r="P3170">
        <f t="shared" si="246"/>
        <v>50.9</v>
      </c>
      <c r="Q3170" s="14" t="s">
        <v>8315</v>
      </c>
      <c r="R3170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5"/>
        <v>103</v>
      </c>
      <c r="P3171">
        <f t="shared" si="246"/>
        <v>100.5</v>
      </c>
      <c r="Q3171" s="14" t="s">
        <v>8315</v>
      </c>
      <c r="R3171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5"/>
        <v>112</v>
      </c>
      <c r="P3172">
        <f t="shared" si="246"/>
        <v>31.62</v>
      </c>
      <c r="Q3172" s="14" t="s">
        <v>8315</v>
      </c>
      <c r="R3172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>
        <f t="shared" si="246"/>
        <v>65.099999999999994</v>
      </c>
      <c r="Q3173" s="14" t="s">
        <v>8315</v>
      </c>
      <c r="R3173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5"/>
        <v>115</v>
      </c>
      <c r="P3174">
        <f t="shared" si="246"/>
        <v>79.31</v>
      </c>
      <c r="Q3174" s="14" t="s">
        <v>8315</v>
      </c>
      <c r="R3174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5"/>
        <v>103</v>
      </c>
      <c r="P3175">
        <f t="shared" si="246"/>
        <v>139.19</v>
      </c>
      <c r="Q3175" s="14" t="s">
        <v>8315</v>
      </c>
      <c r="R3175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5"/>
        <v>101</v>
      </c>
      <c r="P3176">
        <f t="shared" si="246"/>
        <v>131.91</v>
      </c>
      <c r="Q3176" s="14" t="s">
        <v>8315</v>
      </c>
      <c r="R3176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5"/>
        <v>110</v>
      </c>
      <c r="P3177">
        <f t="shared" si="246"/>
        <v>91.3</v>
      </c>
      <c r="Q3177" s="14" t="s">
        <v>8315</v>
      </c>
      <c r="R3177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5"/>
        <v>115</v>
      </c>
      <c r="P3178">
        <f t="shared" si="246"/>
        <v>39.67</v>
      </c>
      <c r="Q3178" s="14" t="s">
        <v>8315</v>
      </c>
      <c r="R3178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5"/>
        <v>117</v>
      </c>
      <c r="P3179">
        <f t="shared" si="246"/>
        <v>57.55</v>
      </c>
      <c r="Q3179" s="14" t="s">
        <v>8315</v>
      </c>
      <c r="R3179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>
        <f t="shared" si="246"/>
        <v>33.03</v>
      </c>
      <c r="Q3180" s="14" t="s">
        <v>8315</v>
      </c>
      <c r="R3180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5"/>
        <v>114</v>
      </c>
      <c r="P3181">
        <f t="shared" si="246"/>
        <v>77.34</v>
      </c>
      <c r="Q3181" s="14" t="s">
        <v>8315</v>
      </c>
      <c r="R3181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>
        <f t="shared" si="246"/>
        <v>31.93</v>
      </c>
      <c r="Q3182" s="14" t="s">
        <v>8315</v>
      </c>
      <c r="R3182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>
        <f t="shared" si="246"/>
        <v>36.33</v>
      </c>
      <c r="Q3183" s="14" t="s">
        <v>8315</v>
      </c>
      <c r="R3183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5"/>
        <v>101</v>
      </c>
      <c r="P3184">
        <f t="shared" si="246"/>
        <v>46.77</v>
      </c>
      <c r="Q3184" s="14" t="s">
        <v>8315</v>
      </c>
      <c r="R3184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5"/>
        <v>109</v>
      </c>
      <c r="P3185">
        <f t="shared" si="246"/>
        <v>40.07</v>
      </c>
      <c r="Q3185" s="14" t="s">
        <v>8315</v>
      </c>
      <c r="R3185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5"/>
        <v>107</v>
      </c>
      <c r="P3186">
        <f t="shared" si="246"/>
        <v>100.22</v>
      </c>
      <c r="Q3186" s="14" t="s">
        <v>8315</v>
      </c>
      <c r="R3186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>
        <f t="shared" si="246"/>
        <v>41.67</v>
      </c>
      <c r="Q3187" s="14" t="s">
        <v>8315</v>
      </c>
      <c r="R3187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>
        <f t="shared" si="246"/>
        <v>46.71</v>
      </c>
      <c r="Q3188" s="14" t="s">
        <v>8315</v>
      </c>
      <c r="R3188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5"/>
        <v>116</v>
      </c>
      <c r="P3189">
        <f t="shared" si="246"/>
        <v>71.489999999999995</v>
      </c>
      <c r="Q3189" s="14" t="s">
        <v>8315</v>
      </c>
      <c r="R3189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>
        <f t="shared" si="246"/>
        <v>14.44</v>
      </c>
      <c r="Q3190" s="14" t="s">
        <v>8315</v>
      </c>
      <c r="R3190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>
        <f t="shared" si="246"/>
        <v>356.84</v>
      </c>
      <c r="Q3191" s="14" t="s">
        <v>8315</v>
      </c>
      <c r="R3191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>
        <f t="shared" si="246"/>
        <v>0</v>
      </c>
      <c r="Q3192" s="14" t="s">
        <v>8315</v>
      </c>
      <c r="R3192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>
        <f t="shared" si="246"/>
        <v>37.75</v>
      </c>
      <c r="Q3193" s="14" t="s">
        <v>8315</v>
      </c>
      <c r="R3193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>
        <f t="shared" si="246"/>
        <v>12.75</v>
      </c>
      <c r="Q3194" s="14" t="s">
        <v>8315</v>
      </c>
      <c r="R3194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>
        <f t="shared" si="246"/>
        <v>24.46</v>
      </c>
      <c r="Q3195" s="14" t="s">
        <v>8315</v>
      </c>
      <c r="R3195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>
        <f t="shared" si="246"/>
        <v>0</v>
      </c>
      <c r="Q3196" s="14" t="s">
        <v>8315</v>
      </c>
      <c r="R3196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>
        <f t="shared" si="246"/>
        <v>53.08</v>
      </c>
      <c r="Q3197" s="14" t="s">
        <v>8315</v>
      </c>
      <c r="R3197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>
        <f t="shared" si="246"/>
        <v>300</v>
      </c>
      <c r="Q3198" s="14" t="s">
        <v>8315</v>
      </c>
      <c r="R3198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>
        <f t="shared" si="246"/>
        <v>286.25</v>
      </c>
      <c r="Q3199" s="14" t="s">
        <v>8315</v>
      </c>
      <c r="R3199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>
        <f t="shared" si="246"/>
        <v>36.67</v>
      </c>
      <c r="Q3200" s="14" t="s">
        <v>8315</v>
      </c>
      <c r="R3200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>
        <f t="shared" si="246"/>
        <v>49.21</v>
      </c>
      <c r="Q3201" s="14" t="s">
        <v>8315</v>
      </c>
      <c r="R3201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50">ROUND(E3202/D3202*100,0)</f>
        <v>0</v>
      </c>
      <c r="P3202">
        <f t="shared" si="246"/>
        <v>1</v>
      </c>
      <c r="Q3202" s="14" t="s">
        <v>8315</v>
      </c>
      <c r="R3202" t="s">
        <v>8357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50"/>
        <v>1</v>
      </c>
      <c r="P3203">
        <f t="shared" ref="P3203:P3266" si="251">IFERROR(ROUND(E3203/L3203,2),0)</f>
        <v>12.5</v>
      </c>
      <c r="Q3203" s="14" t="s">
        <v>8315</v>
      </c>
      <c r="R3203" t="s">
        <v>8357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>
        <f t="shared" si="251"/>
        <v>109.04</v>
      </c>
      <c r="Q3204" s="14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>
        <f t="shared" si="251"/>
        <v>41.67</v>
      </c>
      <c r="Q3205" s="14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>
        <f t="shared" si="251"/>
        <v>0</v>
      </c>
      <c r="Q3206" s="14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>
        <f t="shared" si="251"/>
        <v>22.75</v>
      </c>
      <c r="Q3207" s="14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>
        <f t="shared" si="251"/>
        <v>0</v>
      </c>
      <c r="Q3208" s="14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>
        <f t="shared" si="251"/>
        <v>70.83</v>
      </c>
      <c r="Q3209" s="14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0"/>
        <v>104</v>
      </c>
      <c r="P3210">
        <f t="shared" si="251"/>
        <v>63.11</v>
      </c>
      <c r="Q3210" s="14" t="s">
        <v>8315</v>
      </c>
      <c r="R3210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0"/>
        <v>119</v>
      </c>
      <c r="P3211">
        <f t="shared" si="251"/>
        <v>50.16</v>
      </c>
      <c r="Q3211" s="14" t="s">
        <v>8315</v>
      </c>
      <c r="R3211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0"/>
        <v>126</v>
      </c>
      <c r="P3212">
        <f t="shared" si="251"/>
        <v>62.88</v>
      </c>
      <c r="Q3212" s="14" t="s">
        <v>8315</v>
      </c>
      <c r="R3212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0"/>
        <v>120</v>
      </c>
      <c r="P3213">
        <f t="shared" si="251"/>
        <v>85.53</v>
      </c>
      <c r="Q3213" s="14" t="s">
        <v>8315</v>
      </c>
      <c r="R3213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0"/>
        <v>126</v>
      </c>
      <c r="P3214">
        <f t="shared" si="251"/>
        <v>53.72</v>
      </c>
      <c r="Q3214" s="14" t="s">
        <v>8315</v>
      </c>
      <c r="R3214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>
        <f t="shared" si="251"/>
        <v>127.81</v>
      </c>
      <c r="Q3215" s="14" t="s">
        <v>8315</v>
      </c>
      <c r="R3215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>
        <f t="shared" si="251"/>
        <v>106.57</v>
      </c>
      <c r="Q3216" s="14" t="s">
        <v>8315</v>
      </c>
      <c r="R3216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0"/>
        <v>100</v>
      </c>
      <c r="P3217">
        <f t="shared" si="251"/>
        <v>262.11</v>
      </c>
      <c r="Q3217" s="14" t="s">
        <v>8315</v>
      </c>
      <c r="R3217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>
        <f t="shared" si="251"/>
        <v>57.17</v>
      </c>
      <c r="Q3218" s="14" t="s">
        <v>8315</v>
      </c>
      <c r="R3218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0"/>
        <v>116</v>
      </c>
      <c r="P3219">
        <f t="shared" si="251"/>
        <v>50.2</v>
      </c>
      <c r="Q3219" s="14" t="s">
        <v>8315</v>
      </c>
      <c r="R3219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>
        <f t="shared" si="251"/>
        <v>66.59</v>
      </c>
      <c r="Q3220" s="14" t="s">
        <v>8315</v>
      </c>
      <c r="R3220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0"/>
        <v>100</v>
      </c>
      <c r="P3221">
        <f t="shared" si="251"/>
        <v>168.25</v>
      </c>
      <c r="Q3221" s="14" t="s">
        <v>8315</v>
      </c>
      <c r="R3221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0"/>
        <v>101</v>
      </c>
      <c r="P3222">
        <f t="shared" si="251"/>
        <v>256.37</v>
      </c>
      <c r="Q3222" s="14" t="s">
        <v>8315</v>
      </c>
      <c r="R3222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>
        <f t="shared" si="251"/>
        <v>36.61</v>
      </c>
      <c r="Q3223" s="14" t="s">
        <v>8315</v>
      </c>
      <c r="R3223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0"/>
        <v>125</v>
      </c>
      <c r="P3224">
        <f t="shared" si="251"/>
        <v>37.14</v>
      </c>
      <c r="Q3224" s="14" t="s">
        <v>8315</v>
      </c>
      <c r="R3224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0"/>
        <v>110</v>
      </c>
      <c r="P3225">
        <f t="shared" si="251"/>
        <v>45.88</v>
      </c>
      <c r="Q3225" s="14" t="s">
        <v>8315</v>
      </c>
      <c r="R3225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0"/>
        <v>102</v>
      </c>
      <c r="P3226">
        <f t="shared" si="251"/>
        <v>141.71</v>
      </c>
      <c r="Q3226" s="14" t="s">
        <v>8315</v>
      </c>
      <c r="R3226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0"/>
        <v>102</v>
      </c>
      <c r="P3227">
        <f t="shared" si="251"/>
        <v>52.49</v>
      </c>
      <c r="Q3227" s="14" t="s">
        <v>8315</v>
      </c>
      <c r="R3227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>
        <f t="shared" si="251"/>
        <v>59.52</v>
      </c>
      <c r="Q3228" s="14" t="s">
        <v>8315</v>
      </c>
      <c r="R3228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>
        <f t="shared" si="251"/>
        <v>50</v>
      </c>
      <c r="Q3229" s="14" t="s">
        <v>8315</v>
      </c>
      <c r="R3229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0"/>
        <v>102</v>
      </c>
      <c r="P3230">
        <f t="shared" si="251"/>
        <v>193.62</v>
      </c>
      <c r="Q3230" s="14" t="s">
        <v>8315</v>
      </c>
      <c r="R3230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0"/>
        <v>108</v>
      </c>
      <c r="P3231">
        <f t="shared" si="251"/>
        <v>106.8</v>
      </c>
      <c r="Q3231" s="14" t="s">
        <v>8315</v>
      </c>
      <c r="R3231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0"/>
        <v>110</v>
      </c>
      <c r="P3232">
        <f t="shared" si="251"/>
        <v>77.22</v>
      </c>
      <c r="Q3232" s="14" t="s">
        <v>8315</v>
      </c>
      <c r="R3232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0"/>
        <v>161</v>
      </c>
      <c r="P3233">
        <f t="shared" si="251"/>
        <v>57.5</v>
      </c>
      <c r="Q3233" s="14" t="s">
        <v>8315</v>
      </c>
      <c r="R3233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0"/>
        <v>131</v>
      </c>
      <c r="P3234">
        <f t="shared" si="251"/>
        <v>50.46</v>
      </c>
      <c r="Q3234" s="14" t="s">
        <v>8315</v>
      </c>
      <c r="R3234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0"/>
        <v>119</v>
      </c>
      <c r="P3235">
        <f t="shared" si="251"/>
        <v>97.38</v>
      </c>
      <c r="Q3235" s="14" t="s">
        <v>8315</v>
      </c>
      <c r="R3235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>
        <f t="shared" si="251"/>
        <v>34.92</v>
      </c>
      <c r="Q3236" s="14" t="s">
        <v>8315</v>
      </c>
      <c r="R3236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0"/>
        <v>103</v>
      </c>
      <c r="P3237">
        <f t="shared" si="251"/>
        <v>85.53</v>
      </c>
      <c r="Q3237" s="14" t="s">
        <v>8315</v>
      </c>
      <c r="R3237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0"/>
        <v>101</v>
      </c>
      <c r="P3238">
        <f t="shared" si="251"/>
        <v>182.91</v>
      </c>
      <c r="Q3238" s="14" t="s">
        <v>8315</v>
      </c>
      <c r="R3238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0"/>
        <v>101</v>
      </c>
      <c r="P3239">
        <f t="shared" si="251"/>
        <v>131.13999999999999</v>
      </c>
      <c r="Q3239" s="14" t="s">
        <v>8315</v>
      </c>
      <c r="R3239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>
        <f t="shared" si="251"/>
        <v>39.81</v>
      </c>
      <c r="Q3240" s="14" t="s">
        <v>8315</v>
      </c>
      <c r="R3240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>
        <f t="shared" si="251"/>
        <v>59.7</v>
      </c>
      <c r="Q3241" s="14" t="s">
        <v>8315</v>
      </c>
      <c r="R3241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>
        <f t="shared" si="251"/>
        <v>88.74</v>
      </c>
      <c r="Q3242" s="14" t="s">
        <v>8315</v>
      </c>
      <c r="R3242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0"/>
        <v>115</v>
      </c>
      <c r="P3243">
        <f t="shared" si="251"/>
        <v>58.69</v>
      </c>
      <c r="Q3243" s="14" t="s">
        <v>8315</v>
      </c>
      <c r="R3243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0"/>
        <v>127</v>
      </c>
      <c r="P3244">
        <f t="shared" si="251"/>
        <v>69.569999999999993</v>
      </c>
      <c r="Q3244" s="14" t="s">
        <v>8315</v>
      </c>
      <c r="R3244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0"/>
        <v>103</v>
      </c>
      <c r="P3245">
        <f t="shared" si="251"/>
        <v>115.87</v>
      </c>
      <c r="Q3245" s="14" t="s">
        <v>8315</v>
      </c>
      <c r="R3245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>
        <f t="shared" si="251"/>
        <v>23.87</v>
      </c>
      <c r="Q3246" s="14" t="s">
        <v>8315</v>
      </c>
      <c r="R3246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104</v>
      </c>
      <c r="P3247">
        <f t="shared" si="251"/>
        <v>81.13</v>
      </c>
      <c r="Q3247" s="14" t="s">
        <v>8315</v>
      </c>
      <c r="R3247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0"/>
        <v>111</v>
      </c>
      <c r="P3248">
        <f t="shared" si="251"/>
        <v>57.63</v>
      </c>
      <c r="Q3248" s="14" t="s">
        <v>8315</v>
      </c>
      <c r="R3248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>
        <f t="shared" si="251"/>
        <v>46.43</v>
      </c>
      <c r="Q3249" s="14" t="s">
        <v>8315</v>
      </c>
      <c r="R3249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0"/>
        <v>101</v>
      </c>
      <c r="P3250">
        <f t="shared" si="251"/>
        <v>60.48</v>
      </c>
      <c r="Q3250" s="14" t="s">
        <v>8315</v>
      </c>
      <c r="R3250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0"/>
        <v>105</v>
      </c>
      <c r="P3251">
        <f t="shared" si="251"/>
        <v>65.58</v>
      </c>
      <c r="Q3251" s="14" t="s">
        <v>8315</v>
      </c>
      <c r="R3251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0"/>
        <v>102</v>
      </c>
      <c r="P3252">
        <f t="shared" si="251"/>
        <v>119.19</v>
      </c>
      <c r="Q3252" s="14" t="s">
        <v>8315</v>
      </c>
      <c r="R3252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0"/>
        <v>111</v>
      </c>
      <c r="P3253">
        <f t="shared" si="251"/>
        <v>83.05</v>
      </c>
      <c r="Q3253" s="14" t="s">
        <v>8315</v>
      </c>
      <c r="R3253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>
        <f t="shared" si="251"/>
        <v>57.52</v>
      </c>
      <c r="Q3254" s="14" t="s">
        <v>8315</v>
      </c>
      <c r="R3254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0"/>
        <v>102</v>
      </c>
      <c r="P3255">
        <f t="shared" si="251"/>
        <v>177.09</v>
      </c>
      <c r="Q3255" s="14" t="s">
        <v>8315</v>
      </c>
      <c r="R3255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>
        <f t="shared" si="251"/>
        <v>70.77</v>
      </c>
      <c r="Q3256" s="14" t="s">
        <v>8315</v>
      </c>
      <c r="R3256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>
        <f t="shared" si="251"/>
        <v>29.17</v>
      </c>
      <c r="Q3257" s="14" t="s">
        <v>8315</v>
      </c>
      <c r="R3257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0"/>
        <v>128</v>
      </c>
      <c r="P3258">
        <f t="shared" si="251"/>
        <v>72.760000000000005</v>
      </c>
      <c r="Q3258" s="14" t="s">
        <v>8315</v>
      </c>
      <c r="R3258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>
        <f t="shared" si="251"/>
        <v>51.85</v>
      </c>
      <c r="Q3259" s="14" t="s">
        <v>8315</v>
      </c>
      <c r="R3259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0"/>
        <v>105</v>
      </c>
      <c r="P3260">
        <f t="shared" si="251"/>
        <v>98.2</v>
      </c>
      <c r="Q3260" s="14" t="s">
        <v>8315</v>
      </c>
      <c r="R3260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0"/>
        <v>106</v>
      </c>
      <c r="P3261">
        <f t="shared" si="251"/>
        <v>251.74</v>
      </c>
      <c r="Q3261" s="14" t="s">
        <v>8315</v>
      </c>
      <c r="R3261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0"/>
        <v>109</v>
      </c>
      <c r="P3262">
        <f t="shared" si="251"/>
        <v>74.819999999999993</v>
      </c>
      <c r="Q3262" s="14" t="s">
        <v>8315</v>
      </c>
      <c r="R3262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0"/>
        <v>100</v>
      </c>
      <c r="P3263">
        <f t="shared" si="251"/>
        <v>67.650000000000006</v>
      </c>
      <c r="Q3263" s="14" t="s">
        <v>8315</v>
      </c>
      <c r="R3263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0"/>
        <v>103</v>
      </c>
      <c r="P3264">
        <f t="shared" si="251"/>
        <v>93.81</v>
      </c>
      <c r="Q3264" s="14" t="s">
        <v>8315</v>
      </c>
      <c r="R3264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0"/>
        <v>112</v>
      </c>
      <c r="P3265">
        <f t="shared" si="251"/>
        <v>41.24</v>
      </c>
      <c r="Q3265" s="14" t="s">
        <v>8315</v>
      </c>
      <c r="R3265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55">ROUND(E3266/D3266*100,0)</f>
        <v>103</v>
      </c>
      <c r="P3266">
        <f t="shared" si="251"/>
        <v>52.55</v>
      </c>
      <c r="Q3266" s="14" t="s">
        <v>8315</v>
      </c>
      <c r="R3266" t="s">
        <v>8316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55"/>
        <v>164</v>
      </c>
      <c r="P3267">
        <f t="shared" ref="P3267:P3330" si="256">IFERROR(ROUND(E3267/L3267,2),0)</f>
        <v>70.290000000000006</v>
      </c>
      <c r="Q3267" s="14" t="s">
        <v>8315</v>
      </c>
      <c r="R3267" t="s">
        <v>8316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5"/>
        <v>131</v>
      </c>
      <c r="P3268">
        <f t="shared" si="256"/>
        <v>48.33</v>
      </c>
      <c r="Q3268" s="14" t="s">
        <v>8315</v>
      </c>
      <c r="R3268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5"/>
        <v>102</v>
      </c>
      <c r="P3269">
        <f t="shared" si="256"/>
        <v>53.18</v>
      </c>
      <c r="Q3269" s="14" t="s">
        <v>8315</v>
      </c>
      <c r="R3269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5"/>
        <v>128</v>
      </c>
      <c r="P3270">
        <f t="shared" si="256"/>
        <v>60.95</v>
      </c>
      <c r="Q3270" s="14" t="s">
        <v>8315</v>
      </c>
      <c r="R3270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>
        <f t="shared" si="256"/>
        <v>116</v>
      </c>
      <c r="Q3271" s="14" t="s">
        <v>8315</v>
      </c>
      <c r="R3271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>
        <f t="shared" si="256"/>
        <v>61</v>
      </c>
      <c r="Q3272" s="14" t="s">
        <v>8315</v>
      </c>
      <c r="R3272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>
        <f t="shared" si="256"/>
        <v>38.24</v>
      </c>
      <c r="Q3273" s="14" t="s">
        <v>8315</v>
      </c>
      <c r="R3273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5"/>
        <v>154</v>
      </c>
      <c r="P3274">
        <f t="shared" si="256"/>
        <v>106.5</v>
      </c>
      <c r="Q3274" s="14" t="s">
        <v>8315</v>
      </c>
      <c r="R3274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5"/>
        <v>107</v>
      </c>
      <c r="P3275">
        <f t="shared" si="256"/>
        <v>204.57</v>
      </c>
      <c r="Q3275" s="14" t="s">
        <v>8315</v>
      </c>
      <c r="R3275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5"/>
        <v>101</v>
      </c>
      <c r="P3276">
        <f t="shared" si="256"/>
        <v>54.91</v>
      </c>
      <c r="Q3276" s="14" t="s">
        <v>8315</v>
      </c>
      <c r="R3276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5"/>
        <v>100</v>
      </c>
      <c r="P3277">
        <f t="shared" si="256"/>
        <v>150.41999999999999</v>
      </c>
      <c r="Q3277" s="14" t="s">
        <v>8315</v>
      </c>
      <c r="R3277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>
        <f t="shared" si="256"/>
        <v>52.58</v>
      </c>
      <c r="Q3278" s="14" t="s">
        <v>8315</v>
      </c>
      <c r="R3278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>
        <f t="shared" si="256"/>
        <v>54.3</v>
      </c>
      <c r="Q3279" s="14" t="s">
        <v>8315</v>
      </c>
      <c r="R3279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>
        <f t="shared" si="256"/>
        <v>76.03</v>
      </c>
      <c r="Q3280" s="14" t="s">
        <v>8315</v>
      </c>
      <c r="R3280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5"/>
        <v>114</v>
      </c>
      <c r="P3281">
        <f t="shared" si="256"/>
        <v>105.21</v>
      </c>
      <c r="Q3281" s="14" t="s">
        <v>8315</v>
      </c>
      <c r="R3281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5"/>
        <v>103</v>
      </c>
      <c r="P3282">
        <f t="shared" si="256"/>
        <v>68.67</v>
      </c>
      <c r="Q3282" s="14" t="s">
        <v>8315</v>
      </c>
      <c r="R3282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5"/>
        <v>122</v>
      </c>
      <c r="P3283">
        <f t="shared" si="256"/>
        <v>129.36000000000001</v>
      </c>
      <c r="Q3283" s="14" t="s">
        <v>8315</v>
      </c>
      <c r="R3283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5"/>
        <v>103</v>
      </c>
      <c r="P3284">
        <f t="shared" si="256"/>
        <v>134.26</v>
      </c>
      <c r="Q3284" s="14" t="s">
        <v>8315</v>
      </c>
      <c r="R3284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>
        <f t="shared" si="256"/>
        <v>17.829999999999998</v>
      </c>
      <c r="Q3285" s="14" t="s">
        <v>8315</v>
      </c>
      <c r="R3285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5"/>
        <v>102</v>
      </c>
      <c r="P3286">
        <f t="shared" si="256"/>
        <v>203.2</v>
      </c>
      <c r="Q3286" s="14" t="s">
        <v>8315</v>
      </c>
      <c r="R3286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5"/>
        <v>112</v>
      </c>
      <c r="P3287">
        <f t="shared" si="256"/>
        <v>69.19</v>
      </c>
      <c r="Q3287" s="14" t="s">
        <v>8315</v>
      </c>
      <c r="R3287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5"/>
        <v>102</v>
      </c>
      <c r="P3288">
        <f t="shared" si="256"/>
        <v>125.12</v>
      </c>
      <c r="Q3288" s="14" t="s">
        <v>8315</v>
      </c>
      <c r="R3288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>
        <f t="shared" si="256"/>
        <v>73.53</v>
      </c>
      <c r="Q3289" s="14" t="s">
        <v>8315</v>
      </c>
      <c r="R3289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>
        <f t="shared" si="256"/>
        <v>48.44</v>
      </c>
      <c r="Q3290" s="14" t="s">
        <v>8315</v>
      </c>
      <c r="R3290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>
        <f t="shared" si="256"/>
        <v>26.61</v>
      </c>
      <c r="Q3291" s="14" t="s">
        <v>8315</v>
      </c>
      <c r="R3291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>
        <f t="shared" si="256"/>
        <v>33.67</v>
      </c>
      <c r="Q3292" s="14" t="s">
        <v>8315</v>
      </c>
      <c r="R3292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5"/>
        <v>114</v>
      </c>
      <c r="P3293">
        <f t="shared" si="256"/>
        <v>40.71</v>
      </c>
      <c r="Q3293" s="14" t="s">
        <v>8315</v>
      </c>
      <c r="R3293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>
        <f t="shared" si="256"/>
        <v>19.27</v>
      </c>
      <c r="Q3294" s="14" t="s">
        <v>8315</v>
      </c>
      <c r="R3294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>
        <f t="shared" si="256"/>
        <v>84.29</v>
      </c>
      <c r="Q3295" s="14" t="s">
        <v>8315</v>
      </c>
      <c r="R3295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>
        <f t="shared" si="256"/>
        <v>29.58</v>
      </c>
      <c r="Q3296" s="14" t="s">
        <v>8315</v>
      </c>
      <c r="R3296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>
        <f t="shared" si="256"/>
        <v>26.67</v>
      </c>
      <c r="Q3297" s="14" t="s">
        <v>8315</v>
      </c>
      <c r="R3297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>
        <f t="shared" si="256"/>
        <v>45.98</v>
      </c>
      <c r="Q3298" s="14" t="s">
        <v>8315</v>
      </c>
      <c r="R3298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>
        <f t="shared" si="256"/>
        <v>125.09</v>
      </c>
      <c r="Q3299" s="14" t="s">
        <v>8315</v>
      </c>
      <c r="R3299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5"/>
        <v>102</v>
      </c>
      <c r="P3300">
        <f t="shared" si="256"/>
        <v>141.29</v>
      </c>
      <c r="Q3300" s="14" t="s">
        <v>8315</v>
      </c>
      <c r="R3300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5"/>
        <v>116</v>
      </c>
      <c r="P3301">
        <f t="shared" si="256"/>
        <v>55.33</v>
      </c>
      <c r="Q3301" s="14" t="s">
        <v>8315</v>
      </c>
      <c r="R3301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5"/>
        <v>136</v>
      </c>
      <c r="P3302">
        <f t="shared" si="256"/>
        <v>46.42</v>
      </c>
      <c r="Q3302" s="14" t="s">
        <v>8315</v>
      </c>
      <c r="R3302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5"/>
        <v>133</v>
      </c>
      <c r="P3303">
        <f t="shared" si="256"/>
        <v>57.2</v>
      </c>
      <c r="Q3303" s="14" t="s">
        <v>8315</v>
      </c>
      <c r="R3303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>
        <f t="shared" si="256"/>
        <v>173.7</v>
      </c>
      <c r="Q3304" s="14" t="s">
        <v>8315</v>
      </c>
      <c r="R3304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5"/>
        <v>116</v>
      </c>
      <c r="P3305">
        <f t="shared" si="256"/>
        <v>59.6</v>
      </c>
      <c r="Q3305" s="14" t="s">
        <v>8315</v>
      </c>
      <c r="R3305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105</v>
      </c>
      <c r="P3306">
        <f t="shared" si="256"/>
        <v>89.59</v>
      </c>
      <c r="Q3306" s="14" t="s">
        <v>8315</v>
      </c>
      <c r="R3306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5"/>
        <v>102</v>
      </c>
      <c r="P3307">
        <f t="shared" si="256"/>
        <v>204.05</v>
      </c>
      <c r="Q3307" s="14" t="s">
        <v>8315</v>
      </c>
      <c r="R3307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5"/>
        <v>175</v>
      </c>
      <c r="P3308">
        <f t="shared" si="256"/>
        <v>48.7</v>
      </c>
      <c r="Q3308" s="14" t="s">
        <v>8315</v>
      </c>
      <c r="R3308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5"/>
        <v>107</v>
      </c>
      <c r="P3309">
        <f t="shared" si="256"/>
        <v>53.34</v>
      </c>
      <c r="Q3309" s="14" t="s">
        <v>8315</v>
      </c>
      <c r="R3309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5"/>
        <v>122</v>
      </c>
      <c r="P3310">
        <f t="shared" si="256"/>
        <v>75.09</v>
      </c>
      <c r="Q3310" s="14" t="s">
        <v>8315</v>
      </c>
      <c r="R3310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>
        <f t="shared" si="256"/>
        <v>18</v>
      </c>
      <c r="Q3311" s="14" t="s">
        <v>8315</v>
      </c>
      <c r="R3311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5"/>
        <v>100</v>
      </c>
      <c r="P3312">
        <f t="shared" si="256"/>
        <v>209.84</v>
      </c>
      <c r="Q3312" s="14" t="s">
        <v>8315</v>
      </c>
      <c r="R3312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5"/>
        <v>110</v>
      </c>
      <c r="P3313">
        <f t="shared" si="256"/>
        <v>61.02</v>
      </c>
      <c r="Q3313" s="14" t="s">
        <v>8315</v>
      </c>
      <c r="R3313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5"/>
        <v>100</v>
      </c>
      <c r="P3314">
        <f t="shared" si="256"/>
        <v>61</v>
      </c>
      <c r="Q3314" s="14" t="s">
        <v>8315</v>
      </c>
      <c r="R3314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5"/>
        <v>116</v>
      </c>
      <c r="P3315">
        <f t="shared" si="256"/>
        <v>80.03</v>
      </c>
      <c r="Q3315" s="14" t="s">
        <v>8315</v>
      </c>
      <c r="R3315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>
        <f t="shared" si="256"/>
        <v>29.07</v>
      </c>
      <c r="Q3316" s="14" t="s">
        <v>8315</v>
      </c>
      <c r="R3316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>
        <f t="shared" si="256"/>
        <v>49.44</v>
      </c>
      <c r="Q3317" s="14" t="s">
        <v>8315</v>
      </c>
      <c r="R3317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5"/>
        <v>100</v>
      </c>
      <c r="P3318">
        <f t="shared" si="256"/>
        <v>93.98</v>
      </c>
      <c r="Q3318" s="14" t="s">
        <v>8315</v>
      </c>
      <c r="R3318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5"/>
        <v>106</v>
      </c>
      <c r="P3319">
        <f t="shared" si="256"/>
        <v>61.94</v>
      </c>
      <c r="Q3319" s="14" t="s">
        <v>8315</v>
      </c>
      <c r="R3319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>
        <f t="shared" si="256"/>
        <v>78.5</v>
      </c>
      <c r="Q3320" s="14" t="s">
        <v>8315</v>
      </c>
      <c r="R3320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>
        <f t="shared" si="256"/>
        <v>33.75</v>
      </c>
      <c r="Q3321" s="14" t="s">
        <v>8315</v>
      </c>
      <c r="R3321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5"/>
        <v>101</v>
      </c>
      <c r="P3322">
        <f t="shared" si="256"/>
        <v>66.45</v>
      </c>
      <c r="Q3322" s="14" t="s">
        <v>8315</v>
      </c>
      <c r="R3322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5"/>
        <v>107</v>
      </c>
      <c r="P3323">
        <f t="shared" si="256"/>
        <v>35.799999999999997</v>
      </c>
      <c r="Q3323" s="14" t="s">
        <v>8315</v>
      </c>
      <c r="R3323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5"/>
        <v>102</v>
      </c>
      <c r="P3324">
        <f t="shared" si="256"/>
        <v>145.65</v>
      </c>
      <c r="Q3324" s="14" t="s">
        <v>8315</v>
      </c>
      <c r="R3324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>
        <f t="shared" si="256"/>
        <v>25.69</v>
      </c>
      <c r="Q3325" s="14" t="s">
        <v>8315</v>
      </c>
      <c r="R3325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>
        <f t="shared" si="256"/>
        <v>152.5</v>
      </c>
      <c r="Q3326" s="14" t="s">
        <v>8315</v>
      </c>
      <c r="R3326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>
        <f t="shared" si="256"/>
        <v>30</v>
      </c>
      <c r="Q3327" s="14" t="s">
        <v>8315</v>
      </c>
      <c r="R3327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5"/>
        <v>101</v>
      </c>
      <c r="P3328">
        <f t="shared" si="256"/>
        <v>142.28</v>
      </c>
      <c r="Q3328" s="14" t="s">
        <v>8315</v>
      </c>
      <c r="R3328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>
        <f t="shared" si="256"/>
        <v>24.55</v>
      </c>
      <c r="Q3329" s="14" t="s">
        <v>8315</v>
      </c>
      <c r="R3329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60">ROUND(E3330/D3330*100,0)</f>
        <v>146</v>
      </c>
      <c r="P3330">
        <f t="shared" si="256"/>
        <v>292.77999999999997</v>
      </c>
      <c r="Q3330" s="14" t="s">
        <v>8315</v>
      </c>
      <c r="R3330" t="s">
        <v>8316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60"/>
        <v>117</v>
      </c>
      <c r="P3331">
        <f t="shared" ref="P3331:P3394" si="261">IFERROR(ROUND(E3331/L3331,2),0)</f>
        <v>44.92</v>
      </c>
      <c r="Q3331" s="14" t="s">
        <v>8315</v>
      </c>
      <c r="R3331" t="s">
        <v>8316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>
        <f t="shared" si="261"/>
        <v>23.1</v>
      </c>
      <c r="Q3332" s="14" t="s">
        <v>8315</v>
      </c>
      <c r="R3332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0"/>
        <v>105</v>
      </c>
      <c r="P3333">
        <f t="shared" si="261"/>
        <v>80.400000000000006</v>
      </c>
      <c r="Q3333" s="14" t="s">
        <v>8315</v>
      </c>
      <c r="R3333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0"/>
        <v>100</v>
      </c>
      <c r="P3334">
        <f t="shared" si="261"/>
        <v>72.290000000000006</v>
      </c>
      <c r="Q3334" s="14" t="s">
        <v>8315</v>
      </c>
      <c r="R3334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0"/>
        <v>105</v>
      </c>
      <c r="P3335">
        <f t="shared" si="261"/>
        <v>32.97</v>
      </c>
      <c r="Q3335" s="14" t="s">
        <v>8315</v>
      </c>
      <c r="R3335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0"/>
        <v>139</v>
      </c>
      <c r="P3336">
        <f t="shared" si="261"/>
        <v>116.65</v>
      </c>
      <c r="Q3336" s="14" t="s">
        <v>8315</v>
      </c>
      <c r="R3336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>
        <f t="shared" si="261"/>
        <v>79.62</v>
      </c>
      <c r="Q3337" s="14" t="s">
        <v>8315</v>
      </c>
      <c r="R3337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>
        <f t="shared" si="261"/>
        <v>27.78</v>
      </c>
      <c r="Q3338" s="14" t="s">
        <v>8315</v>
      </c>
      <c r="R3338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>
        <f t="shared" si="261"/>
        <v>81.03</v>
      </c>
      <c r="Q3339" s="14" t="s">
        <v>8315</v>
      </c>
      <c r="R3339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0"/>
        <v>102</v>
      </c>
      <c r="P3340">
        <f t="shared" si="261"/>
        <v>136.85</v>
      </c>
      <c r="Q3340" s="14" t="s">
        <v>8315</v>
      </c>
      <c r="R3340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104</v>
      </c>
      <c r="P3341">
        <f t="shared" si="261"/>
        <v>177.62</v>
      </c>
      <c r="Q3341" s="14" t="s">
        <v>8315</v>
      </c>
      <c r="R3341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0"/>
        <v>138</v>
      </c>
      <c r="P3342">
        <f t="shared" si="261"/>
        <v>109.08</v>
      </c>
      <c r="Q3342" s="14" t="s">
        <v>8315</v>
      </c>
      <c r="R3342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>
        <f t="shared" si="261"/>
        <v>119.64</v>
      </c>
      <c r="Q3343" s="14" t="s">
        <v>8315</v>
      </c>
      <c r="R3343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0"/>
        <v>102</v>
      </c>
      <c r="P3344">
        <f t="shared" si="261"/>
        <v>78.209999999999994</v>
      </c>
      <c r="Q3344" s="14" t="s">
        <v>8315</v>
      </c>
      <c r="R3344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>
        <f t="shared" si="261"/>
        <v>52.17</v>
      </c>
      <c r="Q3345" s="14" t="s">
        <v>8315</v>
      </c>
      <c r="R3345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0"/>
        <v>101</v>
      </c>
      <c r="P3346">
        <f t="shared" si="261"/>
        <v>114.13</v>
      </c>
      <c r="Q3346" s="14" t="s">
        <v>8315</v>
      </c>
      <c r="R3346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0"/>
        <v>130</v>
      </c>
      <c r="P3347">
        <f t="shared" si="261"/>
        <v>50</v>
      </c>
      <c r="Q3347" s="14" t="s">
        <v>8315</v>
      </c>
      <c r="R3347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0"/>
        <v>110</v>
      </c>
      <c r="P3348">
        <f t="shared" si="261"/>
        <v>91.67</v>
      </c>
      <c r="Q3348" s="14" t="s">
        <v>8315</v>
      </c>
      <c r="R3348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>
        <f t="shared" si="261"/>
        <v>108.59</v>
      </c>
      <c r="Q3349" s="14" t="s">
        <v>8315</v>
      </c>
      <c r="R3349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0"/>
        <v>100</v>
      </c>
      <c r="P3350">
        <f t="shared" si="261"/>
        <v>69.819999999999993</v>
      </c>
      <c r="Q3350" s="14" t="s">
        <v>8315</v>
      </c>
      <c r="R3350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0"/>
        <v>153</v>
      </c>
      <c r="P3351">
        <f t="shared" si="261"/>
        <v>109.57</v>
      </c>
      <c r="Q3351" s="14" t="s">
        <v>8315</v>
      </c>
      <c r="R3351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>
        <f t="shared" si="261"/>
        <v>71.67</v>
      </c>
      <c r="Q3352" s="14" t="s">
        <v>8315</v>
      </c>
      <c r="R3352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>
        <f t="shared" si="261"/>
        <v>93.61</v>
      </c>
      <c r="Q3353" s="14" t="s">
        <v>8315</v>
      </c>
      <c r="R3353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>
        <f t="shared" si="261"/>
        <v>76.8</v>
      </c>
      <c r="Q3354" s="14" t="s">
        <v>8315</v>
      </c>
      <c r="R3354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>
        <f t="shared" si="261"/>
        <v>35.799999999999997</v>
      </c>
      <c r="Q3355" s="14" t="s">
        <v>8315</v>
      </c>
      <c r="R3355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0"/>
        <v>102</v>
      </c>
      <c r="P3356">
        <f t="shared" si="261"/>
        <v>55.6</v>
      </c>
      <c r="Q3356" s="14" t="s">
        <v>8315</v>
      </c>
      <c r="R3356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>
        <f t="shared" si="261"/>
        <v>147.33000000000001</v>
      </c>
      <c r="Q3357" s="14" t="s">
        <v>8315</v>
      </c>
      <c r="R3357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>
        <f t="shared" si="261"/>
        <v>56.33</v>
      </c>
      <c r="Q3358" s="14" t="s">
        <v>8315</v>
      </c>
      <c r="R3358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>
        <f t="shared" si="261"/>
        <v>96.19</v>
      </c>
      <c r="Q3359" s="14" t="s">
        <v>8315</v>
      </c>
      <c r="R3359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0"/>
        <v>103</v>
      </c>
      <c r="P3360">
        <f t="shared" si="261"/>
        <v>63.57</v>
      </c>
      <c r="Q3360" s="14" t="s">
        <v>8315</v>
      </c>
      <c r="R3360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0"/>
        <v>106</v>
      </c>
      <c r="P3361">
        <f t="shared" si="261"/>
        <v>184.78</v>
      </c>
      <c r="Q3361" s="14" t="s">
        <v>8315</v>
      </c>
      <c r="R3361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>
        <f t="shared" si="261"/>
        <v>126.72</v>
      </c>
      <c r="Q3362" s="14" t="s">
        <v>8315</v>
      </c>
      <c r="R3362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0"/>
        <v>113</v>
      </c>
      <c r="P3363">
        <f t="shared" si="261"/>
        <v>83.43</v>
      </c>
      <c r="Q3363" s="14" t="s">
        <v>8315</v>
      </c>
      <c r="R3363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0"/>
        <v>218</v>
      </c>
      <c r="P3364">
        <f t="shared" si="261"/>
        <v>54.5</v>
      </c>
      <c r="Q3364" s="14" t="s">
        <v>8315</v>
      </c>
      <c r="R3364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0"/>
        <v>101</v>
      </c>
      <c r="P3365">
        <f t="shared" si="261"/>
        <v>302.31</v>
      </c>
      <c r="Q3365" s="14" t="s">
        <v>8315</v>
      </c>
      <c r="R3365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>
        <f t="shared" si="261"/>
        <v>44.14</v>
      </c>
      <c r="Q3366" s="14" t="s">
        <v>8315</v>
      </c>
      <c r="R3366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104</v>
      </c>
      <c r="P3367">
        <f t="shared" si="261"/>
        <v>866.67</v>
      </c>
      <c r="Q3367" s="14" t="s">
        <v>8315</v>
      </c>
      <c r="R3367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0"/>
        <v>221</v>
      </c>
      <c r="P3368">
        <f t="shared" si="261"/>
        <v>61.39</v>
      </c>
      <c r="Q3368" s="14" t="s">
        <v>8315</v>
      </c>
      <c r="R3368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>
        <f t="shared" si="261"/>
        <v>29.67</v>
      </c>
      <c r="Q3369" s="14" t="s">
        <v>8315</v>
      </c>
      <c r="R3369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0"/>
        <v>105</v>
      </c>
      <c r="P3370">
        <f t="shared" si="261"/>
        <v>45.48</v>
      </c>
      <c r="Q3370" s="14" t="s">
        <v>8315</v>
      </c>
      <c r="R3370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>
        <f t="shared" si="261"/>
        <v>96.2</v>
      </c>
      <c r="Q3371" s="14" t="s">
        <v>8315</v>
      </c>
      <c r="R3371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0"/>
        <v>118</v>
      </c>
      <c r="P3372">
        <f t="shared" si="261"/>
        <v>67.92</v>
      </c>
      <c r="Q3372" s="14" t="s">
        <v>8315</v>
      </c>
      <c r="R3372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0"/>
        <v>139</v>
      </c>
      <c r="P3373">
        <f t="shared" si="261"/>
        <v>30.78</v>
      </c>
      <c r="Q3373" s="14" t="s">
        <v>8315</v>
      </c>
      <c r="R3373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0"/>
        <v>104</v>
      </c>
      <c r="P3374">
        <f t="shared" si="261"/>
        <v>38.33</v>
      </c>
      <c r="Q3374" s="14" t="s">
        <v>8315</v>
      </c>
      <c r="R3374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>
        <f t="shared" si="261"/>
        <v>66.83</v>
      </c>
      <c r="Q3375" s="14" t="s">
        <v>8315</v>
      </c>
      <c r="R3375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>
        <f t="shared" si="261"/>
        <v>71.73</v>
      </c>
      <c r="Q3376" s="14" t="s">
        <v>8315</v>
      </c>
      <c r="R3376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>
        <f t="shared" si="261"/>
        <v>176.47</v>
      </c>
      <c r="Q3377" s="14" t="s">
        <v>8315</v>
      </c>
      <c r="R3377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0"/>
        <v>100</v>
      </c>
      <c r="P3378">
        <f t="shared" si="261"/>
        <v>421.11</v>
      </c>
      <c r="Q3378" s="14" t="s">
        <v>8315</v>
      </c>
      <c r="R3378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>
        <f t="shared" si="261"/>
        <v>104.99</v>
      </c>
      <c r="Q3379" s="14" t="s">
        <v>8315</v>
      </c>
      <c r="R3379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>
        <f t="shared" si="261"/>
        <v>28.19</v>
      </c>
      <c r="Q3380" s="14" t="s">
        <v>8315</v>
      </c>
      <c r="R3380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>
        <f t="shared" si="261"/>
        <v>54.55</v>
      </c>
      <c r="Q3381" s="14" t="s">
        <v>8315</v>
      </c>
      <c r="R3381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104</v>
      </c>
      <c r="P3382">
        <f t="shared" si="261"/>
        <v>111.89</v>
      </c>
      <c r="Q3382" s="14" t="s">
        <v>8315</v>
      </c>
      <c r="R3382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0"/>
        <v>102</v>
      </c>
      <c r="P3383">
        <f t="shared" si="261"/>
        <v>85.21</v>
      </c>
      <c r="Q3383" s="14" t="s">
        <v>8315</v>
      </c>
      <c r="R3383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>
        <f t="shared" si="261"/>
        <v>76.650000000000006</v>
      </c>
      <c r="Q3384" s="14" t="s">
        <v>8315</v>
      </c>
      <c r="R3384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0"/>
        <v>112</v>
      </c>
      <c r="P3385">
        <f t="shared" si="261"/>
        <v>65.17</v>
      </c>
      <c r="Q3385" s="14" t="s">
        <v>8315</v>
      </c>
      <c r="R3385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0"/>
        <v>100</v>
      </c>
      <c r="P3386">
        <f t="shared" si="261"/>
        <v>93.76</v>
      </c>
      <c r="Q3386" s="14" t="s">
        <v>8315</v>
      </c>
      <c r="R3386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0"/>
        <v>100</v>
      </c>
      <c r="P3387">
        <f t="shared" si="261"/>
        <v>133.33000000000001</v>
      </c>
      <c r="Q3387" s="14" t="s">
        <v>8315</v>
      </c>
      <c r="R3387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0"/>
        <v>105</v>
      </c>
      <c r="P3388">
        <f t="shared" si="261"/>
        <v>51.22</v>
      </c>
      <c r="Q3388" s="14" t="s">
        <v>8315</v>
      </c>
      <c r="R3388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0"/>
        <v>117</v>
      </c>
      <c r="P3389">
        <f t="shared" si="261"/>
        <v>100.17</v>
      </c>
      <c r="Q3389" s="14" t="s">
        <v>8315</v>
      </c>
      <c r="R3389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>
        <f t="shared" si="261"/>
        <v>34.6</v>
      </c>
      <c r="Q3390" s="14" t="s">
        <v>8315</v>
      </c>
      <c r="R3390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0"/>
        <v>115</v>
      </c>
      <c r="P3391">
        <f t="shared" si="261"/>
        <v>184.68</v>
      </c>
      <c r="Q3391" s="14" t="s">
        <v>8315</v>
      </c>
      <c r="R3391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0"/>
        <v>102</v>
      </c>
      <c r="P3392">
        <f t="shared" si="261"/>
        <v>69.819999999999993</v>
      </c>
      <c r="Q3392" s="14" t="s">
        <v>8315</v>
      </c>
      <c r="R3392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0"/>
        <v>223</v>
      </c>
      <c r="P3393">
        <f t="shared" si="261"/>
        <v>61.94</v>
      </c>
      <c r="Q3393" s="14" t="s">
        <v>8315</v>
      </c>
      <c r="R3393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65">ROUND(E3394/D3394*100,0)</f>
        <v>100</v>
      </c>
      <c r="P3394">
        <f t="shared" si="261"/>
        <v>41.67</v>
      </c>
      <c r="Q3394" s="14" t="s">
        <v>8315</v>
      </c>
      <c r="R3394" t="s">
        <v>8316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65"/>
        <v>106</v>
      </c>
      <c r="P3395">
        <f t="shared" ref="P3395:P3458" si="266">IFERROR(ROUND(E3395/L3395,2),0)</f>
        <v>36.07</v>
      </c>
      <c r="Q3395" s="14" t="s">
        <v>8315</v>
      </c>
      <c r="R3395" t="s">
        <v>8316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>
        <f t="shared" si="266"/>
        <v>29</v>
      </c>
      <c r="Q3396" s="14" t="s">
        <v>8315</v>
      </c>
      <c r="R3396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>
        <f t="shared" si="266"/>
        <v>24.21</v>
      </c>
      <c r="Q3397" s="14" t="s">
        <v>8315</v>
      </c>
      <c r="R3397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104</v>
      </c>
      <c r="P3398">
        <f t="shared" si="266"/>
        <v>55.89</v>
      </c>
      <c r="Q3398" s="14" t="s">
        <v>8315</v>
      </c>
      <c r="R3398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>
        <f t="shared" si="266"/>
        <v>11.67</v>
      </c>
      <c r="Q3399" s="14" t="s">
        <v>8315</v>
      </c>
      <c r="R3399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5"/>
        <v>111</v>
      </c>
      <c r="P3400">
        <f t="shared" si="266"/>
        <v>68.349999999999994</v>
      </c>
      <c r="Q3400" s="14" t="s">
        <v>8315</v>
      </c>
      <c r="R3400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>
        <f t="shared" si="266"/>
        <v>27.07</v>
      </c>
      <c r="Q3401" s="14" t="s">
        <v>8315</v>
      </c>
      <c r="R3401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5"/>
        <v>100</v>
      </c>
      <c r="P3402">
        <f t="shared" si="266"/>
        <v>118.13</v>
      </c>
      <c r="Q3402" s="14" t="s">
        <v>8315</v>
      </c>
      <c r="R3402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>
        <f t="shared" si="266"/>
        <v>44.76</v>
      </c>
      <c r="Q3403" s="14" t="s">
        <v>8315</v>
      </c>
      <c r="R3403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5"/>
        <v>110</v>
      </c>
      <c r="P3404">
        <f t="shared" si="266"/>
        <v>99.79</v>
      </c>
      <c r="Q3404" s="14" t="s">
        <v>8315</v>
      </c>
      <c r="R3404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>
        <f t="shared" si="266"/>
        <v>117.65</v>
      </c>
      <c r="Q3405" s="14" t="s">
        <v>8315</v>
      </c>
      <c r="R3405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5"/>
        <v>122</v>
      </c>
      <c r="P3406">
        <f t="shared" si="266"/>
        <v>203.33</v>
      </c>
      <c r="Q3406" s="14" t="s">
        <v>8315</v>
      </c>
      <c r="R3406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>
        <f t="shared" si="266"/>
        <v>28.32</v>
      </c>
      <c r="Q3407" s="14" t="s">
        <v>8315</v>
      </c>
      <c r="R3407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5"/>
        <v>100</v>
      </c>
      <c r="P3408">
        <f t="shared" si="266"/>
        <v>110.23</v>
      </c>
      <c r="Q3408" s="14" t="s">
        <v>8315</v>
      </c>
      <c r="R3408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>
        <f t="shared" si="266"/>
        <v>31.97</v>
      </c>
      <c r="Q3409" s="14" t="s">
        <v>8315</v>
      </c>
      <c r="R3409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5"/>
        <v>211</v>
      </c>
      <c r="P3410">
        <f t="shared" si="266"/>
        <v>58.61</v>
      </c>
      <c r="Q3410" s="14" t="s">
        <v>8315</v>
      </c>
      <c r="R3410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>
        <f t="shared" si="266"/>
        <v>29.43</v>
      </c>
      <c r="Q3411" s="14" t="s">
        <v>8315</v>
      </c>
      <c r="R3411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5"/>
        <v>109</v>
      </c>
      <c r="P3412">
        <f t="shared" si="266"/>
        <v>81.38</v>
      </c>
      <c r="Q3412" s="14" t="s">
        <v>8315</v>
      </c>
      <c r="R3412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5"/>
        <v>104</v>
      </c>
      <c r="P3413">
        <f t="shared" si="266"/>
        <v>199.17</v>
      </c>
      <c r="Q3413" s="14" t="s">
        <v>8315</v>
      </c>
      <c r="R3413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>
        <f t="shared" si="266"/>
        <v>115.38</v>
      </c>
      <c r="Q3414" s="14" t="s">
        <v>8315</v>
      </c>
      <c r="R3414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5"/>
        <v>130</v>
      </c>
      <c r="P3415">
        <f t="shared" si="266"/>
        <v>46.43</v>
      </c>
      <c r="Q3415" s="14" t="s">
        <v>8315</v>
      </c>
      <c r="R3415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5"/>
        <v>104</v>
      </c>
      <c r="P3416">
        <f t="shared" si="266"/>
        <v>70.569999999999993</v>
      </c>
      <c r="Q3416" s="14" t="s">
        <v>8315</v>
      </c>
      <c r="R3416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5"/>
        <v>100</v>
      </c>
      <c r="P3417">
        <f t="shared" si="266"/>
        <v>22.22</v>
      </c>
      <c r="Q3417" s="14" t="s">
        <v>8315</v>
      </c>
      <c r="R3417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>
        <f t="shared" si="266"/>
        <v>159.47</v>
      </c>
      <c r="Q3418" s="14" t="s">
        <v>8315</v>
      </c>
      <c r="R3418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5"/>
        <v>100</v>
      </c>
      <c r="P3419">
        <f t="shared" si="266"/>
        <v>37.78</v>
      </c>
      <c r="Q3419" s="14" t="s">
        <v>8315</v>
      </c>
      <c r="R3419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5"/>
        <v>101</v>
      </c>
      <c r="P3420">
        <f t="shared" si="266"/>
        <v>72.05</v>
      </c>
      <c r="Q3420" s="14" t="s">
        <v>8315</v>
      </c>
      <c r="R3420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>
        <f t="shared" si="266"/>
        <v>63.7</v>
      </c>
      <c r="Q3421" s="14" t="s">
        <v>8315</v>
      </c>
      <c r="R3421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>
        <f t="shared" si="266"/>
        <v>28.41</v>
      </c>
      <c r="Q3422" s="14" t="s">
        <v>8315</v>
      </c>
      <c r="R3422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5"/>
        <v>101</v>
      </c>
      <c r="P3423">
        <f t="shared" si="266"/>
        <v>103.21</v>
      </c>
      <c r="Q3423" s="14" t="s">
        <v>8315</v>
      </c>
      <c r="R3423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>
        <f t="shared" si="266"/>
        <v>71.150000000000006</v>
      </c>
      <c r="Q3424" s="14" t="s">
        <v>8315</v>
      </c>
      <c r="R3424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5"/>
        <v>140</v>
      </c>
      <c r="P3425">
        <f t="shared" si="266"/>
        <v>35</v>
      </c>
      <c r="Q3425" s="14" t="s">
        <v>8315</v>
      </c>
      <c r="R3425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5"/>
        <v>104</v>
      </c>
      <c r="P3426">
        <f t="shared" si="266"/>
        <v>81.78</v>
      </c>
      <c r="Q3426" s="14" t="s">
        <v>8315</v>
      </c>
      <c r="R3426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5"/>
        <v>103</v>
      </c>
      <c r="P3427">
        <f t="shared" si="266"/>
        <v>297.02999999999997</v>
      </c>
      <c r="Q3427" s="14" t="s">
        <v>8315</v>
      </c>
      <c r="R3427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5"/>
        <v>108</v>
      </c>
      <c r="P3428">
        <f t="shared" si="266"/>
        <v>46.61</v>
      </c>
      <c r="Q3428" s="14" t="s">
        <v>8315</v>
      </c>
      <c r="R3428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>
        <f t="shared" si="266"/>
        <v>51.72</v>
      </c>
      <c r="Q3429" s="14" t="s">
        <v>8315</v>
      </c>
      <c r="R3429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>
        <f t="shared" si="266"/>
        <v>40.29</v>
      </c>
      <c r="Q3430" s="14" t="s">
        <v>8315</v>
      </c>
      <c r="R3430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>
        <f t="shared" si="266"/>
        <v>16.25</v>
      </c>
      <c r="Q3431" s="14" t="s">
        <v>8315</v>
      </c>
      <c r="R3431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>
        <f t="shared" si="266"/>
        <v>30.15</v>
      </c>
      <c r="Q3432" s="14" t="s">
        <v>8315</v>
      </c>
      <c r="R3432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5"/>
        <v>100</v>
      </c>
      <c r="P3433">
        <f t="shared" si="266"/>
        <v>95.24</v>
      </c>
      <c r="Q3433" s="14" t="s">
        <v>8315</v>
      </c>
      <c r="R3433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5"/>
        <v>110</v>
      </c>
      <c r="P3434">
        <f t="shared" si="266"/>
        <v>52.21</v>
      </c>
      <c r="Q3434" s="14" t="s">
        <v>8315</v>
      </c>
      <c r="R3434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5"/>
        <v>100</v>
      </c>
      <c r="P3435">
        <f t="shared" si="266"/>
        <v>134.15</v>
      </c>
      <c r="Q3435" s="14" t="s">
        <v>8315</v>
      </c>
      <c r="R3435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5"/>
        <v>106</v>
      </c>
      <c r="P3436">
        <f t="shared" si="266"/>
        <v>62.83</v>
      </c>
      <c r="Q3436" s="14" t="s">
        <v>8315</v>
      </c>
      <c r="R3436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5"/>
        <v>112</v>
      </c>
      <c r="P3437">
        <f t="shared" si="266"/>
        <v>58.95</v>
      </c>
      <c r="Q3437" s="14" t="s">
        <v>8315</v>
      </c>
      <c r="R3437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5"/>
        <v>106</v>
      </c>
      <c r="P3438">
        <f t="shared" si="266"/>
        <v>143.11000000000001</v>
      </c>
      <c r="Q3438" s="14" t="s">
        <v>8315</v>
      </c>
      <c r="R3438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5"/>
        <v>101</v>
      </c>
      <c r="P3439">
        <f t="shared" si="266"/>
        <v>84.17</v>
      </c>
      <c r="Q3439" s="14" t="s">
        <v>8315</v>
      </c>
      <c r="R3439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>
        <f t="shared" si="266"/>
        <v>186.07</v>
      </c>
      <c r="Q3440" s="14" t="s">
        <v>8315</v>
      </c>
      <c r="R3440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5"/>
        <v>135</v>
      </c>
      <c r="P3441">
        <f t="shared" si="266"/>
        <v>89.79</v>
      </c>
      <c r="Q3441" s="14" t="s">
        <v>8315</v>
      </c>
      <c r="R3441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5"/>
        <v>105</v>
      </c>
      <c r="P3442">
        <f t="shared" si="266"/>
        <v>64.16</v>
      </c>
      <c r="Q3442" s="14" t="s">
        <v>8315</v>
      </c>
      <c r="R3442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5"/>
        <v>103</v>
      </c>
      <c r="P3443">
        <f t="shared" si="266"/>
        <v>59.65</v>
      </c>
      <c r="Q3443" s="14" t="s">
        <v>8315</v>
      </c>
      <c r="R3443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5"/>
        <v>100</v>
      </c>
      <c r="P3444">
        <f t="shared" si="266"/>
        <v>31.25</v>
      </c>
      <c r="Q3444" s="14" t="s">
        <v>8315</v>
      </c>
      <c r="R3444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5"/>
        <v>186</v>
      </c>
      <c r="P3445">
        <f t="shared" si="266"/>
        <v>41.22</v>
      </c>
      <c r="Q3445" s="14" t="s">
        <v>8315</v>
      </c>
      <c r="R3445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>
        <f t="shared" si="266"/>
        <v>43.35</v>
      </c>
      <c r="Q3446" s="14" t="s">
        <v>8315</v>
      </c>
      <c r="R3446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>
        <f t="shared" si="266"/>
        <v>64.52</v>
      </c>
      <c r="Q3447" s="14" t="s">
        <v>8315</v>
      </c>
      <c r="R3447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>
        <f t="shared" si="266"/>
        <v>43.28</v>
      </c>
      <c r="Q3448" s="14" t="s">
        <v>8315</v>
      </c>
      <c r="R3448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5"/>
        <v>108</v>
      </c>
      <c r="P3449">
        <f t="shared" si="266"/>
        <v>77</v>
      </c>
      <c r="Q3449" s="14" t="s">
        <v>8315</v>
      </c>
      <c r="R3449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5"/>
        <v>110</v>
      </c>
      <c r="P3450">
        <f t="shared" si="266"/>
        <v>51.22</v>
      </c>
      <c r="Q3450" s="14" t="s">
        <v>8315</v>
      </c>
      <c r="R3450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5"/>
        <v>171</v>
      </c>
      <c r="P3451">
        <f t="shared" si="266"/>
        <v>68.25</v>
      </c>
      <c r="Q3451" s="14" t="s">
        <v>8315</v>
      </c>
      <c r="R3451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>
        <f t="shared" si="266"/>
        <v>19.489999999999998</v>
      </c>
      <c r="Q3452" s="14" t="s">
        <v>8315</v>
      </c>
      <c r="R3452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5"/>
        <v>101</v>
      </c>
      <c r="P3453">
        <f t="shared" si="266"/>
        <v>41.13</v>
      </c>
      <c r="Q3453" s="14" t="s">
        <v>8315</v>
      </c>
      <c r="R3453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5"/>
        <v>153</v>
      </c>
      <c r="P3454">
        <f t="shared" si="266"/>
        <v>41.41</v>
      </c>
      <c r="Q3454" s="14" t="s">
        <v>8315</v>
      </c>
      <c r="R3454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>
        <f t="shared" si="266"/>
        <v>27.5</v>
      </c>
      <c r="Q3455" s="14" t="s">
        <v>8315</v>
      </c>
      <c r="R3455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>
        <f t="shared" si="266"/>
        <v>33.57</v>
      </c>
      <c r="Q3456" s="14" t="s">
        <v>8315</v>
      </c>
      <c r="R3456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5"/>
        <v>101</v>
      </c>
      <c r="P3457">
        <f t="shared" si="266"/>
        <v>145.87</v>
      </c>
      <c r="Q3457" s="14" t="s">
        <v>8315</v>
      </c>
      <c r="R3457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70">ROUND(E3458/D3458*100,0)</f>
        <v>191</v>
      </c>
      <c r="P3458">
        <f t="shared" si="266"/>
        <v>358.69</v>
      </c>
      <c r="Q3458" s="14" t="s">
        <v>8315</v>
      </c>
      <c r="R3458" t="s">
        <v>8316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70"/>
        <v>140</v>
      </c>
      <c r="P3459">
        <f t="shared" ref="P3459:P3522" si="271">IFERROR(ROUND(E3459/L3459,2),0)</f>
        <v>50.98</v>
      </c>
      <c r="Q3459" s="14" t="s">
        <v>8315</v>
      </c>
      <c r="R3459" t="s">
        <v>8316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0"/>
        <v>124</v>
      </c>
      <c r="P3460">
        <f t="shared" si="271"/>
        <v>45.04</v>
      </c>
      <c r="Q3460" s="14" t="s">
        <v>8315</v>
      </c>
      <c r="R3460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>
        <f t="shared" si="271"/>
        <v>17.53</v>
      </c>
      <c r="Q3461" s="14" t="s">
        <v>8315</v>
      </c>
      <c r="R3461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>
        <f t="shared" si="271"/>
        <v>50</v>
      </c>
      <c r="Q3462" s="14" t="s">
        <v>8315</v>
      </c>
      <c r="R3462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0"/>
        <v>139</v>
      </c>
      <c r="P3463">
        <f t="shared" si="271"/>
        <v>57.92</v>
      </c>
      <c r="Q3463" s="14" t="s">
        <v>8315</v>
      </c>
      <c r="R3463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0"/>
        <v>202</v>
      </c>
      <c r="P3464">
        <f t="shared" si="271"/>
        <v>29.71</v>
      </c>
      <c r="Q3464" s="14" t="s">
        <v>8315</v>
      </c>
      <c r="R3464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>
        <f t="shared" si="271"/>
        <v>90.68</v>
      </c>
      <c r="Q3465" s="14" t="s">
        <v>8315</v>
      </c>
      <c r="R3465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0"/>
        <v>102</v>
      </c>
      <c r="P3466">
        <f t="shared" si="271"/>
        <v>55.01</v>
      </c>
      <c r="Q3466" s="14" t="s">
        <v>8315</v>
      </c>
      <c r="R3466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>
        <f t="shared" si="271"/>
        <v>57.22</v>
      </c>
      <c r="Q3467" s="14" t="s">
        <v>8315</v>
      </c>
      <c r="R3467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0"/>
        <v>127</v>
      </c>
      <c r="P3468">
        <f t="shared" si="271"/>
        <v>72.95</v>
      </c>
      <c r="Q3468" s="14" t="s">
        <v>8315</v>
      </c>
      <c r="R3468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0"/>
        <v>101</v>
      </c>
      <c r="P3469">
        <f t="shared" si="271"/>
        <v>64.47</v>
      </c>
      <c r="Q3469" s="14" t="s">
        <v>8315</v>
      </c>
      <c r="R3469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0"/>
        <v>122</v>
      </c>
      <c r="P3470">
        <f t="shared" si="271"/>
        <v>716.35</v>
      </c>
      <c r="Q3470" s="14" t="s">
        <v>8315</v>
      </c>
      <c r="R3470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0"/>
        <v>113</v>
      </c>
      <c r="P3471">
        <f t="shared" si="271"/>
        <v>50.4</v>
      </c>
      <c r="Q3471" s="14" t="s">
        <v>8315</v>
      </c>
      <c r="R3471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0"/>
        <v>150</v>
      </c>
      <c r="P3472">
        <f t="shared" si="271"/>
        <v>41.67</v>
      </c>
      <c r="Q3472" s="14" t="s">
        <v>8315</v>
      </c>
      <c r="R3472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>
        <f t="shared" si="271"/>
        <v>35.770000000000003</v>
      </c>
      <c r="Q3473" s="14" t="s">
        <v>8315</v>
      </c>
      <c r="R3473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0"/>
        <v>102</v>
      </c>
      <c r="P3474">
        <f t="shared" si="271"/>
        <v>88.74</v>
      </c>
      <c r="Q3474" s="14" t="s">
        <v>8315</v>
      </c>
      <c r="R3474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0"/>
        <v>100</v>
      </c>
      <c r="P3475">
        <f t="shared" si="271"/>
        <v>148.47999999999999</v>
      </c>
      <c r="Q3475" s="14" t="s">
        <v>8315</v>
      </c>
      <c r="R3475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>
        <f t="shared" si="271"/>
        <v>51.79</v>
      </c>
      <c r="Q3476" s="14" t="s">
        <v>8315</v>
      </c>
      <c r="R3476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>
        <f t="shared" si="271"/>
        <v>20</v>
      </c>
      <c r="Q3477" s="14" t="s">
        <v>8315</v>
      </c>
      <c r="R3477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104</v>
      </c>
      <c r="P3478">
        <f t="shared" si="271"/>
        <v>52</v>
      </c>
      <c r="Q3478" s="14" t="s">
        <v>8315</v>
      </c>
      <c r="R3478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0"/>
        <v>115</v>
      </c>
      <c r="P3479">
        <f t="shared" si="271"/>
        <v>53.23</v>
      </c>
      <c r="Q3479" s="14" t="s">
        <v>8315</v>
      </c>
      <c r="R3479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0"/>
        <v>113</v>
      </c>
      <c r="P3480">
        <f t="shared" si="271"/>
        <v>39.6</v>
      </c>
      <c r="Q3480" s="14" t="s">
        <v>8315</v>
      </c>
      <c r="R3480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>
        <f t="shared" si="271"/>
        <v>34.25</v>
      </c>
      <c r="Q3481" s="14" t="s">
        <v>8315</v>
      </c>
      <c r="R3481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0"/>
        <v>143</v>
      </c>
      <c r="P3482">
        <f t="shared" si="271"/>
        <v>164.62</v>
      </c>
      <c r="Q3482" s="14" t="s">
        <v>8315</v>
      </c>
      <c r="R3482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>
        <f t="shared" si="271"/>
        <v>125.05</v>
      </c>
      <c r="Q3483" s="14" t="s">
        <v>8315</v>
      </c>
      <c r="R3483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>
        <f t="shared" si="271"/>
        <v>51.88</v>
      </c>
      <c r="Q3484" s="14" t="s">
        <v>8315</v>
      </c>
      <c r="R3484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0"/>
        <v>160</v>
      </c>
      <c r="P3485">
        <f t="shared" si="271"/>
        <v>40.29</v>
      </c>
      <c r="Q3485" s="14" t="s">
        <v>8315</v>
      </c>
      <c r="R3485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0"/>
        <v>114</v>
      </c>
      <c r="P3486">
        <f t="shared" si="271"/>
        <v>64.91</v>
      </c>
      <c r="Q3486" s="14" t="s">
        <v>8315</v>
      </c>
      <c r="R3486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0"/>
        <v>101</v>
      </c>
      <c r="P3487">
        <f t="shared" si="271"/>
        <v>55.33</v>
      </c>
      <c r="Q3487" s="14" t="s">
        <v>8315</v>
      </c>
      <c r="R3487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0"/>
        <v>155</v>
      </c>
      <c r="P3488">
        <f t="shared" si="271"/>
        <v>83.14</v>
      </c>
      <c r="Q3488" s="14" t="s">
        <v>8315</v>
      </c>
      <c r="R3488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>
        <f t="shared" si="271"/>
        <v>38.71</v>
      </c>
      <c r="Q3489" s="14" t="s">
        <v>8315</v>
      </c>
      <c r="R3489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0"/>
        <v>121</v>
      </c>
      <c r="P3490">
        <f t="shared" si="271"/>
        <v>125.38</v>
      </c>
      <c r="Q3490" s="14" t="s">
        <v>8315</v>
      </c>
      <c r="R3490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>
        <f t="shared" si="271"/>
        <v>78.260000000000005</v>
      </c>
      <c r="Q3491" s="14" t="s">
        <v>8315</v>
      </c>
      <c r="R3491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0"/>
        <v>128</v>
      </c>
      <c r="P3492">
        <f t="shared" si="271"/>
        <v>47.22</v>
      </c>
      <c r="Q3492" s="14" t="s">
        <v>8315</v>
      </c>
      <c r="R3492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0"/>
        <v>158</v>
      </c>
      <c r="P3493">
        <f t="shared" si="271"/>
        <v>79.099999999999994</v>
      </c>
      <c r="Q3493" s="14" t="s">
        <v>8315</v>
      </c>
      <c r="R3493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0"/>
        <v>105</v>
      </c>
      <c r="P3494">
        <f t="shared" si="271"/>
        <v>114.29</v>
      </c>
      <c r="Q3494" s="14" t="s">
        <v>8315</v>
      </c>
      <c r="R3494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0"/>
        <v>100</v>
      </c>
      <c r="P3495">
        <f t="shared" si="271"/>
        <v>51.72</v>
      </c>
      <c r="Q3495" s="14" t="s">
        <v>8315</v>
      </c>
      <c r="R3495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0"/>
        <v>100</v>
      </c>
      <c r="P3496">
        <f t="shared" si="271"/>
        <v>30.77</v>
      </c>
      <c r="Q3496" s="14" t="s">
        <v>8315</v>
      </c>
      <c r="R3496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>
        <f t="shared" si="271"/>
        <v>74.209999999999994</v>
      </c>
      <c r="Q3497" s="14" t="s">
        <v>8315</v>
      </c>
      <c r="R3497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0"/>
        <v>124</v>
      </c>
      <c r="P3498">
        <f t="shared" si="271"/>
        <v>47.85</v>
      </c>
      <c r="Q3498" s="14" t="s">
        <v>8315</v>
      </c>
      <c r="R3498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0"/>
        <v>109</v>
      </c>
      <c r="P3499">
        <f t="shared" si="271"/>
        <v>34.409999999999997</v>
      </c>
      <c r="Q3499" s="14" t="s">
        <v>8315</v>
      </c>
      <c r="R3499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>
        <f t="shared" si="271"/>
        <v>40.24</v>
      </c>
      <c r="Q3500" s="14" t="s">
        <v>8315</v>
      </c>
      <c r="R3500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0"/>
        <v>106</v>
      </c>
      <c r="P3501">
        <f t="shared" si="271"/>
        <v>60.29</v>
      </c>
      <c r="Q3501" s="14" t="s">
        <v>8315</v>
      </c>
      <c r="R3501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0"/>
        <v>106</v>
      </c>
      <c r="P3502">
        <f t="shared" si="271"/>
        <v>25.31</v>
      </c>
      <c r="Q3502" s="14" t="s">
        <v>8315</v>
      </c>
      <c r="R3502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>
        <f t="shared" si="271"/>
        <v>35.950000000000003</v>
      </c>
      <c r="Q3503" s="14" t="s">
        <v>8315</v>
      </c>
      <c r="R3503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0"/>
        <v>105</v>
      </c>
      <c r="P3504">
        <f t="shared" si="271"/>
        <v>136</v>
      </c>
      <c r="Q3504" s="14" t="s">
        <v>8315</v>
      </c>
      <c r="R3504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>
        <f t="shared" si="271"/>
        <v>70.760000000000005</v>
      </c>
      <c r="Q3505" s="14" t="s">
        <v>8315</v>
      </c>
      <c r="R3505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0"/>
        <v>100</v>
      </c>
      <c r="P3506">
        <f t="shared" si="271"/>
        <v>125</v>
      </c>
      <c r="Q3506" s="14" t="s">
        <v>8315</v>
      </c>
      <c r="R3506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0"/>
        <v>104</v>
      </c>
      <c r="P3507">
        <f t="shared" si="271"/>
        <v>66.510000000000005</v>
      </c>
      <c r="Q3507" s="14" t="s">
        <v>8315</v>
      </c>
      <c r="R3507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0"/>
        <v>102</v>
      </c>
      <c r="P3508">
        <f t="shared" si="271"/>
        <v>105</v>
      </c>
      <c r="Q3508" s="14" t="s">
        <v>8315</v>
      </c>
      <c r="R3508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104</v>
      </c>
      <c r="P3509">
        <f t="shared" si="271"/>
        <v>145</v>
      </c>
      <c r="Q3509" s="14" t="s">
        <v>8315</v>
      </c>
      <c r="R3509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>
        <f t="shared" si="271"/>
        <v>12</v>
      </c>
      <c r="Q3510" s="14" t="s">
        <v>8315</v>
      </c>
      <c r="R3510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0"/>
        <v>106</v>
      </c>
      <c r="P3511">
        <f t="shared" si="271"/>
        <v>96.67</v>
      </c>
      <c r="Q3511" s="14" t="s">
        <v>8315</v>
      </c>
      <c r="R3511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0"/>
        <v>101</v>
      </c>
      <c r="P3512">
        <f t="shared" si="271"/>
        <v>60.33</v>
      </c>
      <c r="Q3512" s="14" t="s">
        <v>8315</v>
      </c>
      <c r="R3512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>
        <f t="shared" si="271"/>
        <v>79.89</v>
      </c>
      <c r="Q3513" s="14" t="s">
        <v>8315</v>
      </c>
      <c r="R3513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>
        <f t="shared" si="271"/>
        <v>58.82</v>
      </c>
      <c r="Q3514" s="14" t="s">
        <v>8315</v>
      </c>
      <c r="R3514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0"/>
        <v>118</v>
      </c>
      <c r="P3515">
        <f t="shared" si="271"/>
        <v>75.34</v>
      </c>
      <c r="Q3515" s="14" t="s">
        <v>8315</v>
      </c>
      <c r="R3515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0"/>
        <v>110</v>
      </c>
      <c r="P3516">
        <f t="shared" si="271"/>
        <v>55</v>
      </c>
      <c r="Q3516" s="14" t="s">
        <v>8315</v>
      </c>
      <c r="R3516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0"/>
        <v>103</v>
      </c>
      <c r="P3517">
        <f t="shared" si="271"/>
        <v>66.959999999999994</v>
      </c>
      <c r="Q3517" s="14" t="s">
        <v>8315</v>
      </c>
      <c r="R3517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0"/>
        <v>100</v>
      </c>
      <c r="P3518">
        <f t="shared" si="271"/>
        <v>227.27</v>
      </c>
      <c r="Q3518" s="14" t="s">
        <v>8315</v>
      </c>
      <c r="R3518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>
        <f t="shared" si="271"/>
        <v>307.69</v>
      </c>
      <c r="Q3519" s="14" t="s">
        <v>8315</v>
      </c>
      <c r="R3519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0"/>
        <v>110</v>
      </c>
      <c r="P3520">
        <f t="shared" si="271"/>
        <v>50.02</v>
      </c>
      <c r="Q3520" s="14" t="s">
        <v>8315</v>
      </c>
      <c r="R3520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>
        <f t="shared" si="271"/>
        <v>72.39</v>
      </c>
      <c r="Q3521" s="14" t="s">
        <v>8315</v>
      </c>
      <c r="R3521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75">ROUND(E3522/D3522*100,0)</f>
        <v>101</v>
      </c>
      <c r="P3522">
        <f t="shared" si="271"/>
        <v>95.95</v>
      </c>
      <c r="Q3522" s="14" t="s">
        <v>8315</v>
      </c>
      <c r="R3522" t="s">
        <v>8316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75"/>
        <v>169</v>
      </c>
      <c r="P3523">
        <f t="shared" ref="P3523:P3586" si="276">IFERROR(ROUND(E3523/L3523,2),0)</f>
        <v>45.62</v>
      </c>
      <c r="Q3523" s="14" t="s">
        <v>8315</v>
      </c>
      <c r="R3523" t="s">
        <v>8316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>
        <f t="shared" si="276"/>
        <v>41.03</v>
      </c>
      <c r="Q3524" s="14" t="s">
        <v>8315</v>
      </c>
      <c r="R3524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>
        <f t="shared" si="276"/>
        <v>56.83</v>
      </c>
      <c r="Q3525" s="14" t="s">
        <v>8315</v>
      </c>
      <c r="R3525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5"/>
        <v>102</v>
      </c>
      <c r="P3526">
        <f t="shared" si="276"/>
        <v>137.24</v>
      </c>
      <c r="Q3526" s="14" t="s">
        <v>8315</v>
      </c>
      <c r="R3526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5"/>
        <v>106</v>
      </c>
      <c r="P3527">
        <f t="shared" si="276"/>
        <v>75.709999999999994</v>
      </c>
      <c r="Q3527" s="14" t="s">
        <v>8315</v>
      </c>
      <c r="R3527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5"/>
        <v>102</v>
      </c>
      <c r="P3528">
        <f t="shared" si="276"/>
        <v>99</v>
      </c>
      <c r="Q3528" s="14" t="s">
        <v>8315</v>
      </c>
      <c r="R3528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5"/>
        <v>117</v>
      </c>
      <c r="P3529">
        <f t="shared" si="276"/>
        <v>81.569999999999993</v>
      </c>
      <c r="Q3529" s="14" t="s">
        <v>8315</v>
      </c>
      <c r="R3529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>
        <f t="shared" si="276"/>
        <v>45.11</v>
      </c>
      <c r="Q3530" s="14" t="s">
        <v>8315</v>
      </c>
      <c r="R3530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5"/>
        <v>132</v>
      </c>
      <c r="P3531">
        <f t="shared" si="276"/>
        <v>36.67</v>
      </c>
      <c r="Q3531" s="14" t="s">
        <v>8315</v>
      </c>
      <c r="R3531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>
        <f t="shared" si="276"/>
        <v>125</v>
      </c>
      <c r="Q3532" s="14" t="s">
        <v>8315</v>
      </c>
      <c r="R3532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5"/>
        <v>128</v>
      </c>
      <c r="P3533">
        <f t="shared" si="276"/>
        <v>49.23</v>
      </c>
      <c r="Q3533" s="14" t="s">
        <v>8315</v>
      </c>
      <c r="R3533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5"/>
        <v>119</v>
      </c>
      <c r="P3534">
        <f t="shared" si="276"/>
        <v>42.3</v>
      </c>
      <c r="Q3534" s="14" t="s">
        <v>8315</v>
      </c>
      <c r="R3534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5"/>
        <v>126</v>
      </c>
      <c r="P3535">
        <f t="shared" si="276"/>
        <v>78.88</v>
      </c>
      <c r="Q3535" s="14" t="s">
        <v>8315</v>
      </c>
      <c r="R3535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5"/>
        <v>156</v>
      </c>
      <c r="P3536">
        <f t="shared" si="276"/>
        <v>38.28</v>
      </c>
      <c r="Q3536" s="14" t="s">
        <v>8315</v>
      </c>
      <c r="R3536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>
        <f t="shared" si="276"/>
        <v>44.85</v>
      </c>
      <c r="Q3537" s="14" t="s">
        <v>8315</v>
      </c>
      <c r="R3537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>
        <f t="shared" si="276"/>
        <v>13.53</v>
      </c>
      <c r="Q3538" s="14" t="s">
        <v>8315</v>
      </c>
      <c r="R3538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>
        <f t="shared" si="276"/>
        <v>43.5</v>
      </c>
      <c r="Q3539" s="14" t="s">
        <v>8315</v>
      </c>
      <c r="R3539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>
        <f t="shared" si="276"/>
        <v>30.95</v>
      </c>
      <c r="Q3540" s="14" t="s">
        <v>8315</v>
      </c>
      <c r="R3540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5"/>
        <v>120</v>
      </c>
      <c r="P3541">
        <f t="shared" si="276"/>
        <v>55.23</v>
      </c>
      <c r="Q3541" s="14" t="s">
        <v>8315</v>
      </c>
      <c r="R3541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>
        <f t="shared" si="276"/>
        <v>46.13</v>
      </c>
      <c r="Q3542" s="14" t="s">
        <v>8315</v>
      </c>
      <c r="R3542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>
        <f t="shared" si="276"/>
        <v>39.380000000000003</v>
      </c>
      <c r="Q3543" s="14" t="s">
        <v>8315</v>
      </c>
      <c r="R3543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5"/>
        <v>102</v>
      </c>
      <c r="P3544">
        <f t="shared" si="276"/>
        <v>66.150000000000006</v>
      </c>
      <c r="Q3544" s="14" t="s">
        <v>8315</v>
      </c>
      <c r="R3544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>
        <f t="shared" si="276"/>
        <v>54.14</v>
      </c>
      <c r="Q3545" s="14" t="s">
        <v>8315</v>
      </c>
      <c r="R3545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5"/>
        <v>100</v>
      </c>
      <c r="P3546">
        <f t="shared" si="276"/>
        <v>104.17</v>
      </c>
      <c r="Q3546" s="14" t="s">
        <v>8315</v>
      </c>
      <c r="R3546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5"/>
        <v>100</v>
      </c>
      <c r="P3547">
        <f t="shared" si="276"/>
        <v>31.38</v>
      </c>
      <c r="Q3547" s="14" t="s">
        <v>8315</v>
      </c>
      <c r="R3547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5"/>
        <v>102</v>
      </c>
      <c r="P3548">
        <f t="shared" si="276"/>
        <v>59.21</v>
      </c>
      <c r="Q3548" s="14" t="s">
        <v>8315</v>
      </c>
      <c r="R3548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5"/>
        <v>114</v>
      </c>
      <c r="P3549">
        <f t="shared" si="276"/>
        <v>119.18</v>
      </c>
      <c r="Q3549" s="14" t="s">
        <v>8315</v>
      </c>
      <c r="R3549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5"/>
        <v>102</v>
      </c>
      <c r="P3550">
        <f t="shared" si="276"/>
        <v>164.62</v>
      </c>
      <c r="Q3550" s="14" t="s">
        <v>8315</v>
      </c>
      <c r="R3550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>
        <f t="shared" si="276"/>
        <v>24.29</v>
      </c>
      <c r="Q3551" s="14" t="s">
        <v>8315</v>
      </c>
      <c r="R3551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>
        <f t="shared" si="276"/>
        <v>40.94</v>
      </c>
      <c r="Q3552" s="14" t="s">
        <v>8315</v>
      </c>
      <c r="R3552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5"/>
        <v>102</v>
      </c>
      <c r="P3553">
        <f t="shared" si="276"/>
        <v>61.1</v>
      </c>
      <c r="Q3553" s="14" t="s">
        <v>8315</v>
      </c>
      <c r="R3553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>
        <f t="shared" si="276"/>
        <v>38.65</v>
      </c>
      <c r="Q3554" s="14" t="s">
        <v>8315</v>
      </c>
      <c r="R3554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5"/>
        <v>106</v>
      </c>
      <c r="P3555">
        <f t="shared" si="276"/>
        <v>56.2</v>
      </c>
      <c r="Q3555" s="14" t="s">
        <v>8315</v>
      </c>
      <c r="R3555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5"/>
        <v>113</v>
      </c>
      <c r="P3556">
        <f t="shared" si="276"/>
        <v>107</v>
      </c>
      <c r="Q3556" s="14" t="s">
        <v>8315</v>
      </c>
      <c r="R3556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>
        <f t="shared" si="276"/>
        <v>171.43</v>
      </c>
      <c r="Q3557" s="14" t="s">
        <v>8315</v>
      </c>
      <c r="R3557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>
        <f t="shared" si="276"/>
        <v>110.5</v>
      </c>
      <c r="Q3558" s="14" t="s">
        <v>8315</v>
      </c>
      <c r="R3558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5"/>
        <v>100</v>
      </c>
      <c r="P3559">
        <f t="shared" si="276"/>
        <v>179.28</v>
      </c>
      <c r="Q3559" s="14" t="s">
        <v>8315</v>
      </c>
      <c r="R3559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>
        <f t="shared" si="276"/>
        <v>22.91</v>
      </c>
      <c r="Q3560" s="14" t="s">
        <v>8315</v>
      </c>
      <c r="R3560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>
        <f t="shared" si="276"/>
        <v>43.13</v>
      </c>
      <c r="Q3561" s="14" t="s">
        <v>8315</v>
      </c>
      <c r="R3561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>
        <f t="shared" si="276"/>
        <v>46.89</v>
      </c>
      <c r="Q3562" s="14" t="s">
        <v>8315</v>
      </c>
      <c r="R3562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5"/>
        <v>102</v>
      </c>
      <c r="P3563">
        <f t="shared" si="276"/>
        <v>47.41</v>
      </c>
      <c r="Q3563" s="14" t="s">
        <v>8315</v>
      </c>
      <c r="R3563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>
        <f t="shared" si="276"/>
        <v>15.13</v>
      </c>
      <c r="Q3564" s="14" t="s">
        <v>8315</v>
      </c>
      <c r="R3564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>
        <f t="shared" si="276"/>
        <v>21.1</v>
      </c>
      <c r="Q3565" s="14" t="s">
        <v>8315</v>
      </c>
      <c r="R3565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>
        <f t="shared" si="276"/>
        <v>59.12</v>
      </c>
      <c r="Q3566" s="14" t="s">
        <v>8315</v>
      </c>
      <c r="R3566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5"/>
        <v>131</v>
      </c>
      <c r="P3567">
        <f t="shared" si="276"/>
        <v>97.92</v>
      </c>
      <c r="Q3567" s="14" t="s">
        <v>8315</v>
      </c>
      <c r="R3567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>
        <f t="shared" si="276"/>
        <v>55.13</v>
      </c>
      <c r="Q3568" s="14" t="s">
        <v>8315</v>
      </c>
      <c r="R3568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>
        <f t="shared" si="276"/>
        <v>26.54</v>
      </c>
      <c r="Q3569" s="14" t="s">
        <v>8315</v>
      </c>
      <c r="R3569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5"/>
        <v>111</v>
      </c>
      <c r="P3570">
        <f t="shared" si="276"/>
        <v>58.42</v>
      </c>
      <c r="Q3570" s="14" t="s">
        <v>8315</v>
      </c>
      <c r="R3570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5"/>
        <v>100</v>
      </c>
      <c r="P3571">
        <f t="shared" si="276"/>
        <v>122.54</v>
      </c>
      <c r="Q3571" s="14" t="s">
        <v>8315</v>
      </c>
      <c r="R3571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5"/>
        <v>114</v>
      </c>
      <c r="P3572">
        <f t="shared" si="276"/>
        <v>87.96</v>
      </c>
      <c r="Q3572" s="14" t="s">
        <v>8315</v>
      </c>
      <c r="R3572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>
        <f t="shared" si="276"/>
        <v>73.239999999999995</v>
      </c>
      <c r="Q3573" s="14" t="s">
        <v>8315</v>
      </c>
      <c r="R3573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>
        <f t="shared" si="276"/>
        <v>55.56</v>
      </c>
      <c r="Q3574" s="14" t="s">
        <v>8315</v>
      </c>
      <c r="R3574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>
        <f t="shared" si="276"/>
        <v>39.54</v>
      </c>
      <c r="Q3575" s="14" t="s">
        <v>8315</v>
      </c>
      <c r="R3575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5"/>
        <v>106</v>
      </c>
      <c r="P3576">
        <f t="shared" si="276"/>
        <v>136.78</v>
      </c>
      <c r="Q3576" s="14" t="s">
        <v>8315</v>
      </c>
      <c r="R3576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5"/>
        <v>101</v>
      </c>
      <c r="P3577">
        <f t="shared" si="276"/>
        <v>99.34</v>
      </c>
      <c r="Q3577" s="14" t="s">
        <v>8315</v>
      </c>
      <c r="R3577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5"/>
        <v>100</v>
      </c>
      <c r="P3578">
        <f t="shared" si="276"/>
        <v>20</v>
      </c>
      <c r="Q3578" s="14" t="s">
        <v>8315</v>
      </c>
      <c r="R3578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5"/>
        <v>130</v>
      </c>
      <c r="P3579">
        <f t="shared" si="276"/>
        <v>28.89</v>
      </c>
      <c r="Q3579" s="14" t="s">
        <v>8315</v>
      </c>
      <c r="R3579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>
        <f t="shared" si="276"/>
        <v>40.549999999999997</v>
      </c>
      <c r="Q3580" s="14" t="s">
        <v>8315</v>
      </c>
      <c r="R3580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>
        <f t="shared" si="276"/>
        <v>35.71</v>
      </c>
      <c r="Q3581" s="14" t="s">
        <v>8315</v>
      </c>
      <c r="R3581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5"/>
        <v>114</v>
      </c>
      <c r="P3582">
        <f t="shared" si="276"/>
        <v>37.96</v>
      </c>
      <c r="Q3582" s="14" t="s">
        <v>8315</v>
      </c>
      <c r="R3582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>
        <f t="shared" si="276"/>
        <v>33.33</v>
      </c>
      <c r="Q3583" s="14" t="s">
        <v>8315</v>
      </c>
      <c r="R3583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5"/>
        <v>287</v>
      </c>
      <c r="P3584">
        <f t="shared" si="276"/>
        <v>58.57</v>
      </c>
      <c r="Q3584" s="14" t="s">
        <v>8315</v>
      </c>
      <c r="R3584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5"/>
        <v>109</v>
      </c>
      <c r="P3585">
        <f t="shared" si="276"/>
        <v>135.63</v>
      </c>
      <c r="Q3585" s="14" t="s">
        <v>8315</v>
      </c>
      <c r="R3585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80">ROUND(E3586/D3586*100,0)</f>
        <v>116</v>
      </c>
      <c r="P3586">
        <f t="shared" si="276"/>
        <v>30.94</v>
      </c>
      <c r="Q3586" s="14" t="s">
        <v>8315</v>
      </c>
      <c r="R3586" t="s">
        <v>8316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80"/>
        <v>119</v>
      </c>
      <c r="P3587">
        <f t="shared" ref="P3587:P3650" si="281">IFERROR(ROUND(E3587/L3587,2),0)</f>
        <v>176.09</v>
      </c>
      <c r="Q3587" s="14" t="s">
        <v>8315</v>
      </c>
      <c r="R3587" t="s">
        <v>8316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0"/>
        <v>109</v>
      </c>
      <c r="P3588">
        <f t="shared" si="281"/>
        <v>151.97999999999999</v>
      </c>
      <c r="Q3588" s="14" t="s">
        <v>8315</v>
      </c>
      <c r="R3588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>
        <f t="shared" si="281"/>
        <v>22.61</v>
      </c>
      <c r="Q3589" s="14" t="s">
        <v>8315</v>
      </c>
      <c r="R3589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>
        <f t="shared" si="281"/>
        <v>18.27</v>
      </c>
      <c r="Q3590" s="14" t="s">
        <v>8315</v>
      </c>
      <c r="R3590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0"/>
        <v>128</v>
      </c>
      <c r="P3591">
        <f t="shared" si="281"/>
        <v>82.26</v>
      </c>
      <c r="Q3591" s="14" t="s">
        <v>8315</v>
      </c>
      <c r="R3591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>
        <f t="shared" si="281"/>
        <v>68.53</v>
      </c>
      <c r="Q3592" s="14" t="s">
        <v>8315</v>
      </c>
      <c r="R3592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0"/>
        <v>175</v>
      </c>
      <c r="P3593">
        <f t="shared" si="281"/>
        <v>68.06</v>
      </c>
      <c r="Q3593" s="14" t="s">
        <v>8315</v>
      </c>
      <c r="R3593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0"/>
        <v>127</v>
      </c>
      <c r="P3594">
        <f t="shared" si="281"/>
        <v>72.709999999999994</v>
      </c>
      <c r="Q3594" s="14" t="s">
        <v>8315</v>
      </c>
      <c r="R3594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0"/>
        <v>111</v>
      </c>
      <c r="P3595">
        <f t="shared" si="281"/>
        <v>77.19</v>
      </c>
      <c r="Q3595" s="14" t="s">
        <v>8315</v>
      </c>
      <c r="R3595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0"/>
        <v>126</v>
      </c>
      <c r="P3596">
        <f t="shared" si="281"/>
        <v>55.97</v>
      </c>
      <c r="Q3596" s="14" t="s">
        <v>8315</v>
      </c>
      <c r="R3596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0"/>
        <v>119</v>
      </c>
      <c r="P3597">
        <f t="shared" si="281"/>
        <v>49.69</v>
      </c>
      <c r="Q3597" s="14" t="s">
        <v>8315</v>
      </c>
      <c r="R3597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>
        <f t="shared" si="281"/>
        <v>79</v>
      </c>
      <c r="Q3598" s="14" t="s">
        <v>8315</v>
      </c>
      <c r="R3598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0"/>
        <v>103</v>
      </c>
      <c r="P3599">
        <f t="shared" si="281"/>
        <v>77.73</v>
      </c>
      <c r="Q3599" s="14" t="s">
        <v>8315</v>
      </c>
      <c r="R3599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0"/>
        <v>110</v>
      </c>
      <c r="P3600">
        <f t="shared" si="281"/>
        <v>40.78</v>
      </c>
      <c r="Q3600" s="14" t="s">
        <v>8315</v>
      </c>
      <c r="R3600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0"/>
        <v>202</v>
      </c>
      <c r="P3601">
        <f t="shared" si="281"/>
        <v>59.41</v>
      </c>
      <c r="Q3601" s="14" t="s">
        <v>8315</v>
      </c>
      <c r="R3601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0"/>
        <v>130</v>
      </c>
      <c r="P3602">
        <f t="shared" si="281"/>
        <v>3.25</v>
      </c>
      <c r="Q3602" s="14" t="s">
        <v>8315</v>
      </c>
      <c r="R3602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>
        <f t="shared" si="281"/>
        <v>39.380000000000003</v>
      </c>
      <c r="Q3603" s="14" t="s">
        <v>8315</v>
      </c>
      <c r="R3603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0"/>
        <v>100</v>
      </c>
      <c r="P3604">
        <f t="shared" si="281"/>
        <v>81.67</v>
      </c>
      <c r="Q3604" s="14" t="s">
        <v>8315</v>
      </c>
      <c r="R3604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0"/>
        <v>171</v>
      </c>
      <c r="P3605">
        <f t="shared" si="281"/>
        <v>44.91</v>
      </c>
      <c r="Q3605" s="14" t="s">
        <v>8315</v>
      </c>
      <c r="R3605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0"/>
        <v>113</v>
      </c>
      <c r="P3606">
        <f t="shared" si="281"/>
        <v>49.06</v>
      </c>
      <c r="Q3606" s="14" t="s">
        <v>8315</v>
      </c>
      <c r="R3606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>
        <f t="shared" si="281"/>
        <v>30.67</v>
      </c>
      <c r="Q3607" s="14" t="s">
        <v>8315</v>
      </c>
      <c r="R3607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>
        <f t="shared" si="281"/>
        <v>61.06</v>
      </c>
      <c r="Q3608" s="14" t="s">
        <v>8315</v>
      </c>
      <c r="R3608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>
        <f t="shared" si="281"/>
        <v>29</v>
      </c>
      <c r="Q3609" s="14" t="s">
        <v>8315</v>
      </c>
      <c r="R3609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>
        <f t="shared" si="281"/>
        <v>29.63</v>
      </c>
      <c r="Q3610" s="14" t="s">
        <v>8315</v>
      </c>
      <c r="R3610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>
        <f t="shared" si="281"/>
        <v>143.1</v>
      </c>
      <c r="Q3611" s="14" t="s">
        <v>8315</v>
      </c>
      <c r="R3611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>
        <f t="shared" si="281"/>
        <v>52.35</v>
      </c>
      <c r="Q3612" s="14" t="s">
        <v>8315</v>
      </c>
      <c r="R3612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>
        <f t="shared" si="281"/>
        <v>66.67</v>
      </c>
      <c r="Q3613" s="14" t="s">
        <v>8315</v>
      </c>
      <c r="R3613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>
        <f t="shared" si="281"/>
        <v>126.67</v>
      </c>
      <c r="Q3614" s="14" t="s">
        <v>8315</v>
      </c>
      <c r="R3614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0"/>
        <v>100</v>
      </c>
      <c r="P3615">
        <f t="shared" si="281"/>
        <v>62.5</v>
      </c>
      <c r="Q3615" s="14" t="s">
        <v>8315</v>
      </c>
      <c r="R3615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0"/>
        <v>101</v>
      </c>
      <c r="P3616">
        <f t="shared" si="281"/>
        <v>35.49</v>
      </c>
      <c r="Q3616" s="14" t="s">
        <v>8315</v>
      </c>
      <c r="R3616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>
        <f t="shared" si="281"/>
        <v>37.08</v>
      </c>
      <c r="Q3617" s="14" t="s">
        <v>8315</v>
      </c>
      <c r="R3617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>
        <f t="shared" si="281"/>
        <v>69.33</v>
      </c>
      <c r="Q3618" s="14" t="s">
        <v>8315</v>
      </c>
      <c r="R3618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>
        <f t="shared" si="281"/>
        <v>17.25</v>
      </c>
      <c r="Q3619" s="14" t="s">
        <v>8315</v>
      </c>
      <c r="R3619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>
        <f t="shared" si="281"/>
        <v>36.07</v>
      </c>
      <c r="Q3620" s="14" t="s">
        <v>8315</v>
      </c>
      <c r="R3620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0"/>
        <v>113</v>
      </c>
      <c r="P3621">
        <f t="shared" si="281"/>
        <v>66.47</v>
      </c>
      <c r="Q3621" s="14" t="s">
        <v>8315</v>
      </c>
      <c r="R3621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0"/>
        <v>105</v>
      </c>
      <c r="P3622">
        <f t="shared" si="281"/>
        <v>56.07</v>
      </c>
      <c r="Q3622" s="14" t="s">
        <v>8315</v>
      </c>
      <c r="R3622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0"/>
        <v>110</v>
      </c>
      <c r="P3623">
        <f t="shared" si="281"/>
        <v>47.03</v>
      </c>
      <c r="Q3623" s="14" t="s">
        <v>8315</v>
      </c>
      <c r="R3623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0"/>
        <v>100</v>
      </c>
      <c r="P3624">
        <f t="shared" si="281"/>
        <v>47.67</v>
      </c>
      <c r="Q3624" s="14" t="s">
        <v>8315</v>
      </c>
      <c r="R3624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0"/>
        <v>120</v>
      </c>
      <c r="P3625">
        <f t="shared" si="281"/>
        <v>88.24</v>
      </c>
      <c r="Q3625" s="14" t="s">
        <v>8315</v>
      </c>
      <c r="R3625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0"/>
        <v>105</v>
      </c>
      <c r="P3626">
        <f t="shared" si="281"/>
        <v>80.72</v>
      </c>
      <c r="Q3626" s="14" t="s">
        <v>8315</v>
      </c>
      <c r="R3626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>
        <f t="shared" si="281"/>
        <v>39.49</v>
      </c>
      <c r="Q3627" s="14" t="s">
        <v>8315</v>
      </c>
      <c r="R3627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>
        <f t="shared" si="281"/>
        <v>84.85</v>
      </c>
      <c r="Q3628" s="14" t="s">
        <v>8315</v>
      </c>
      <c r="R3628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0"/>
        <v>100</v>
      </c>
      <c r="P3629">
        <f t="shared" si="281"/>
        <v>68.97</v>
      </c>
      <c r="Q3629" s="14" t="s">
        <v>8315</v>
      </c>
      <c r="R3629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>
        <f t="shared" si="281"/>
        <v>0</v>
      </c>
      <c r="Q3630" s="14" t="s">
        <v>8315</v>
      </c>
      <c r="R3630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>
        <f t="shared" si="281"/>
        <v>1</v>
      </c>
      <c r="Q3631" s="14" t="s">
        <v>8315</v>
      </c>
      <c r="R3631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>
        <f t="shared" si="281"/>
        <v>1</v>
      </c>
      <c r="Q3632" s="14" t="s">
        <v>8315</v>
      </c>
      <c r="R3632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>
        <f t="shared" si="281"/>
        <v>147.88</v>
      </c>
      <c r="Q3633" s="14" t="s">
        <v>8315</v>
      </c>
      <c r="R3633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>
        <f t="shared" si="281"/>
        <v>100</v>
      </c>
      <c r="Q3634" s="14" t="s">
        <v>8315</v>
      </c>
      <c r="R3634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>
        <f t="shared" si="281"/>
        <v>56.84</v>
      </c>
      <c r="Q3635" s="14" t="s">
        <v>8315</v>
      </c>
      <c r="R3635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>
        <f t="shared" si="281"/>
        <v>176.94</v>
      </c>
      <c r="Q3636" s="14" t="s">
        <v>8315</v>
      </c>
      <c r="R3636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>
        <f t="shared" si="281"/>
        <v>127.6</v>
      </c>
      <c r="Q3637" s="14" t="s">
        <v>8315</v>
      </c>
      <c r="R3637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>
        <f t="shared" si="281"/>
        <v>0</v>
      </c>
      <c r="Q3638" s="14" t="s">
        <v>8315</v>
      </c>
      <c r="R3638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>
        <f t="shared" si="281"/>
        <v>66.14</v>
      </c>
      <c r="Q3639" s="14" t="s">
        <v>8315</v>
      </c>
      <c r="R3639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>
        <f t="shared" si="281"/>
        <v>108</v>
      </c>
      <c r="Q3640" s="14" t="s">
        <v>8315</v>
      </c>
      <c r="R3640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>
        <f t="shared" si="281"/>
        <v>1</v>
      </c>
      <c r="Q3641" s="14" t="s">
        <v>8315</v>
      </c>
      <c r="R3641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>
        <f t="shared" si="281"/>
        <v>18.329999999999998</v>
      </c>
      <c r="Q3642" s="14" t="s">
        <v>8315</v>
      </c>
      <c r="R3642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>
        <f t="shared" si="281"/>
        <v>0</v>
      </c>
      <c r="Q3643" s="14" t="s">
        <v>8315</v>
      </c>
      <c r="R3643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>
        <f t="shared" si="281"/>
        <v>7.5</v>
      </c>
      <c r="Q3644" s="14" t="s">
        <v>8315</v>
      </c>
      <c r="R3644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>
        <f t="shared" si="281"/>
        <v>0</v>
      </c>
      <c r="Q3645" s="14" t="s">
        <v>8315</v>
      </c>
      <c r="R3645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>
        <f t="shared" si="281"/>
        <v>68.42</v>
      </c>
      <c r="Q3646" s="14" t="s">
        <v>8315</v>
      </c>
      <c r="R3646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>
        <f t="shared" si="281"/>
        <v>1</v>
      </c>
      <c r="Q3647" s="14" t="s">
        <v>8315</v>
      </c>
      <c r="R3647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>
        <f t="shared" si="281"/>
        <v>60.13</v>
      </c>
      <c r="Q3648" s="14" t="s">
        <v>8315</v>
      </c>
      <c r="R3648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>
        <f t="shared" si="281"/>
        <v>15</v>
      </c>
      <c r="Q3649" s="14" t="s">
        <v>8315</v>
      </c>
      <c r="R3649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85">ROUND(E3650/D3650*100,0)</f>
        <v>100</v>
      </c>
      <c r="P3650">
        <f t="shared" si="281"/>
        <v>550.04</v>
      </c>
      <c r="Q3650" s="14" t="s">
        <v>8315</v>
      </c>
      <c r="R3650" t="s">
        <v>8316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5"/>
        <v>104</v>
      </c>
      <c r="P3651">
        <f t="shared" ref="P3651:P3714" si="286">IFERROR(ROUND(E3651/L3651,2),0)</f>
        <v>97.5</v>
      </c>
      <c r="Q3651" s="14" t="s">
        <v>8315</v>
      </c>
      <c r="R3651" t="s">
        <v>8316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>
        <f t="shared" si="286"/>
        <v>29.41</v>
      </c>
      <c r="Q3652" s="14" t="s">
        <v>8315</v>
      </c>
      <c r="R3652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104</v>
      </c>
      <c r="P3653">
        <f t="shared" si="286"/>
        <v>57.78</v>
      </c>
      <c r="Q3653" s="14" t="s">
        <v>8315</v>
      </c>
      <c r="R3653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>
        <f t="shared" si="286"/>
        <v>44.24</v>
      </c>
      <c r="Q3654" s="14" t="s">
        <v>8315</v>
      </c>
      <c r="R3654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>
        <f t="shared" si="286"/>
        <v>60.91</v>
      </c>
      <c r="Q3655" s="14" t="s">
        <v>8315</v>
      </c>
      <c r="R3655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>
        <f t="shared" si="286"/>
        <v>68.84</v>
      </c>
      <c r="Q3656" s="14" t="s">
        <v>8315</v>
      </c>
      <c r="R3656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5"/>
        <v>116</v>
      </c>
      <c r="P3657">
        <f t="shared" si="286"/>
        <v>73.58</v>
      </c>
      <c r="Q3657" s="14" t="s">
        <v>8315</v>
      </c>
      <c r="R3657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>
        <f t="shared" si="286"/>
        <v>115.02</v>
      </c>
      <c r="Q3658" s="14" t="s">
        <v>8315</v>
      </c>
      <c r="R3658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>
        <f t="shared" si="286"/>
        <v>110.75</v>
      </c>
      <c r="Q3659" s="14" t="s">
        <v>8315</v>
      </c>
      <c r="R3659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5"/>
        <v>101</v>
      </c>
      <c r="P3660">
        <f t="shared" si="286"/>
        <v>75.5</v>
      </c>
      <c r="Q3660" s="14" t="s">
        <v>8315</v>
      </c>
      <c r="R3660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5"/>
        <v>102</v>
      </c>
      <c r="P3661">
        <f t="shared" si="286"/>
        <v>235.46</v>
      </c>
      <c r="Q3661" s="14" t="s">
        <v>8315</v>
      </c>
      <c r="R3661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>
        <f t="shared" si="286"/>
        <v>11.36</v>
      </c>
      <c r="Q3662" s="14" t="s">
        <v>8315</v>
      </c>
      <c r="R3662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5"/>
        <v>111</v>
      </c>
      <c r="P3663">
        <f t="shared" si="286"/>
        <v>92.5</v>
      </c>
      <c r="Q3663" s="14" t="s">
        <v>8315</v>
      </c>
      <c r="R3663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>
        <f t="shared" si="286"/>
        <v>202.85</v>
      </c>
      <c r="Q3664" s="14" t="s">
        <v>8315</v>
      </c>
      <c r="R3664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>
        <f t="shared" si="286"/>
        <v>26</v>
      </c>
      <c r="Q3665" s="14" t="s">
        <v>8315</v>
      </c>
      <c r="R3665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5"/>
        <v>109</v>
      </c>
      <c r="P3666">
        <f t="shared" si="286"/>
        <v>46.05</v>
      </c>
      <c r="Q3666" s="14" t="s">
        <v>8315</v>
      </c>
      <c r="R3666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>
        <f t="shared" si="286"/>
        <v>51</v>
      </c>
      <c r="Q3667" s="14" t="s">
        <v>8315</v>
      </c>
      <c r="R3667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5"/>
        <v>100</v>
      </c>
      <c r="P3668">
        <f t="shared" si="286"/>
        <v>31.58</v>
      </c>
      <c r="Q3668" s="14" t="s">
        <v>8315</v>
      </c>
      <c r="R3668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>
        <f t="shared" si="286"/>
        <v>53.36</v>
      </c>
      <c r="Q3669" s="14" t="s">
        <v>8315</v>
      </c>
      <c r="R3669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5"/>
        <v>104</v>
      </c>
      <c r="P3670">
        <f t="shared" si="286"/>
        <v>36.96</v>
      </c>
      <c r="Q3670" s="14" t="s">
        <v>8315</v>
      </c>
      <c r="R3670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>
        <f t="shared" si="286"/>
        <v>81.290000000000006</v>
      </c>
      <c r="Q3671" s="14" t="s">
        <v>8315</v>
      </c>
      <c r="R3671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>
        <f t="shared" si="286"/>
        <v>20.079999999999998</v>
      </c>
      <c r="Q3672" s="14" t="s">
        <v>8315</v>
      </c>
      <c r="R3672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5"/>
        <v>101</v>
      </c>
      <c r="P3673">
        <f t="shared" si="286"/>
        <v>88.25</v>
      </c>
      <c r="Q3673" s="14" t="s">
        <v>8315</v>
      </c>
      <c r="R3673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>
        <f t="shared" si="286"/>
        <v>53.44</v>
      </c>
      <c r="Q3674" s="14" t="s">
        <v>8315</v>
      </c>
      <c r="R3674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>
        <f t="shared" si="286"/>
        <v>39.869999999999997</v>
      </c>
      <c r="Q3675" s="14" t="s">
        <v>8315</v>
      </c>
      <c r="R3675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>
        <f t="shared" si="286"/>
        <v>145.16</v>
      </c>
      <c r="Q3676" s="14" t="s">
        <v>8315</v>
      </c>
      <c r="R3676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>
        <f t="shared" si="286"/>
        <v>23.33</v>
      </c>
      <c r="Q3677" s="14" t="s">
        <v>8315</v>
      </c>
      <c r="R3677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5"/>
        <v>129</v>
      </c>
      <c r="P3678">
        <f t="shared" si="286"/>
        <v>64.38</v>
      </c>
      <c r="Q3678" s="14" t="s">
        <v>8315</v>
      </c>
      <c r="R3678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5"/>
        <v>103</v>
      </c>
      <c r="P3679">
        <f t="shared" si="286"/>
        <v>62.05</v>
      </c>
      <c r="Q3679" s="14" t="s">
        <v>8315</v>
      </c>
      <c r="R3679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>
        <f t="shared" si="286"/>
        <v>66.13</v>
      </c>
      <c r="Q3680" s="14" t="s">
        <v>8315</v>
      </c>
      <c r="R3680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5"/>
        <v>110</v>
      </c>
      <c r="P3681">
        <f t="shared" si="286"/>
        <v>73.400000000000006</v>
      </c>
      <c r="Q3681" s="14" t="s">
        <v>8315</v>
      </c>
      <c r="R3681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5"/>
        <v>113</v>
      </c>
      <c r="P3682">
        <f t="shared" si="286"/>
        <v>99.5</v>
      </c>
      <c r="Q3682" s="14" t="s">
        <v>8315</v>
      </c>
      <c r="R3682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5"/>
        <v>112</v>
      </c>
      <c r="P3683">
        <f t="shared" si="286"/>
        <v>62.17</v>
      </c>
      <c r="Q3683" s="14" t="s">
        <v>8315</v>
      </c>
      <c r="R3683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5"/>
        <v>139</v>
      </c>
      <c r="P3684">
        <f t="shared" si="286"/>
        <v>62.33</v>
      </c>
      <c r="Q3684" s="14" t="s">
        <v>8315</v>
      </c>
      <c r="R3684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5"/>
        <v>111</v>
      </c>
      <c r="P3685">
        <f t="shared" si="286"/>
        <v>58.79</v>
      </c>
      <c r="Q3685" s="14" t="s">
        <v>8315</v>
      </c>
      <c r="R3685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5"/>
        <v>139</v>
      </c>
      <c r="P3686">
        <f t="shared" si="286"/>
        <v>45.35</v>
      </c>
      <c r="Q3686" s="14" t="s">
        <v>8315</v>
      </c>
      <c r="R3686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5"/>
        <v>106</v>
      </c>
      <c r="P3687">
        <f t="shared" si="286"/>
        <v>41.94</v>
      </c>
      <c r="Q3687" s="14" t="s">
        <v>8315</v>
      </c>
      <c r="R3687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5"/>
        <v>101</v>
      </c>
      <c r="P3688">
        <f t="shared" si="286"/>
        <v>59.17</v>
      </c>
      <c r="Q3688" s="14" t="s">
        <v>8315</v>
      </c>
      <c r="R3688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5"/>
        <v>100</v>
      </c>
      <c r="P3689">
        <f t="shared" si="286"/>
        <v>200.49</v>
      </c>
      <c r="Q3689" s="14" t="s">
        <v>8315</v>
      </c>
      <c r="R3689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>
        <f t="shared" si="286"/>
        <v>83.97</v>
      </c>
      <c r="Q3690" s="14" t="s">
        <v>8315</v>
      </c>
      <c r="R3690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5"/>
        <v>118</v>
      </c>
      <c r="P3691">
        <f t="shared" si="286"/>
        <v>57.26</v>
      </c>
      <c r="Q3691" s="14" t="s">
        <v>8315</v>
      </c>
      <c r="R3691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5"/>
        <v>120</v>
      </c>
      <c r="P3692">
        <f t="shared" si="286"/>
        <v>58.06</v>
      </c>
      <c r="Q3692" s="14" t="s">
        <v>8315</v>
      </c>
      <c r="R3692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5"/>
        <v>128</v>
      </c>
      <c r="P3693">
        <f t="shared" si="286"/>
        <v>186.8</v>
      </c>
      <c r="Q3693" s="14" t="s">
        <v>8315</v>
      </c>
      <c r="R3693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5"/>
        <v>126</v>
      </c>
      <c r="P3694">
        <f t="shared" si="286"/>
        <v>74.12</v>
      </c>
      <c r="Q3694" s="14" t="s">
        <v>8315</v>
      </c>
      <c r="R3694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>
        <f t="shared" si="286"/>
        <v>30.71</v>
      </c>
      <c r="Q3695" s="14" t="s">
        <v>8315</v>
      </c>
      <c r="R3695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5"/>
        <v>107</v>
      </c>
      <c r="P3696">
        <f t="shared" si="286"/>
        <v>62.67</v>
      </c>
      <c r="Q3696" s="14" t="s">
        <v>8315</v>
      </c>
      <c r="R3696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5"/>
        <v>100</v>
      </c>
      <c r="P3697">
        <f t="shared" si="286"/>
        <v>121.36</v>
      </c>
      <c r="Q3697" s="14" t="s">
        <v>8315</v>
      </c>
      <c r="R3697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>
        <f t="shared" si="286"/>
        <v>39.74</v>
      </c>
      <c r="Q3698" s="14" t="s">
        <v>8315</v>
      </c>
      <c r="R3698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>
        <f t="shared" si="286"/>
        <v>72</v>
      </c>
      <c r="Q3699" s="14" t="s">
        <v>8315</v>
      </c>
      <c r="R3699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5"/>
        <v>111</v>
      </c>
      <c r="P3700">
        <f t="shared" si="286"/>
        <v>40.630000000000003</v>
      </c>
      <c r="Q3700" s="14" t="s">
        <v>8315</v>
      </c>
      <c r="R3700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5"/>
        <v>101</v>
      </c>
      <c r="P3701">
        <f t="shared" si="286"/>
        <v>63</v>
      </c>
      <c r="Q3701" s="14" t="s">
        <v>8315</v>
      </c>
      <c r="R3701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5"/>
        <v>121</v>
      </c>
      <c r="P3702">
        <f t="shared" si="286"/>
        <v>33.67</v>
      </c>
      <c r="Q3702" s="14" t="s">
        <v>8315</v>
      </c>
      <c r="R3702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>
        <f t="shared" si="286"/>
        <v>38.590000000000003</v>
      </c>
      <c r="Q3703" s="14" t="s">
        <v>8315</v>
      </c>
      <c r="R3703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>
        <f t="shared" si="286"/>
        <v>155.94999999999999</v>
      </c>
      <c r="Q3704" s="14" t="s">
        <v>8315</v>
      </c>
      <c r="R3704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5"/>
        <v>123</v>
      </c>
      <c r="P3705">
        <f t="shared" si="286"/>
        <v>43.2</v>
      </c>
      <c r="Q3705" s="14" t="s">
        <v>8315</v>
      </c>
      <c r="R3705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>
        <f t="shared" si="286"/>
        <v>15.15</v>
      </c>
      <c r="Q3706" s="14" t="s">
        <v>8315</v>
      </c>
      <c r="R3706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5"/>
        <v>103</v>
      </c>
      <c r="P3707">
        <f t="shared" si="286"/>
        <v>83.57</v>
      </c>
      <c r="Q3707" s="14" t="s">
        <v>8315</v>
      </c>
      <c r="R3707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5"/>
        <v>121</v>
      </c>
      <c r="P3708">
        <f t="shared" si="286"/>
        <v>140</v>
      </c>
      <c r="Q3708" s="14" t="s">
        <v>8315</v>
      </c>
      <c r="R3708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5"/>
        <v>186</v>
      </c>
      <c r="P3709">
        <f t="shared" si="286"/>
        <v>80.87</v>
      </c>
      <c r="Q3709" s="14" t="s">
        <v>8315</v>
      </c>
      <c r="R3709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5"/>
        <v>300</v>
      </c>
      <c r="P3710">
        <f t="shared" si="286"/>
        <v>53.85</v>
      </c>
      <c r="Q3710" s="14" t="s">
        <v>8315</v>
      </c>
      <c r="R3710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>
        <f t="shared" si="286"/>
        <v>30.93</v>
      </c>
      <c r="Q3711" s="14" t="s">
        <v>8315</v>
      </c>
      <c r="R3711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5"/>
        <v>141</v>
      </c>
      <c r="P3712">
        <f t="shared" si="286"/>
        <v>67.959999999999994</v>
      </c>
      <c r="Q3712" s="14" t="s">
        <v>8315</v>
      </c>
      <c r="R3712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5"/>
        <v>114</v>
      </c>
      <c r="P3713">
        <f t="shared" si="286"/>
        <v>27.14</v>
      </c>
      <c r="Q3713" s="14" t="s">
        <v>8315</v>
      </c>
      <c r="R3713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90">ROUND(E3714/D3714*100,0)</f>
        <v>154</v>
      </c>
      <c r="P3714">
        <f t="shared" si="286"/>
        <v>110.87</v>
      </c>
      <c r="Q3714" s="14" t="s">
        <v>8315</v>
      </c>
      <c r="R3714" t="s">
        <v>8316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90"/>
        <v>102</v>
      </c>
      <c r="P3715">
        <f t="shared" ref="P3715:P3778" si="291">IFERROR(ROUND(E3715/L3715,2),0)</f>
        <v>106.84</v>
      </c>
      <c r="Q3715" s="14" t="s">
        <v>8315</v>
      </c>
      <c r="R3715" t="s">
        <v>8316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0"/>
        <v>102</v>
      </c>
      <c r="P3716">
        <f t="shared" si="291"/>
        <v>105.52</v>
      </c>
      <c r="Q3716" s="14" t="s">
        <v>8315</v>
      </c>
      <c r="R3716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>
        <f t="shared" si="291"/>
        <v>132.96</v>
      </c>
      <c r="Q3717" s="14" t="s">
        <v>8315</v>
      </c>
      <c r="R3717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0"/>
        <v>156</v>
      </c>
      <c r="P3718">
        <f t="shared" si="291"/>
        <v>51.92</v>
      </c>
      <c r="Q3718" s="14" t="s">
        <v>8315</v>
      </c>
      <c r="R3718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>
        <f t="shared" si="291"/>
        <v>310</v>
      </c>
      <c r="Q3719" s="14" t="s">
        <v>8315</v>
      </c>
      <c r="R3719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>
        <f t="shared" si="291"/>
        <v>26.02</v>
      </c>
      <c r="Q3720" s="14" t="s">
        <v>8315</v>
      </c>
      <c r="R3720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>
        <f t="shared" si="291"/>
        <v>105</v>
      </c>
      <c r="Q3721" s="14" t="s">
        <v>8315</v>
      </c>
      <c r="R3721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105</v>
      </c>
      <c r="P3722">
        <f t="shared" si="291"/>
        <v>86.23</v>
      </c>
      <c r="Q3722" s="14" t="s">
        <v>8315</v>
      </c>
      <c r="R3722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0"/>
        <v>101</v>
      </c>
      <c r="P3723">
        <f t="shared" si="291"/>
        <v>114.55</v>
      </c>
      <c r="Q3723" s="14" t="s">
        <v>8315</v>
      </c>
      <c r="R3723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>
        <f t="shared" si="291"/>
        <v>47.66</v>
      </c>
      <c r="Q3724" s="14" t="s">
        <v>8315</v>
      </c>
      <c r="R3724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>
        <f t="shared" si="291"/>
        <v>72.89</v>
      </c>
      <c r="Q3725" s="14" t="s">
        <v>8315</v>
      </c>
      <c r="R3725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>
        <f t="shared" si="291"/>
        <v>49.55</v>
      </c>
      <c r="Q3726" s="14" t="s">
        <v>8315</v>
      </c>
      <c r="R3726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>
        <f t="shared" si="291"/>
        <v>25.4</v>
      </c>
      <c r="Q3727" s="14" t="s">
        <v>8315</v>
      </c>
      <c r="R3727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0"/>
        <v>339</v>
      </c>
      <c r="P3728">
        <f t="shared" si="291"/>
        <v>62.59</v>
      </c>
      <c r="Q3728" s="14" t="s">
        <v>8315</v>
      </c>
      <c r="R3728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0"/>
        <v>101</v>
      </c>
      <c r="P3729">
        <f t="shared" si="291"/>
        <v>61.06</v>
      </c>
      <c r="Q3729" s="14" t="s">
        <v>8315</v>
      </c>
      <c r="R3729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0"/>
        <v>9</v>
      </c>
      <c r="P3730">
        <f t="shared" si="291"/>
        <v>60.06</v>
      </c>
      <c r="Q3730" s="14" t="s">
        <v>8315</v>
      </c>
      <c r="R3730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0"/>
        <v>7</v>
      </c>
      <c r="P3731">
        <f t="shared" si="291"/>
        <v>72.400000000000006</v>
      </c>
      <c r="Q3731" s="14" t="s">
        <v>8315</v>
      </c>
      <c r="R3731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0"/>
        <v>10</v>
      </c>
      <c r="P3732">
        <f t="shared" si="291"/>
        <v>100</v>
      </c>
      <c r="Q3732" s="14" t="s">
        <v>8315</v>
      </c>
      <c r="R3732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0"/>
        <v>11</v>
      </c>
      <c r="P3733">
        <f t="shared" si="291"/>
        <v>51.67</v>
      </c>
      <c r="Q3733" s="14" t="s">
        <v>8315</v>
      </c>
      <c r="R3733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>
        <f t="shared" si="291"/>
        <v>32.75</v>
      </c>
      <c r="Q3734" s="14" t="s">
        <v>8315</v>
      </c>
      <c r="R3734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0"/>
        <v>0</v>
      </c>
      <c r="P3735">
        <f t="shared" si="291"/>
        <v>0</v>
      </c>
      <c r="Q3735" s="14" t="s">
        <v>8315</v>
      </c>
      <c r="R3735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0"/>
        <v>28</v>
      </c>
      <c r="P3736">
        <f t="shared" si="291"/>
        <v>61</v>
      </c>
      <c r="Q3736" s="14" t="s">
        <v>8315</v>
      </c>
      <c r="R3736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>
        <f t="shared" si="291"/>
        <v>10</v>
      </c>
      <c r="Q3737" s="14" t="s">
        <v>8315</v>
      </c>
      <c r="R3737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>
        <f t="shared" si="291"/>
        <v>10</v>
      </c>
      <c r="Q3738" s="14" t="s">
        <v>8315</v>
      </c>
      <c r="R3738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0"/>
        <v>21</v>
      </c>
      <c r="P3739">
        <f t="shared" si="291"/>
        <v>37.5</v>
      </c>
      <c r="Q3739" s="14" t="s">
        <v>8315</v>
      </c>
      <c r="R3739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>
        <f t="shared" si="291"/>
        <v>45</v>
      </c>
      <c r="Q3740" s="14" t="s">
        <v>8315</v>
      </c>
      <c r="R3740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>
        <f t="shared" si="291"/>
        <v>100.63</v>
      </c>
      <c r="Q3741" s="14" t="s">
        <v>8315</v>
      </c>
      <c r="R3741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0"/>
        <v>18</v>
      </c>
      <c r="P3742">
        <f t="shared" si="291"/>
        <v>25.57</v>
      </c>
      <c r="Q3742" s="14" t="s">
        <v>8315</v>
      </c>
      <c r="R3742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0"/>
        <v>0</v>
      </c>
      <c r="P3743">
        <f t="shared" si="291"/>
        <v>0</v>
      </c>
      <c r="Q3743" s="14" t="s">
        <v>8315</v>
      </c>
      <c r="R3743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0"/>
        <v>2</v>
      </c>
      <c r="P3744">
        <f t="shared" si="291"/>
        <v>25</v>
      </c>
      <c r="Q3744" s="14" t="s">
        <v>8315</v>
      </c>
      <c r="R3744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>
        <f t="shared" si="291"/>
        <v>0</v>
      </c>
      <c r="Q3745" s="14" t="s">
        <v>8315</v>
      </c>
      <c r="R3745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0"/>
        <v>0</v>
      </c>
      <c r="P3746">
        <f t="shared" si="291"/>
        <v>0</v>
      </c>
      <c r="Q3746" s="14" t="s">
        <v>8315</v>
      </c>
      <c r="R3746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0"/>
        <v>10</v>
      </c>
      <c r="P3747">
        <f t="shared" si="291"/>
        <v>10</v>
      </c>
      <c r="Q3747" s="14" t="s">
        <v>8315</v>
      </c>
      <c r="R3747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0"/>
        <v>2</v>
      </c>
      <c r="P3748">
        <f t="shared" si="291"/>
        <v>202</v>
      </c>
      <c r="Q3748" s="14" t="s">
        <v>8315</v>
      </c>
      <c r="R3748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>
        <f t="shared" si="291"/>
        <v>25</v>
      </c>
      <c r="Q3749" s="14" t="s">
        <v>8315</v>
      </c>
      <c r="R3749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>
        <f t="shared" si="291"/>
        <v>99.54</v>
      </c>
      <c r="Q3750" s="14" t="s">
        <v>8315</v>
      </c>
      <c r="R3750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>
        <f t="shared" si="291"/>
        <v>75</v>
      </c>
      <c r="Q3751" s="14" t="s">
        <v>8315</v>
      </c>
      <c r="R3751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>
        <f t="shared" si="291"/>
        <v>215.25</v>
      </c>
      <c r="Q3752" s="14" t="s">
        <v>8315</v>
      </c>
      <c r="R3752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>
        <f t="shared" si="291"/>
        <v>120.55</v>
      </c>
      <c r="Q3753" s="14" t="s">
        <v>8315</v>
      </c>
      <c r="R3753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>
        <f t="shared" si="291"/>
        <v>37.67</v>
      </c>
      <c r="Q3754" s="14" t="s">
        <v>8315</v>
      </c>
      <c r="R3754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>
        <f t="shared" si="291"/>
        <v>172.23</v>
      </c>
      <c r="Q3755" s="14" t="s">
        <v>8315</v>
      </c>
      <c r="R3755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>
        <f t="shared" si="291"/>
        <v>111.11</v>
      </c>
      <c r="Q3756" s="14" t="s">
        <v>8315</v>
      </c>
      <c r="R3756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>
        <f t="shared" si="291"/>
        <v>25.46</v>
      </c>
      <c r="Q3757" s="14" t="s">
        <v>8315</v>
      </c>
      <c r="R3757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>
        <f t="shared" si="291"/>
        <v>267.64999999999998</v>
      </c>
      <c r="Q3758" s="14" t="s">
        <v>8315</v>
      </c>
      <c r="R3758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>
        <f t="shared" si="291"/>
        <v>75.959999999999994</v>
      </c>
      <c r="Q3759" s="14" t="s">
        <v>8315</v>
      </c>
      <c r="R3759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>
        <f t="shared" si="291"/>
        <v>59.04</v>
      </c>
      <c r="Q3760" s="14" t="s">
        <v>8315</v>
      </c>
      <c r="R3760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>
        <f t="shared" si="291"/>
        <v>50.11</v>
      </c>
      <c r="Q3761" s="14" t="s">
        <v>8315</v>
      </c>
      <c r="R3761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>
        <f t="shared" si="291"/>
        <v>55.5</v>
      </c>
      <c r="Q3762" s="14" t="s">
        <v>8315</v>
      </c>
      <c r="R3762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>
        <f t="shared" si="291"/>
        <v>166.67</v>
      </c>
      <c r="Q3763" s="14" t="s">
        <v>8315</v>
      </c>
      <c r="R3763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>
        <f t="shared" si="291"/>
        <v>47.43</v>
      </c>
      <c r="Q3764" s="14" t="s">
        <v>8315</v>
      </c>
      <c r="R3764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>
        <f t="shared" si="291"/>
        <v>64.94</v>
      </c>
      <c r="Q3765" s="14" t="s">
        <v>8315</v>
      </c>
      <c r="R3765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>
        <f t="shared" si="291"/>
        <v>55.56</v>
      </c>
      <c r="Q3766" s="14" t="s">
        <v>8315</v>
      </c>
      <c r="R3766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>
        <f t="shared" si="291"/>
        <v>74.22</v>
      </c>
      <c r="Q3767" s="14" t="s">
        <v>8315</v>
      </c>
      <c r="R3767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>
        <f t="shared" si="291"/>
        <v>106.93</v>
      </c>
      <c r="Q3768" s="14" t="s">
        <v>8315</v>
      </c>
      <c r="R3768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>
        <f t="shared" si="291"/>
        <v>41.7</v>
      </c>
      <c r="Q3769" s="14" t="s">
        <v>8315</v>
      </c>
      <c r="R3769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>
        <f t="shared" si="291"/>
        <v>74.239999999999995</v>
      </c>
      <c r="Q3770" s="14" t="s">
        <v>8315</v>
      </c>
      <c r="R3770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>
        <f t="shared" si="291"/>
        <v>73.33</v>
      </c>
      <c r="Q3771" s="14" t="s">
        <v>8315</v>
      </c>
      <c r="R3771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>
        <f t="shared" si="291"/>
        <v>100</v>
      </c>
      <c r="Q3772" s="14" t="s">
        <v>8315</v>
      </c>
      <c r="R3772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>
        <f t="shared" si="291"/>
        <v>38.42</v>
      </c>
      <c r="Q3773" s="14" t="s">
        <v>8315</v>
      </c>
      <c r="R3773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>
        <f t="shared" si="291"/>
        <v>166.97</v>
      </c>
      <c r="Q3774" s="14" t="s">
        <v>8315</v>
      </c>
      <c r="R3774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>
        <f t="shared" si="291"/>
        <v>94.91</v>
      </c>
      <c r="Q3775" s="14" t="s">
        <v>8315</v>
      </c>
      <c r="R3775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>
        <f t="shared" si="291"/>
        <v>100</v>
      </c>
      <c r="Q3776" s="14" t="s">
        <v>8315</v>
      </c>
      <c r="R3776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>
        <f t="shared" si="291"/>
        <v>143.21</v>
      </c>
      <c r="Q3777" s="14" t="s">
        <v>8315</v>
      </c>
      <c r="R3777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95">ROUND(E3778/D3778*100,0)</f>
        <v>107</v>
      </c>
      <c r="P3778">
        <f t="shared" si="291"/>
        <v>90.82</v>
      </c>
      <c r="Q3778" s="14" t="s">
        <v>8315</v>
      </c>
      <c r="R3778" t="s">
        <v>8357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95"/>
        <v>143</v>
      </c>
      <c r="P3779">
        <f t="shared" ref="P3779:P3842" si="296">IFERROR(ROUND(E3779/L3779,2),0)</f>
        <v>48.54</v>
      </c>
      <c r="Q3779" s="14" t="s">
        <v>8315</v>
      </c>
      <c r="R3779" t="s">
        <v>8357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>
        <f t="shared" si="296"/>
        <v>70.03</v>
      </c>
      <c r="Q3780" s="14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>
        <f t="shared" si="296"/>
        <v>135.63</v>
      </c>
      <c r="Q3781" s="14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>
        <f t="shared" si="296"/>
        <v>100</v>
      </c>
      <c r="Q3782" s="14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>
        <f t="shared" si="296"/>
        <v>94.9</v>
      </c>
      <c r="Q3783" s="14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>
        <f t="shared" si="296"/>
        <v>75.37</v>
      </c>
      <c r="Q3784" s="14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>
        <f t="shared" si="296"/>
        <v>64.459999999999994</v>
      </c>
      <c r="Q3785" s="14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>
        <f t="shared" si="296"/>
        <v>115</v>
      </c>
      <c r="Q3786" s="14" t="s">
        <v>8315</v>
      </c>
      <c r="R3786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>
        <f t="shared" si="296"/>
        <v>100.5</v>
      </c>
      <c r="Q3787" s="14" t="s">
        <v>8315</v>
      </c>
      <c r="R3787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>
        <f t="shared" si="296"/>
        <v>93.77</v>
      </c>
      <c r="Q3788" s="14" t="s">
        <v>8315</v>
      </c>
      <c r="R3788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>
        <f t="shared" si="296"/>
        <v>35.1</v>
      </c>
      <c r="Q3789" s="14" t="s">
        <v>8315</v>
      </c>
      <c r="R3789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>
        <f t="shared" si="296"/>
        <v>500</v>
      </c>
      <c r="Q3790" s="14" t="s">
        <v>8315</v>
      </c>
      <c r="R3790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>
        <f t="shared" si="296"/>
        <v>29</v>
      </c>
      <c r="Q3791" s="14" t="s">
        <v>8315</v>
      </c>
      <c r="R3791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>
        <f t="shared" si="296"/>
        <v>0</v>
      </c>
      <c r="Q3792" s="14" t="s">
        <v>8315</v>
      </c>
      <c r="R3792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>
        <f t="shared" si="296"/>
        <v>0</v>
      </c>
      <c r="Q3793" s="14" t="s">
        <v>8315</v>
      </c>
      <c r="R3793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>
        <f t="shared" si="296"/>
        <v>17.5</v>
      </c>
      <c r="Q3794" s="14" t="s">
        <v>8315</v>
      </c>
      <c r="R3794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>
        <f t="shared" si="296"/>
        <v>174</v>
      </c>
      <c r="Q3795" s="14" t="s">
        <v>8315</v>
      </c>
      <c r="R3795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>
        <f t="shared" si="296"/>
        <v>50</v>
      </c>
      <c r="Q3796" s="14" t="s">
        <v>8315</v>
      </c>
      <c r="R3796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>
        <f t="shared" si="296"/>
        <v>5</v>
      </c>
      <c r="Q3797" s="14" t="s">
        <v>8315</v>
      </c>
      <c r="R3797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>
        <f t="shared" si="296"/>
        <v>1</v>
      </c>
      <c r="Q3798" s="14" t="s">
        <v>8315</v>
      </c>
      <c r="R3798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>
        <f t="shared" si="296"/>
        <v>145.41</v>
      </c>
      <c r="Q3799" s="14" t="s">
        <v>8315</v>
      </c>
      <c r="R3799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>
        <f t="shared" si="296"/>
        <v>205</v>
      </c>
      <c r="Q3800" s="14" t="s">
        <v>8315</v>
      </c>
      <c r="R3800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>
        <f t="shared" si="296"/>
        <v>100.5</v>
      </c>
      <c r="Q3801" s="14" t="s">
        <v>8315</v>
      </c>
      <c r="R3801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>
        <f t="shared" si="296"/>
        <v>55.06</v>
      </c>
      <c r="Q3802" s="14" t="s">
        <v>8315</v>
      </c>
      <c r="R3802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>
        <f t="shared" si="296"/>
        <v>47.33</v>
      </c>
      <c r="Q3803" s="14" t="s">
        <v>8315</v>
      </c>
      <c r="R3803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>
        <f t="shared" si="296"/>
        <v>0</v>
      </c>
      <c r="Q3804" s="14" t="s">
        <v>8315</v>
      </c>
      <c r="R3804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>
        <f t="shared" si="296"/>
        <v>58.95</v>
      </c>
      <c r="Q3805" s="14" t="s">
        <v>8315</v>
      </c>
      <c r="R3805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>
        <f t="shared" si="296"/>
        <v>0</v>
      </c>
      <c r="Q3806" s="14" t="s">
        <v>8315</v>
      </c>
      <c r="R3806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>
        <f t="shared" si="296"/>
        <v>1.5</v>
      </c>
      <c r="Q3807" s="14" t="s">
        <v>8315</v>
      </c>
      <c r="R3807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>
        <f t="shared" si="296"/>
        <v>5</v>
      </c>
      <c r="Q3808" s="14" t="s">
        <v>8315</v>
      </c>
      <c r="R3808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>
        <f t="shared" si="296"/>
        <v>50.56</v>
      </c>
      <c r="Q3809" s="14" t="s">
        <v>8315</v>
      </c>
      <c r="R3809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>
        <f t="shared" si="296"/>
        <v>41.67</v>
      </c>
      <c r="Q3810" s="14" t="s">
        <v>8315</v>
      </c>
      <c r="R3810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>
        <f t="shared" si="296"/>
        <v>53.29</v>
      </c>
      <c r="Q3811" s="14" t="s">
        <v>8315</v>
      </c>
      <c r="R3811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5"/>
        <v>122</v>
      </c>
      <c r="P3812">
        <f t="shared" si="296"/>
        <v>70.23</v>
      </c>
      <c r="Q3812" s="14" t="s">
        <v>8315</v>
      </c>
      <c r="R3812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>
        <f t="shared" si="296"/>
        <v>43.42</v>
      </c>
      <c r="Q3813" s="14" t="s">
        <v>8315</v>
      </c>
      <c r="R3813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>
        <f t="shared" si="296"/>
        <v>199.18</v>
      </c>
      <c r="Q3814" s="14" t="s">
        <v>8315</v>
      </c>
      <c r="R3814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5"/>
        <v>101</v>
      </c>
      <c r="P3815">
        <f t="shared" si="296"/>
        <v>78.52</v>
      </c>
      <c r="Q3815" s="14" t="s">
        <v>8315</v>
      </c>
      <c r="R3815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5"/>
        <v>140</v>
      </c>
      <c r="P3816">
        <f t="shared" si="296"/>
        <v>61.82</v>
      </c>
      <c r="Q3816" s="14" t="s">
        <v>8315</v>
      </c>
      <c r="R3816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>
        <f t="shared" si="296"/>
        <v>50</v>
      </c>
      <c r="Q3817" s="14" t="s">
        <v>8315</v>
      </c>
      <c r="R3817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5"/>
        <v>119</v>
      </c>
      <c r="P3818">
        <f t="shared" si="296"/>
        <v>48.34</v>
      </c>
      <c r="Q3818" s="14" t="s">
        <v>8315</v>
      </c>
      <c r="R3818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5"/>
        <v>107</v>
      </c>
      <c r="P3819">
        <f t="shared" si="296"/>
        <v>107.25</v>
      </c>
      <c r="Q3819" s="14" t="s">
        <v>8315</v>
      </c>
      <c r="R3819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5"/>
        <v>228</v>
      </c>
      <c r="P3820">
        <f t="shared" si="296"/>
        <v>57</v>
      </c>
      <c r="Q3820" s="14" t="s">
        <v>8315</v>
      </c>
      <c r="R3820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5"/>
        <v>106</v>
      </c>
      <c r="P3821">
        <f t="shared" si="296"/>
        <v>40.92</v>
      </c>
      <c r="Q3821" s="14" t="s">
        <v>8315</v>
      </c>
      <c r="R3821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>
        <f t="shared" si="296"/>
        <v>21.5</v>
      </c>
      <c r="Q3822" s="14" t="s">
        <v>8315</v>
      </c>
      <c r="R3822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5"/>
        <v>105</v>
      </c>
      <c r="P3823">
        <f t="shared" si="296"/>
        <v>79.540000000000006</v>
      </c>
      <c r="Q3823" s="14" t="s">
        <v>8315</v>
      </c>
      <c r="R3823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>
        <f t="shared" si="296"/>
        <v>72.38</v>
      </c>
      <c r="Q3824" s="14" t="s">
        <v>8315</v>
      </c>
      <c r="R3824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5"/>
        <v>106</v>
      </c>
      <c r="P3825">
        <f t="shared" si="296"/>
        <v>64.63</v>
      </c>
      <c r="Q3825" s="14" t="s">
        <v>8315</v>
      </c>
      <c r="R3825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>
        <f t="shared" si="296"/>
        <v>38.57</v>
      </c>
      <c r="Q3826" s="14" t="s">
        <v>8315</v>
      </c>
      <c r="R3826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5"/>
        <v>105</v>
      </c>
      <c r="P3827">
        <f t="shared" si="296"/>
        <v>107.57</v>
      </c>
      <c r="Q3827" s="14" t="s">
        <v>8315</v>
      </c>
      <c r="R3827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>
        <f t="shared" si="296"/>
        <v>27.5</v>
      </c>
      <c r="Q3828" s="14" t="s">
        <v>8315</v>
      </c>
      <c r="R3828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>
        <f t="shared" si="296"/>
        <v>70.459999999999994</v>
      </c>
      <c r="Q3829" s="14" t="s">
        <v>8315</v>
      </c>
      <c r="R3829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5"/>
        <v>100</v>
      </c>
      <c r="P3830">
        <f t="shared" si="296"/>
        <v>178.57</v>
      </c>
      <c r="Q3830" s="14" t="s">
        <v>8315</v>
      </c>
      <c r="R3830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5"/>
        <v>100</v>
      </c>
      <c r="P3831">
        <f t="shared" si="296"/>
        <v>62.63</v>
      </c>
      <c r="Q3831" s="14" t="s">
        <v>8315</v>
      </c>
      <c r="R3831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5"/>
        <v>225</v>
      </c>
      <c r="P3832">
        <f t="shared" si="296"/>
        <v>75</v>
      </c>
      <c r="Q3832" s="14" t="s">
        <v>8315</v>
      </c>
      <c r="R3832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5"/>
        <v>106</v>
      </c>
      <c r="P3833">
        <f t="shared" si="296"/>
        <v>58.9</v>
      </c>
      <c r="Q3833" s="14" t="s">
        <v>8315</v>
      </c>
      <c r="R3833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5"/>
        <v>105</v>
      </c>
      <c r="P3834">
        <f t="shared" si="296"/>
        <v>139.56</v>
      </c>
      <c r="Q3834" s="14" t="s">
        <v>8315</v>
      </c>
      <c r="R3834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>
        <f t="shared" si="296"/>
        <v>70</v>
      </c>
      <c r="Q3835" s="14" t="s">
        <v>8315</v>
      </c>
      <c r="R3835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>
        <f t="shared" si="296"/>
        <v>57.39</v>
      </c>
      <c r="Q3836" s="14" t="s">
        <v>8315</v>
      </c>
      <c r="R3836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>
        <f t="shared" si="296"/>
        <v>40</v>
      </c>
      <c r="Q3837" s="14" t="s">
        <v>8315</v>
      </c>
      <c r="R3837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5"/>
        <v>113</v>
      </c>
      <c r="P3838">
        <f t="shared" si="296"/>
        <v>64.290000000000006</v>
      </c>
      <c r="Q3838" s="14" t="s">
        <v>8315</v>
      </c>
      <c r="R3838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>
        <f t="shared" si="296"/>
        <v>120.12</v>
      </c>
      <c r="Q3839" s="14" t="s">
        <v>8315</v>
      </c>
      <c r="R3839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>
        <f t="shared" si="296"/>
        <v>1008.24</v>
      </c>
      <c r="Q3840" s="14" t="s">
        <v>8315</v>
      </c>
      <c r="R3840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5"/>
        <v>101</v>
      </c>
      <c r="P3841">
        <f t="shared" si="296"/>
        <v>63.28</v>
      </c>
      <c r="Q3841" s="14" t="s">
        <v>8315</v>
      </c>
      <c r="R3841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300">ROUND(E3842/D3842*100,0)</f>
        <v>6500</v>
      </c>
      <c r="P3842">
        <f t="shared" si="296"/>
        <v>21.67</v>
      </c>
      <c r="Q3842" s="14" t="s">
        <v>8315</v>
      </c>
      <c r="R3842" t="s">
        <v>8316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300"/>
        <v>9</v>
      </c>
      <c r="P3843">
        <f t="shared" ref="P3843:P3906" si="301">IFERROR(ROUND(E3843/L3843,2),0)</f>
        <v>25.65</v>
      </c>
      <c r="Q3843" s="14" t="s">
        <v>8315</v>
      </c>
      <c r="R3843" t="s">
        <v>8316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>
        <f t="shared" si="301"/>
        <v>47.7</v>
      </c>
      <c r="Q3844" s="14" t="s">
        <v>8315</v>
      </c>
      <c r="R3844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0"/>
        <v>21</v>
      </c>
      <c r="P3845">
        <f t="shared" si="301"/>
        <v>56.05</v>
      </c>
      <c r="Q3845" s="14" t="s">
        <v>8315</v>
      </c>
      <c r="R3845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0"/>
        <v>41</v>
      </c>
      <c r="P3846">
        <f t="shared" si="301"/>
        <v>81.319999999999993</v>
      </c>
      <c r="Q3846" s="14" t="s">
        <v>8315</v>
      </c>
      <c r="R3846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0"/>
        <v>2</v>
      </c>
      <c r="P3847">
        <f t="shared" si="301"/>
        <v>70.17</v>
      </c>
      <c r="Q3847" s="14" t="s">
        <v>8315</v>
      </c>
      <c r="R3847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0"/>
        <v>3</v>
      </c>
      <c r="P3848">
        <f t="shared" si="301"/>
        <v>23.63</v>
      </c>
      <c r="Q3848" s="14" t="s">
        <v>8315</v>
      </c>
      <c r="R3848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0"/>
        <v>16</v>
      </c>
      <c r="P3849">
        <f t="shared" si="301"/>
        <v>188.56</v>
      </c>
      <c r="Q3849" s="14" t="s">
        <v>8315</v>
      </c>
      <c r="R3849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0"/>
        <v>16</v>
      </c>
      <c r="P3850">
        <f t="shared" si="301"/>
        <v>49.51</v>
      </c>
      <c r="Q3850" s="14" t="s">
        <v>8315</v>
      </c>
      <c r="R3850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>
        <f t="shared" si="301"/>
        <v>75.459999999999994</v>
      </c>
      <c r="Q3851" s="14" t="s">
        <v>8315</v>
      </c>
      <c r="R3851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0"/>
        <v>4</v>
      </c>
      <c r="P3852">
        <f t="shared" si="301"/>
        <v>9.5</v>
      </c>
      <c r="Q3852" s="14" t="s">
        <v>8315</v>
      </c>
      <c r="R3852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>
        <f t="shared" si="301"/>
        <v>35.5</v>
      </c>
      <c r="Q3853" s="14" t="s">
        <v>8315</v>
      </c>
      <c r="R3853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0"/>
        <v>0</v>
      </c>
      <c r="P3854">
        <f t="shared" si="301"/>
        <v>10</v>
      </c>
      <c r="Q3854" s="14" t="s">
        <v>8315</v>
      </c>
      <c r="R3854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0"/>
        <v>0</v>
      </c>
      <c r="P3855">
        <f t="shared" si="301"/>
        <v>13</v>
      </c>
      <c r="Q3855" s="14" t="s">
        <v>8315</v>
      </c>
      <c r="R3855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0"/>
        <v>16</v>
      </c>
      <c r="P3856">
        <f t="shared" si="301"/>
        <v>89.4</v>
      </c>
      <c r="Q3856" s="14" t="s">
        <v>8315</v>
      </c>
      <c r="R3856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0"/>
        <v>3</v>
      </c>
      <c r="P3857">
        <f t="shared" si="301"/>
        <v>25</v>
      </c>
      <c r="Q3857" s="14" t="s">
        <v>8315</v>
      </c>
      <c r="R3857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0"/>
        <v>0</v>
      </c>
      <c r="P3858">
        <f t="shared" si="301"/>
        <v>1</v>
      </c>
      <c r="Q3858" s="14" t="s">
        <v>8315</v>
      </c>
      <c r="R3858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0"/>
        <v>5</v>
      </c>
      <c r="P3859">
        <f t="shared" si="301"/>
        <v>65</v>
      </c>
      <c r="Q3859" s="14" t="s">
        <v>8315</v>
      </c>
      <c r="R3859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>
        <f t="shared" si="301"/>
        <v>10</v>
      </c>
      <c r="Q3860" s="14" t="s">
        <v>8315</v>
      </c>
      <c r="R3860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0"/>
        <v>0</v>
      </c>
      <c r="P3861">
        <f t="shared" si="301"/>
        <v>1</v>
      </c>
      <c r="Q3861" s="14" t="s">
        <v>8315</v>
      </c>
      <c r="R3861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0"/>
        <v>18</v>
      </c>
      <c r="P3862">
        <f t="shared" si="301"/>
        <v>81.540000000000006</v>
      </c>
      <c r="Q3862" s="14" t="s">
        <v>8315</v>
      </c>
      <c r="R3862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0"/>
        <v>5</v>
      </c>
      <c r="P3863">
        <f t="shared" si="301"/>
        <v>100</v>
      </c>
      <c r="Q3863" s="14" t="s">
        <v>8315</v>
      </c>
      <c r="R3863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>
        <f t="shared" si="301"/>
        <v>1</v>
      </c>
      <c r="Q3864" s="14" t="s">
        <v>8315</v>
      </c>
      <c r="R3864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0"/>
        <v>0</v>
      </c>
      <c r="P3865">
        <f t="shared" si="301"/>
        <v>0</v>
      </c>
      <c r="Q3865" s="14" t="s">
        <v>8315</v>
      </c>
      <c r="R3865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0"/>
        <v>1</v>
      </c>
      <c r="P3866">
        <f t="shared" si="301"/>
        <v>20</v>
      </c>
      <c r="Q3866" s="14" t="s">
        <v>8315</v>
      </c>
      <c r="R3866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>
        <f t="shared" si="301"/>
        <v>46.43</v>
      </c>
      <c r="Q3867" s="14" t="s">
        <v>8315</v>
      </c>
      <c r="R3867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0"/>
        <v>1</v>
      </c>
      <c r="P3868">
        <f t="shared" si="301"/>
        <v>5.5</v>
      </c>
      <c r="Q3868" s="14" t="s">
        <v>8315</v>
      </c>
      <c r="R3868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0"/>
        <v>13</v>
      </c>
      <c r="P3869">
        <f t="shared" si="301"/>
        <v>50.2</v>
      </c>
      <c r="Q3869" s="14" t="s">
        <v>8315</v>
      </c>
      <c r="R3869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>
        <f t="shared" si="301"/>
        <v>10</v>
      </c>
      <c r="Q3870" s="14" t="s">
        <v>8315</v>
      </c>
      <c r="R3870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>
        <f t="shared" si="301"/>
        <v>30.13</v>
      </c>
      <c r="Q3871" s="14" t="s">
        <v>8315</v>
      </c>
      <c r="R3871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>
        <f t="shared" si="301"/>
        <v>150</v>
      </c>
      <c r="Q3872" s="14" t="s">
        <v>8315</v>
      </c>
      <c r="R3872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>
        <f t="shared" si="301"/>
        <v>13.33</v>
      </c>
      <c r="Q3873" s="14" t="s">
        <v>8315</v>
      </c>
      <c r="R3873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>
        <f t="shared" si="301"/>
        <v>0</v>
      </c>
      <c r="Q3874" s="14" t="s">
        <v>8315</v>
      </c>
      <c r="R3874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>
        <f t="shared" si="301"/>
        <v>0</v>
      </c>
      <c r="Q3875" s="14" t="s">
        <v>8315</v>
      </c>
      <c r="R3875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>
        <f t="shared" si="301"/>
        <v>0</v>
      </c>
      <c r="Q3876" s="14" t="s">
        <v>8315</v>
      </c>
      <c r="R3876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>
        <f t="shared" si="301"/>
        <v>0</v>
      </c>
      <c r="Q3877" s="14" t="s">
        <v>8315</v>
      </c>
      <c r="R3877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>
        <f t="shared" si="301"/>
        <v>44.76</v>
      </c>
      <c r="Q3878" s="14" t="s">
        <v>8315</v>
      </c>
      <c r="R3878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>
        <f t="shared" si="301"/>
        <v>88.64</v>
      </c>
      <c r="Q3879" s="14" t="s">
        <v>8315</v>
      </c>
      <c r="R3879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>
        <f t="shared" si="301"/>
        <v>10</v>
      </c>
      <c r="Q3880" s="14" t="s">
        <v>8315</v>
      </c>
      <c r="R3880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>
        <f t="shared" si="301"/>
        <v>0</v>
      </c>
      <c r="Q3881" s="14" t="s">
        <v>8315</v>
      </c>
      <c r="R3881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>
        <f t="shared" si="301"/>
        <v>57.65</v>
      </c>
      <c r="Q3882" s="14" t="s">
        <v>8315</v>
      </c>
      <c r="R3882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>
        <f t="shared" si="301"/>
        <v>25</v>
      </c>
      <c r="Q3883" s="14" t="s">
        <v>8315</v>
      </c>
      <c r="R3883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>
        <f t="shared" si="301"/>
        <v>0</v>
      </c>
      <c r="Q3884" s="14" t="s">
        <v>8315</v>
      </c>
      <c r="R3884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>
        <f t="shared" si="301"/>
        <v>0</v>
      </c>
      <c r="Q3885" s="14" t="s">
        <v>8315</v>
      </c>
      <c r="R3885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>
        <f t="shared" si="301"/>
        <v>0</v>
      </c>
      <c r="Q3886" s="14" t="s">
        <v>8315</v>
      </c>
      <c r="R3886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>
        <f t="shared" si="301"/>
        <v>0</v>
      </c>
      <c r="Q3887" s="14" t="s">
        <v>8315</v>
      </c>
      <c r="R3887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>
        <f t="shared" si="301"/>
        <v>0</v>
      </c>
      <c r="Q3888" s="14" t="s">
        <v>8315</v>
      </c>
      <c r="R3888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>
        <f t="shared" si="301"/>
        <v>17.5</v>
      </c>
      <c r="Q3889" s="14" t="s">
        <v>8315</v>
      </c>
      <c r="R3889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>
        <f t="shared" si="301"/>
        <v>38.71</v>
      </c>
      <c r="Q3890" s="14" t="s">
        <v>8315</v>
      </c>
      <c r="R3890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0"/>
        <v>1</v>
      </c>
      <c r="P3891">
        <f t="shared" si="301"/>
        <v>13.11</v>
      </c>
      <c r="Q3891" s="14" t="s">
        <v>8315</v>
      </c>
      <c r="R3891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0"/>
        <v>17</v>
      </c>
      <c r="P3892">
        <f t="shared" si="301"/>
        <v>315.5</v>
      </c>
      <c r="Q3892" s="14" t="s">
        <v>8315</v>
      </c>
      <c r="R3892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0"/>
        <v>33</v>
      </c>
      <c r="P3893">
        <f t="shared" si="301"/>
        <v>37.14</v>
      </c>
      <c r="Q3893" s="14" t="s">
        <v>8315</v>
      </c>
      <c r="R3893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0"/>
        <v>0</v>
      </c>
      <c r="P3894">
        <f t="shared" si="301"/>
        <v>0</v>
      </c>
      <c r="Q3894" s="14" t="s">
        <v>8315</v>
      </c>
      <c r="R3894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0"/>
        <v>22</v>
      </c>
      <c r="P3895">
        <f t="shared" si="301"/>
        <v>128.27000000000001</v>
      </c>
      <c r="Q3895" s="14" t="s">
        <v>8315</v>
      </c>
      <c r="R3895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0"/>
        <v>3</v>
      </c>
      <c r="P3896">
        <f t="shared" si="301"/>
        <v>47.27</v>
      </c>
      <c r="Q3896" s="14" t="s">
        <v>8315</v>
      </c>
      <c r="R3896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0"/>
        <v>5</v>
      </c>
      <c r="P3897">
        <f t="shared" si="301"/>
        <v>50</v>
      </c>
      <c r="Q3897" s="14" t="s">
        <v>8315</v>
      </c>
      <c r="R3897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0"/>
        <v>11</v>
      </c>
      <c r="P3898">
        <f t="shared" si="301"/>
        <v>42.5</v>
      </c>
      <c r="Q3898" s="14" t="s">
        <v>8315</v>
      </c>
      <c r="R3898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>
        <f t="shared" si="301"/>
        <v>44</v>
      </c>
      <c r="Q3899" s="14" t="s">
        <v>8315</v>
      </c>
      <c r="R3899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>
        <f t="shared" si="301"/>
        <v>50.88</v>
      </c>
      <c r="Q3900" s="14" t="s">
        <v>8315</v>
      </c>
      <c r="R3900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0"/>
        <v>1</v>
      </c>
      <c r="P3901">
        <f t="shared" si="301"/>
        <v>62.5</v>
      </c>
      <c r="Q3901" s="14" t="s">
        <v>8315</v>
      </c>
      <c r="R3901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0"/>
        <v>5</v>
      </c>
      <c r="P3902">
        <f t="shared" si="301"/>
        <v>27</v>
      </c>
      <c r="Q3902" s="14" t="s">
        <v>8315</v>
      </c>
      <c r="R3902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0"/>
        <v>1</v>
      </c>
      <c r="P3903">
        <f t="shared" si="301"/>
        <v>25</v>
      </c>
      <c r="Q3903" s="14" t="s">
        <v>8315</v>
      </c>
      <c r="R3903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>
        <f t="shared" si="301"/>
        <v>47.26</v>
      </c>
      <c r="Q3904" s="14" t="s">
        <v>8315</v>
      </c>
      <c r="R3904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0"/>
        <v>0</v>
      </c>
      <c r="P3905">
        <f t="shared" si="301"/>
        <v>0</v>
      </c>
      <c r="Q3905" s="14" t="s">
        <v>8315</v>
      </c>
      <c r="R3905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305">ROUND(E3906/D3906*100,0)</f>
        <v>0</v>
      </c>
      <c r="P3906">
        <f t="shared" si="301"/>
        <v>1.5</v>
      </c>
      <c r="Q3906" s="14" t="s">
        <v>8315</v>
      </c>
      <c r="R3906" t="s">
        <v>8316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305"/>
        <v>12</v>
      </c>
      <c r="P3907">
        <f t="shared" ref="P3907:P3970" si="306">IFERROR(ROUND(E3907/L3907,2),0)</f>
        <v>24.71</v>
      </c>
      <c r="Q3907" s="14" t="s">
        <v>8315</v>
      </c>
      <c r="R3907" t="s">
        <v>8316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>
        <f t="shared" si="306"/>
        <v>63.13</v>
      </c>
      <c r="Q3908" s="14" t="s">
        <v>8315</v>
      </c>
      <c r="R3908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5"/>
        <v>15</v>
      </c>
      <c r="P3909">
        <f t="shared" si="306"/>
        <v>38.25</v>
      </c>
      <c r="Q3909" s="14" t="s">
        <v>8315</v>
      </c>
      <c r="R3909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5"/>
        <v>9</v>
      </c>
      <c r="P3910">
        <f t="shared" si="306"/>
        <v>16.25</v>
      </c>
      <c r="Q3910" s="14" t="s">
        <v>8315</v>
      </c>
      <c r="R3910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5"/>
        <v>0</v>
      </c>
      <c r="P3911">
        <f t="shared" si="306"/>
        <v>33.75</v>
      </c>
      <c r="Q3911" s="14" t="s">
        <v>8315</v>
      </c>
      <c r="R3911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5"/>
        <v>3</v>
      </c>
      <c r="P3912">
        <f t="shared" si="306"/>
        <v>61.67</v>
      </c>
      <c r="Q3912" s="14" t="s">
        <v>8315</v>
      </c>
      <c r="R3912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5"/>
        <v>37</v>
      </c>
      <c r="P3913">
        <f t="shared" si="306"/>
        <v>83.14</v>
      </c>
      <c r="Q3913" s="14" t="s">
        <v>8315</v>
      </c>
      <c r="R3913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5"/>
        <v>0</v>
      </c>
      <c r="P3914">
        <f t="shared" si="306"/>
        <v>1</v>
      </c>
      <c r="Q3914" s="14" t="s">
        <v>8315</v>
      </c>
      <c r="R3914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5"/>
        <v>10</v>
      </c>
      <c r="P3915">
        <f t="shared" si="306"/>
        <v>142.86000000000001</v>
      </c>
      <c r="Q3915" s="14" t="s">
        <v>8315</v>
      </c>
      <c r="R3915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>
        <f t="shared" si="306"/>
        <v>33.67</v>
      </c>
      <c r="Q3916" s="14" t="s">
        <v>8315</v>
      </c>
      <c r="R3916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>
        <f t="shared" si="306"/>
        <v>5</v>
      </c>
      <c r="Q3917" s="14" t="s">
        <v>8315</v>
      </c>
      <c r="R3917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>
        <f t="shared" si="306"/>
        <v>0</v>
      </c>
      <c r="Q3918" s="14" t="s">
        <v>8315</v>
      </c>
      <c r="R3918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>
        <f t="shared" si="306"/>
        <v>10</v>
      </c>
      <c r="Q3919" s="14" t="s">
        <v>8315</v>
      </c>
      <c r="R3919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>
        <f t="shared" si="306"/>
        <v>40</v>
      </c>
      <c r="Q3920" s="14" t="s">
        <v>8315</v>
      </c>
      <c r="R3920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>
        <f t="shared" si="306"/>
        <v>30</v>
      </c>
      <c r="Q3921" s="14" t="s">
        <v>8315</v>
      </c>
      <c r="R3921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>
        <f t="shared" si="306"/>
        <v>45</v>
      </c>
      <c r="Q3922" s="14" t="s">
        <v>8315</v>
      </c>
      <c r="R3922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>
        <f t="shared" si="306"/>
        <v>0</v>
      </c>
      <c r="Q3923" s="14" t="s">
        <v>8315</v>
      </c>
      <c r="R3923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5"/>
        <v>8</v>
      </c>
      <c r="P3924">
        <f t="shared" si="306"/>
        <v>10.17</v>
      </c>
      <c r="Q3924" s="14" t="s">
        <v>8315</v>
      </c>
      <c r="R3924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>
        <f t="shared" si="306"/>
        <v>81.41</v>
      </c>
      <c r="Q3925" s="14" t="s">
        <v>8315</v>
      </c>
      <c r="R3925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5"/>
        <v>15</v>
      </c>
      <c r="P3926">
        <f t="shared" si="306"/>
        <v>57.25</v>
      </c>
      <c r="Q3926" s="14" t="s">
        <v>8315</v>
      </c>
      <c r="R3926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5"/>
        <v>10</v>
      </c>
      <c r="P3927">
        <f t="shared" si="306"/>
        <v>5</v>
      </c>
      <c r="Q3927" s="14" t="s">
        <v>8315</v>
      </c>
      <c r="R3927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>
        <f t="shared" si="306"/>
        <v>15</v>
      </c>
      <c r="Q3928" s="14" t="s">
        <v>8315</v>
      </c>
      <c r="R3928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>
        <f t="shared" si="306"/>
        <v>12.5</v>
      </c>
      <c r="Q3929" s="14" t="s">
        <v>8315</v>
      </c>
      <c r="R3929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5"/>
        <v>13</v>
      </c>
      <c r="P3930">
        <f t="shared" si="306"/>
        <v>93</v>
      </c>
      <c r="Q3930" s="14" t="s">
        <v>8315</v>
      </c>
      <c r="R3930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5"/>
        <v>2</v>
      </c>
      <c r="P3931">
        <f t="shared" si="306"/>
        <v>32.36</v>
      </c>
      <c r="Q3931" s="14" t="s">
        <v>8315</v>
      </c>
      <c r="R3931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>
        <f t="shared" si="306"/>
        <v>0</v>
      </c>
      <c r="Q3932" s="14" t="s">
        <v>8315</v>
      </c>
      <c r="R3932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5"/>
        <v>0</v>
      </c>
      <c r="P3933">
        <f t="shared" si="306"/>
        <v>0</v>
      </c>
      <c r="Q3933" s="14" t="s">
        <v>8315</v>
      </c>
      <c r="R3933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5"/>
        <v>0</v>
      </c>
      <c r="P3934">
        <f t="shared" si="306"/>
        <v>1</v>
      </c>
      <c r="Q3934" s="14" t="s">
        <v>8315</v>
      </c>
      <c r="R3934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5"/>
        <v>16</v>
      </c>
      <c r="P3935">
        <f t="shared" si="306"/>
        <v>91.83</v>
      </c>
      <c r="Q3935" s="14" t="s">
        <v>8315</v>
      </c>
      <c r="R3935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5"/>
        <v>11</v>
      </c>
      <c r="P3936">
        <f t="shared" si="306"/>
        <v>45.83</v>
      </c>
      <c r="Q3936" s="14" t="s">
        <v>8315</v>
      </c>
      <c r="R3936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>
        <f t="shared" si="306"/>
        <v>57.17</v>
      </c>
      <c r="Q3937" s="14" t="s">
        <v>8315</v>
      </c>
      <c r="R3937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5"/>
        <v>0</v>
      </c>
      <c r="P3938">
        <f t="shared" si="306"/>
        <v>0</v>
      </c>
      <c r="Q3938" s="14" t="s">
        <v>8315</v>
      </c>
      <c r="R3938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5"/>
        <v>86</v>
      </c>
      <c r="P3939">
        <f t="shared" si="306"/>
        <v>248.5</v>
      </c>
      <c r="Q3939" s="14" t="s">
        <v>8315</v>
      </c>
      <c r="R3939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5"/>
        <v>12</v>
      </c>
      <c r="P3940">
        <f t="shared" si="306"/>
        <v>79.400000000000006</v>
      </c>
      <c r="Q3940" s="14" t="s">
        <v>8315</v>
      </c>
      <c r="R3940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>
        <f t="shared" si="306"/>
        <v>5</v>
      </c>
      <c r="Q3941" s="14" t="s">
        <v>8315</v>
      </c>
      <c r="R3941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5"/>
        <v>0</v>
      </c>
      <c r="P3942">
        <f t="shared" si="306"/>
        <v>5.5</v>
      </c>
      <c r="Q3942" s="14" t="s">
        <v>8315</v>
      </c>
      <c r="R3942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5"/>
        <v>1</v>
      </c>
      <c r="P3943">
        <f t="shared" si="306"/>
        <v>25</v>
      </c>
      <c r="Q3943" s="14" t="s">
        <v>8315</v>
      </c>
      <c r="R3943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5"/>
        <v>0</v>
      </c>
      <c r="P3944">
        <f t="shared" si="306"/>
        <v>0</v>
      </c>
      <c r="Q3944" s="14" t="s">
        <v>8315</v>
      </c>
      <c r="R3944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5"/>
        <v>36</v>
      </c>
      <c r="P3945">
        <f t="shared" si="306"/>
        <v>137.08000000000001</v>
      </c>
      <c r="Q3945" s="14" t="s">
        <v>8315</v>
      </c>
      <c r="R3945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5"/>
        <v>0</v>
      </c>
      <c r="P3946">
        <f t="shared" si="306"/>
        <v>0</v>
      </c>
      <c r="Q3946" s="14" t="s">
        <v>8315</v>
      </c>
      <c r="R3946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5"/>
        <v>0</v>
      </c>
      <c r="P3947">
        <f t="shared" si="306"/>
        <v>5</v>
      </c>
      <c r="Q3947" s="14" t="s">
        <v>8315</v>
      </c>
      <c r="R3947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5"/>
        <v>3</v>
      </c>
      <c r="P3948">
        <f t="shared" si="306"/>
        <v>39</v>
      </c>
      <c r="Q3948" s="14" t="s">
        <v>8315</v>
      </c>
      <c r="R3948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5"/>
        <v>3</v>
      </c>
      <c r="P3949">
        <f t="shared" si="306"/>
        <v>50.5</v>
      </c>
      <c r="Q3949" s="14" t="s">
        <v>8315</v>
      </c>
      <c r="R3949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>
        <f t="shared" si="306"/>
        <v>0</v>
      </c>
      <c r="Q3950" s="14" t="s">
        <v>8315</v>
      </c>
      <c r="R3950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>
        <f t="shared" si="306"/>
        <v>49.28</v>
      </c>
      <c r="Q3951" s="14" t="s">
        <v>8315</v>
      </c>
      <c r="R3951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5"/>
        <v>1</v>
      </c>
      <c r="P3952">
        <f t="shared" si="306"/>
        <v>25</v>
      </c>
      <c r="Q3952" s="14" t="s">
        <v>8315</v>
      </c>
      <c r="R3952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>
        <f t="shared" si="306"/>
        <v>1</v>
      </c>
      <c r="Q3953" s="14" t="s">
        <v>8315</v>
      </c>
      <c r="R3953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5"/>
        <v>0</v>
      </c>
      <c r="P3954">
        <f t="shared" si="306"/>
        <v>25</v>
      </c>
      <c r="Q3954" s="14" t="s">
        <v>8315</v>
      </c>
      <c r="R3954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5"/>
        <v>0</v>
      </c>
      <c r="P3955">
        <f t="shared" si="306"/>
        <v>0</v>
      </c>
      <c r="Q3955" s="14" t="s">
        <v>8315</v>
      </c>
      <c r="R3955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>
        <f t="shared" si="306"/>
        <v>0</v>
      </c>
      <c r="Q3956" s="14" t="s">
        <v>8315</v>
      </c>
      <c r="R3956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5"/>
        <v>24</v>
      </c>
      <c r="P3957">
        <f t="shared" si="306"/>
        <v>53.13</v>
      </c>
      <c r="Q3957" s="14" t="s">
        <v>8315</v>
      </c>
      <c r="R3957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5"/>
        <v>0</v>
      </c>
      <c r="P3958">
        <f t="shared" si="306"/>
        <v>0</v>
      </c>
      <c r="Q3958" s="14" t="s">
        <v>8315</v>
      </c>
      <c r="R3958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5"/>
        <v>0</v>
      </c>
      <c r="P3959">
        <f t="shared" si="306"/>
        <v>7</v>
      </c>
      <c r="Q3959" s="14" t="s">
        <v>8315</v>
      </c>
      <c r="R3959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5"/>
        <v>32</v>
      </c>
      <c r="P3960">
        <f t="shared" si="306"/>
        <v>40.06</v>
      </c>
      <c r="Q3960" s="14" t="s">
        <v>8315</v>
      </c>
      <c r="R3960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5"/>
        <v>24</v>
      </c>
      <c r="P3961">
        <f t="shared" si="306"/>
        <v>24.33</v>
      </c>
      <c r="Q3961" s="14" t="s">
        <v>8315</v>
      </c>
      <c r="R3961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5"/>
        <v>2</v>
      </c>
      <c r="P3962">
        <f t="shared" si="306"/>
        <v>11.25</v>
      </c>
      <c r="Q3962" s="14" t="s">
        <v>8315</v>
      </c>
      <c r="R3962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>
        <f t="shared" si="306"/>
        <v>10.5</v>
      </c>
      <c r="Q3963" s="14" t="s">
        <v>8315</v>
      </c>
      <c r="R3963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>
        <f t="shared" si="306"/>
        <v>15</v>
      </c>
      <c r="Q3964" s="14" t="s">
        <v>8315</v>
      </c>
      <c r="R3964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>
        <f t="shared" si="306"/>
        <v>0</v>
      </c>
      <c r="Q3965" s="14" t="s">
        <v>8315</v>
      </c>
      <c r="R3965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5"/>
        <v>6</v>
      </c>
      <c r="P3966">
        <f t="shared" si="306"/>
        <v>42</v>
      </c>
      <c r="Q3966" s="14" t="s">
        <v>8315</v>
      </c>
      <c r="R3966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5"/>
        <v>14</v>
      </c>
      <c r="P3967">
        <f t="shared" si="306"/>
        <v>71.25</v>
      </c>
      <c r="Q3967" s="14" t="s">
        <v>8315</v>
      </c>
      <c r="R3967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5"/>
        <v>1</v>
      </c>
      <c r="P3968">
        <f t="shared" si="306"/>
        <v>22.5</v>
      </c>
      <c r="Q3968" s="14" t="s">
        <v>8315</v>
      </c>
      <c r="R3968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5"/>
        <v>24</v>
      </c>
      <c r="P3969">
        <f t="shared" si="306"/>
        <v>41</v>
      </c>
      <c r="Q3969" s="14" t="s">
        <v>8315</v>
      </c>
      <c r="R3969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310">ROUND(E3970/D3970*100,0)</f>
        <v>11</v>
      </c>
      <c r="P3970">
        <f t="shared" si="306"/>
        <v>47.91</v>
      </c>
      <c r="Q3970" s="14" t="s">
        <v>8315</v>
      </c>
      <c r="R3970" t="s">
        <v>8316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310"/>
        <v>7</v>
      </c>
      <c r="P3971">
        <f t="shared" ref="P3971:P4034" si="311">IFERROR(ROUND(E3971/L3971,2),0)</f>
        <v>35.17</v>
      </c>
      <c r="Q3971" s="14" t="s">
        <v>8315</v>
      </c>
      <c r="R3971" t="s">
        <v>8316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0"/>
        <v>0</v>
      </c>
      <c r="P3972">
        <f t="shared" si="311"/>
        <v>5.5</v>
      </c>
      <c r="Q3972" s="14" t="s">
        <v>8315</v>
      </c>
      <c r="R3972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0"/>
        <v>1</v>
      </c>
      <c r="P3973">
        <f t="shared" si="311"/>
        <v>22.67</v>
      </c>
      <c r="Q3973" s="14" t="s">
        <v>8315</v>
      </c>
      <c r="R3973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0"/>
        <v>21</v>
      </c>
      <c r="P3974">
        <f t="shared" si="311"/>
        <v>26.38</v>
      </c>
      <c r="Q3974" s="14" t="s">
        <v>8315</v>
      </c>
      <c r="R3974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0"/>
        <v>78</v>
      </c>
      <c r="P3975">
        <f t="shared" si="311"/>
        <v>105.54</v>
      </c>
      <c r="Q3975" s="14" t="s">
        <v>8315</v>
      </c>
      <c r="R3975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>
        <f t="shared" si="311"/>
        <v>29.09</v>
      </c>
      <c r="Q3976" s="14" t="s">
        <v>8315</v>
      </c>
      <c r="R3976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0"/>
        <v>0</v>
      </c>
      <c r="P3977">
        <f t="shared" si="311"/>
        <v>0</v>
      </c>
      <c r="Q3977" s="14" t="s">
        <v>8315</v>
      </c>
      <c r="R3977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0"/>
        <v>48</v>
      </c>
      <c r="P3978">
        <f t="shared" si="311"/>
        <v>62</v>
      </c>
      <c r="Q3978" s="14" t="s">
        <v>8315</v>
      </c>
      <c r="R3978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0"/>
        <v>1</v>
      </c>
      <c r="P3979">
        <f t="shared" si="311"/>
        <v>217.5</v>
      </c>
      <c r="Q3979" s="14" t="s">
        <v>8315</v>
      </c>
      <c r="R3979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0"/>
        <v>11</v>
      </c>
      <c r="P3980">
        <f t="shared" si="311"/>
        <v>26.75</v>
      </c>
      <c r="Q3980" s="14" t="s">
        <v>8315</v>
      </c>
      <c r="R3980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>
        <f t="shared" si="311"/>
        <v>18.329999999999998</v>
      </c>
      <c r="Q3981" s="14" t="s">
        <v>8315</v>
      </c>
      <c r="R3981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0"/>
        <v>18</v>
      </c>
      <c r="P3982">
        <f t="shared" si="311"/>
        <v>64.290000000000006</v>
      </c>
      <c r="Q3982" s="14" t="s">
        <v>8315</v>
      </c>
      <c r="R3982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0"/>
        <v>4</v>
      </c>
      <c r="P3983">
        <f t="shared" si="311"/>
        <v>175</v>
      </c>
      <c r="Q3983" s="14" t="s">
        <v>8315</v>
      </c>
      <c r="R3983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>
        <f t="shared" si="311"/>
        <v>34</v>
      </c>
      <c r="Q3984" s="14" t="s">
        <v>8315</v>
      </c>
      <c r="R3984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0"/>
        <v>35</v>
      </c>
      <c r="P3985">
        <f t="shared" si="311"/>
        <v>84.28</v>
      </c>
      <c r="Q3985" s="14" t="s">
        <v>8315</v>
      </c>
      <c r="R3985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>
        <f t="shared" si="311"/>
        <v>9.5</v>
      </c>
      <c r="Q3986" s="14" t="s">
        <v>8315</v>
      </c>
      <c r="R3986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0"/>
        <v>32</v>
      </c>
      <c r="P3987">
        <f t="shared" si="311"/>
        <v>33.74</v>
      </c>
      <c r="Q3987" s="14" t="s">
        <v>8315</v>
      </c>
      <c r="R3987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>
        <f t="shared" si="311"/>
        <v>37.54</v>
      </c>
      <c r="Q3988" s="14" t="s">
        <v>8315</v>
      </c>
      <c r="R3988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>
        <f t="shared" si="311"/>
        <v>11.62</v>
      </c>
      <c r="Q3989" s="14" t="s">
        <v>8315</v>
      </c>
      <c r="R3989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0"/>
        <v>2</v>
      </c>
      <c r="P3990">
        <f t="shared" si="311"/>
        <v>8</v>
      </c>
      <c r="Q3990" s="14" t="s">
        <v>8315</v>
      </c>
      <c r="R3990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0"/>
        <v>0</v>
      </c>
      <c r="P3991">
        <f t="shared" si="311"/>
        <v>0</v>
      </c>
      <c r="Q3991" s="14" t="s">
        <v>8315</v>
      </c>
      <c r="R3991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>
        <f t="shared" si="311"/>
        <v>23</v>
      </c>
      <c r="Q3992" s="14" t="s">
        <v>8315</v>
      </c>
      <c r="R3992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0"/>
        <v>20</v>
      </c>
      <c r="P3993">
        <f t="shared" si="311"/>
        <v>100</v>
      </c>
      <c r="Q3993" s="14" t="s">
        <v>8315</v>
      </c>
      <c r="R3993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0"/>
        <v>5</v>
      </c>
      <c r="P3994">
        <f t="shared" si="311"/>
        <v>60.11</v>
      </c>
      <c r="Q3994" s="14" t="s">
        <v>8315</v>
      </c>
      <c r="R3994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>
        <f t="shared" si="311"/>
        <v>3</v>
      </c>
      <c r="Q3995" s="14" t="s">
        <v>8315</v>
      </c>
      <c r="R3995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0"/>
        <v>0</v>
      </c>
      <c r="P3996">
        <f t="shared" si="311"/>
        <v>5</v>
      </c>
      <c r="Q3996" s="14" t="s">
        <v>8315</v>
      </c>
      <c r="R3996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>
        <f t="shared" si="311"/>
        <v>17.5</v>
      </c>
      <c r="Q3997" s="14" t="s">
        <v>8315</v>
      </c>
      <c r="R3997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0"/>
        <v>17</v>
      </c>
      <c r="P3998">
        <f t="shared" si="311"/>
        <v>29.24</v>
      </c>
      <c r="Q3998" s="14" t="s">
        <v>8315</v>
      </c>
      <c r="R3998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>
        <f t="shared" si="311"/>
        <v>0</v>
      </c>
      <c r="Q3999" s="14" t="s">
        <v>8315</v>
      </c>
      <c r="R3999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0"/>
        <v>57</v>
      </c>
      <c r="P4000">
        <f t="shared" si="311"/>
        <v>59.58</v>
      </c>
      <c r="Q4000" s="14" t="s">
        <v>8315</v>
      </c>
      <c r="R4000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0"/>
        <v>17</v>
      </c>
      <c r="P4001">
        <f t="shared" si="311"/>
        <v>82.57</v>
      </c>
      <c r="Q4001" s="14" t="s">
        <v>8315</v>
      </c>
      <c r="R4001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0"/>
        <v>0</v>
      </c>
      <c r="P4002">
        <f t="shared" si="311"/>
        <v>10</v>
      </c>
      <c r="Q4002" s="14" t="s">
        <v>8315</v>
      </c>
      <c r="R4002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>
        <f t="shared" si="311"/>
        <v>32.36</v>
      </c>
      <c r="Q4003" s="14" t="s">
        <v>8315</v>
      </c>
      <c r="R4003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0"/>
        <v>2</v>
      </c>
      <c r="P4004">
        <f t="shared" si="311"/>
        <v>5.75</v>
      </c>
      <c r="Q4004" s="14" t="s">
        <v>8315</v>
      </c>
      <c r="R4004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0"/>
        <v>10</v>
      </c>
      <c r="P4005">
        <f t="shared" si="311"/>
        <v>100.5</v>
      </c>
      <c r="Q4005" s="14" t="s">
        <v>8315</v>
      </c>
      <c r="R4005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0"/>
        <v>0</v>
      </c>
      <c r="P4006">
        <f t="shared" si="311"/>
        <v>1</v>
      </c>
      <c r="Q4006" s="14" t="s">
        <v>8315</v>
      </c>
      <c r="R4006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0"/>
        <v>1</v>
      </c>
      <c r="P4007">
        <f t="shared" si="311"/>
        <v>20</v>
      </c>
      <c r="Q4007" s="14" t="s">
        <v>8315</v>
      </c>
      <c r="R4007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0"/>
        <v>0</v>
      </c>
      <c r="P4008">
        <f t="shared" si="311"/>
        <v>2</v>
      </c>
      <c r="Q4008" s="14" t="s">
        <v>8315</v>
      </c>
      <c r="R4008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0"/>
        <v>0</v>
      </c>
      <c r="P4009">
        <f t="shared" si="311"/>
        <v>5</v>
      </c>
      <c r="Q4009" s="14" t="s">
        <v>8315</v>
      </c>
      <c r="R4009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>
        <f t="shared" si="311"/>
        <v>15</v>
      </c>
      <c r="Q4010" s="14" t="s">
        <v>8315</v>
      </c>
      <c r="R4010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>
        <f t="shared" si="311"/>
        <v>25</v>
      </c>
      <c r="Q4011" s="14" t="s">
        <v>8315</v>
      </c>
      <c r="R4011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0"/>
        <v>24</v>
      </c>
      <c r="P4012">
        <f t="shared" si="311"/>
        <v>45.84</v>
      </c>
      <c r="Q4012" s="14" t="s">
        <v>8315</v>
      </c>
      <c r="R4012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>
        <f t="shared" si="311"/>
        <v>4.75</v>
      </c>
      <c r="Q4013" s="14" t="s">
        <v>8315</v>
      </c>
      <c r="R4013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>
        <f t="shared" si="311"/>
        <v>0</v>
      </c>
      <c r="Q4014" s="14" t="s">
        <v>8315</v>
      </c>
      <c r="R4014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0"/>
        <v>1</v>
      </c>
      <c r="P4015">
        <f t="shared" si="311"/>
        <v>13</v>
      </c>
      <c r="Q4015" s="14" t="s">
        <v>8315</v>
      </c>
      <c r="R4015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0"/>
        <v>0</v>
      </c>
      <c r="P4016">
        <f t="shared" si="311"/>
        <v>0</v>
      </c>
      <c r="Q4016" s="14" t="s">
        <v>8315</v>
      </c>
      <c r="R4016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0"/>
        <v>0</v>
      </c>
      <c r="P4017">
        <f t="shared" si="311"/>
        <v>1</v>
      </c>
      <c r="Q4017" s="14" t="s">
        <v>8315</v>
      </c>
      <c r="R4017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>
        <f t="shared" si="311"/>
        <v>10</v>
      </c>
      <c r="Q4018" s="14" t="s">
        <v>8315</v>
      </c>
      <c r="R4018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0"/>
        <v>1</v>
      </c>
      <c r="P4019">
        <f t="shared" si="311"/>
        <v>52.5</v>
      </c>
      <c r="Q4019" s="14" t="s">
        <v>8315</v>
      </c>
      <c r="R4019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>
        <f t="shared" si="311"/>
        <v>32.5</v>
      </c>
      <c r="Q4020" s="14" t="s">
        <v>8315</v>
      </c>
      <c r="R4020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0"/>
        <v>1</v>
      </c>
      <c r="P4021">
        <f t="shared" si="311"/>
        <v>7.25</v>
      </c>
      <c r="Q4021" s="14" t="s">
        <v>8315</v>
      </c>
      <c r="R4021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0"/>
        <v>17</v>
      </c>
      <c r="P4022">
        <f t="shared" si="311"/>
        <v>33.33</v>
      </c>
      <c r="Q4022" s="14" t="s">
        <v>8315</v>
      </c>
      <c r="R4022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0"/>
        <v>1</v>
      </c>
      <c r="P4023">
        <f t="shared" si="311"/>
        <v>62.5</v>
      </c>
      <c r="Q4023" s="14" t="s">
        <v>8315</v>
      </c>
      <c r="R4023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0"/>
        <v>70</v>
      </c>
      <c r="P4024">
        <f t="shared" si="311"/>
        <v>63.56</v>
      </c>
      <c r="Q4024" s="14" t="s">
        <v>8315</v>
      </c>
      <c r="R4024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0"/>
        <v>0</v>
      </c>
      <c r="P4025">
        <f t="shared" si="311"/>
        <v>0</v>
      </c>
      <c r="Q4025" s="14" t="s">
        <v>8315</v>
      </c>
      <c r="R4025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1</v>
      </c>
      <c r="P4026">
        <f t="shared" si="311"/>
        <v>10</v>
      </c>
      <c r="Q4026" s="14" t="s">
        <v>8315</v>
      </c>
      <c r="R4026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>
        <f t="shared" si="311"/>
        <v>62.5</v>
      </c>
      <c r="Q4027" s="14" t="s">
        <v>8315</v>
      </c>
      <c r="R4027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0"/>
        <v>0</v>
      </c>
      <c r="P4028">
        <f t="shared" si="311"/>
        <v>0</v>
      </c>
      <c r="Q4028" s="14" t="s">
        <v>8315</v>
      </c>
      <c r="R4028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0"/>
        <v>7</v>
      </c>
      <c r="P4029">
        <f t="shared" si="311"/>
        <v>30.71</v>
      </c>
      <c r="Q4029" s="14" t="s">
        <v>8315</v>
      </c>
      <c r="R4029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0"/>
        <v>28</v>
      </c>
      <c r="P4030">
        <f t="shared" si="311"/>
        <v>51</v>
      </c>
      <c r="Q4030" s="14" t="s">
        <v>8315</v>
      </c>
      <c r="R4030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0"/>
        <v>0</v>
      </c>
      <c r="P4031">
        <f t="shared" si="311"/>
        <v>0</v>
      </c>
      <c r="Q4031" s="14" t="s">
        <v>8315</v>
      </c>
      <c r="R4031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16</v>
      </c>
      <c r="P4032">
        <f t="shared" si="311"/>
        <v>66.67</v>
      </c>
      <c r="Q4032" s="14" t="s">
        <v>8315</v>
      </c>
      <c r="R4032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0"/>
        <v>0</v>
      </c>
      <c r="P4033">
        <f t="shared" si="311"/>
        <v>0</v>
      </c>
      <c r="Q4033" s="14" t="s">
        <v>8315</v>
      </c>
      <c r="R4033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315">ROUND(E4034/D4034*100,0)</f>
        <v>7</v>
      </c>
      <c r="P4034">
        <f t="shared" si="311"/>
        <v>59</v>
      </c>
      <c r="Q4034" s="14" t="s">
        <v>8315</v>
      </c>
      <c r="R4034" t="s">
        <v>8316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315"/>
        <v>26</v>
      </c>
      <c r="P4035">
        <f t="shared" ref="P4035:P4098" si="316">IFERROR(ROUND(E4035/L4035,2),0)</f>
        <v>65.34</v>
      </c>
      <c r="Q4035" s="14" t="s">
        <v>8315</v>
      </c>
      <c r="R4035" t="s">
        <v>8316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5"/>
        <v>1</v>
      </c>
      <c r="P4036">
        <f t="shared" si="316"/>
        <v>100</v>
      </c>
      <c r="Q4036" s="14" t="s">
        <v>8315</v>
      </c>
      <c r="R4036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5"/>
        <v>37</v>
      </c>
      <c r="P4037">
        <f t="shared" si="316"/>
        <v>147.4</v>
      </c>
      <c r="Q4037" s="14" t="s">
        <v>8315</v>
      </c>
      <c r="R4037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5"/>
        <v>47</v>
      </c>
      <c r="P4038">
        <f t="shared" si="316"/>
        <v>166.06</v>
      </c>
      <c r="Q4038" s="14" t="s">
        <v>8315</v>
      </c>
      <c r="R4038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5"/>
        <v>11</v>
      </c>
      <c r="P4039">
        <f t="shared" si="316"/>
        <v>40</v>
      </c>
      <c r="Q4039" s="14" t="s">
        <v>8315</v>
      </c>
      <c r="R4039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5"/>
        <v>12</v>
      </c>
      <c r="P4040">
        <f t="shared" si="316"/>
        <v>75.25</v>
      </c>
      <c r="Q4040" s="14" t="s">
        <v>8315</v>
      </c>
      <c r="R4040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5"/>
        <v>60</v>
      </c>
      <c r="P4041">
        <f t="shared" si="316"/>
        <v>60</v>
      </c>
      <c r="Q4041" s="14" t="s">
        <v>8315</v>
      </c>
      <c r="R4041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5"/>
        <v>31</v>
      </c>
      <c r="P4042">
        <f t="shared" si="316"/>
        <v>1250</v>
      </c>
      <c r="Q4042" s="14" t="s">
        <v>8315</v>
      </c>
      <c r="R4042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>
        <f t="shared" si="316"/>
        <v>10.5</v>
      </c>
      <c r="Q4043" s="14" t="s">
        <v>8315</v>
      </c>
      <c r="R4043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5"/>
        <v>0</v>
      </c>
      <c r="P4044">
        <f t="shared" si="316"/>
        <v>7</v>
      </c>
      <c r="Q4044" s="14" t="s">
        <v>8315</v>
      </c>
      <c r="R4044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>
        <f t="shared" si="316"/>
        <v>0</v>
      </c>
      <c r="Q4045" s="14" t="s">
        <v>8315</v>
      </c>
      <c r="R4045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5"/>
        <v>38</v>
      </c>
      <c r="P4046">
        <f t="shared" si="316"/>
        <v>56.25</v>
      </c>
      <c r="Q4046" s="14" t="s">
        <v>8315</v>
      </c>
      <c r="R4046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>
        <f t="shared" si="316"/>
        <v>1</v>
      </c>
      <c r="Q4047" s="14" t="s">
        <v>8315</v>
      </c>
      <c r="R4047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5"/>
        <v>8</v>
      </c>
      <c r="P4048">
        <f t="shared" si="316"/>
        <v>38.33</v>
      </c>
      <c r="Q4048" s="14" t="s">
        <v>8315</v>
      </c>
      <c r="R4048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5"/>
        <v>2</v>
      </c>
      <c r="P4049">
        <f t="shared" si="316"/>
        <v>27.5</v>
      </c>
      <c r="Q4049" s="14" t="s">
        <v>8315</v>
      </c>
      <c r="R4049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>
        <f t="shared" si="316"/>
        <v>32.979999999999997</v>
      </c>
      <c r="Q4050" s="14" t="s">
        <v>8315</v>
      </c>
      <c r="R4050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5"/>
        <v>0</v>
      </c>
      <c r="P4051">
        <f t="shared" si="316"/>
        <v>16</v>
      </c>
      <c r="Q4051" s="14" t="s">
        <v>8315</v>
      </c>
      <c r="R4051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5"/>
        <v>0</v>
      </c>
      <c r="P4052">
        <f t="shared" si="316"/>
        <v>1</v>
      </c>
      <c r="Q4052" s="14" t="s">
        <v>8315</v>
      </c>
      <c r="R4052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>
        <f t="shared" si="316"/>
        <v>0</v>
      </c>
      <c r="Q4053" s="14" t="s">
        <v>8315</v>
      </c>
      <c r="R4053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5"/>
        <v>38</v>
      </c>
      <c r="P4054">
        <f t="shared" si="316"/>
        <v>86.62</v>
      </c>
      <c r="Q4054" s="14" t="s">
        <v>8315</v>
      </c>
      <c r="R4054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>
        <f t="shared" si="316"/>
        <v>55</v>
      </c>
      <c r="Q4055" s="14" t="s">
        <v>8315</v>
      </c>
      <c r="R4055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5"/>
        <v>0</v>
      </c>
      <c r="P4056">
        <f t="shared" si="316"/>
        <v>0</v>
      </c>
      <c r="Q4056" s="14" t="s">
        <v>8315</v>
      </c>
      <c r="R4056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>
        <f t="shared" si="316"/>
        <v>41.95</v>
      </c>
      <c r="Q4057" s="14" t="s">
        <v>8315</v>
      </c>
      <c r="R4057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5"/>
        <v>53</v>
      </c>
      <c r="P4058">
        <f t="shared" si="316"/>
        <v>88.33</v>
      </c>
      <c r="Q4058" s="14" t="s">
        <v>8315</v>
      </c>
      <c r="R4058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>
        <f t="shared" si="316"/>
        <v>129.16999999999999</v>
      </c>
      <c r="Q4059" s="14" t="s">
        <v>8315</v>
      </c>
      <c r="R4059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5"/>
        <v>3</v>
      </c>
      <c r="P4060">
        <f t="shared" si="316"/>
        <v>23.75</v>
      </c>
      <c r="Q4060" s="14" t="s">
        <v>8315</v>
      </c>
      <c r="R4060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>
        <f t="shared" si="316"/>
        <v>35.71</v>
      </c>
      <c r="Q4061" s="14" t="s">
        <v>8315</v>
      </c>
      <c r="R4061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>
        <f t="shared" si="316"/>
        <v>57</v>
      </c>
      <c r="Q4062" s="14" t="s">
        <v>8315</v>
      </c>
      <c r="R4062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5"/>
        <v>0</v>
      </c>
      <c r="P4063">
        <f t="shared" si="316"/>
        <v>0</v>
      </c>
      <c r="Q4063" s="14" t="s">
        <v>8315</v>
      </c>
      <c r="R4063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5"/>
        <v>2</v>
      </c>
      <c r="P4064">
        <f t="shared" si="316"/>
        <v>163.33000000000001</v>
      </c>
      <c r="Q4064" s="14" t="s">
        <v>8315</v>
      </c>
      <c r="R4064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>
        <f t="shared" si="316"/>
        <v>15</v>
      </c>
      <c r="Q4065" s="14" t="s">
        <v>8315</v>
      </c>
      <c r="R4065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>
        <f t="shared" si="316"/>
        <v>64.17</v>
      </c>
      <c r="Q4066" s="14" t="s">
        <v>8315</v>
      </c>
      <c r="R4066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5"/>
        <v>1</v>
      </c>
      <c r="P4067">
        <f t="shared" si="316"/>
        <v>6.75</v>
      </c>
      <c r="Q4067" s="14" t="s">
        <v>8315</v>
      </c>
      <c r="R4067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>
        <f t="shared" si="316"/>
        <v>25</v>
      </c>
      <c r="Q4068" s="14" t="s">
        <v>8315</v>
      </c>
      <c r="R4068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5"/>
        <v>61</v>
      </c>
      <c r="P4069">
        <f t="shared" si="316"/>
        <v>179.12</v>
      </c>
      <c r="Q4069" s="14" t="s">
        <v>8315</v>
      </c>
      <c r="R4069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5"/>
        <v>1</v>
      </c>
      <c r="P4070">
        <f t="shared" si="316"/>
        <v>34.950000000000003</v>
      </c>
      <c r="Q4070" s="14" t="s">
        <v>8315</v>
      </c>
      <c r="R4070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>
        <f t="shared" si="316"/>
        <v>33.08</v>
      </c>
      <c r="Q4071" s="14" t="s">
        <v>8315</v>
      </c>
      <c r="R4071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5"/>
        <v>17</v>
      </c>
      <c r="P4072">
        <f t="shared" si="316"/>
        <v>27.5</v>
      </c>
      <c r="Q4072" s="14" t="s">
        <v>8315</v>
      </c>
      <c r="R4072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>
        <f t="shared" si="316"/>
        <v>0</v>
      </c>
      <c r="Q4073" s="14" t="s">
        <v>8315</v>
      </c>
      <c r="R4073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>
        <f t="shared" si="316"/>
        <v>2</v>
      </c>
      <c r="Q4074" s="14" t="s">
        <v>8315</v>
      </c>
      <c r="R4074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5"/>
        <v>1</v>
      </c>
      <c r="P4075">
        <f t="shared" si="316"/>
        <v>18.5</v>
      </c>
      <c r="Q4075" s="14" t="s">
        <v>8315</v>
      </c>
      <c r="R4075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>
        <f t="shared" si="316"/>
        <v>35</v>
      </c>
      <c r="Q4076" s="14" t="s">
        <v>8315</v>
      </c>
      <c r="R4076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>
        <f t="shared" si="316"/>
        <v>44.31</v>
      </c>
      <c r="Q4077" s="14" t="s">
        <v>8315</v>
      </c>
      <c r="R4077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5"/>
        <v>0</v>
      </c>
      <c r="P4078">
        <f t="shared" si="316"/>
        <v>0</v>
      </c>
      <c r="Q4078" s="14" t="s">
        <v>8315</v>
      </c>
      <c r="R4078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5"/>
        <v>9</v>
      </c>
      <c r="P4079">
        <f t="shared" si="316"/>
        <v>222.5</v>
      </c>
      <c r="Q4079" s="14" t="s">
        <v>8315</v>
      </c>
      <c r="R4079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>
        <f t="shared" si="316"/>
        <v>0</v>
      </c>
      <c r="Q4080" s="14" t="s">
        <v>8315</v>
      </c>
      <c r="R4080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>
        <f t="shared" si="316"/>
        <v>5</v>
      </c>
      <c r="Q4081" s="14" t="s">
        <v>8315</v>
      </c>
      <c r="R4081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5"/>
        <v>0</v>
      </c>
      <c r="P4082">
        <f t="shared" si="316"/>
        <v>0</v>
      </c>
      <c r="Q4082" s="14" t="s">
        <v>8315</v>
      </c>
      <c r="R4082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5"/>
        <v>16</v>
      </c>
      <c r="P4083">
        <f t="shared" si="316"/>
        <v>29.17</v>
      </c>
      <c r="Q4083" s="14" t="s">
        <v>8315</v>
      </c>
      <c r="R4083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5"/>
        <v>2</v>
      </c>
      <c r="P4084">
        <f t="shared" si="316"/>
        <v>1.5</v>
      </c>
      <c r="Q4084" s="14" t="s">
        <v>8315</v>
      </c>
      <c r="R4084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5"/>
        <v>22</v>
      </c>
      <c r="P4085">
        <f t="shared" si="316"/>
        <v>126.5</v>
      </c>
      <c r="Q4085" s="14" t="s">
        <v>8315</v>
      </c>
      <c r="R4085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>
        <f t="shared" si="316"/>
        <v>10</v>
      </c>
      <c r="Q4086" s="14" t="s">
        <v>8315</v>
      </c>
      <c r="R4086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5"/>
        <v>0</v>
      </c>
      <c r="P4087">
        <f t="shared" si="316"/>
        <v>10</v>
      </c>
      <c r="Q4087" s="14" t="s">
        <v>8315</v>
      </c>
      <c r="R4087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5"/>
        <v>5</v>
      </c>
      <c r="P4088">
        <f t="shared" si="316"/>
        <v>9.4</v>
      </c>
      <c r="Q4088" s="14" t="s">
        <v>8315</v>
      </c>
      <c r="R4088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5"/>
        <v>0</v>
      </c>
      <c r="P4089">
        <f t="shared" si="316"/>
        <v>0</v>
      </c>
      <c r="Q4089" s="14" t="s">
        <v>8315</v>
      </c>
      <c r="R4089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>
        <f t="shared" si="316"/>
        <v>72</v>
      </c>
      <c r="Q4090" s="14" t="s">
        <v>8315</v>
      </c>
      <c r="R4090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5"/>
        <v>5</v>
      </c>
      <c r="P4091">
        <f t="shared" si="316"/>
        <v>30</v>
      </c>
      <c r="Q4091" s="14" t="s">
        <v>8315</v>
      </c>
      <c r="R4091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5"/>
        <v>3</v>
      </c>
      <c r="P4092">
        <f t="shared" si="316"/>
        <v>10.67</v>
      </c>
      <c r="Q4092" s="14" t="s">
        <v>8315</v>
      </c>
      <c r="R4092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5"/>
        <v>13</v>
      </c>
      <c r="P4093">
        <f t="shared" si="316"/>
        <v>25.5</v>
      </c>
      <c r="Q4093" s="14" t="s">
        <v>8315</v>
      </c>
      <c r="R4093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>
        <f t="shared" si="316"/>
        <v>20</v>
      </c>
      <c r="Q4094" s="14" t="s">
        <v>8315</v>
      </c>
      <c r="R4094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>
        <f t="shared" si="316"/>
        <v>15</v>
      </c>
      <c r="Q4095" s="14" t="s">
        <v>8315</v>
      </c>
      <c r="R4095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5"/>
        <v>37</v>
      </c>
      <c r="P4096">
        <f t="shared" si="316"/>
        <v>91.25</v>
      </c>
      <c r="Q4096" s="14" t="s">
        <v>8315</v>
      </c>
      <c r="R4096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>
        <f t="shared" si="316"/>
        <v>800</v>
      </c>
      <c r="Q4097" s="14" t="s">
        <v>8315</v>
      </c>
      <c r="R4097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320">ROUND(E4098/D4098*100,0)</f>
        <v>11</v>
      </c>
      <c r="P4098">
        <f t="shared" si="316"/>
        <v>80</v>
      </c>
      <c r="Q4098" s="14" t="s">
        <v>8315</v>
      </c>
      <c r="R4098" t="s">
        <v>8316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320"/>
        <v>0</v>
      </c>
      <c r="P4099">
        <f t="shared" ref="P4099:P4115" si="321">IFERROR(ROUND(E4099/L4099,2),0)</f>
        <v>0</v>
      </c>
      <c r="Q4099" s="14" t="s">
        <v>8315</v>
      </c>
      <c r="R4099" t="s">
        <v>8316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0"/>
        <v>0</v>
      </c>
      <c r="P4100">
        <f t="shared" si="321"/>
        <v>0</v>
      </c>
      <c r="Q4100" s="14" t="s">
        <v>8315</v>
      </c>
      <c r="R4100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1</v>
      </c>
      <c r="P4101">
        <f t="shared" si="321"/>
        <v>50</v>
      </c>
      <c r="Q4101" s="14" t="s">
        <v>8315</v>
      </c>
      <c r="R4101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0"/>
        <v>0</v>
      </c>
      <c r="P4102">
        <f t="shared" si="321"/>
        <v>0</v>
      </c>
      <c r="Q4102" s="14" t="s">
        <v>8315</v>
      </c>
      <c r="R4102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>
        <f t="shared" si="321"/>
        <v>0</v>
      </c>
      <c r="Q4103" s="14" t="s">
        <v>8315</v>
      </c>
      <c r="R4103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27</v>
      </c>
      <c r="P4104">
        <f t="shared" si="321"/>
        <v>22.83</v>
      </c>
      <c r="Q4104" s="14" t="s">
        <v>8315</v>
      </c>
      <c r="R4104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0"/>
        <v>10</v>
      </c>
      <c r="P4105">
        <f t="shared" si="321"/>
        <v>16.670000000000002</v>
      </c>
      <c r="Q4105" s="14" t="s">
        <v>8315</v>
      </c>
      <c r="R4105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>
        <f t="shared" si="321"/>
        <v>45.79</v>
      </c>
      <c r="Q4106" s="14" t="s">
        <v>8315</v>
      </c>
      <c r="R4106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>
        <f t="shared" si="321"/>
        <v>383.33</v>
      </c>
      <c r="Q4107" s="14" t="s">
        <v>8315</v>
      </c>
      <c r="R4107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0"/>
        <v>71</v>
      </c>
      <c r="P4108">
        <f t="shared" si="321"/>
        <v>106.97</v>
      </c>
      <c r="Q4108" s="14" t="s">
        <v>8315</v>
      </c>
      <c r="R4108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0"/>
        <v>2</v>
      </c>
      <c r="P4109">
        <f t="shared" si="321"/>
        <v>10.25</v>
      </c>
      <c r="Q4109" s="14" t="s">
        <v>8315</v>
      </c>
      <c r="R4109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0"/>
        <v>2</v>
      </c>
      <c r="P4110">
        <f t="shared" si="321"/>
        <v>59</v>
      </c>
      <c r="Q4110" s="14" t="s">
        <v>8315</v>
      </c>
      <c r="R4110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>
        <f t="shared" si="321"/>
        <v>0</v>
      </c>
      <c r="Q4111" s="14" t="s">
        <v>8315</v>
      </c>
      <c r="R4111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>
        <f t="shared" si="321"/>
        <v>14.33</v>
      </c>
      <c r="Q4112" s="14" t="s">
        <v>8315</v>
      </c>
      <c r="R4112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0"/>
        <v>3</v>
      </c>
      <c r="P4113">
        <f t="shared" si="321"/>
        <v>15.67</v>
      </c>
      <c r="Q4113" s="14" t="s">
        <v>8315</v>
      </c>
      <c r="R4113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>
        <f t="shared" si="321"/>
        <v>1</v>
      </c>
      <c r="Q4114" s="14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0"/>
        <v>0</v>
      </c>
      <c r="P4115">
        <f t="shared" si="321"/>
        <v>1</v>
      </c>
      <c r="Q4115" s="14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1" xr:uid="{82856B42-C239-4406-8A97-1F3A791B6495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Temple</cp:lastModifiedBy>
  <dcterms:created xsi:type="dcterms:W3CDTF">2017-04-20T15:17:24Z</dcterms:created>
  <dcterms:modified xsi:type="dcterms:W3CDTF">2021-03-07T18:02:03Z</dcterms:modified>
</cp:coreProperties>
</file>