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9525"/>
  </bookViews>
  <sheets>
    <sheet name="Jersey" sheetId="1" r:id="rId1"/>
    <sheet name="Pants" sheetId="2" r:id="rId2"/>
    <sheet name="Helmet" sheetId="3" r:id="rId3"/>
    <sheet name="Socks and Cleats" sheetId="4" r:id="rId4"/>
    <sheet name="Details" sheetId="5" r:id="rId5"/>
  </sheets>
  <calcPr calcId="145621"/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7" i="1"/>
  <c r="E8" i="5"/>
  <c r="E9" i="5"/>
  <c r="E10" i="5"/>
  <c r="E11" i="5"/>
  <c r="E12" i="5"/>
  <c r="E13" i="5"/>
  <c r="E14" i="5"/>
  <c r="E15" i="5"/>
  <c r="E16" i="5"/>
  <c r="E17" i="5"/>
  <c r="E18" i="5"/>
  <c r="E19" i="5"/>
  <c r="E7" i="5"/>
  <c r="E31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" i="4" l="1"/>
  <c r="E4" i="4"/>
  <c r="E5" i="4"/>
  <c r="E6" i="4"/>
  <c r="E7" i="4"/>
  <c r="E8" i="4"/>
  <c r="E9" i="4"/>
  <c r="E2" i="4"/>
  <c r="E3" i="3"/>
  <c r="E4" i="3"/>
  <c r="E5" i="3"/>
  <c r="E6" i="3"/>
  <c r="E7" i="3"/>
  <c r="E8" i="3"/>
  <c r="E9" i="3"/>
  <c r="E10" i="3"/>
  <c r="E11" i="3"/>
  <c r="E12" i="3"/>
  <c r="E13" i="3"/>
  <c r="E2" i="3"/>
  <c r="E3" i="2"/>
  <c r="E4" i="2"/>
  <c r="E5" i="2"/>
  <c r="E2" i="2"/>
  <c r="E20" i="1"/>
  <c r="E21" i="1"/>
  <c r="E22" i="1"/>
  <c r="E23" i="1"/>
  <c r="E24" i="1"/>
  <c r="E19" i="1"/>
  <c r="E15" i="1"/>
  <c r="E16" i="1"/>
  <c r="E17" i="1"/>
  <c r="E18" i="1"/>
  <c r="E14" i="1"/>
  <c r="E8" i="1"/>
  <c r="E9" i="1"/>
  <c r="E10" i="1"/>
  <c r="E11" i="1"/>
  <c r="E12" i="1"/>
  <c r="E13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<sst xmlns="http://schemas.openxmlformats.org/spreadsheetml/2006/main" count="672" uniqueCount="85">
  <si>
    <t>O</t>
  </si>
  <si>
    <t>Kelly Green</t>
  </si>
  <si>
    <t>Yellow</t>
  </si>
  <si>
    <t>White</t>
  </si>
  <si>
    <t>Black</t>
  </si>
  <si>
    <t>Blue</t>
  </si>
  <si>
    <t>Orange</t>
  </si>
  <si>
    <t>Jersey</t>
  </si>
  <si>
    <t>Pants</t>
  </si>
  <si>
    <t>Helmet</t>
  </si>
  <si>
    <t>Facemask</t>
  </si>
  <si>
    <t>Decal</t>
  </si>
  <si>
    <t>Date</t>
  </si>
  <si>
    <t>Color</t>
  </si>
  <si>
    <t>Description</t>
  </si>
  <si>
    <t>Item</t>
  </si>
  <si>
    <t>Numbers</t>
  </si>
  <si>
    <t>Galaxy White</t>
  </si>
  <si>
    <t>Cleats</t>
  </si>
  <si>
    <t>Socks</t>
  </si>
  <si>
    <t>Number Trim</t>
  </si>
  <si>
    <t>Shoulder Trim</t>
  </si>
  <si>
    <t>Silver</t>
  </si>
  <si>
    <t>Nameplate</t>
  </si>
  <si>
    <t>Sleeve Logo</t>
  </si>
  <si>
    <t>Fighting Duck</t>
  </si>
  <si>
    <t>3D O</t>
  </si>
  <si>
    <t>Black and White</t>
  </si>
  <si>
    <t>Fighting Duck / Skull Duck</t>
  </si>
  <si>
    <t>Heather Grey</t>
  </si>
  <si>
    <t>Shoulder Numbers</t>
  </si>
  <si>
    <t>Collar</t>
  </si>
  <si>
    <t>Opponent</t>
  </si>
  <si>
    <t>Name</t>
  </si>
  <si>
    <t>Colorado</t>
  </si>
  <si>
    <t>Once a Duck, Always a Duck</t>
  </si>
  <si>
    <t>Nebraska</t>
  </si>
  <si>
    <t>Villians</t>
  </si>
  <si>
    <t>UC Davis</t>
  </si>
  <si>
    <t>Virginia</t>
  </si>
  <si>
    <t>2016-09-24</t>
  </si>
  <si>
    <t>2016-09-17</t>
  </si>
  <si>
    <t>2016-09-10</t>
  </si>
  <si>
    <t>2016-09-03</t>
  </si>
  <si>
    <t>2016-01-02</t>
  </si>
  <si>
    <t>2015-11-27</t>
  </si>
  <si>
    <t>2015-11-21</t>
  </si>
  <si>
    <t>2015-11-14</t>
  </si>
  <si>
    <t>2015-11-07</t>
  </si>
  <si>
    <t>2015-10-29</t>
  </si>
  <si>
    <t>2015-10-17</t>
  </si>
  <si>
    <t>2015-10-10</t>
  </si>
  <si>
    <t>2015-10-03</t>
  </si>
  <si>
    <t>2015-09-26</t>
  </si>
  <si>
    <t>2015-09-19</t>
  </si>
  <si>
    <t>2015-09-12</t>
  </si>
  <si>
    <t>2015-09-05</t>
  </si>
  <si>
    <t>Green</t>
  </si>
  <si>
    <t>Camo</t>
  </si>
  <si>
    <t>Military Flying Duck</t>
  </si>
  <si>
    <t>Stripes</t>
  </si>
  <si>
    <t>2 Center Stripes</t>
  </si>
  <si>
    <t>Strip Trim</t>
  </si>
  <si>
    <t>Green and White</t>
  </si>
  <si>
    <t>Kelly Green and White</t>
  </si>
  <si>
    <t>TCU</t>
  </si>
  <si>
    <t>Oregon State</t>
  </si>
  <si>
    <t>USC</t>
  </si>
  <si>
    <t>Stanford</t>
  </si>
  <si>
    <t>Cal</t>
  </si>
  <si>
    <t>Arizona State</t>
  </si>
  <si>
    <t>Eastern Washington</t>
  </si>
  <si>
    <t>Washington</t>
  </si>
  <si>
    <t>Washington State</t>
  </si>
  <si>
    <t>Utah</t>
  </si>
  <si>
    <t>Georgia State</t>
  </si>
  <si>
    <t>Michigan State</t>
  </si>
  <si>
    <t>Grey</t>
  </si>
  <si>
    <t>Skull Duck</t>
  </si>
  <si>
    <t>Yellow and Black</t>
  </si>
  <si>
    <t>Lewis and Clark, O on back</t>
  </si>
  <si>
    <t>White and Black</t>
  </si>
  <si>
    <t>Result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</si>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</sst>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0" borderId="0" xfId="0" quotePrefix="1" applyNumberFormat="1"/>
    <xf numFmtId="164" fontId="0" fillId="0" borderId="0" xfId="0" quotePrefix="1" applyNumberFormat="1"/>
    <xf numFmtId="14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tabSelected="1" workbookViewId="0">
      <selection activeCell="N19" sqref="N19"/>
    </sheetView>
  </sheetViews>
  <sheetFormatPr defaultRowHeight="15" x14ac:dyDescent="0.25"/>
  <cols>
    <col min="1" max="1" width="13.42578125" customWidth="1"/>
    <col min="2" max="2" width="15" customWidth="1"/>
    <col min="3" max="3" width="14" customWidth="1"/>
    <col min="4" max="4" width="14.42578125" customWidth="1"/>
    <col min="5" max="5" width="17.5703125" customWidth="1"/>
    <col min="6" max="6" width="9.28515625" customWidth="1"/>
    <col min="7" max="7" width="10.28515625" customWidth="1"/>
    <col min="8" max="16" width="9.28515625" customWidth="1"/>
    <col min="17" max="41" width="3.7109375" customWidth="1"/>
  </cols>
  <sheetData>
    <row r="1" spans="1:10" x14ac:dyDescent="0.25">
      <c r="A1" t="s">
        <v>12</v>
      </c>
      <c r="B1" t="s">
        <v>13</v>
      </c>
      <c r="C1" t="s">
        <v>15</v>
      </c>
      <c r="D1" t="s">
        <v>14</v>
      </c>
    </row>
    <row r="2" spans="1:10" x14ac:dyDescent="0.25">
      <c r="A2" s="4" t="s">
        <v>40</v>
      </c>
      <c r="B2" t="s">
        <v>1</v>
      </c>
      <c r="C2" t="s">
        <v>7</v>
      </c>
      <c r="E2" t="str">
        <f>"INSERT INTO jersey (Date,Color,Item,Description) VALUES ('2016-09-24','"&amp;B2&amp;"','"&amp;C2&amp;"','"&amp;D2&amp;"');"</f>
        <v>INSERT INTO jersey (Date,Color,Item,Description) VALUES ('2016-09-24','Kelly Green','Jersey','');</v>
      </c>
    </row>
    <row r="3" spans="1:10" x14ac:dyDescent="0.25">
      <c r="A3" s="4" t="s">
        <v>40</v>
      </c>
      <c r="B3" t="s">
        <v>2</v>
      </c>
      <c r="C3" t="s">
        <v>16</v>
      </c>
      <c r="E3" t="str">
        <f t="shared" ref="E3:E6" si="0">"INSERT INTO jersey (Date,Color,Item,Description) VALUES ('2016-09-24','"&amp;B3&amp;"','"&amp;C3&amp;"','"&amp;D3&amp;"');"</f>
        <v>INSERT INTO jersey (Date,Color,Item,Description) VALUES ('2016-09-24','Yellow','Numbers','');</v>
      </c>
    </row>
    <row r="4" spans="1:10" x14ac:dyDescent="0.25">
      <c r="A4" s="4" t="s">
        <v>40</v>
      </c>
      <c r="B4" t="s">
        <v>2</v>
      </c>
      <c r="C4" t="s">
        <v>21</v>
      </c>
      <c r="E4" t="str">
        <f t="shared" si="0"/>
        <v>INSERT INTO jersey (Date,Color,Item,Description) VALUES ('2016-09-24','Yellow','Shoulder Trim','');</v>
      </c>
    </row>
    <row r="5" spans="1:10" x14ac:dyDescent="0.25">
      <c r="A5" s="4" t="s">
        <v>40</v>
      </c>
      <c r="B5" t="s">
        <v>4</v>
      </c>
      <c r="C5" t="s">
        <v>20</v>
      </c>
      <c r="E5" t="str">
        <f t="shared" si="0"/>
        <v>INSERT INTO jersey (Date,Color,Item,Description) VALUES ('2016-09-24','Black','Number Trim','');</v>
      </c>
    </row>
    <row r="6" spans="1:10" x14ac:dyDescent="0.25">
      <c r="A6" s="4" t="s">
        <v>40</v>
      </c>
      <c r="B6" t="s">
        <v>4</v>
      </c>
      <c r="C6" t="s">
        <v>23</v>
      </c>
      <c r="E6" t="str">
        <f t="shared" si="0"/>
        <v>INSERT INTO jersey (Date,Color,Item,Description) VALUES ('2016-09-24','Black','Nameplate','');</v>
      </c>
    </row>
    <row r="7" spans="1:10" x14ac:dyDescent="0.25">
      <c r="A7" s="4" t="s">
        <v>41</v>
      </c>
      <c r="B7" t="s">
        <v>3</v>
      </c>
      <c r="C7" t="s">
        <v>7</v>
      </c>
      <c r="E7" t="str">
        <f>"INSERT INTO jersey (Date,Color,Item,Description) VALUES ('2016-09-17','"&amp;B7&amp;"','"&amp;C7&amp;"','"&amp;D7&amp;"');"</f>
        <v>INSERT INTO jersey (Date,Color,Item,Description) VALUES ('2016-09-17','White','Jersey','');</v>
      </c>
    </row>
    <row r="8" spans="1:10" x14ac:dyDescent="0.25">
      <c r="A8" s="4" t="s">
        <v>41</v>
      </c>
      <c r="B8" t="s">
        <v>22</v>
      </c>
      <c r="C8" t="s">
        <v>21</v>
      </c>
      <c r="E8" t="str">
        <f t="shared" ref="E8:E13" si="1">"INSERT INTO jersey (Date,Color,Item,Description) VALUES ('2016-09-17','"&amp;B8&amp;"','"&amp;C8&amp;"','"&amp;D8&amp;"');"</f>
        <v>INSERT INTO jersey (Date,Color,Item,Description) VALUES ('2016-09-17','Silver','Shoulder Trim','');</v>
      </c>
    </row>
    <row r="9" spans="1:10" x14ac:dyDescent="0.25">
      <c r="A9" s="4" t="s">
        <v>41</v>
      </c>
      <c r="B9" t="s">
        <v>2</v>
      </c>
      <c r="C9" t="s">
        <v>21</v>
      </c>
      <c r="E9" t="str">
        <f t="shared" si="1"/>
        <v>INSERT INTO jersey (Date,Color,Item,Description) VALUES ('2016-09-17','Yellow','Shoulder Trim','');</v>
      </c>
    </row>
    <row r="10" spans="1:10" x14ac:dyDescent="0.25">
      <c r="A10" s="4" t="s">
        <v>41</v>
      </c>
      <c r="B10" t="s">
        <v>4</v>
      </c>
      <c r="C10" t="s">
        <v>16</v>
      </c>
      <c r="E10" t="str">
        <f t="shared" si="1"/>
        <v>INSERT INTO jersey (Date,Color,Item,Description) VALUES ('2016-09-17','Black','Numbers','');</v>
      </c>
    </row>
    <row r="11" spans="1:10" x14ac:dyDescent="0.25">
      <c r="A11" s="4" t="s">
        <v>41</v>
      </c>
      <c r="B11" t="s">
        <v>2</v>
      </c>
      <c r="C11" t="s">
        <v>20</v>
      </c>
      <c r="E11" t="str">
        <f t="shared" si="1"/>
        <v>INSERT INTO jersey (Date,Color,Item,Description) VALUES ('2016-09-17','Yellow','Number Trim','');</v>
      </c>
      <c r="J11" s="1"/>
    </row>
    <row r="12" spans="1:10" x14ac:dyDescent="0.25">
      <c r="A12" s="4" t="s">
        <v>41</v>
      </c>
      <c r="B12" t="s">
        <v>22</v>
      </c>
      <c r="C12" t="s">
        <v>24</v>
      </c>
      <c r="D12" t="s">
        <v>25</v>
      </c>
      <c r="E12" t="str">
        <f t="shared" si="1"/>
        <v>INSERT INTO jersey (Date,Color,Item,Description) VALUES ('2016-09-17','Silver','Sleeve Logo','Fighting Duck');</v>
      </c>
    </row>
    <row r="13" spans="1:10" x14ac:dyDescent="0.25">
      <c r="A13" s="4" t="s">
        <v>41</v>
      </c>
      <c r="B13" t="s">
        <v>22</v>
      </c>
      <c r="C13" t="s">
        <v>23</v>
      </c>
      <c r="E13" t="str">
        <f t="shared" si="1"/>
        <v>INSERT INTO jersey (Date,Color,Item,Description) VALUES ('2016-09-17','Silver','Nameplate','');</v>
      </c>
    </row>
    <row r="14" spans="1:10" x14ac:dyDescent="0.25">
      <c r="A14" s="4" t="s">
        <v>42</v>
      </c>
      <c r="B14" t="s">
        <v>2</v>
      </c>
      <c r="C14" t="s">
        <v>7</v>
      </c>
      <c r="E14" t="str">
        <f>"INSERT INTO jersey (Date,Color,Item,Description) VALUES ('2016-09-10','"&amp;B14&amp;"','"&amp;C14&amp;"','"&amp;D14&amp;"');"</f>
        <v>INSERT INTO jersey (Date,Color,Item,Description) VALUES ('2016-09-10','Yellow','Jersey','');</v>
      </c>
    </row>
    <row r="15" spans="1:10" x14ac:dyDescent="0.25">
      <c r="A15" s="4" t="s">
        <v>42</v>
      </c>
      <c r="B15" t="s">
        <v>4</v>
      </c>
      <c r="C15" t="s">
        <v>16</v>
      </c>
      <c r="E15" t="str">
        <f t="shared" ref="E15:E18" si="2">"INSERT INTO jersey (Date,Color,Item,Description) VALUES ('2016-09-10','"&amp;B15&amp;"','"&amp;C15&amp;"','"&amp;D15&amp;"');"</f>
        <v>INSERT INTO jersey (Date,Color,Item,Description) VALUES ('2016-09-10','Black','Numbers','');</v>
      </c>
    </row>
    <row r="16" spans="1:10" x14ac:dyDescent="0.25">
      <c r="A16" s="4" t="s">
        <v>42</v>
      </c>
      <c r="B16" t="s">
        <v>22</v>
      </c>
      <c r="C16" t="s">
        <v>20</v>
      </c>
      <c r="E16" t="str">
        <f t="shared" si="2"/>
        <v>INSERT INTO jersey (Date,Color,Item,Description) VALUES ('2016-09-10','Silver','Number Trim','');</v>
      </c>
    </row>
    <row r="17" spans="1:5" x14ac:dyDescent="0.25">
      <c r="A17" s="4" t="s">
        <v>42</v>
      </c>
      <c r="B17" t="s">
        <v>4</v>
      </c>
      <c r="C17" t="s">
        <v>21</v>
      </c>
      <c r="E17" t="str">
        <f t="shared" si="2"/>
        <v>INSERT INTO jersey (Date,Color,Item,Description) VALUES ('2016-09-10','Black','Shoulder Trim','');</v>
      </c>
    </row>
    <row r="18" spans="1:5" x14ac:dyDescent="0.25">
      <c r="A18" s="4" t="s">
        <v>42</v>
      </c>
      <c r="B18" t="s">
        <v>4</v>
      </c>
      <c r="C18" t="s">
        <v>23</v>
      </c>
      <c r="E18" t="str">
        <f t="shared" si="2"/>
        <v>INSERT INTO jersey (Date,Color,Item,Description) VALUES ('2016-09-10','Black','Nameplate','');</v>
      </c>
    </row>
    <row r="19" spans="1:5" x14ac:dyDescent="0.25">
      <c r="A19" s="4" t="s">
        <v>43</v>
      </c>
      <c r="B19" t="s">
        <v>29</v>
      </c>
      <c r="C19" t="s">
        <v>7</v>
      </c>
      <c r="E19" t="str">
        <f>"INSERT INTO jersey (Date,Color,Item,Description) VALUES ('2016-09-03','"&amp;B19&amp;"','"&amp;C19&amp;"','"&amp;D19&amp;"');"</f>
        <v>INSERT INTO jersey (Date,Color,Item,Description) VALUES ('2016-09-03','Heather Grey','Jersey','');</v>
      </c>
    </row>
    <row r="20" spans="1:5" x14ac:dyDescent="0.25">
      <c r="A20" s="4" t="s">
        <v>43</v>
      </c>
      <c r="B20" t="s">
        <v>2</v>
      </c>
      <c r="C20" t="s">
        <v>16</v>
      </c>
      <c r="E20" t="str">
        <f t="shared" ref="E20:E83" si="3">"INSERT INTO jersey (Date,Color,Item,Description) VALUES ('2016-09-03','"&amp;B20&amp;"','"&amp;C20&amp;"','"&amp;D20&amp;"');"</f>
        <v>INSERT INTO jersey (Date,Color,Item,Description) VALUES ('2016-09-03','Yellow','Numbers','');</v>
      </c>
    </row>
    <row r="21" spans="1:5" x14ac:dyDescent="0.25">
      <c r="A21" s="4" t="s">
        <v>43</v>
      </c>
      <c r="B21" t="s">
        <v>4</v>
      </c>
      <c r="C21" t="s">
        <v>20</v>
      </c>
      <c r="E21" t="str">
        <f t="shared" si="3"/>
        <v>INSERT INTO jersey (Date,Color,Item,Description) VALUES ('2016-09-03','Black','Number Trim','');</v>
      </c>
    </row>
    <row r="22" spans="1:5" x14ac:dyDescent="0.25">
      <c r="A22" s="4" t="s">
        <v>43</v>
      </c>
      <c r="B22" t="s">
        <v>4</v>
      </c>
      <c r="C22" t="s">
        <v>30</v>
      </c>
      <c r="E22" t="str">
        <f t="shared" si="3"/>
        <v>INSERT INTO jersey (Date,Color,Item,Description) VALUES ('2016-09-03','Black','Shoulder Numbers','');</v>
      </c>
    </row>
    <row r="23" spans="1:5" x14ac:dyDescent="0.25">
      <c r="A23" s="4" t="s">
        <v>43</v>
      </c>
      <c r="B23" t="s">
        <v>4</v>
      </c>
      <c r="C23" t="s">
        <v>23</v>
      </c>
      <c r="E23" t="str">
        <f t="shared" si="3"/>
        <v>INSERT INTO jersey (Date,Color,Item,Description) VALUES ('2016-09-03','Black','Nameplate','');</v>
      </c>
    </row>
    <row r="24" spans="1:5" x14ac:dyDescent="0.25">
      <c r="A24" s="4" t="s">
        <v>43</v>
      </c>
      <c r="B24" t="s">
        <v>5</v>
      </c>
      <c r="C24" t="s">
        <v>31</v>
      </c>
      <c r="E24" t="str">
        <f t="shared" si="3"/>
        <v>INSERT INTO jersey (Date,Color,Item,Description) VALUES ('2016-09-03','Blue','Collar','');</v>
      </c>
    </row>
    <row r="25" spans="1:5" x14ac:dyDescent="0.25">
      <c r="A25" s="3"/>
    </row>
    <row r="26" spans="1:5" x14ac:dyDescent="0.25">
      <c r="A26" s="3"/>
    </row>
    <row r="27" spans="1:5" x14ac:dyDescent="0.25">
      <c r="A27" s="5" t="s">
        <v>44</v>
      </c>
      <c r="B27" t="s">
        <v>3</v>
      </c>
      <c r="C27" t="s">
        <v>7</v>
      </c>
      <c r="E27" t="str">
        <f>"INSERT INTO jersey (Date,Color,Item,Description) VALUES ('"&amp;A27&amp;"','"&amp;B27&amp;"','"&amp;C27&amp;"','"&amp;D27&amp;"');"</f>
        <v>INSERT INTO jersey (Date,Color,Item,Description) VALUES ('2016-01-02','White','Jersey','');</v>
      </c>
    </row>
    <row r="28" spans="1:5" x14ac:dyDescent="0.25">
      <c r="A28" s="5" t="s">
        <v>44</v>
      </c>
      <c r="B28" t="s">
        <v>1</v>
      </c>
      <c r="C28" t="s">
        <v>16</v>
      </c>
      <c r="E28" t="str">
        <f t="shared" ref="E28:E91" si="4">"INSERT INTO jersey (Date,Color,Item,Description) VALUES ('"&amp;A28&amp;"','"&amp;B28&amp;"','"&amp;C28&amp;"','"&amp;D28&amp;"');"</f>
        <v>INSERT INTO jersey (Date,Color,Item,Description) VALUES ('2016-01-02','Kelly Green','Numbers','');</v>
      </c>
    </row>
    <row r="29" spans="1:5" x14ac:dyDescent="0.25">
      <c r="A29" s="5" t="s">
        <v>44</v>
      </c>
      <c r="B29" t="s">
        <v>2</v>
      </c>
      <c r="C29" t="s">
        <v>20</v>
      </c>
      <c r="E29" t="str">
        <f t="shared" si="4"/>
        <v>INSERT INTO jersey (Date,Color,Item,Description) VALUES ('2016-01-02','Yellow','Number Trim','');</v>
      </c>
    </row>
    <row r="30" spans="1:5" x14ac:dyDescent="0.25">
      <c r="A30" s="5" t="s">
        <v>44</v>
      </c>
      <c r="B30" t="s">
        <v>77</v>
      </c>
      <c r="C30" t="s">
        <v>31</v>
      </c>
      <c r="E30" t="str">
        <f t="shared" si="4"/>
        <v>INSERT INTO jersey (Date,Color,Item,Description) VALUES ('2016-01-02','Grey','Collar','');</v>
      </c>
    </row>
    <row r="31" spans="1:5" x14ac:dyDescent="0.25">
      <c r="A31" s="5" t="s">
        <v>44</v>
      </c>
      <c r="B31" t="s">
        <v>1</v>
      </c>
      <c r="C31" t="s">
        <v>23</v>
      </c>
      <c r="E31" t="str">
        <f t="shared" si="4"/>
        <v>INSERT INTO jersey (Date,Color,Item,Description) VALUES ('2016-01-02','Kelly Green','Nameplate','');</v>
      </c>
    </row>
    <row r="32" spans="1:5" x14ac:dyDescent="0.25">
      <c r="A32" s="5" t="s">
        <v>44</v>
      </c>
      <c r="B32" t="s">
        <v>77</v>
      </c>
      <c r="C32" t="s">
        <v>21</v>
      </c>
      <c r="E32" t="str">
        <f t="shared" si="4"/>
        <v>INSERT INTO jersey (Date,Color,Item,Description) VALUES ('2016-01-02','Grey','Shoulder Trim','');</v>
      </c>
    </row>
    <row r="33" spans="1:5" x14ac:dyDescent="0.25">
      <c r="A33" s="5" t="s">
        <v>45</v>
      </c>
      <c r="B33" t="s">
        <v>1</v>
      </c>
      <c r="C33" t="s">
        <v>7</v>
      </c>
      <c r="D33" t="s">
        <v>58</v>
      </c>
      <c r="E33" t="str">
        <f t="shared" si="4"/>
        <v>INSERT INTO jersey (Date,Color,Item,Description) VALUES ('2015-11-27','Kelly Green','Jersey','Camo');</v>
      </c>
    </row>
    <row r="34" spans="1:5" x14ac:dyDescent="0.25">
      <c r="A34" s="5" t="s">
        <v>45</v>
      </c>
      <c r="B34" t="s">
        <v>2</v>
      </c>
      <c r="C34" t="s">
        <v>16</v>
      </c>
      <c r="E34" t="str">
        <f t="shared" si="4"/>
        <v>INSERT INTO jersey (Date,Color,Item,Description) VALUES ('2015-11-27','Yellow','Numbers','');</v>
      </c>
    </row>
    <row r="35" spans="1:5" x14ac:dyDescent="0.25">
      <c r="A35" s="5" t="s">
        <v>45</v>
      </c>
      <c r="B35" t="s">
        <v>1</v>
      </c>
      <c r="C35" t="s">
        <v>20</v>
      </c>
      <c r="E35" t="str">
        <f t="shared" si="4"/>
        <v>INSERT INTO jersey (Date,Color,Item,Description) VALUES ('2015-11-27','Kelly Green','Number Trim','');</v>
      </c>
    </row>
    <row r="36" spans="1:5" x14ac:dyDescent="0.25">
      <c r="A36" s="5" t="s">
        <v>45</v>
      </c>
      <c r="B36" t="s">
        <v>2</v>
      </c>
      <c r="C36" t="s">
        <v>23</v>
      </c>
      <c r="E36" t="str">
        <f t="shared" si="4"/>
        <v>INSERT INTO jersey (Date,Color,Item,Description) VALUES ('2015-11-27','Yellow','Nameplate','');</v>
      </c>
    </row>
    <row r="37" spans="1:5" x14ac:dyDescent="0.25">
      <c r="A37" s="5" t="s">
        <v>46</v>
      </c>
      <c r="B37" t="s">
        <v>4</v>
      </c>
      <c r="C37" t="s">
        <v>7</v>
      </c>
      <c r="E37" t="str">
        <f t="shared" si="4"/>
        <v>INSERT INTO jersey (Date,Color,Item,Description) VALUES ('2015-11-21','Black','Jersey','');</v>
      </c>
    </row>
    <row r="38" spans="1:5" x14ac:dyDescent="0.25">
      <c r="A38" s="5" t="s">
        <v>46</v>
      </c>
      <c r="B38" t="s">
        <v>22</v>
      </c>
      <c r="C38" t="s">
        <v>16</v>
      </c>
      <c r="E38" t="str">
        <f t="shared" si="4"/>
        <v>INSERT INTO jersey (Date,Color,Item,Description) VALUES ('2015-11-21','Silver','Numbers','');</v>
      </c>
    </row>
    <row r="39" spans="1:5" x14ac:dyDescent="0.25">
      <c r="A39" s="5" t="s">
        <v>46</v>
      </c>
      <c r="B39" t="s">
        <v>2</v>
      </c>
      <c r="C39" t="s">
        <v>20</v>
      </c>
      <c r="E39" t="str">
        <f t="shared" si="4"/>
        <v>INSERT INTO jersey (Date,Color,Item,Description) VALUES ('2015-11-21','Yellow','Number Trim','');</v>
      </c>
    </row>
    <row r="40" spans="1:5" x14ac:dyDescent="0.25">
      <c r="A40" s="5" t="s">
        <v>46</v>
      </c>
      <c r="B40" t="s">
        <v>22</v>
      </c>
      <c r="C40" t="s">
        <v>23</v>
      </c>
      <c r="E40" t="str">
        <f t="shared" si="4"/>
        <v>INSERT INTO jersey (Date,Color,Item,Description) VALUES ('2015-11-21','Silver','Nameplate','');</v>
      </c>
    </row>
    <row r="41" spans="1:5" x14ac:dyDescent="0.25">
      <c r="A41" s="5" t="s">
        <v>46</v>
      </c>
      <c r="B41" t="s">
        <v>22</v>
      </c>
      <c r="C41" t="s">
        <v>21</v>
      </c>
      <c r="E41" t="str">
        <f t="shared" si="4"/>
        <v>INSERT INTO jersey (Date,Color,Item,Description) VALUES ('2015-11-21','Silver','Shoulder Trim','');</v>
      </c>
    </row>
    <row r="42" spans="1:5" x14ac:dyDescent="0.25">
      <c r="A42" s="5" t="s">
        <v>46</v>
      </c>
      <c r="B42" t="s">
        <v>2</v>
      </c>
      <c r="C42" t="s">
        <v>21</v>
      </c>
      <c r="E42" t="str">
        <f t="shared" si="4"/>
        <v>INSERT INTO jersey (Date,Color,Item,Description) VALUES ('2015-11-21','Yellow','Shoulder Trim','');</v>
      </c>
    </row>
    <row r="43" spans="1:5" x14ac:dyDescent="0.25">
      <c r="A43" s="5" t="s">
        <v>47</v>
      </c>
      <c r="B43" t="s">
        <v>3</v>
      </c>
      <c r="C43" t="s">
        <v>7</v>
      </c>
      <c r="E43" t="str">
        <f t="shared" si="4"/>
        <v>INSERT INTO jersey (Date,Color,Item,Description) VALUES ('2015-11-14','White','Jersey','');</v>
      </c>
    </row>
    <row r="44" spans="1:5" x14ac:dyDescent="0.25">
      <c r="A44" s="5" t="s">
        <v>47</v>
      </c>
      <c r="B44" t="s">
        <v>4</v>
      </c>
      <c r="C44" t="s">
        <v>16</v>
      </c>
      <c r="E44" t="str">
        <f t="shared" si="4"/>
        <v>INSERT INTO jersey (Date,Color,Item,Description) VALUES ('2015-11-14','Black','Numbers','');</v>
      </c>
    </row>
    <row r="45" spans="1:5" x14ac:dyDescent="0.25">
      <c r="A45" s="5" t="s">
        <v>47</v>
      </c>
      <c r="B45" t="s">
        <v>2</v>
      </c>
      <c r="C45" t="s">
        <v>20</v>
      </c>
      <c r="E45" t="str">
        <f t="shared" si="4"/>
        <v>INSERT INTO jersey (Date,Color,Item,Description) VALUES ('2015-11-14','Yellow','Number Trim','');</v>
      </c>
    </row>
    <row r="46" spans="1:5" x14ac:dyDescent="0.25">
      <c r="A46" s="5" t="s">
        <v>47</v>
      </c>
      <c r="B46" t="s">
        <v>22</v>
      </c>
      <c r="C46" t="s">
        <v>21</v>
      </c>
      <c r="E46" t="str">
        <f t="shared" si="4"/>
        <v>INSERT INTO jersey (Date,Color,Item,Description) VALUES ('2015-11-14','Silver','Shoulder Trim','');</v>
      </c>
    </row>
    <row r="47" spans="1:5" x14ac:dyDescent="0.25">
      <c r="A47" s="5" t="s">
        <v>47</v>
      </c>
      <c r="B47" t="s">
        <v>4</v>
      </c>
      <c r="C47" t="s">
        <v>23</v>
      </c>
      <c r="E47" t="str">
        <f t="shared" si="4"/>
        <v>INSERT INTO jersey (Date,Color,Item,Description) VALUES ('2015-11-14','Black','Nameplate','');</v>
      </c>
    </row>
    <row r="48" spans="1:5" x14ac:dyDescent="0.25">
      <c r="A48" s="5" t="s">
        <v>48</v>
      </c>
      <c r="B48" t="s">
        <v>1</v>
      </c>
      <c r="C48" t="s">
        <v>7</v>
      </c>
      <c r="E48" t="str">
        <f t="shared" si="4"/>
        <v>INSERT INTO jersey (Date,Color,Item,Description) VALUES ('2015-11-07','Kelly Green','Jersey','');</v>
      </c>
    </row>
    <row r="49" spans="1:5" x14ac:dyDescent="0.25">
      <c r="A49" s="5" t="s">
        <v>48</v>
      </c>
      <c r="B49" t="s">
        <v>2</v>
      </c>
      <c r="C49" t="s">
        <v>16</v>
      </c>
      <c r="E49" t="str">
        <f t="shared" si="4"/>
        <v>INSERT INTO jersey (Date,Color,Item,Description) VALUES ('2015-11-07','Yellow','Numbers','');</v>
      </c>
    </row>
    <row r="50" spans="1:5" x14ac:dyDescent="0.25">
      <c r="A50" s="5" t="s">
        <v>48</v>
      </c>
      <c r="B50" t="s">
        <v>1</v>
      </c>
      <c r="C50" t="s">
        <v>20</v>
      </c>
      <c r="E50" t="str">
        <f t="shared" si="4"/>
        <v>INSERT INTO jersey (Date,Color,Item,Description) VALUES ('2015-11-07','Kelly Green','Number Trim','');</v>
      </c>
    </row>
    <row r="51" spans="1:5" x14ac:dyDescent="0.25">
      <c r="A51" s="5" t="s">
        <v>48</v>
      </c>
      <c r="B51" t="s">
        <v>1</v>
      </c>
      <c r="C51" t="s">
        <v>21</v>
      </c>
      <c r="E51" t="str">
        <f t="shared" si="4"/>
        <v>INSERT INTO jersey (Date,Color,Item,Description) VALUES ('2015-11-07','Kelly Green','Shoulder Trim','');</v>
      </c>
    </row>
    <row r="52" spans="1:5" x14ac:dyDescent="0.25">
      <c r="A52" s="5" t="s">
        <v>48</v>
      </c>
      <c r="B52" t="s">
        <v>2</v>
      </c>
      <c r="C52" t="s">
        <v>23</v>
      </c>
      <c r="E52" t="str">
        <f t="shared" si="4"/>
        <v>INSERT INTO jersey (Date,Color,Item,Description) VALUES ('2015-11-07','Yellow','Nameplate','');</v>
      </c>
    </row>
    <row r="53" spans="1:5" x14ac:dyDescent="0.25">
      <c r="A53" s="5" t="s">
        <v>49</v>
      </c>
      <c r="B53" t="s">
        <v>3</v>
      </c>
      <c r="C53" t="s">
        <v>7</v>
      </c>
      <c r="E53" t="str">
        <f t="shared" si="4"/>
        <v>INSERT INTO jersey (Date,Color,Item,Description) VALUES ('2015-10-29','White','Jersey','');</v>
      </c>
    </row>
    <row r="54" spans="1:5" x14ac:dyDescent="0.25">
      <c r="A54" s="5" t="s">
        <v>49</v>
      </c>
      <c r="B54" t="s">
        <v>1</v>
      </c>
      <c r="C54" t="s">
        <v>16</v>
      </c>
      <c r="E54" t="str">
        <f t="shared" si="4"/>
        <v>INSERT INTO jersey (Date,Color,Item,Description) VALUES ('2015-10-29','Kelly Green','Numbers','');</v>
      </c>
    </row>
    <row r="55" spans="1:5" x14ac:dyDescent="0.25">
      <c r="A55" s="5" t="s">
        <v>49</v>
      </c>
      <c r="B55" t="s">
        <v>22</v>
      </c>
      <c r="C55" t="s">
        <v>20</v>
      </c>
      <c r="E55" t="str">
        <f t="shared" si="4"/>
        <v>INSERT INTO jersey (Date,Color,Item,Description) VALUES ('2015-10-29','Silver','Number Trim','');</v>
      </c>
    </row>
    <row r="56" spans="1:5" x14ac:dyDescent="0.25">
      <c r="A56" s="5" t="s">
        <v>49</v>
      </c>
      <c r="B56" t="s">
        <v>1</v>
      </c>
      <c r="C56" t="s">
        <v>21</v>
      </c>
      <c r="E56" t="str">
        <f t="shared" si="4"/>
        <v>INSERT INTO jersey (Date,Color,Item,Description) VALUES ('2015-10-29','Kelly Green','Shoulder Trim','');</v>
      </c>
    </row>
    <row r="57" spans="1:5" x14ac:dyDescent="0.25">
      <c r="A57" s="5" t="s">
        <v>49</v>
      </c>
      <c r="B57" t="s">
        <v>22</v>
      </c>
      <c r="C57" t="s">
        <v>21</v>
      </c>
      <c r="E57" t="str">
        <f t="shared" si="4"/>
        <v>INSERT INTO jersey (Date,Color,Item,Description) VALUES ('2015-10-29','Silver','Shoulder Trim','');</v>
      </c>
    </row>
    <row r="58" spans="1:5" x14ac:dyDescent="0.25">
      <c r="A58" s="5" t="s">
        <v>49</v>
      </c>
      <c r="B58" t="s">
        <v>22</v>
      </c>
      <c r="C58" t="s">
        <v>23</v>
      </c>
      <c r="E58" t="str">
        <f t="shared" si="4"/>
        <v>INSERT INTO jersey (Date,Color,Item,Description) VALUES ('2015-10-29','Silver','Nameplate','');</v>
      </c>
    </row>
    <row r="59" spans="1:5" x14ac:dyDescent="0.25">
      <c r="A59" s="5" t="s">
        <v>50</v>
      </c>
      <c r="B59" t="s">
        <v>3</v>
      </c>
      <c r="C59" t="s">
        <v>7</v>
      </c>
      <c r="E59" t="str">
        <f t="shared" si="4"/>
        <v>INSERT INTO jersey (Date,Color,Item,Description) VALUES ('2015-10-17','White','Jersey','');</v>
      </c>
    </row>
    <row r="60" spans="1:5" x14ac:dyDescent="0.25">
      <c r="A60" s="5" t="s">
        <v>50</v>
      </c>
      <c r="B60" t="s">
        <v>1</v>
      </c>
      <c r="C60" t="s">
        <v>16</v>
      </c>
      <c r="E60" t="str">
        <f t="shared" si="4"/>
        <v>INSERT INTO jersey (Date,Color,Item,Description) VALUES ('2015-10-17','Kelly Green','Numbers','');</v>
      </c>
    </row>
    <row r="61" spans="1:5" x14ac:dyDescent="0.25">
      <c r="A61" s="5" t="s">
        <v>50</v>
      </c>
      <c r="B61" t="s">
        <v>22</v>
      </c>
      <c r="C61" t="s">
        <v>20</v>
      </c>
      <c r="E61" t="str">
        <f t="shared" si="4"/>
        <v>INSERT INTO jersey (Date,Color,Item,Description) VALUES ('2015-10-17','Silver','Number Trim','');</v>
      </c>
    </row>
    <row r="62" spans="1:5" x14ac:dyDescent="0.25">
      <c r="A62" s="5" t="s">
        <v>50</v>
      </c>
      <c r="B62" t="s">
        <v>1</v>
      </c>
      <c r="C62" t="s">
        <v>21</v>
      </c>
      <c r="E62" t="str">
        <f t="shared" si="4"/>
        <v>INSERT INTO jersey (Date,Color,Item,Description) VALUES ('2015-10-17','Kelly Green','Shoulder Trim','');</v>
      </c>
    </row>
    <row r="63" spans="1:5" x14ac:dyDescent="0.25">
      <c r="A63" s="5" t="s">
        <v>50</v>
      </c>
      <c r="B63" t="s">
        <v>22</v>
      </c>
      <c r="C63" t="s">
        <v>21</v>
      </c>
      <c r="E63" t="str">
        <f t="shared" si="4"/>
        <v>INSERT INTO jersey (Date,Color,Item,Description) VALUES ('2015-10-17','Silver','Shoulder Trim','');</v>
      </c>
    </row>
    <row r="64" spans="1:5" x14ac:dyDescent="0.25">
      <c r="A64" s="5" t="s">
        <v>50</v>
      </c>
      <c r="B64" t="s">
        <v>22</v>
      </c>
      <c r="C64" t="s">
        <v>23</v>
      </c>
      <c r="E64" t="str">
        <f t="shared" si="4"/>
        <v>INSERT INTO jersey (Date,Color,Item,Description) VALUES ('2015-10-17','Silver','Nameplate','');</v>
      </c>
    </row>
    <row r="65" spans="1:5" x14ac:dyDescent="0.25">
      <c r="A65" s="5" t="s">
        <v>51</v>
      </c>
      <c r="B65" t="s">
        <v>77</v>
      </c>
      <c r="C65" t="s">
        <v>7</v>
      </c>
      <c r="E65" t="str">
        <f t="shared" si="4"/>
        <v>INSERT INTO jersey (Date,Color,Item,Description) VALUES ('2015-10-10','Grey','Jersey','');</v>
      </c>
    </row>
    <row r="66" spans="1:5" x14ac:dyDescent="0.25">
      <c r="A66" s="5" t="s">
        <v>51</v>
      </c>
      <c r="B66" t="s">
        <v>4</v>
      </c>
      <c r="C66" t="s">
        <v>16</v>
      </c>
      <c r="E66" t="str">
        <f t="shared" si="4"/>
        <v>INSERT INTO jersey (Date,Color,Item,Description) VALUES ('2015-10-10','Black','Numbers','');</v>
      </c>
    </row>
    <row r="67" spans="1:5" x14ac:dyDescent="0.25">
      <c r="A67" s="5" t="s">
        <v>51</v>
      </c>
      <c r="B67" t="s">
        <v>4</v>
      </c>
      <c r="C67" t="s">
        <v>23</v>
      </c>
      <c r="E67" t="str">
        <f t="shared" si="4"/>
        <v>INSERT INTO jersey (Date,Color,Item,Description) VALUES ('2015-10-10','Black','Nameplate','');</v>
      </c>
    </row>
    <row r="68" spans="1:5" x14ac:dyDescent="0.25">
      <c r="A68" s="5" t="s">
        <v>51</v>
      </c>
      <c r="B68" t="s">
        <v>77</v>
      </c>
      <c r="C68" t="s">
        <v>21</v>
      </c>
      <c r="E68" t="str">
        <f t="shared" si="4"/>
        <v>INSERT INTO jersey (Date,Color,Item,Description) VALUES ('2015-10-10','Grey','Shoulder Trim','');</v>
      </c>
    </row>
    <row r="69" spans="1:5" x14ac:dyDescent="0.25">
      <c r="A69" s="5" t="s">
        <v>52</v>
      </c>
      <c r="B69" t="s">
        <v>3</v>
      </c>
      <c r="C69" t="s">
        <v>7</v>
      </c>
      <c r="E69" t="str">
        <f t="shared" si="4"/>
        <v>INSERT INTO jersey (Date,Color,Item,Description) VALUES ('2015-10-03','White','Jersey','');</v>
      </c>
    </row>
    <row r="70" spans="1:5" x14ac:dyDescent="0.25">
      <c r="A70" s="5" t="s">
        <v>52</v>
      </c>
      <c r="B70" t="s">
        <v>4</v>
      </c>
      <c r="C70" t="s">
        <v>16</v>
      </c>
      <c r="E70" t="str">
        <f t="shared" si="4"/>
        <v>INSERT INTO jersey (Date,Color,Item,Description) VALUES ('2015-10-03','Black','Numbers','');</v>
      </c>
    </row>
    <row r="71" spans="1:5" x14ac:dyDescent="0.25">
      <c r="A71" s="5" t="s">
        <v>52</v>
      </c>
      <c r="B71" t="s">
        <v>2</v>
      </c>
      <c r="C71" t="s">
        <v>20</v>
      </c>
      <c r="E71" t="str">
        <f t="shared" si="4"/>
        <v>INSERT INTO jersey (Date,Color,Item,Description) VALUES ('2015-10-03','Yellow','Number Trim','');</v>
      </c>
    </row>
    <row r="72" spans="1:5" x14ac:dyDescent="0.25">
      <c r="A72" s="5" t="s">
        <v>52</v>
      </c>
      <c r="B72" t="s">
        <v>22</v>
      </c>
      <c r="C72" t="s">
        <v>21</v>
      </c>
      <c r="E72" t="str">
        <f t="shared" si="4"/>
        <v>INSERT INTO jersey (Date,Color,Item,Description) VALUES ('2015-10-03','Silver','Shoulder Trim','');</v>
      </c>
    </row>
    <row r="73" spans="1:5" x14ac:dyDescent="0.25">
      <c r="A73" s="5" t="s">
        <v>52</v>
      </c>
      <c r="B73" t="s">
        <v>4</v>
      </c>
      <c r="C73" t="s">
        <v>23</v>
      </c>
      <c r="E73" t="str">
        <f t="shared" si="4"/>
        <v>INSERT INTO jersey (Date,Color,Item,Description) VALUES ('2015-10-03','Black','Nameplate','');</v>
      </c>
    </row>
    <row r="74" spans="1:5" x14ac:dyDescent="0.25">
      <c r="A74" s="5" t="s">
        <v>53</v>
      </c>
      <c r="B74" t="s">
        <v>1</v>
      </c>
      <c r="C74" t="s">
        <v>7</v>
      </c>
      <c r="E74" t="str">
        <f t="shared" si="4"/>
        <v>INSERT INTO jersey (Date,Color,Item,Description) VALUES ('2015-09-26','Kelly Green','Jersey','');</v>
      </c>
    </row>
    <row r="75" spans="1:5" x14ac:dyDescent="0.25">
      <c r="A75" s="5" t="s">
        <v>53</v>
      </c>
      <c r="B75" t="s">
        <v>2</v>
      </c>
      <c r="C75" t="s">
        <v>16</v>
      </c>
      <c r="E75" t="str">
        <f t="shared" si="4"/>
        <v>INSERT INTO jersey (Date,Color,Item,Description) VALUES ('2015-09-26','Yellow','Numbers','');</v>
      </c>
    </row>
    <row r="76" spans="1:5" x14ac:dyDescent="0.25">
      <c r="A76" s="5" t="s">
        <v>53</v>
      </c>
      <c r="B76" t="s">
        <v>1</v>
      </c>
      <c r="C76" t="s">
        <v>21</v>
      </c>
      <c r="E76" t="str">
        <f t="shared" si="4"/>
        <v>INSERT INTO jersey (Date,Color,Item,Description) VALUES ('2015-09-26','Kelly Green','Shoulder Trim','');</v>
      </c>
    </row>
    <row r="77" spans="1:5" x14ac:dyDescent="0.25">
      <c r="A77" s="5" t="s">
        <v>53</v>
      </c>
      <c r="B77" t="s">
        <v>2</v>
      </c>
      <c r="C77" t="s">
        <v>23</v>
      </c>
      <c r="E77" t="str">
        <f t="shared" si="4"/>
        <v>INSERT INTO jersey (Date,Color,Item,Description) VALUES ('2015-09-26','Yellow','Nameplate','');</v>
      </c>
    </row>
    <row r="78" spans="1:5" x14ac:dyDescent="0.25">
      <c r="A78" s="5" t="s">
        <v>54</v>
      </c>
      <c r="B78" t="s">
        <v>2</v>
      </c>
      <c r="C78" t="s">
        <v>7</v>
      </c>
      <c r="E78" t="str">
        <f t="shared" si="4"/>
        <v>INSERT INTO jersey (Date,Color,Item,Description) VALUES ('2015-09-19','Yellow','Jersey','');</v>
      </c>
    </row>
    <row r="79" spans="1:5" x14ac:dyDescent="0.25">
      <c r="A79" s="5" t="s">
        <v>54</v>
      </c>
      <c r="B79" t="s">
        <v>4</v>
      </c>
      <c r="C79" t="s">
        <v>16</v>
      </c>
      <c r="E79" t="str">
        <f t="shared" si="4"/>
        <v>INSERT INTO jersey (Date,Color,Item,Description) VALUES ('2015-09-19','Black','Numbers','');</v>
      </c>
    </row>
    <row r="80" spans="1:5" x14ac:dyDescent="0.25">
      <c r="A80" s="5" t="s">
        <v>54</v>
      </c>
      <c r="B80" t="s">
        <v>22</v>
      </c>
      <c r="C80" t="s">
        <v>20</v>
      </c>
      <c r="E80" t="str">
        <f t="shared" si="4"/>
        <v>INSERT INTO jersey (Date,Color,Item,Description) VALUES ('2015-09-19','Silver','Number Trim','');</v>
      </c>
    </row>
    <row r="81" spans="1:5" x14ac:dyDescent="0.25">
      <c r="A81" s="5" t="s">
        <v>54</v>
      </c>
      <c r="B81" t="s">
        <v>4</v>
      </c>
      <c r="C81" t="s">
        <v>21</v>
      </c>
      <c r="E81" t="str">
        <f t="shared" si="4"/>
        <v>INSERT INTO jersey (Date,Color,Item,Description) VALUES ('2015-09-19','Black','Shoulder Trim','');</v>
      </c>
    </row>
    <row r="82" spans="1:5" x14ac:dyDescent="0.25">
      <c r="A82" s="5" t="s">
        <v>54</v>
      </c>
      <c r="B82" t="s">
        <v>4</v>
      </c>
      <c r="C82" t="s">
        <v>23</v>
      </c>
      <c r="E82" t="str">
        <f t="shared" si="4"/>
        <v>INSERT INTO jersey (Date,Color,Item,Description) VALUES ('2015-09-19','Black','Nameplate','');</v>
      </c>
    </row>
    <row r="83" spans="1:5" x14ac:dyDescent="0.25">
      <c r="A83" s="5" t="s">
        <v>55</v>
      </c>
      <c r="B83" t="s">
        <v>3</v>
      </c>
      <c r="C83" t="s">
        <v>7</v>
      </c>
      <c r="E83" t="str">
        <f t="shared" si="4"/>
        <v>INSERT INTO jersey (Date,Color,Item,Description) VALUES ('2015-09-12','White','Jersey','');</v>
      </c>
    </row>
    <row r="84" spans="1:5" x14ac:dyDescent="0.25">
      <c r="A84" s="5" t="s">
        <v>55</v>
      </c>
      <c r="B84" t="s">
        <v>4</v>
      </c>
      <c r="C84" t="s">
        <v>16</v>
      </c>
      <c r="E84" t="str">
        <f t="shared" si="4"/>
        <v>INSERT INTO jersey (Date,Color,Item,Description) VALUES ('2015-09-12','Black','Numbers','');</v>
      </c>
    </row>
    <row r="85" spans="1:5" x14ac:dyDescent="0.25">
      <c r="A85" s="5" t="s">
        <v>55</v>
      </c>
      <c r="B85" t="s">
        <v>2</v>
      </c>
      <c r="C85" t="s">
        <v>20</v>
      </c>
      <c r="E85" t="str">
        <f t="shared" si="4"/>
        <v>INSERT INTO jersey (Date,Color,Item,Description) VALUES ('2015-09-12','Yellow','Number Trim','');</v>
      </c>
    </row>
    <row r="86" spans="1:5" x14ac:dyDescent="0.25">
      <c r="A86" s="5" t="s">
        <v>55</v>
      </c>
      <c r="B86" t="s">
        <v>4</v>
      </c>
      <c r="C86" t="s">
        <v>23</v>
      </c>
      <c r="E86" t="str">
        <f t="shared" si="4"/>
        <v>INSERT INTO jersey (Date,Color,Item,Description) VALUES ('2015-09-12','Black','Nameplate','');</v>
      </c>
    </row>
    <row r="87" spans="1:5" x14ac:dyDescent="0.25">
      <c r="A87" s="5" t="s">
        <v>55</v>
      </c>
      <c r="B87" t="s">
        <v>22</v>
      </c>
      <c r="C87" t="s">
        <v>21</v>
      </c>
      <c r="E87" t="str">
        <f t="shared" si="4"/>
        <v>INSERT INTO jersey (Date,Color,Item,Description) VALUES ('2015-09-12','Silver','Shoulder Trim','');</v>
      </c>
    </row>
    <row r="88" spans="1:5" x14ac:dyDescent="0.25">
      <c r="A88" s="5" t="s">
        <v>56</v>
      </c>
      <c r="B88" t="s">
        <v>4</v>
      </c>
      <c r="C88" t="s">
        <v>7</v>
      </c>
      <c r="E88" t="str">
        <f t="shared" si="4"/>
        <v>INSERT INTO jersey (Date,Color,Item,Description) VALUES ('2015-09-05','Black','Jersey','');</v>
      </c>
    </row>
    <row r="89" spans="1:5" x14ac:dyDescent="0.25">
      <c r="A89" s="5" t="s">
        <v>56</v>
      </c>
      <c r="B89" t="s">
        <v>22</v>
      </c>
      <c r="C89" t="s">
        <v>16</v>
      </c>
      <c r="E89" t="str">
        <f t="shared" si="4"/>
        <v>INSERT INTO jersey (Date,Color,Item,Description) VALUES ('2015-09-05','Silver','Numbers','');</v>
      </c>
    </row>
    <row r="90" spans="1:5" x14ac:dyDescent="0.25">
      <c r="A90" s="5" t="s">
        <v>56</v>
      </c>
      <c r="B90" t="s">
        <v>2</v>
      </c>
      <c r="C90" t="s">
        <v>20</v>
      </c>
      <c r="E90" t="str">
        <f t="shared" si="4"/>
        <v>INSERT INTO jersey (Date,Color,Item,Description) VALUES ('2015-09-05','Yellow','Number Trim','');</v>
      </c>
    </row>
    <row r="91" spans="1:5" x14ac:dyDescent="0.25">
      <c r="A91" s="5" t="s">
        <v>56</v>
      </c>
      <c r="B91" t="s">
        <v>22</v>
      </c>
      <c r="C91" t="s">
        <v>23</v>
      </c>
      <c r="E91" t="str">
        <f t="shared" si="4"/>
        <v>INSERT INTO jersey (Date,Color,Item,Description) VALUES ('2015-09-05','Silver','Nameplate','');</v>
      </c>
    </row>
    <row r="92" spans="1:5" x14ac:dyDescent="0.25">
      <c r="A92" s="5" t="s">
        <v>56</v>
      </c>
      <c r="B92" t="s">
        <v>22</v>
      </c>
      <c r="C92" t="s">
        <v>21</v>
      </c>
      <c r="E92" t="str">
        <f t="shared" ref="E92" si="5">"INSERT INTO jersey (Date,Color,Item,Description) VALUES ('"&amp;A92&amp;"','"&amp;B92&amp;"','"&amp;C92&amp;"','"&amp;D92&amp;"');"</f>
        <v>INSERT INTO jersey (Date,Color,Item,Description) VALUES ('2015-09-05','Silver','Shoulder Trim','');</v>
      </c>
    </row>
    <row r="93" spans="1:5" x14ac:dyDescent="0.25">
      <c r="A93" s="3"/>
    </row>
    <row r="94" spans="1:5" x14ac:dyDescent="0.25">
      <c r="A94" s="3"/>
    </row>
    <row r="95" spans="1:5" x14ac:dyDescent="0.25">
      <c r="A95" s="3"/>
    </row>
    <row r="96" spans="1:5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7" sqref="E7:E19"/>
    </sheetView>
  </sheetViews>
  <sheetFormatPr defaultRowHeight="15" x14ac:dyDescent="0.25"/>
  <cols>
    <col min="1" max="6" width="13.42578125" customWidth="1"/>
  </cols>
  <sheetData>
    <row r="1" spans="1:5" x14ac:dyDescent="0.25">
      <c r="A1" t="s">
        <v>12</v>
      </c>
      <c r="B1" t="s">
        <v>13</v>
      </c>
      <c r="C1" t="s">
        <v>15</v>
      </c>
      <c r="D1" t="s">
        <v>14</v>
      </c>
    </row>
    <row r="2" spans="1:5" x14ac:dyDescent="0.25">
      <c r="A2" s="4" t="s">
        <v>40</v>
      </c>
      <c r="B2" t="s">
        <v>3</v>
      </c>
      <c r="C2" t="s">
        <v>8</v>
      </c>
      <c r="E2" t="str">
        <f>"INSERT INTO pants (Date,Color,Item,Description) VALUES ('"&amp;A2&amp;"','"&amp;B2&amp;"','"&amp;C2&amp;"','"&amp;D2&amp;"');"</f>
        <v>INSERT INTO pants (Date,Color,Item,Description) VALUES ('2016-09-24','White','Pants','');</v>
      </c>
    </row>
    <row r="3" spans="1:5" x14ac:dyDescent="0.25">
      <c r="A3" s="4" t="s">
        <v>41</v>
      </c>
      <c r="B3" t="s">
        <v>4</v>
      </c>
      <c r="C3" t="s">
        <v>8</v>
      </c>
      <c r="E3" t="str">
        <f t="shared" ref="E3:E19" si="0">"INSERT INTO pants (Date,Color,Item,Description) VALUES ('"&amp;A3&amp;"','"&amp;B3&amp;"','"&amp;C3&amp;"','"&amp;D3&amp;"');"</f>
        <v>INSERT INTO pants (Date,Color,Item,Description) VALUES ('2016-09-17','Black','Pants','');</v>
      </c>
    </row>
    <row r="4" spans="1:5" x14ac:dyDescent="0.25">
      <c r="A4" s="4" t="s">
        <v>42</v>
      </c>
      <c r="B4" t="s">
        <v>2</v>
      </c>
      <c r="C4" t="s">
        <v>8</v>
      </c>
      <c r="E4" t="str">
        <f t="shared" si="0"/>
        <v>INSERT INTO pants (Date,Color,Item,Description) VALUES ('2016-09-10','Yellow','Pants','');</v>
      </c>
    </row>
    <row r="5" spans="1:5" x14ac:dyDescent="0.25">
      <c r="A5" s="4" t="s">
        <v>43</v>
      </c>
      <c r="B5" t="s">
        <v>4</v>
      </c>
      <c r="C5" t="s">
        <v>8</v>
      </c>
      <c r="E5" t="str">
        <f t="shared" si="0"/>
        <v>INSERT INTO pants (Date,Color,Item,Description) VALUES ('2016-09-03','Black','Pants','');</v>
      </c>
    </row>
    <row r="6" spans="1:5" x14ac:dyDescent="0.25">
      <c r="A6" s="2"/>
    </row>
    <row r="7" spans="1:5" x14ac:dyDescent="0.25">
      <c r="A7" s="5" t="s">
        <v>44</v>
      </c>
      <c r="B7" t="s">
        <v>3</v>
      </c>
      <c r="C7" t="s">
        <v>8</v>
      </c>
      <c r="E7" t="str">
        <f t="shared" si="0"/>
        <v>INSERT INTO pants (Date,Color,Item,Description) VALUES ('2016-01-02','White','Pants','');</v>
      </c>
    </row>
    <row r="8" spans="1:5" x14ac:dyDescent="0.25">
      <c r="A8" s="5" t="s">
        <v>45</v>
      </c>
      <c r="B8" t="s">
        <v>2</v>
      </c>
      <c r="C8" t="s">
        <v>8</v>
      </c>
      <c r="E8" t="str">
        <f t="shared" si="0"/>
        <v>INSERT INTO pants (Date,Color,Item,Description) VALUES ('2015-11-27','Yellow','Pants','');</v>
      </c>
    </row>
    <row r="9" spans="1:5" x14ac:dyDescent="0.25">
      <c r="A9" s="5" t="s">
        <v>46</v>
      </c>
      <c r="B9" t="s">
        <v>4</v>
      </c>
      <c r="C9" t="s">
        <v>8</v>
      </c>
      <c r="E9" t="str">
        <f t="shared" si="0"/>
        <v>INSERT INTO pants (Date,Color,Item,Description) VALUES ('2015-11-21','Black','Pants','');</v>
      </c>
    </row>
    <row r="10" spans="1:5" x14ac:dyDescent="0.25">
      <c r="A10" s="5" t="s">
        <v>47</v>
      </c>
      <c r="B10" t="s">
        <v>4</v>
      </c>
      <c r="C10" t="s">
        <v>8</v>
      </c>
      <c r="E10" t="str">
        <f t="shared" si="0"/>
        <v>INSERT INTO pants (Date,Color,Item,Description) VALUES ('2015-11-14','Black','Pants','');</v>
      </c>
    </row>
    <row r="11" spans="1:5" x14ac:dyDescent="0.25">
      <c r="A11" s="5" t="s">
        <v>48</v>
      </c>
      <c r="B11" t="s">
        <v>3</v>
      </c>
      <c r="C11" t="s">
        <v>8</v>
      </c>
      <c r="E11" t="str">
        <f t="shared" si="0"/>
        <v>INSERT INTO pants (Date,Color,Item,Description) VALUES ('2015-11-07','White','Pants','');</v>
      </c>
    </row>
    <row r="12" spans="1:5" x14ac:dyDescent="0.25">
      <c r="A12" s="5" t="s">
        <v>49</v>
      </c>
      <c r="B12" t="s">
        <v>3</v>
      </c>
      <c r="C12" t="s">
        <v>8</v>
      </c>
      <c r="E12" t="str">
        <f t="shared" si="0"/>
        <v>INSERT INTO pants (Date,Color,Item,Description) VALUES ('2015-10-29','White','Pants','');</v>
      </c>
    </row>
    <row r="13" spans="1:5" x14ac:dyDescent="0.25">
      <c r="A13" s="5" t="s">
        <v>50</v>
      </c>
      <c r="B13" t="s">
        <v>1</v>
      </c>
      <c r="C13" t="s">
        <v>8</v>
      </c>
      <c r="E13" t="str">
        <f t="shared" si="0"/>
        <v>INSERT INTO pants (Date,Color,Item,Description) VALUES ('2015-10-17','Kelly Green','Pants','');</v>
      </c>
    </row>
    <row r="14" spans="1:5" x14ac:dyDescent="0.25">
      <c r="A14" s="5" t="s">
        <v>51</v>
      </c>
      <c r="B14" t="s">
        <v>77</v>
      </c>
      <c r="C14" t="s">
        <v>8</v>
      </c>
      <c r="E14" t="str">
        <f t="shared" si="0"/>
        <v>INSERT INTO pants (Date,Color,Item,Description) VALUES ('2015-10-10','Grey','Pants','');</v>
      </c>
    </row>
    <row r="15" spans="1:5" x14ac:dyDescent="0.25">
      <c r="A15" s="5" t="s">
        <v>52</v>
      </c>
      <c r="B15" t="s">
        <v>2</v>
      </c>
      <c r="C15" t="s">
        <v>8</v>
      </c>
      <c r="E15" t="str">
        <f t="shared" si="0"/>
        <v>INSERT INTO pants (Date,Color,Item,Description) VALUES ('2015-10-03','Yellow','Pants','');</v>
      </c>
    </row>
    <row r="16" spans="1:5" x14ac:dyDescent="0.25">
      <c r="A16" s="5" t="s">
        <v>53</v>
      </c>
      <c r="B16" t="s">
        <v>1</v>
      </c>
      <c r="C16" t="s">
        <v>8</v>
      </c>
      <c r="E16" t="str">
        <f t="shared" si="0"/>
        <v>INSERT INTO pants (Date,Color,Item,Description) VALUES ('2015-09-26','Kelly Green','Pants','');</v>
      </c>
    </row>
    <row r="17" spans="1:5" x14ac:dyDescent="0.25">
      <c r="A17" s="5" t="s">
        <v>54</v>
      </c>
      <c r="B17" t="s">
        <v>2</v>
      </c>
      <c r="C17" t="s">
        <v>8</v>
      </c>
      <c r="E17" t="str">
        <f t="shared" si="0"/>
        <v>INSERT INTO pants (Date,Color,Item,Description) VALUES ('2015-09-19','Yellow','Pants','');</v>
      </c>
    </row>
    <row r="18" spans="1:5" x14ac:dyDescent="0.25">
      <c r="A18" s="5" t="s">
        <v>55</v>
      </c>
      <c r="B18" t="s">
        <v>77</v>
      </c>
      <c r="C18" t="s">
        <v>8</v>
      </c>
      <c r="E18" t="str">
        <f t="shared" si="0"/>
        <v>INSERT INTO pants (Date,Color,Item,Description) VALUES ('2015-09-12','Grey','Pants','');</v>
      </c>
    </row>
    <row r="19" spans="1:5" x14ac:dyDescent="0.25">
      <c r="A19" s="5" t="s">
        <v>56</v>
      </c>
      <c r="B19" t="s">
        <v>2</v>
      </c>
      <c r="C19" t="s">
        <v>8</v>
      </c>
      <c r="E19" t="str">
        <f t="shared" si="0"/>
        <v>INSERT INTO pants (Date,Color,Item,Description) VALUES ('2015-09-05','Yellow','Pants','');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E56" sqref="E16:E56"/>
    </sheetView>
  </sheetViews>
  <sheetFormatPr defaultRowHeight="15" x14ac:dyDescent="0.25"/>
  <cols>
    <col min="1" max="3" width="13.42578125" customWidth="1"/>
    <col min="4" max="4" width="37.5703125" customWidth="1"/>
    <col min="5" max="7" width="13.42578125" customWidth="1"/>
  </cols>
  <sheetData>
    <row r="1" spans="1:5" x14ac:dyDescent="0.25">
      <c r="A1" t="s">
        <v>12</v>
      </c>
      <c r="B1" t="s">
        <v>13</v>
      </c>
      <c r="C1" t="s">
        <v>15</v>
      </c>
      <c r="D1" t="s">
        <v>14</v>
      </c>
    </row>
    <row r="2" spans="1:5" x14ac:dyDescent="0.25">
      <c r="A2" s="4" t="s">
        <v>40</v>
      </c>
      <c r="B2" t="s">
        <v>17</v>
      </c>
      <c r="C2" t="s">
        <v>9</v>
      </c>
      <c r="E2" t="str">
        <f>"INSERT INTO helmet (Date,Color,Item,Description) VALUES ('"&amp;A2&amp;"','"&amp;B2&amp;"','"&amp;C2&amp;"','"&amp;D2&amp;"');"</f>
        <v>INSERT INTO helmet (Date,Color,Item,Description) VALUES ('2016-09-24','Galaxy White','Helmet','');</v>
      </c>
    </row>
    <row r="3" spans="1:5" x14ac:dyDescent="0.25">
      <c r="A3" s="4" t="s">
        <v>40</v>
      </c>
      <c r="B3" t="s">
        <v>1</v>
      </c>
      <c r="C3" t="s">
        <v>11</v>
      </c>
      <c r="D3" t="s">
        <v>0</v>
      </c>
      <c r="E3" t="str">
        <f t="shared" ref="E3:E56" si="0">"INSERT INTO helmet (Date,Color,Item,Description) VALUES ('"&amp;A3&amp;"','"&amp;B3&amp;"','"&amp;C3&amp;"','"&amp;D3&amp;"');"</f>
        <v>INSERT INTO helmet (Date,Color,Item,Description) VALUES ('2016-09-24','Kelly Green','Decal','O');</v>
      </c>
    </row>
    <row r="4" spans="1:5" x14ac:dyDescent="0.25">
      <c r="A4" s="4" t="s">
        <v>40</v>
      </c>
      <c r="B4" t="s">
        <v>6</v>
      </c>
      <c r="C4" t="s">
        <v>10</v>
      </c>
      <c r="E4" t="str">
        <f t="shared" si="0"/>
        <v>INSERT INTO helmet (Date,Color,Item,Description) VALUES ('2016-09-24','Orange','Facemask','');</v>
      </c>
    </row>
    <row r="5" spans="1:5" x14ac:dyDescent="0.25">
      <c r="A5" s="4" t="s">
        <v>41</v>
      </c>
      <c r="B5" t="s">
        <v>17</v>
      </c>
      <c r="C5" t="s">
        <v>9</v>
      </c>
      <c r="E5" t="str">
        <f t="shared" si="0"/>
        <v>INSERT INTO helmet (Date,Color,Item,Description) VALUES ('2016-09-17','Galaxy White','Helmet','');</v>
      </c>
    </row>
    <row r="6" spans="1:5" x14ac:dyDescent="0.25">
      <c r="A6" s="4" t="s">
        <v>41</v>
      </c>
      <c r="B6" t="s">
        <v>4</v>
      </c>
      <c r="C6" t="s">
        <v>11</v>
      </c>
      <c r="D6" t="s">
        <v>26</v>
      </c>
      <c r="E6" t="str">
        <f t="shared" si="0"/>
        <v>INSERT INTO helmet (Date,Color,Item,Description) VALUES ('2016-09-17','Black','Decal','3D O');</v>
      </c>
    </row>
    <row r="7" spans="1:5" x14ac:dyDescent="0.25">
      <c r="A7" s="4" t="s">
        <v>41</v>
      </c>
      <c r="B7" t="s">
        <v>4</v>
      </c>
      <c r="C7" t="s">
        <v>10</v>
      </c>
      <c r="E7" t="str">
        <f t="shared" si="0"/>
        <v>INSERT INTO helmet (Date,Color,Item,Description) VALUES ('2016-09-17','Black','Facemask','');</v>
      </c>
    </row>
    <row r="8" spans="1:5" x14ac:dyDescent="0.25">
      <c r="A8" s="4" t="s">
        <v>42</v>
      </c>
      <c r="B8" t="s">
        <v>4</v>
      </c>
      <c r="C8" t="s">
        <v>9</v>
      </c>
      <c r="E8" t="str">
        <f t="shared" si="0"/>
        <v>INSERT INTO helmet (Date,Color,Item,Description) VALUES ('2016-09-10','Black','Helmet','');</v>
      </c>
    </row>
    <row r="9" spans="1:5" x14ac:dyDescent="0.25">
      <c r="A9" s="4" t="s">
        <v>42</v>
      </c>
      <c r="B9" t="s">
        <v>2</v>
      </c>
      <c r="C9" t="s">
        <v>11</v>
      </c>
      <c r="D9" t="s">
        <v>28</v>
      </c>
      <c r="E9" t="str">
        <f t="shared" si="0"/>
        <v>INSERT INTO helmet (Date,Color,Item,Description) VALUES ('2016-09-10','Yellow','Decal','Fighting Duck / Skull Duck');</v>
      </c>
    </row>
    <row r="10" spans="1:5" x14ac:dyDescent="0.25">
      <c r="A10" s="4" t="s">
        <v>42</v>
      </c>
      <c r="B10" t="s">
        <v>2</v>
      </c>
      <c r="C10" t="s">
        <v>10</v>
      </c>
      <c r="E10" t="str">
        <f t="shared" si="0"/>
        <v>INSERT INTO helmet (Date,Color,Item,Description) VALUES ('2016-09-10','Yellow','Facemask','');</v>
      </c>
    </row>
    <row r="11" spans="1:5" x14ac:dyDescent="0.25">
      <c r="A11" s="4" t="s">
        <v>43</v>
      </c>
      <c r="B11" t="s">
        <v>4</v>
      </c>
      <c r="C11" t="s">
        <v>9</v>
      </c>
      <c r="E11" t="str">
        <f t="shared" si="0"/>
        <v>INSERT INTO helmet (Date,Color,Item,Description) VALUES ('2016-09-03','Black','Helmet','');</v>
      </c>
    </row>
    <row r="12" spans="1:5" x14ac:dyDescent="0.25">
      <c r="A12" s="4" t="s">
        <v>43</v>
      </c>
      <c r="B12" t="s">
        <v>2</v>
      </c>
      <c r="C12" t="s">
        <v>11</v>
      </c>
      <c r="D12" t="s">
        <v>0</v>
      </c>
      <c r="E12" t="str">
        <f t="shared" si="0"/>
        <v>INSERT INTO helmet (Date,Color,Item,Description) VALUES ('2016-09-03','Yellow','Decal','O');</v>
      </c>
    </row>
    <row r="13" spans="1:5" x14ac:dyDescent="0.25">
      <c r="A13" s="4" t="s">
        <v>43</v>
      </c>
      <c r="B13" t="s">
        <v>4</v>
      </c>
      <c r="C13" t="s">
        <v>10</v>
      </c>
      <c r="E13" t="str">
        <f t="shared" si="0"/>
        <v>INSERT INTO helmet (Date,Color,Item,Description) VALUES ('2016-09-03','Black','Facemask','');</v>
      </c>
    </row>
    <row r="16" spans="1:5" x14ac:dyDescent="0.25">
      <c r="A16" s="5" t="s">
        <v>44</v>
      </c>
      <c r="B16" t="s">
        <v>3</v>
      </c>
      <c r="C16" t="s">
        <v>9</v>
      </c>
      <c r="E16" t="str">
        <f t="shared" si="0"/>
        <v>INSERT INTO helmet (Date,Color,Item,Description) VALUES ('2016-01-02','White','Helmet','');</v>
      </c>
    </row>
    <row r="17" spans="1:5" x14ac:dyDescent="0.25">
      <c r="A17" s="5" t="s">
        <v>44</v>
      </c>
      <c r="B17" t="s">
        <v>57</v>
      </c>
      <c r="C17" t="s">
        <v>11</v>
      </c>
      <c r="D17" t="s">
        <v>0</v>
      </c>
      <c r="E17" t="str">
        <f t="shared" si="0"/>
        <v>INSERT INTO helmet (Date,Color,Item,Description) VALUES ('2016-01-02','Green','Decal','O');</v>
      </c>
    </row>
    <row r="18" spans="1:5" x14ac:dyDescent="0.25">
      <c r="A18" s="5" t="s">
        <v>44</v>
      </c>
      <c r="B18" t="s">
        <v>3</v>
      </c>
      <c r="C18" t="s">
        <v>10</v>
      </c>
      <c r="E18" t="str">
        <f t="shared" si="0"/>
        <v>INSERT INTO helmet (Date,Color,Item,Description) VALUES ('2016-01-02','White','Facemask','');</v>
      </c>
    </row>
    <row r="19" spans="1:5" x14ac:dyDescent="0.25">
      <c r="A19" s="5" t="s">
        <v>45</v>
      </c>
      <c r="B19" t="s">
        <v>2</v>
      </c>
      <c r="C19" t="s">
        <v>9</v>
      </c>
      <c r="E19" t="str">
        <f t="shared" si="0"/>
        <v>INSERT INTO helmet (Date,Color,Item,Description) VALUES ('2015-11-27','Yellow','Helmet','');</v>
      </c>
    </row>
    <row r="20" spans="1:5" x14ac:dyDescent="0.25">
      <c r="A20" s="5" t="s">
        <v>45</v>
      </c>
      <c r="B20" t="s">
        <v>22</v>
      </c>
      <c r="C20" t="s">
        <v>11</v>
      </c>
      <c r="D20" t="s">
        <v>59</v>
      </c>
      <c r="E20" t="str">
        <f t="shared" si="0"/>
        <v>INSERT INTO helmet (Date,Color,Item,Description) VALUES ('2015-11-27','Silver','Decal','Military Flying Duck');</v>
      </c>
    </row>
    <row r="21" spans="1:5" x14ac:dyDescent="0.25">
      <c r="A21" s="5" t="s">
        <v>45</v>
      </c>
      <c r="B21" t="s">
        <v>57</v>
      </c>
      <c r="C21" t="s">
        <v>60</v>
      </c>
      <c r="D21" t="s">
        <v>61</v>
      </c>
      <c r="E21" t="str">
        <f t="shared" si="0"/>
        <v>INSERT INTO helmet (Date,Color,Item,Description) VALUES ('2015-11-27','Green','Stripes','2 Center Stripes');</v>
      </c>
    </row>
    <row r="22" spans="1:5" x14ac:dyDescent="0.25">
      <c r="A22" s="5" t="s">
        <v>45</v>
      </c>
      <c r="B22" t="s">
        <v>4</v>
      </c>
      <c r="C22" t="s">
        <v>62</v>
      </c>
      <c r="E22" t="str">
        <f t="shared" si="0"/>
        <v>INSERT INTO helmet (Date,Color,Item,Description) VALUES ('2015-11-27','Black','Strip Trim','');</v>
      </c>
    </row>
    <row r="23" spans="1:5" x14ac:dyDescent="0.25">
      <c r="A23" s="5" t="s">
        <v>45</v>
      </c>
      <c r="B23" t="s">
        <v>77</v>
      </c>
      <c r="C23" t="s">
        <v>10</v>
      </c>
      <c r="E23" t="str">
        <f t="shared" si="0"/>
        <v>INSERT INTO helmet (Date,Color,Item,Description) VALUES ('2015-11-27','Grey','Facemask','');</v>
      </c>
    </row>
    <row r="24" spans="1:5" x14ac:dyDescent="0.25">
      <c r="A24" s="5" t="s">
        <v>46</v>
      </c>
      <c r="B24" t="s">
        <v>4</v>
      </c>
      <c r="C24" t="s">
        <v>9</v>
      </c>
      <c r="E24" t="str">
        <f t="shared" si="0"/>
        <v>INSERT INTO helmet (Date,Color,Item,Description) VALUES ('2015-11-21','Black','Helmet','');</v>
      </c>
    </row>
    <row r="25" spans="1:5" x14ac:dyDescent="0.25">
      <c r="A25" s="5" t="s">
        <v>46</v>
      </c>
      <c r="B25" t="s">
        <v>2</v>
      </c>
      <c r="C25" t="s">
        <v>11</v>
      </c>
      <c r="D25" t="s">
        <v>78</v>
      </c>
      <c r="E25" t="str">
        <f t="shared" si="0"/>
        <v>INSERT INTO helmet (Date,Color,Item,Description) VALUES ('2015-11-21','Yellow','Decal','Skull Duck');</v>
      </c>
    </row>
    <row r="26" spans="1:5" x14ac:dyDescent="0.25">
      <c r="A26" s="5" t="s">
        <v>46</v>
      </c>
      <c r="B26" t="s">
        <v>4</v>
      </c>
      <c r="C26" t="s">
        <v>10</v>
      </c>
      <c r="E26" t="str">
        <f t="shared" si="0"/>
        <v>INSERT INTO helmet (Date,Color,Item,Description) VALUES ('2015-11-21','Black','Facemask','');</v>
      </c>
    </row>
    <row r="27" spans="1:5" x14ac:dyDescent="0.25">
      <c r="A27" s="5" t="s">
        <v>47</v>
      </c>
      <c r="B27" t="s">
        <v>4</v>
      </c>
      <c r="C27" t="s">
        <v>9</v>
      </c>
      <c r="E27" t="str">
        <f t="shared" si="0"/>
        <v>INSERT INTO helmet (Date,Color,Item,Description) VALUES ('2015-11-14','Black','Helmet','');</v>
      </c>
    </row>
    <row r="28" spans="1:5" x14ac:dyDescent="0.25">
      <c r="A28" s="5" t="s">
        <v>47</v>
      </c>
      <c r="B28" t="s">
        <v>2</v>
      </c>
      <c r="C28" t="s">
        <v>11</v>
      </c>
      <c r="D28" t="s">
        <v>0</v>
      </c>
      <c r="E28" t="str">
        <f t="shared" si="0"/>
        <v>INSERT INTO helmet (Date,Color,Item,Description) VALUES ('2015-11-14','Yellow','Decal','O');</v>
      </c>
    </row>
    <row r="29" spans="1:5" x14ac:dyDescent="0.25">
      <c r="A29" s="5" t="s">
        <v>47</v>
      </c>
      <c r="B29" t="s">
        <v>4</v>
      </c>
      <c r="C29" t="s">
        <v>10</v>
      </c>
      <c r="E29" t="str">
        <f t="shared" si="0"/>
        <v>INSERT INTO helmet (Date,Color,Item,Description) VALUES ('2015-11-14','Black','Facemask','');</v>
      </c>
    </row>
    <row r="30" spans="1:5" x14ac:dyDescent="0.25">
      <c r="A30" s="5" t="s">
        <v>48</v>
      </c>
      <c r="B30" t="s">
        <v>17</v>
      </c>
      <c r="C30" t="s">
        <v>9</v>
      </c>
      <c r="E30" t="str">
        <f t="shared" si="0"/>
        <v>INSERT INTO helmet (Date,Color,Item,Description) VALUES ('2015-11-07','Galaxy White','Helmet','');</v>
      </c>
    </row>
    <row r="31" spans="1:5" x14ac:dyDescent="0.25">
      <c r="A31" s="5" t="s">
        <v>48</v>
      </c>
      <c r="B31" t="s">
        <v>1</v>
      </c>
      <c r="C31" t="s">
        <v>10</v>
      </c>
      <c r="E31" t="str">
        <f>"INSERT INTO helmet (Date,Color,Item,Description) VALUES ('"&amp;A31&amp;"','"&amp;B31&amp;"','"&amp;C31&amp;"','"&amp;D31&amp;"');"</f>
        <v>INSERT INTO helmet (Date,Color,Item,Description) VALUES ('2015-11-07','Kelly Green','Facemask','');</v>
      </c>
    </row>
    <row r="32" spans="1:5" x14ac:dyDescent="0.25">
      <c r="A32" s="5" t="s">
        <v>48</v>
      </c>
      <c r="B32" t="s">
        <v>1</v>
      </c>
      <c r="C32" t="s">
        <v>11</v>
      </c>
      <c r="D32" t="s">
        <v>78</v>
      </c>
      <c r="E32" t="str">
        <f t="shared" si="0"/>
        <v>INSERT INTO helmet (Date,Color,Item,Description) VALUES ('2015-11-07','Kelly Green','Decal','Skull Duck');</v>
      </c>
    </row>
    <row r="33" spans="1:5" x14ac:dyDescent="0.25">
      <c r="A33" s="5" t="s">
        <v>49</v>
      </c>
      <c r="B33" t="s">
        <v>22</v>
      </c>
      <c r="C33" t="s">
        <v>9</v>
      </c>
      <c r="E33" t="str">
        <f t="shared" si="0"/>
        <v>INSERT INTO helmet (Date,Color,Item,Description) VALUES ('2015-10-29','Silver','Helmet','');</v>
      </c>
    </row>
    <row r="34" spans="1:5" x14ac:dyDescent="0.25">
      <c r="A34" s="5" t="s">
        <v>49</v>
      </c>
      <c r="B34" t="s">
        <v>1</v>
      </c>
      <c r="C34" t="s">
        <v>11</v>
      </c>
      <c r="D34" t="s">
        <v>0</v>
      </c>
      <c r="E34" t="str">
        <f t="shared" si="0"/>
        <v>INSERT INTO helmet (Date,Color,Item,Description) VALUES ('2015-10-29','Kelly Green','Decal','O');</v>
      </c>
    </row>
    <row r="35" spans="1:5" x14ac:dyDescent="0.25">
      <c r="A35" s="5" t="s">
        <v>49</v>
      </c>
      <c r="B35" t="s">
        <v>22</v>
      </c>
      <c r="C35" t="s">
        <v>10</v>
      </c>
      <c r="E35" t="str">
        <f t="shared" si="0"/>
        <v>INSERT INTO helmet (Date,Color,Item,Description) VALUES ('2015-10-29','Silver','Facemask','');</v>
      </c>
    </row>
    <row r="36" spans="1:5" x14ac:dyDescent="0.25">
      <c r="A36" s="5" t="s">
        <v>50</v>
      </c>
      <c r="B36" t="s">
        <v>1</v>
      </c>
      <c r="C36" t="s">
        <v>9</v>
      </c>
      <c r="E36" t="str">
        <f t="shared" si="0"/>
        <v>INSERT INTO helmet (Date,Color,Item,Description) VALUES ('2015-10-17','Kelly Green','Helmet','');</v>
      </c>
    </row>
    <row r="37" spans="1:5" x14ac:dyDescent="0.25">
      <c r="A37" s="5" t="s">
        <v>50</v>
      </c>
      <c r="B37" t="s">
        <v>22</v>
      </c>
      <c r="C37" t="s">
        <v>11</v>
      </c>
      <c r="D37" t="s">
        <v>25</v>
      </c>
      <c r="E37" t="str">
        <f t="shared" si="0"/>
        <v>INSERT INTO helmet (Date,Color,Item,Description) VALUES ('2015-10-17','Silver','Decal','Fighting Duck');</v>
      </c>
    </row>
    <row r="38" spans="1:5" x14ac:dyDescent="0.25">
      <c r="A38" s="5" t="s">
        <v>50</v>
      </c>
      <c r="B38" t="s">
        <v>1</v>
      </c>
      <c r="C38" t="s">
        <v>10</v>
      </c>
      <c r="E38" t="str">
        <f t="shared" si="0"/>
        <v>INSERT INTO helmet (Date,Color,Item,Description) VALUES ('2015-10-17','Kelly Green','Facemask','');</v>
      </c>
    </row>
    <row r="39" spans="1:5" x14ac:dyDescent="0.25">
      <c r="A39" s="5" t="s">
        <v>51</v>
      </c>
      <c r="B39" t="s">
        <v>22</v>
      </c>
      <c r="C39" t="s">
        <v>9</v>
      </c>
      <c r="E39" t="str">
        <f t="shared" si="0"/>
        <v>INSERT INTO helmet (Date,Color,Item,Description) VALUES ('2015-10-10','Silver','Helmet','');</v>
      </c>
    </row>
    <row r="40" spans="1:5" x14ac:dyDescent="0.25">
      <c r="A40" s="5" t="s">
        <v>51</v>
      </c>
      <c r="B40" t="s">
        <v>22</v>
      </c>
      <c r="C40" t="s">
        <v>10</v>
      </c>
      <c r="E40" t="str">
        <f t="shared" si="0"/>
        <v>INSERT INTO helmet (Date,Color,Item,Description) VALUES ('2015-10-10','Silver','Facemask','');</v>
      </c>
    </row>
    <row r="41" spans="1:5" x14ac:dyDescent="0.25">
      <c r="A41" s="5" t="s">
        <v>51</v>
      </c>
      <c r="B41" t="s">
        <v>4</v>
      </c>
      <c r="C41" t="s">
        <v>11</v>
      </c>
      <c r="D41" t="s">
        <v>80</v>
      </c>
      <c r="E41" t="str">
        <f t="shared" si="0"/>
        <v>INSERT INTO helmet (Date,Color,Item,Description) VALUES ('2015-10-10','Black','Decal','Lewis and Clark, O on back');</v>
      </c>
    </row>
    <row r="42" spans="1:5" x14ac:dyDescent="0.25">
      <c r="A42" s="5" t="s">
        <v>52</v>
      </c>
      <c r="B42" t="s">
        <v>2</v>
      </c>
      <c r="C42" t="s">
        <v>9</v>
      </c>
      <c r="E42" t="str">
        <f t="shared" si="0"/>
        <v>INSERT INTO helmet (Date,Color,Item,Description) VALUES ('2015-10-03','Yellow','Helmet','');</v>
      </c>
    </row>
    <row r="43" spans="1:5" x14ac:dyDescent="0.25">
      <c r="A43" s="5" t="s">
        <v>52</v>
      </c>
      <c r="B43" t="s">
        <v>22</v>
      </c>
      <c r="C43" t="s">
        <v>11</v>
      </c>
      <c r="D43" t="s">
        <v>0</v>
      </c>
      <c r="E43" t="str">
        <f t="shared" si="0"/>
        <v>INSERT INTO helmet (Date,Color,Item,Description) VALUES ('2015-10-03','Silver','Decal','O');</v>
      </c>
    </row>
    <row r="44" spans="1:5" x14ac:dyDescent="0.25">
      <c r="A44" s="5" t="s">
        <v>52</v>
      </c>
      <c r="B44" t="s">
        <v>22</v>
      </c>
      <c r="C44" t="s">
        <v>10</v>
      </c>
      <c r="E44" t="str">
        <f t="shared" si="0"/>
        <v>INSERT INTO helmet (Date,Color,Item,Description) VALUES ('2015-10-03','Silver','Facemask','');</v>
      </c>
    </row>
    <row r="45" spans="1:5" x14ac:dyDescent="0.25">
      <c r="A45" s="5" t="s">
        <v>53</v>
      </c>
      <c r="B45" t="s">
        <v>1</v>
      </c>
      <c r="C45" t="s">
        <v>9</v>
      </c>
      <c r="E45" t="str">
        <f t="shared" si="0"/>
        <v>INSERT INTO helmet (Date,Color,Item,Description) VALUES ('2015-09-26','Kelly Green','Helmet','');</v>
      </c>
    </row>
    <row r="46" spans="1:5" x14ac:dyDescent="0.25">
      <c r="A46" s="5" t="s">
        <v>53</v>
      </c>
      <c r="B46" t="s">
        <v>2</v>
      </c>
      <c r="C46" t="s">
        <v>11</v>
      </c>
      <c r="D46" t="s">
        <v>0</v>
      </c>
      <c r="E46" t="str">
        <f t="shared" si="0"/>
        <v>INSERT INTO helmet (Date,Color,Item,Description) VALUES ('2015-09-26','Yellow','Decal','O');</v>
      </c>
    </row>
    <row r="47" spans="1:5" x14ac:dyDescent="0.25">
      <c r="A47" s="5" t="s">
        <v>53</v>
      </c>
      <c r="B47" t="s">
        <v>1</v>
      </c>
      <c r="C47" t="s">
        <v>10</v>
      </c>
      <c r="E47" t="str">
        <f t="shared" si="0"/>
        <v>INSERT INTO helmet (Date,Color,Item,Description) VALUES ('2015-09-26','Kelly Green','Facemask','');</v>
      </c>
    </row>
    <row r="48" spans="1:5" x14ac:dyDescent="0.25">
      <c r="A48" s="5" t="s">
        <v>54</v>
      </c>
      <c r="B48" t="s">
        <v>4</v>
      </c>
      <c r="C48" t="s">
        <v>9</v>
      </c>
      <c r="E48" t="str">
        <f t="shared" si="0"/>
        <v>INSERT INTO helmet (Date,Color,Item,Description) VALUES ('2015-09-19','Black','Helmet','');</v>
      </c>
    </row>
    <row r="49" spans="1:5" x14ac:dyDescent="0.25">
      <c r="A49" s="5" t="s">
        <v>54</v>
      </c>
      <c r="B49" t="s">
        <v>2</v>
      </c>
      <c r="C49" t="s">
        <v>11</v>
      </c>
      <c r="D49" t="s">
        <v>28</v>
      </c>
      <c r="E49" t="str">
        <f t="shared" si="0"/>
        <v>INSERT INTO helmet (Date,Color,Item,Description) VALUES ('2015-09-19','Yellow','Decal','Fighting Duck / Skull Duck');</v>
      </c>
    </row>
    <row r="50" spans="1:5" x14ac:dyDescent="0.25">
      <c r="A50" s="5" t="s">
        <v>54</v>
      </c>
      <c r="B50" t="s">
        <v>4</v>
      </c>
      <c r="C50" t="s">
        <v>10</v>
      </c>
      <c r="E50" t="str">
        <f t="shared" si="0"/>
        <v>INSERT INTO helmet (Date,Color,Item,Description) VALUES ('2015-09-19','Black','Facemask','');</v>
      </c>
    </row>
    <row r="51" spans="1:5" x14ac:dyDescent="0.25">
      <c r="A51" s="5" t="s">
        <v>55</v>
      </c>
      <c r="B51" t="s">
        <v>17</v>
      </c>
      <c r="C51" t="s">
        <v>9</v>
      </c>
      <c r="E51" t="str">
        <f t="shared" si="0"/>
        <v>INSERT INTO helmet (Date,Color,Item,Description) VALUES ('2015-09-12','Galaxy White','Helmet','');</v>
      </c>
    </row>
    <row r="52" spans="1:5" x14ac:dyDescent="0.25">
      <c r="A52" s="5" t="s">
        <v>55</v>
      </c>
      <c r="B52" t="s">
        <v>4</v>
      </c>
      <c r="C52" t="s">
        <v>11</v>
      </c>
      <c r="D52" t="s">
        <v>78</v>
      </c>
      <c r="E52" t="str">
        <f t="shared" si="0"/>
        <v>INSERT INTO helmet (Date,Color,Item,Description) VALUES ('2015-09-12','Black','Decal','Skull Duck');</v>
      </c>
    </row>
    <row r="53" spans="1:5" x14ac:dyDescent="0.25">
      <c r="A53" s="5" t="s">
        <v>55</v>
      </c>
      <c r="B53" t="s">
        <v>4</v>
      </c>
      <c r="C53" t="s">
        <v>10</v>
      </c>
      <c r="E53" t="str">
        <f t="shared" si="0"/>
        <v>INSERT INTO helmet (Date,Color,Item,Description) VALUES ('2015-09-12','Black','Facemask','');</v>
      </c>
    </row>
    <row r="54" spans="1:5" x14ac:dyDescent="0.25">
      <c r="A54" s="5" t="s">
        <v>56</v>
      </c>
      <c r="B54" t="s">
        <v>2</v>
      </c>
      <c r="C54" t="s">
        <v>9</v>
      </c>
      <c r="E54" t="str">
        <f t="shared" si="0"/>
        <v>INSERT INTO helmet (Date,Color,Item,Description) VALUES ('2015-09-05','Yellow','Helmet','');</v>
      </c>
    </row>
    <row r="55" spans="1:5" x14ac:dyDescent="0.25">
      <c r="A55" s="5" t="s">
        <v>56</v>
      </c>
      <c r="B55" t="s">
        <v>4</v>
      </c>
      <c r="C55" t="s">
        <v>11</v>
      </c>
      <c r="D55" t="s">
        <v>0</v>
      </c>
      <c r="E55" t="str">
        <f t="shared" si="0"/>
        <v>INSERT INTO helmet (Date,Color,Item,Description) VALUES ('2015-09-05','Black','Decal','O');</v>
      </c>
    </row>
    <row r="56" spans="1:5" x14ac:dyDescent="0.25">
      <c r="A56" s="5" t="s">
        <v>56</v>
      </c>
      <c r="B56" t="s">
        <v>22</v>
      </c>
      <c r="C56" t="s">
        <v>10</v>
      </c>
      <c r="E56" t="str">
        <f t="shared" si="0"/>
        <v>INSERT INTO helmet (Date,Color,Item,Description) VALUES ('2015-09-05','Silver','Facemask','');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2" sqref="E12:F37"/>
    </sheetView>
  </sheetViews>
  <sheetFormatPr defaultRowHeight="15" x14ac:dyDescent="0.25"/>
  <cols>
    <col min="1" max="1" width="14" customWidth="1"/>
    <col min="2" max="2" width="22.140625" customWidth="1"/>
    <col min="3" max="4" width="13.42578125" customWidth="1"/>
  </cols>
  <sheetData>
    <row r="1" spans="1:5" x14ac:dyDescent="0.25">
      <c r="A1" t="s">
        <v>12</v>
      </c>
      <c r="B1" t="s">
        <v>13</v>
      </c>
      <c r="C1" t="s">
        <v>15</v>
      </c>
      <c r="D1" t="s">
        <v>14</v>
      </c>
    </row>
    <row r="2" spans="1:5" x14ac:dyDescent="0.25">
      <c r="A2" s="4" t="s">
        <v>40</v>
      </c>
      <c r="B2" t="s">
        <v>6</v>
      </c>
      <c r="C2" t="s">
        <v>18</v>
      </c>
      <c r="E2" t="str">
        <f>"INSERT INTO sockscleats (Date,Color,Item,Description) VALUES ('"&amp;A2&amp;"','"&amp;B2&amp;"','"&amp;C2&amp;"','"&amp;D2&amp;"');"</f>
        <v>INSERT INTO sockscleats (Date,Color,Item,Description) VALUES ('2016-09-24','Orange','Cleats','');</v>
      </c>
    </row>
    <row r="3" spans="1:5" x14ac:dyDescent="0.25">
      <c r="A3" s="4" t="s">
        <v>40</v>
      </c>
      <c r="B3" t="s">
        <v>6</v>
      </c>
      <c r="C3" t="s">
        <v>19</v>
      </c>
      <c r="E3" t="str">
        <f t="shared" ref="E3:E37" si="0">"INSERT INTO sockscleats (Date,Color,Item,Description) VALUES ('"&amp;A3&amp;"','"&amp;B3&amp;"','"&amp;C3&amp;"','"&amp;D3&amp;"');"</f>
        <v>INSERT INTO sockscleats (Date,Color,Item,Description) VALUES ('2016-09-24','Orange','Socks','');</v>
      </c>
    </row>
    <row r="4" spans="1:5" x14ac:dyDescent="0.25">
      <c r="A4" s="4" t="s">
        <v>41</v>
      </c>
      <c r="B4" t="s">
        <v>3</v>
      </c>
      <c r="C4" t="s">
        <v>19</v>
      </c>
      <c r="E4" t="str">
        <f t="shared" si="0"/>
        <v>INSERT INTO sockscleats (Date,Color,Item,Description) VALUES ('2016-09-17','White','Socks','');</v>
      </c>
    </row>
    <row r="5" spans="1:5" x14ac:dyDescent="0.25">
      <c r="A5" s="4" t="s">
        <v>41</v>
      </c>
      <c r="B5" t="s">
        <v>27</v>
      </c>
      <c r="C5" t="s">
        <v>18</v>
      </c>
      <c r="E5" t="str">
        <f t="shared" si="0"/>
        <v>INSERT INTO sockscleats (Date,Color,Item,Description) VALUES ('2016-09-17','Black and White','Cleats','');</v>
      </c>
    </row>
    <row r="6" spans="1:5" x14ac:dyDescent="0.25">
      <c r="A6" s="4" t="s">
        <v>42</v>
      </c>
      <c r="B6" t="s">
        <v>2</v>
      </c>
      <c r="C6" t="s">
        <v>19</v>
      </c>
      <c r="E6" t="str">
        <f t="shared" si="0"/>
        <v>INSERT INTO sockscleats (Date,Color,Item,Description) VALUES ('2016-09-10','Yellow','Socks','');</v>
      </c>
    </row>
    <row r="7" spans="1:5" x14ac:dyDescent="0.25">
      <c r="A7" s="4" t="s">
        <v>42</v>
      </c>
      <c r="B7" t="s">
        <v>2</v>
      </c>
      <c r="C7" t="s">
        <v>18</v>
      </c>
      <c r="E7" t="str">
        <f t="shared" si="0"/>
        <v>INSERT INTO sockscleats (Date,Color,Item,Description) VALUES ('2016-09-10','Yellow','Cleats','');</v>
      </c>
    </row>
    <row r="8" spans="1:5" x14ac:dyDescent="0.25">
      <c r="A8" s="4" t="s">
        <v>43</v>
      </c>
      <c r="B8" t="s">
        <v>4</v>
      </c>
      <c r="C8" t="s">
        <v>19</v>
      </c>
      <c r="E8" t="str">
        <f t="shared" si="0"/>
        <v>INSERT INTO sockscleats (Date,Color,Item,Description) VALUES ('2016-09-03','Black','Socks','');</v>
      </c>
    </row>
    <row r="9" spans="1:5" x14ac:dyDescent="0.25">
      <c r="A9" s="4" t="s">
        <v>43</v>
      </c>
      <c r="B9" t="s">
        <v>4</v>
      </c>
      <c r="C9" t="s">
        <v>18</v>
      </c>
      <c r="E9" t="str">
        <f t="shared" si="0"/>
        <v>INSERT INTO sockscleats (Date,Color,Item,Description) VALUES ('2016-09-03','Black','Cleats','');</v>
      </c>
    </row>
    <row r="12" spans="1:5" x14ac:dyDescent="0.25">
      <c r="A12" s="5" t="s">
        <v>44</v>
      </c>
      <c r="B12" t="s">
        <v>3</v>
      </c>
      <c r="C12" t="s">
        <v>19</v>
      </c>
      <c r="E12" t="str">
        <f t="shared" si="0"/>
        <v>INSERT INTO sockscleats (Date,Color,Item,Description) VALUES ('2016-01-02','White','Socks','');</v>
      </c>
    </row>
    <row r="13" spans="1:5" x14ac:dyDescent="0.25">
      <c r="A13" s="5" t="s">
        <v>44</v>
      </c>
      <c r="B13" t="s">
        <v>64</v>
      </c>
      <c r="C13" t="s">
        <v>18</v>
      </c>
      <c r="E13" t="str">
        <f t="shared" si="0"/>
        <v>INSERT INTO sockscleats (Date,Color,Item,Description) VALUES ('2016-01-02','Kelly Green and White','Cleats','');</v>
      </c>
    </row>
    <row r="14" spans="1:5" x14ac:dyDescent="0.25">
      <c r="A14" s="5" t="s">
        <v>45</v>
      </c>
      <c r="B14" t="s">
        <v>64</v>
      </c>
      <c r="C14" t="s">
        <v>18</v>
      </c>
      <c r="E14" t="str">
        <f t="shared" si="0"/>
        <v>INSERT INTO sockscleats (Date,Color,Item,Description) VALUES ('2015-11-27','Kelly Green and White','Cleats','');</v>
      </c>
    </row>
    <row r="15" spans="1:5" x14ac:dyDescent="0.25">
      <c r="A15" s="5" t="s">
        <v>45</v>
      </c>
      <c r="B15" t="s">
        <v>1</v>
      </c>
      <c r="C15" t="s">
        <v>19</v>
      </c>
      <c r="E15" t="str">
        <f t="shared" si="0"/>
        <v>INSERT INTO sockscleats (Date,Color,Item,Description) VALUES ('2015-11-27','Kelly Green','Socks','');</v>
      </c>
    </row>
    <row r="16" spans="1:5" x14ac:dyDescent="0.25">
      <c r="A16" s="5" t="s">
        <v>46</v>
      </c>
      <c r="B16" t="s">
        <v>4</v>
      </c>
      <c r="C16" t="s">
        <v>19</v>
      </c>
      <c r="E16" t="str">
        <f t="shared" si="0"/>
        <v>INSERT INTO sockscleats (Date,Color,Item,Description) VALUES ('2015-11-21','Black','Socks','');</v>
      </c>
    </row>
    <row r="17" spans="1:5" x14ac:dyDescent="0.25">
      <c r="A17" s="5" t="s">
        <v>46</v>
      </c>
      <c r="B17" t="s">
        <v>79</v>
      </c>
      <c r="C17" t="s">
        <v>18</v>
      </c>
      <c r="E17" t="str">
        <f t="shared" si="0"/>
        <v>INSERT INTO sockscleats (Date,Color,Item,Description) VALUES ('2015-11-21','Yellow and Black','Cleats','');</v>
      </c>
    </row>
    <row r="18" spans="1:5" x14ac:dyDescent="0.25">
      <c r="A18" s="5" t="s">
        <v>47</v>
      </c>
      <c r="B18" t="s">
        <v>4</v>
      </c>
      <c r="C18" t="s">
        <v>19</v>
      </c>
      <c r="E18" t="str">
        <f t="shared" si="0"/>
        <v>INSERT INTO sockscleats (Date,Color,Item,Description) VALUES ('2015-11-14','Black','Socks','');</v>
      </c>
    </row>
    <row r="19" spans="1:5" x14ac:dyDescent="0.25">
      <c r="A19" s="5" t="s">
        <v>47</v>
      </c>
      <c r="B19" t="s">
        <v>4</v>
      </c>
      <c r="C19" t="s">
        <v>18</v>
      </c>
      <c r="E19" t="str">
        <f t="shared" si="0"/>
        <v>INSERT INTO sockscleats (Date,Color,Item,Description) VALUES ('2015-11-14','Black','Cleats','');</v>
      </c>
    </row>
    <row r="20" spans="1:5" x14ac:dyDescent="0.25">
      <c r="A20" s="5" t="s">
        <v>48</v>
      </c>
      <c r="B20" t="s">
        <v>3</v>
      </c>
      <c r="C20" t="s">
        <v>19</v>
      </c>
      <c r="E20" t="str">
        <f t="shared" si="0"/>
        <v>INSERT INTO sockscleats (Date,Color,Item,Description) VALUES ('2015-11-07','White','Socks','');</v>
      </c>
    </row>
    <row r="21" spans="1:5" x14ac:dyDescent="0.25">
      <c r="A21" s="5" t="s">
        <v>48</v>
      </c>
      <c r="B21" t="s">
        <v>3</v>
      </c>
      <c r="C21" t="s">
        <v>18</v>
      </c>
      <c r="E21" t="str">
        <f t="shared" si="0"/>
        <v>INSERT INTO sockscleats (Date,Color,Item,Description) VALUES ('2015-11-07','White','Cleats','');</v>
      </c>
    </row>
    <row r="22" spans="1:5" x14ac:dyDescent="0.25">
      <c r="A22" s="5" t="s">
        <v>49</v>
      </c>
      <c r="B22" t="s">
        <v>3</v>
      </c>
      <c r="C22" t="s">
        <v>19</v>
      </c>
      <c r="E22" t="str">
        <f t="shared" si="0"/>
        <v>INSERT INTO sockscleats (Date,Color,Item,Description) VALUES ('2015-10-29','White','Socks','');</v>
      </c>
    </row>
    <row r="23" spans="1:5" x14ac:dyDescent="0.25">
      <c r="A23" s="5" t="s">
        <v>49</v>
      </c>
      <c r="B23" t="s">
        <v>3</v>
      </c>
      <c r="C23" t="s">
        <v>18</v>
      </c>
      <c r="E23" t="str">
        <f t="shared" si="0"/>
        <v>INSERT INTO sockscleats (Date,Color,Item,Description) VALUES ('2015-10-29','White','Cleats','');</v>
      </c>
    </row>
    <row r="24" spans="1:5" x14ac:dyDescent="0.25">
      <c r="A24" s="5" t="s">
        <v>50</v>
      </c>
      <c r="B24" t="s">
        <v>3</v>
      </c>
      <c r="C24" t="s">
        <v>19</v>
      </c>
      <c r="E24" t="str">
        <f t="shared" si="0"/>
        <v>INSERT INTO sockscleats (Date,Color,Item,Description) VALUES ('2015-10-17','White','Socks','');</v>
      </c>
    </row>
    <row r="25" spans="1:5" x14ac:dyDescent="0.25">
      <c r="A25" s="5" t="s">
        <v>50</v>
      </c>
      <c r="B25" t="s">
        <v>63</v>
      </c>
      <c r="C25" t="s">
        <v>18</v>
      </c>
      <c r="E25" t="str">
        <f t="shared" si="0"/>
        <v>INSERT INTO sockscleats (Date,Color,Item,Description) VALUES ('2015-10-17','Green and White','Cleats','');</v>
      </c>
    </row>
    <row r="26" spans="1:5" x14ac:dyDescent="0.25">
      <c r="A26" s="5" t="s">
        <v>51</v>
      </c>
      <c r="B26" t="s">
        <v>77</v>
      </c>
      <c r="C26" t="s">
        <v>19</v>
      </c>
      <c r="E26" t="str">
        <f t="shared" si="0"/>
        <v>INSERT INTO sockscleats (Date,Color,Item,Description) VALUES ('2015-10-10','Grey','Socks','');</v>
      </c>
    </row>
    <row r="27" spans="1:5" x14ac:dyDescent="0.25">
      <c r="A27" s="5" t="s">
        <v>51</v>
      </c>
      <c r="B27" t="s">
        <v>81</v>
      </c>
      <c r="C27" t="s">
        <v>18</v>
      </c>
      <c r="E27" t="str">
        <f t="shared" si="0"/>
        <v>INSERT INTO sockscleats (Date,Color,Item,Description) VALUES ('2015-10-10','White and Black','Cleats','');</v>
      </c>
    </row>
    <row r="28" spans="1:5" x14ac:dyDescent="0.25">
      <c r="A28" s="5" t="s">
        <v>52</v>
      </c>
      <c r="B28" t="s">
        <v>2</v>
      </c>
      <c r="C28" t="s">
        <v>19</v>
      </c>
      <c r="E28" t="str">
        <f t="shared" si="0"/>
        <v>INSERT INTO sockscleats (Date,Color,Item,Description) VALUES ('2015-10-03','Yellow','Socks','');</v>
      </c>
    </row>
    <row r="29" spans="1:5" x14ac:dyDescent="0.25">
      <c r="A29" s="5" t="s">
        <v>52</v>
      </c>
      <c r="B29" t="s">
        <v>79</v>
      </c>
      <c r="C29" t="s">
        <v>18</v>
      </c>
      <c r="E29" t="str">
        <f t="shared" si="0"/>
        <v>INSERT INTO sockscleats (Date,Color,Item,Description) VALUES ('2015-10-03','Yellow and Black','Cleats','');</v>
      </c>
    </row>
    <row r="30" spans="1:5" x14ac:dyDescent="0.25">
      <c r="A30" s="5" t="s">
        <v>53</v>
      </c>
      <c r="B30" t="s">
        <v>1</v>
      </c>
      <c r="C30" t="s">
        <v>19</v>
      </c>
      <c r="E30" t="str">
        <f t="shared" si="0"/>
        <v>INSERT INTO sockscleats (Date,Color,Item,Description) VALUES ('2015-09-26','Kelly Green','Socks','');</v>
      </c>
    </row>
    <row r="31" spans="1:5" x14ac:dyDescent="0.25">
      <c r="A31" s="5" t="s">
        <v>53</v>
      </c>
      <c r="B31" t="s">
        <v>63</v>
      </c>
      <c r="C31" t="s">
        <v>18</v>
      </c>
      <c r="E31" t="str">
        <f t="shared" si="0"/>
        <v>INSERT INTO sockscleats (Date,Color,Item,Description) VALUES ('2015-09-26','Green and White','Cleats','');</v>
      </c>
    </row>
    <row r="32" spans="1:5" x14ac:dyDescent="0.25">
      <c r="A32" s="5" t="s">
        <v>54</v>
      </c>
      <c r="B32" t="s">
        <v>4</v>
      </c>
      <c r="C32" t="s">
        <v>19</v>
      </c>
      <c r="E32" t="str">
        <f t="shared" si="0"/>
        <v>INSERT INTO sockscleats (Date,Color,Item,Description) VALUES ('2015-09-19','Black','Socks','');</v>
      </c>
    </row>
    <row r="33" spans="1:5" x14ac:dyDescent="0.25">
      <c r="A33" s="5" t="s">
        <v>54</v>
      </c>
      <c r="B33" t="s">
        <v>79</v>
      </c>
      <c r="C33" t="s">
        <v>18</v>
      </c>
      <c r="E33" t="str">
        <f t="shared" si="0"/>
        <v>INSERT INTO sockscleats (Date,Color,Item,Description) VALUES ('2015-09-19','Yellow and Black','Cleats','');</v>
      </c>
    </row>
    <row r="34" spans="1:5" x14ac:dyDescent="0.25">
      <c r="A34" s="5" t="s">
        <v>55</v>
      </c>
      <c r="B34" t="s">
        <v>81</v>
      </c>
      <c r="C34" t="s">
        <v>19</v>
      </c>
      <c r="E34" t="str">
        <f t="shared" si="0"/>
        <v>INSERT INTO sockscleats (Date,Color,Item,Description) VALUES ('2015-09-12','White and Black','Socks','');</v>
      </c>
    </row>
    <row r="35" spans="1:5" x14ac:dyDescent="0.25">
      <c r="A35" s="5" t="s">
        <v>55</v>
      </c>
      <c r="B35" t="s">
        <v>3</v>
      </c>
      <c r="C35" t="s">
        <v>18</v>
      </c>
      <c r="E35" t="str">
        <f t="shared" si="0"/>
        <v>INSERT INTO sockscleats (Date,Color,Item,Description) VALUES ('2015-09-12','White','Cleats','');</v>
      </c>
    </row>
    <row r="36" spans="1:5" x14ac:dyDescent="0.25">
      <c r="A36" s="5" t="s">
        <v>56</v>
      </c>
      <c r="B36" t="s">
        <v>2</v>
      </c>
      <c r="C36" t="s">
        <v>19</v>
      </c>
      <c r="E36" t="str">
        <f t="shared" si="0"/>
        <v>INSERT INTO sockscleats (Date,Color,Item,Description) VALUES ('2015-09-05','Yellow','Socks','');</v>
      </c>
    </row>
    <row r="37" spans="1:5" x14ac:dyDescent="0.25">
      <c r="A37" s="5" t="s">
        <v>56</v>
      </c>
      <c r="B37" t="s">
        <v>79</v>
      </c>
      <c r="C37" t="s">
        <v>18</v>
      </c>
      <c r="E37" t="str">
        <f t="shared" si="0"/>
        <v>INSERT INTO sockscleats (Date,Color,Item,Description) VALUES ('2015-09-05','Yellow and Black','Cleats','');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7" sqref="E7:E19"/>
    </sheetView>
  </sheetViews>
  <sheetFormatPr defaultRowHeight="15" x14ac:dyDescent="0.25"/>
  <cols>
    <col min="1" max="1" width="15" style="1" customWidth="1"/>
    <col min="2" max="2" width="19.42578125" style="1" customWidth="1"/>
    <col min="3" max="3" width="26.42578125" customWidth="1"/>
    <col min="4" max="5" width="14.140625" customWidth="1"/>
  </cols>
  <sheetData>
    <row r="1" spans="1:5" x14ac:dyDescent="0.25">
      <c r="A1" s="1" t="s">
        <v>12</v>
      </c>
      <c r="B1" s="1" t="s">
        <v>32</v>
      </c>
      <c r="C1" t="s">
        <v>33</v>
      </c>
      <c r="D1" t="s">
        <v>82</v>
      </c>
    </row>
    <row r="2" spans="1:5" x14ac:dyDescent="0.25">
      <c r="A2" s="6" t="s">
        <v>40</v>
      </c>
      <c r="B2" s="1" t="s">
        <v>34</v>
      </c>
      <c r="C2" t="s">
        <v>35</v>
      </c>
      <c r="D2" t="s">
        <v>83</v>
      </c>
    </row>
    <row r="3" spans="1:5" x14ac:dyDescent="0.25">
      <c r="A3" s="6" t="s">
        <v>41</v>
      </c>
      <c r="B3" s="1" t="s">
        <v>36</v>
      </c>
      <c r="C3" t="s">
        <v>37</v>
      </c>
      <c r="D3" t="s">
        <v>83</v>
      </c>
    </row>
    <row r="4" spans="1:5" x14ac:dyDescent="0.25">
      <c r="A4" s="6" t="s">
        <v>42</v>
      </c>
      <c r="B4" s="1" t="s">
        <v>39</v>
      </c>
      <c r="D4" t="s">
        <v>84</v>
      </c>
    </row>
    <row r="5" spans="1:5" x14ac:dyDescent="0.25">
      <c r="A5" s="6" t="s">
        <v>43</v>
      </c>
      <c r="B5" s="1" t="s">
        <v>38</v>
      </c>
      <c r="D5" t="s">
        <v>84</v>
      </c>
    </row>
    <row r="7" spans="1:5" x14ac:dyDescent="0.25">
      <c r="A7" s="7" t="s">
        <v>44</v>
      </c>
      <c r="B7" s="1" t="s">
        <v>65</v>
      </c>
      <c r="D7" t="s">
        <v>83</v>
      </c>
      <c r="E7" t="str">
        <f>"INSERT INTO games (Date,Opponent,JerseyName,Result) VALUES ('"&amp;A7&amp;"','"&amp;B7&amp;"','"&amp;C7&amp;"','"&amp;D7&amp;"');"</f>
        <v>INSERT INTO games (Date,Opponent,JerseyName,Result) VALUES ('2016-01-02','TCU','','L');</v>
      </c>
    </row>
    <row r="8" spans="1:5" x14ac:dyDescent="0.25">
      <c r="A8" s="7" t="s">
        <v>45</v>
      </c>
      <c r="B8" s="1" t="s">
        <v>66</v>
      </c>
      <c r="D8" t="s">
        <v>84</v>
      </c>
      <c r="E8" t="str">
        <f t="shared" ref="E8:E19" si="0">"INSERT INTO games (Date,Opponent,JerseyName,Result) VALUES ('"&amp;A8&amp;"','"&amp;B8&amp;"','"&amp;C8&amp;"','"&amp;D8&amp;"');"</f>
        <v>INSERT INTO games (Date,Opponent,JerseyName,Result) VALUES ('2015-11-27','Oregon State','','W');</v>
      </c>
    </row>
    <row r="9" spans="1:5" x14ac:dyDescent="0.25">
      <c r="A9" s="7" t="s">
        <v>46</v>
      </c>
      <c r="B9" s="1" t="s">
        <v>67</v>
      </c>
      <c r="D9" t="s">
        <v>84</v>
      </c>
      <c r="E9" t="str">
        <f t="shared" si="0"/>
        <v>INSERT INTO games (Date,Opponent,JerseyName,Result) VALUES ('2015-11-21','USC','','W');</v>
      </c>
    </row>
    <row r="10" spans="1:5" x14ac:dyDescent="0.25">
      <c r="A10" s="7" t="s">
        <v>47</v>
      </c>
      <c r="B10" s="1" t="s">
        <v>68</v>
      </c>
      <c r="D10" t="s">
        <v>84</v>
      </c>
      <c r="E10" t="str">
        <f t="shared" si="0"/>
        <v>INSERT INTO games (Date,Opponent,JerseyName,Result) VALUES ('2015-11-14','Stanford','','W');</v>
      </c>
    </row>
    <row r="11" spans="1:5" x14ac:dyDescent="0.25">
      <c r="A11" s="7" t="s">
        <v>48</v>
      </c>
      <c r="B11" s="1" t="s">
        <v>69</v>
      </c>
      <c r="D11" t="s">
        <v>84</v>
      </c>
      <c r="E11" t="str">
        <f t="shared" si="0"/>
        <v>INSERT INTO games (Date,Opponent,JerseyName,Result) VALUES ('2015-11-07','Cal','','W');</v>
      </c>
    </row>
    <row r="12" spans="1:5" x14ac:dyDescent="0.25">
      <c r="A12" s="7" t="s">
        <v>49</v>
      </c>
      <c r="B12" s="1" t="s">
        <v>70</v>
      </c>
      <c r="D12" t="s">
        <v>84</v>
      </c>
      <c r="E12" t="str">
        <f t="shared" si="0"/>
        <v>INSERT INTO games (Date,Opponent,JerseyName,Result) VALUES ('2015-10-29','Arizona State','','W');</v>
      </c>
    </row>
    <row r="13" spans="1:5" x14ac:dyDescent="0.25">
      <c r="A13" s="7" t="s">
        <v>50</v>
      </c>
      <c r="B13" s="1" t="s">
        <v>72</v>
      </c>
      <c r="D13" t="s">
        <v>84</v>
      </c>
      <c r="E13" t="str">
        <f t="shared" si="0"/>
        <v>INSERT INTO games (Date,Opponent,JerseyName,Result) VALUES ('2015-10-17','Washington','','W');</v>
      </c>
    </row>
    <row r="14" spans="1:5" x14ac:dyDescent="0.25">
      <c r="A14" s="7" t="s">
        <v>51</v>
      </c>
      <c r="B14" s="1" t="s">
        <v>73</v>
      </c>
      <c r="D14" t="s">
        <v>83</v>
      </c>
      <c r="E14" t="str">
        <f t="shared" si="0"/>
        <v>INSERT INTO games (Date,Opponent,JerseyName,Result) VALUES ('2015-10-10','Washington State','','L');</v>
      </c>
    </row>
    <row r="15" spans="1:5" x14ac:dyDescent="0.25">
      <c r="A15" s="7" t="s">
        <v>52</v>
      </c>
      <c r="B15" s="1" t="s">
        <v>34</v>
      </c>
      <c r="D15" t="s">
        <v>84</v>
      </c>
      <c r="E15" t="str">
        <f t="shared" si="0"/>
        <v>INSERT INTO games (Date,Opponent,JerseyName,Result) VALUES ('2015-10-03','Colorado','','W');</v>
      </c>
    </row>
    <row r="16" spans="1:5" x14ac:dyDescent="0.25">
      <c r="A16" s="7" t="s">
        <v>53</v>
      </c>
      <c r="B16" s="1" t="s">
        <v>74</v>
      </c>
      <c r="D16" t="s">
        <v>83</v>
      </c>
      <c r="E16" t="str">
        <f t="shared" si="0"/>
        <v>INSERT INTO games (Date,Opponent,JerseyName,Result) VALUES ('2015-09-26','Utah','','L');</v>
      </c>
    </row>
    <row r="17" spans="1:5" x14ac:dyDescent="0.25">
      <c r="A17" s="7" t="s">
        <v>54</v>
      </c>
      <c r="B17" s="1" t="s">
        <v>75</v>
      </c>
      <c r="D17" t="s">
        <v>84</v>
      </c>
      <c r="E17" t="str">
        <f t="shared" si="0"/>
        <v>INSERT INTO games (Date,Opponent,JerseyName,Result) VALUES ('2015-09-19','Georgia State','','W');</v>
      </c>
    </row>
    <row r="18" spans="1:5" x14ac:dyDescent="0.25">
      <c r="A18" s="7" t="s">
        <v>55</v>
      </c>
      <c r="B18" s="1" t="s">
        <v>76</v>
      </c>
      <c r="D18" t="s">
        <v>83</v>
      </c>
      <c r="E18" t="str">
        <f t="shared" si="0"/>
        <v>INSERT INTO games (Date,Opponent,JerseyName,Result) VALUES ('2015-09-12','Michigan State','','L');</v>
      </c>
    </row>
    <row r="19" spans="1:5" x14ac:dyDescent="0.25">
      <c r="A19" s="7" t="s">
        <v>56</v>
      </c>
      <c r="B19" s="1" t="s">
        <v>71</v>
      </c>
      <c r="D19" t="s">
        <v>84</v>
      </c>
      <c r="E19" t="str">
        <f t="shared" si="0"/>
        <v>INSERT INTO games (Date,Opponent,JerseyName,Result) VALUES ('2015-09-05','Eastern Washington','','W');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Jersey</vt:lpstr>
      <vt:lpstr>Pants</vt:lpstr>
      <vt:lpstr>Helmet</vt:lpstr>
      <vt:lpstr>Socks and Cleats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Shaw</dc:creator>
  <cp:lastModifiedBy>John  Shaw</cp:lastModifiedBy>
  <dcterms:created xsi:type="dcterms:W3CDTF">2016-09-20T22:19:22Z</dcterms:created>
  <dcterms:modified xsi:type="dcterms:W3CDTF">2016-09-30T23:27:11Z</dcterms:modified>
</cp:coreProperties>
</file>