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vanOsta\Documents\GitHub\ml4rt\Example_data\Output\Predictions\MovementEcologyPaper\figures\"/>
    </mc:Choice>
  </mc:AlternateContent>
  <xr:revisionPtr revIDLastSave="0" documentId="13_ncr:1_{8517EA3E-F9B9-4A8D-AA1E-712BEDFF3269}" xr6:coauthVersionLast="47" xr6:coauthVersionMax="47" xr10:uidLastSave="{00000000-0000-0000-0000-000000000000}"/>
  <bookViews>
    <workbookView xWindow="21255" yWindow="-16320" windowWidth="29040" windowHeight="15720" xr2:uid="{FE44EF36-B718-4AB5-945A-F76A61F55A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3" i="1"/>
  <c r="I4" i="1"/>
  <c r="I5" i="1"/>
  <c r="I6" i="1"/>
  <c r="I7" i="1"/>
  <c r="I8" i="1"/>
  <c r="I9" i="1"/>
  <c r="I10" i="1"/>
  <c r="I11" i="1"/>
  <c r="I12" i="1"/>
  <c r="I13" i="1"/>
  <c r="I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K2" i="1"/>
  <c r="J2" i="1"/>
  <c r="L2" i="1" l="1"/>
  <c r="L4" i="1"/>
  <c r="L12" i="1"/>
  <c r="L11" i="1"/>
  <c r="L3" i="1"/>
  <c r="L10" i="1"/>
  <c r="L8" i="1"/>
  <c r="L7" i="1"/>
  <c r="L6" i="1"/>
  <c r="L13" i="1"/>
  <c r="L5" i="1"/>
  <c r="L9" i="1"/>
  <c r="L14" i="1"/>
</calcChain>
</file>

<file path=xl/sharedStrings.xml><?xml version="1.0" encoding="utf-8"?>
<sst xmlns="http://schemas.openxmlformats.org/spreadsheetml/2006/main" count="30" uniqueCount="25">
  <si>
    <t>coef</t>
  </si>
  <si>
    <t>se(coef)</t>
  </si>
  <si>
    <t>lower</t>
  </si>
  <si>
    <t>upper</t>
  </si>
  <si>
    <t>Chisq</t>
  </si>
  <si>
    <t>p</t>
  </si>
  <si>
    <t>method</t>
  </si>
  <si>
    <t>(Intercept)</t>
  </si>
  <si>
    <t>Inf</t>
  </si>
  <si>
    <t>RE_Code_filt10.3.15/10.3.13/10.3.14/11.3.3/11.3.25/11.3.27</t>
  </si>
  <si>
    <t>RE_Code_filt10.3.4/10.4.5/11.3.5/11.4.6</t>
  </si>
  <si>
    <t>RE_Code_filt10.3.6/10.5.5x2/11.3.10</t>
  </si>
  <si>
    <t>RE_Code_filt10.4.3/11.4.9</t>
  </si>
  <si>
    <t>RE_Code_filt10.5.1</t>
  </si>
  <si>
    <t>RE_Code_filt10.5.5a</t>
  </si>
  <si>
    <t>RE_Code_filt10.7.4/10.7.5</t>
  </si>
  <si>
    <t>RE_Code_filt10.7.7</t>
  </si>
  <si>
    <t>RE_Code_filtNon-remnant</t>
  </si>
  <si>
    <t>Lower_SI</t>
  </si>
  <si>
    <t>Upper_SI</t>
  </si>
  <si>
    <t>Format</t>
  </si>
  <si>
    <t>Coef_SI</t>
  </si>
  <si>
    <t>PermanentDistance_km</t>
  </si>
  <si>
    <t>TrackDistance_km</t>
  </si>
  <si>
    <t>RE_Code_filt10.3.12/10.5.2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</si>
</sst>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F26A-94B9-4A97-9760-9BA746FC3E78}">
  <dimension ref="A1:L31"/>
  <sheetViews>
    <sheetView tabSelected="1" workbookViewId="0">
      <selection activeCell="A18" sqref="A18:J31"/>
    </sheetView>
  </sheetViews>
  <sheetFormatPr defaultRowHeight="14.25" x14ac:dyDescent="0.45"/>
  <cols>
    <col min="1" max="1" width="26" customWidth="1"/>
    <col min="4" max="4" width="20.265625" customWidth="1"/>
    <col min="10" max="10" width="13.46484375" customWidth="1"/>
    <col min="11" max="11" width="13.59765625" customWidth="1"/>
  </cols>
  <sheetData>
    <row r="1" spans="1:12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</v>
      </c>
      <c r="J1" t="s">
        <v>18</v>
      </c>
      <c r="K1" t="s">
        <v>19</v>
      </c>
      <c r="L1" t="s">
        <v>20</v>
      </c>
    </row>
    <row r="2" spans="1:12" x14ac:dyDescent="0.45">
      <c r="A2" t="s">
        <v>7</v>
      </c>
      <c r="B2">
        <v>-5.0426447000000003</v>
      </c>
      <c r="C2" s="1">
        <v>1.415386</v>
      </c>
      <c r="D2">
        <v>-9.8772005400000005</v>
      </c>
      <c r="E2">
        <v>-3.1268242000000002</v>
      </c>
      <c r="F2" t="s">
        <v>8</v>
      </c>
      <c r="G2" s="1">
        <v>0</v>
      </c>
      <c r="H2">
        <v>2</v>
      </c>
      <c r="I2">
        <f>ROUND(B2, 2 - INT(LOG10(ABS(B2))))</f>
        <v>-5.04</v>
      </c>
      <c r="J2">
        <f>ROUND(D2, 2 - INT(LOG10(ABS(D2))))</f>
        <v>-9.8800000000000008</v>
      </c>
      <c r="K2">
        <f>ROUND(E2, 2 - INT(LOG10(ABS(E2))))</f>
        <v>-3.13</v>
      </c>
      <c r="L2" t="str">
        <f>I2&amp;" ("&amp;J2&amp;", "&amp;K2&amp;")"</f>
        <v>-5.04 (-9.88, -3.13)</v>
      </c>
    </row>
    <row r="3" spans="1:12" x14ac:dyDescent="0.45">
      <c r="A3" t="s">
        <v>24</v>
      </c>
      <c r="B3">
        <v>0.59710929999999995</v>
      </c>
      <c r="C3" s="1">
        <v>2.00127861</v>
      </c>
      <c r="D3">
        <v>-4.6214255800000004</v>
      </c>
      <c r="E3">
        <v>5.8156451000000002</v>
      </c>
      <c r="F3">
        <v>8.7705480000000002E-2</v>
      </c>
      <c r="G3" s="1">
        <v>0.76711470000000004</v>
      </c>
      <c r="H3">
        <v>2</v>
      </c>
      <c r="I3">
        <f t="shared" ref="I3:I13" si="0">ROUND(B3, 2 - INT(LOG10(ABS(B3))))</f>
        <v>0.59699999999999998</v>
      </c>
      <c r="J3">
        <f t="shared" ref="J3:J13" si="1">ROUND(D3, 2 - INT(LOG10(ABS(D3))))</f>
        <v>-4.62</v>
      </c>
      <c r="K3">
        <f t="shared" ref="K3:K13" si="2">ROUND(E3, 2 - INT(LOG10(ABS(E3))))</f>
        <v>5.82</v>
      </c>
      <c r="L3" t="str">
        <f t="shared" ref="L3:L14" si="3">I3&amp;" ("&amp;J3&amp;", "&amp;K3&amp;")"</f>
        <v>0.597 (-4.62, 5.82)</v>
      </c>
    </row>
    <row r="4" spans="1:12" x14ac:dyDescent="0.45">
      <c r="A4" t="s">
        <v>9</v>
      </c>
      <c r="B4">
        <v>0.41424139999999998</v>
      </c>
      <c r="C4" s="1">
        <v>2.0012602899999998</v>
      </c>
      <c r="D4">
        <v>-4.8043129999999996</v>
      </c>
      <c r="E4">
        <v>5.6327961999999996</v>
      </c>
      <c r="F4">
        <v>4.2527540000000003E-2</v>
      </c>
      <c r="G4" s="1">
        <v>0.83661750000000001</v>
      </c>
      <c r="H4">
        <v>2</v>
      </c>
      <c r="I4">
        <f t="shared" si="0"/>
        <v>0.41399999999999998</v>
      </c>
      <c r="J4">
        <f t="shared" si="1"/>
        <v>-4.8</v>
      </c>
      <c r="K4">
        <f t="shared" si="2"/>
        <v>5.63</v>
      </c>
      <c r="L4" t="str">
        <f t="shared" si="3"/>
        <v>0.414 (-4.8, 5.63)</v>
      </c>
    </row>
    <row r="5" spans="1:12" x14ac:dyDescent="0.45">
      <c r="A5" t="s">
        <v>10</v>
      </c>
      <c r="B5">
        <v>2.4187859</v>
      </c>
      <c r="C5" s="1">
        <v>1.55175419</v>
      </c>
      <c r="D5">
        <v>-9.7368739999999995E-2</v>
      </c>
      <c r="E5">
        <v>7.3477145999999998</v>
      </c>
      <c r="F5">
        <v>3.5303517100000001</v>
      </c>
      <c r="G5" s="1">
        <v>6.0255009999999998E-2</v>
      </c>
      <c r="H5">
        <v>2</v>
      </c>
      <c r="I5">
        <f t="shared" si="0"/>
        <v>2.42</v>
      </c>
      <c r="J5">
        <f t="shared" si="1"/>
        <v>-9.74E-2</v>
      </c>
      <c r="K5">
        <f t="shared" si="2"/>
        <v>7.35</v>
      </c>
      <c r="L5" t="str">
        <f t="shared" si="3"/>
        <v>2.42 (-0.0974, 7.35)</v>
      </c>
    </row>
    <row r="6" spans="1:12" x14ac:dyDescent="0.45">
      <c r="A6" t="s">
        <v>11</v>
      </c>
      <c r="B6">
        <v>5.5395706000000002</v>
      </c>
      <c r="C6" s="1">
        <v>1.41588848</v>
      </c>
      <c r="D6">
        <v>3.6217244700000002</v>
      </c>
      <c r="E6">
        <v>10.3744801</v>
      </c>
      <c r="F6" t="s">
        <v>8</v>
      </c>
      <c r="G6" s="1">
        <v>0</v>
      </c>
      <c r="H6">
        <v>2</v>
      </c>
      <c r="I6">
        <f t="shared" si="0"/>
        <v>5.54</v>
      </c>
      <c r="J6">
        <f t="shared" si="1"/>
        <v>3.62</v>
      </c>
      <c r="K6">
        <f t="shared" si="2"/>
        <v>10.4</v>
      </c>
      <c r="L6" t="str">
        <f t="shared" si="3"/>
        <v>5.54 (3.62, 10.4)</v>
      </c>
    </row>
    <row r="7" spans="1:12" x14ac:dyDescent="0.45">
      <c r="A7" t="s">
        <v>12</v>
      </c>
      <c r="B7">
        <v>1.0358210999999999</v>
      </c>
      <c r="C7" s="1">
        <v>1.4919845300000001</v>
      </c>
      <c r="D7">
        <v>-1.20600551</v>
      </c>
      <c r="E7">
        <v>5.9236887999999999</v>
      </c>
      <c r="F7">
        <v>0.63179448999999999</v>
      </c>
      <c r="G7" s="1">
        <v>0.42669780000000002</v>
      </c>
      <c r="H7">
        <v>2</v>
      </c>
      <c r="I7">
        <f t="shared" si="0"/>
        <v>1.04</v>
      </c>
      <c r="J7">
        <f t="shared" si="1"/>
        <v>-1.21</v>
      </c>
      <c r="K7">
        <f t="shared" si="2"/>
        <v>5.92</v>
      </c>
      <c r="L7" t="str">
        <f t="shared" si="3"/>
        <v>1.04 (-1.21, 5.92)</v>
      </c>
    </row>
    <row r="8" spans="1:12" x14ac:dyDescent="0.45">
      <c r="A8" t="s">
        <v>13</v>
      </c>
      <c r="B8">
        <v>5.0882458000000002</v>
      </c>
      <c r="C8" s="1">
        <v>1.4155187</v>
      </c>
      <c r="D8">
        <v>3.1718948600000001</v>
      </c>
      <c r="E8">
        <v>9.9228956000000004</v>
      </c>
      <c r="F8" t="s">
        <v>8</v>
      </c>
      <c r="G8" s="1">
        <v>0</v>
      </c>
      <c r="H8">
        <v>2</v>
      </c>
      <c r="I8">
        <f t="shared" si="0"/>
        <v>5.09</v>
      </c>
      <c r="J8">
        <f t="shared" si="1"/>
        <v>3.17</v>
      </c>
      <c r="K8">
        <f t="shared" si="2"/>
        <v>9.92</v>
      </c>
      <c r="L8" t="str">
        <f t="shared" si="3"/>
        <v>5.09 (3.17, 9.92)</v>
      </c>
    </row>
    <row r="9" spans="1:12" x14ac:dyDescent="0.45">
      <c r="A9" t="s">
        <v>14</v>
      </c>
      <c r="B9">
        <v>5.7071598000000003</v>
      </c>
      <c r="C9" s="1">
        <v>1.4151375500000001</v>
      </c>
      <c r="D9">
        <v>3.79235196</v>
      </c>
      <c r="E9">
        <v>10.541542099999999</v>
      </c>
      <c r="F9" t="s">
        <v>8</v>
      </c>
      <c r="G9" s="1">
        <v>0</v>
      </c>
      <c r="H9">
        <v>2</v>
      </c>
      <c r="I9">
        <f t="shared" si="0"/>
        <v>5.71</v>
      </c>
      <c r="J9">
        <f t="shared" si="1"/>
        <v>3.79</v>
      </c>
      <c r="K9">
        <f t="shared" si="2"/>
        <v>10.5</v>
      </c>
      <c r="L9" t="str">
        <f t="shared" si="3"/>
        <v>5.71 (3.79, 10.5)</v>
      </c>
    </row>
    <row r="10" spans="1:12" x14ac:dyDescent="0.45">
      <c r="A10" t="s">
        <v>15</v>
      </c>
      <c r="B10">
        <v>3.6362736999999998</v>
      </c>
      <c r="C10" s="1">
        <v>1.4445104200000001</v>
      </c>
      <c r="D10">
        <v>1.6009464099999999</v>
      </c>
      <c r="E10">
        <v>8.4912401000000006</v>
      </c>
      <c r="F10">
        <v>18.954394270000002</v>
      </c>
      <c r="G10" s="1">
        <v>1.338806E-5</v>
      </c>
      <c r="H10">
        <v>2</v>
      </c>
      <c r="I10">
        <f t="shared" si="0"/>
        <v>3.64</v>
      </c>
      <c r="J10">
        <f t="shared" si="1"/>
        <v>1.6</v>
      </c>
      <c r="K10">
        <f t="shared" si="2"/>
        <v>8.49</v>
      </c>
      <c r="L10" t="str">
        <f t="shared" si="3"/>
        <v>3.64 (1.6, 8.49)</v>
      </c>
    </row>
    <row r="11" spans="1:12" x14ac:dyDescent="0.45">
      <c r="A11" t="s">
        <v>16</v>
      </c>
      <c r="B11">
        <v>2.0028163999999999</v>
      </c>
      <c r="C11" s="1">
        <v>2.00547678</v>
      </c>
      <c r="D11">
        <v>-3.2198467599999998</v>
      </c>
      <c r="E11">
        <v>7.2254991999999998</v>
      </c>
      <c r="F11">
        <v>0.86635004999999998</v>
      </c>
      <c r="G11" s="1">
        <v>0.3519678</v>
      </c>
      <c r="H11">
        <v>2</v>
      </c>
      <c r="I11">
        <f t="shared" si="0"/>
        <v>2</v>
      </c>
      <c r="J11">
        <f t="shared" si="1"/>
        <v>-3.22</v>
      </c>
      <c r="K11">
        <f t="shared" si="2"/>
        <v>7.23</v>
      </c>
      <c r="L11" t="str">
        <f t="shared" si="3"/>
        <v>2 (-3.22, 7.23)</v>
      </c>
    </row>
    <row r="12" spans="1:12" x14ac:dyDescent="0.45">
      <c r="A12" t="s">
        <v>17</v>
      </c>
      <c r="B12">
        <v>-2.7084047</v>
      </c>
      <c r="C12" s="1">
        <v>2.0005450599999999</v>
      </c>
      <c r="D12">
        <v>-7.9262018100000002</v>
      </c>
      <c r="E12">
        <v>2.5093926999999998</v>
      </c>
      <c r="F12">
        <v>1.45047536</v>
      </c>
      <c r="G12" s="1">
        <v>0.22845170000000001</v>
      </c>
      <c r="H12">
        <v>2</v>
      </c>
      <c r="I12">
        <f t="shared" si="0"/>
        <v>-2.71</v>
      </c>
      <c r="J12">
        <f t="shared" si="1"/>
        <v>-7.93</v>
      </c>
      <c r="K12">
        <f t="shared" si="2"/>
        <v>2.5099999999999998</v>
      </c>
      <c r="L12" t="str">
        <f t="shared" si="3"/>
        <v>-2.71 (-7.93, 2.51)</v>
      </c>
    </row>
    <row r="13" spans="1:12" x14ac:dyDescent="0.45">
      <c r="A13" t="s">
        <v>22</v>
      </c>
      <c r="B13">
        <v>-0.8390782</v>
      </c>
      <c r="C13" s="1">
        <v>1.8732370000000002E-2</v>
      </c>
      <c r="D13">
        <v>-0.87603847000000001</v>
      </c>
      <c r="E13">
        <v>-0.80255710000000002</v>
      </c>
      <c r="F13" t="s">
        <v>8</v>
      </c>
      <c r="G13" s="1">
        <v>0</v>
      </c>
      <c r="H13">
        <v>2</v>
      </c>
      <c r="I13">
        <f t="shared" si="0"/>
        <v>-0.83899999999999997</v>
      </c>
      <c r="J13">
        <f t="shared" si="1"/>
        <v>-0.876</v>
      </c>
      <c r="K13">
        <f t="shared" si="2"/>
        <v>-0.80300000000000005</v>
      </c>
      <c r="L13" t="str">
        <f t="shared" si="3"/>
        <v>-0.839 (-0.876, -0.803)</v>
      </c>
    </row>
    <row r="14" spans="1:12" x14ac:dyDescent="0.45">
      <c r="A14" t="s">
        <v>23</v>
      </c>
      <c r="B14">
        <v>-3.6036812</v>
      </c>
      <c r="C14" s="1">
        <v>9.8428130000000003E-2</v>
      </c>
      <c r="D14">
        <v>-3.7986573400000001</v>
      </c>
      <c r="E14">
        <v>-3.4124941999999998</v>
      </c>
      <c r="F14" t="s">
        <v>8</v>
      </c>
      <c r="G14" s="1">
        <v>0</v>
      </c>
      <c r="H14">
        <v>2</v>
      </c>
      <c r="I14">
        <f>ROUND(B14, 2 - INT(LOG10(ABS(B14))))</f>
        <v>-3.6</v>
      </c>
      <c r="J14">
        <f>ROUND(D14, 2 - INT(LOG10(ABS(D14))))</f>
        <v>-3.8</v>
      </c>
      <c r="K14">
        <f>ROUND(E14, 2 - INT(LOG10(ABS(E14))))</f>
        <v>-3.41</v>
      </c>
      <c r="L14" t="str">
        <f t="shared" si="3"/>
        <v>-3.6 (-3.8, -3.41)</v>
      </c>
    </row>
    <row r="16" spans="1:12" x14ac:dyDescent="0.45">
      <c r="G16" s="1"/>
    </row>
    <row r="17" spans="7:7" x14ac:dyDescent="0.45">
      <c r="G17" s="1"/>
    </row>
    <row r="19" spans="7:7" x14ac:dyDescent="0.45">
      <c r="G19" s="1"/>
    </row>
    <row r="20" spans="7:7" x14ac:dyDescent="0.45">
      <c r="G20" s="1"/>
    </row>
    <row r="21" spans="7:7" x14ac:dyDescent="0.45">
      <c r="G21" s="1"/>
    </row>
    <row r="22" spans="7:7" x14ac:dyDescent="0.45">
      <c r="G22" s="1"/>
    </row>
    <row r="23" spans="7:7" x14ac:dyDescent="0.45">
      <c r="G23" s="1"/>
    </row>
    <row r="24" spans="7:7" x14ac:dyDescent="0.45">
      <c r="G24" s="1"/>
    </row>
    <row r="25" spans="7:7" x14ac:dyDescent="0.45">
      <c r="G25" s="1"/>
    </row>
    <row r="26" spans="7:7" x14ac:dyDescent="0.45">
      <c r="G26" s="1"/>
    </row>
    <row r="27" spans="7:7" x14ac:dyDescent="0.45">
      <c r="G27" s="1"/>
    </row>
    <row r="28" spans="7:7" x14ac:dyDescent="0.45">
      <c r="G28" s="1"/>
    </row>
    <row r="29" spans="7:7" x14ac:dyDescent="0.45">
      <c r="G29" s="1"/>
    </row>
    <row r="30" spans="7:7" x14ac:dyDescent="0.45">
      <c r="G30" s="1"/>
    </row>
    <row r="31" spans="7:7" x14ac:dyDescent="0.45">
      <c r="G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van Osta</dc:creator>
  <cp:lastModifiedBy>John van Osta</cp:lastModifiedBy>
  <dcterms:created xsi:type="dcterms:W3CDTF">2024-01-11T04:26:46Z</dcterms:created>
  <dcterms:modified xsi:type="dcterms:W3CDTF">2024-01-11T04:55:32Z</dcterms:modified>
</cp:coreProperties>
</file>