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_Summary" sheetId="1" state="visible" r:id="rId1"/>
    <sheet name="Data_Input_VOC" sheetId="2" state="visible" r:id="rId2"/>
    <sheet name="Data_Input_BizRpt" sheetId="3" state="visible" r:id="rId3"/>
    <sheet name="Data_Input_Comp" sheetId="4" state="visible" r:id="rId4"/>
    <sheet name="Config_Lists" sheetId="5" state="visible" r:id="rId5"/>
    <sheet name="ASIN_Deep_Di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i val="1"/>
      <color rgb="00808080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applyAlignment="1" pivotButton="0" quotePrefix="0" xfId="0">
      <alignment vertical="top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>
      <c r="A1" s="1" t="inlineStr">
        <is>
          <t>Listing Health &amp; Sentiment Report</t>
        </is>
      </c>
    </row>
    <row r="3">
      <c r="A3" s="2" t="inlineStr">
        <is>
          <t>Executive Summary (Manual Entry)</t>
        </is>
      </c>
    </row>
    <row r="4">
      <c r="A4" s="3" t="inlineStr">
        <is>
          <t>After analyzing an ASIN in the 'ASIN_Deep_Dive' tab, write your final conclusions here.</t>
        </is>
      </c>
    </row>
    <row r="5"/>
    <row r="6"/>
    <row r="7"/>
    <row r="8"/>
    <row r="9"/>
    <row r="10"/>
    <row r="12">
      <c r="A12" s="2" t="inlineStr">
        <is>
          <t>How to Use This Report</t>
        </is>
      </c>
    </row>
    <row r="13">
      <c r="A13" s="4" t="inlineStr">
        <is>
          <t>1. Input Data</t>
        </is>
      </c>
      <c r="B13" t="inlineStr">
        <is>
          <t>Paste the raw data exports from Seller Central into the corresponding 'Data_Input' tabs.</t>
        </is>
      </c>
    </row>
    <row r="14">
      <c r="A14" s="4" t="inlineStr">
        <is>
          <t>2. Set Targets</t>
        </is>
      </c>
      <c r="B14" t="inlineStr">
        <is>
          <t>Go to the 'Config_Lists' tab and paste your list of Top 10 ASINs into column A.</t>
        </is>
      </c>
    </row>
    <row r="15">
      <c r="A15" s="4" t="inlineStr">
        <is>
          <t>3. Analyze</t>
        </is>
      </c>
      <c r="B15" t="inlineStr">
        <is>
          <t>Go to the 'ASIN_Deep_Dive' tab and select an ASIN from the dropdown in cell B1.</t>
        </is>
      </c>
    </row>
    <row r="16">
      <c r="A16" s="4" t="inlineStr">
        <is>
          <t>4. Conclude</t>
        </is>
      </c>
      <c r="B16" t="inlineStr">
        <is>
          <t>The dashboard will auto-populate. Analyze the data, and write your final recommendations in the Executive Summary section above.</t>
        </is>
      </c>
    </row>
  </sheetData>
  <mergeCells count="1">
    <mergeCell ref="A4:H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PASTE YOUR RAW 'VOC' DATA EXPORT HERE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PASTE YOUR RAW 'BizRpt' DATA EXPORT HERE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PASTE YOUR RAW 'Comp' DATA EXPORT HERE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Top 10 ASINs List</t>
        </is>
      </c>
    </row>
    <row r="2">
      <c r="A2" s="5" t="inlineStr">
        <is>
          <t>(Paste your list of target ASINs below)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5" max="5"/>
  </cols>
  <sheetData>
    <row r="1">
      <c r="A1" s="2" t="inlineStr">
        <is>
          <t>Select ASIN to Analyze:</t>
        </is>
      </c>
      <c r="B1" s="6" t="inlineStr">
        <is>
          <t>&lt;- SELECT HERE</t>
        </is>
      </c>
    </row>
    <row r="3">
      <c r="A3" s="2" t="inlineStr">
        <is>
          <t>Key Performance Metrics (from Business Report)</t>
        </is>
      </c>
      <c r="E3" s="2" t="inlineStr">
        <is>
          <t>Customer Sentiment (from Voice of the Customer)</t>
        </is>
      </c>
    </row>
    <row r="4">
      <c r="A4" t="inlineStr">
        <is>
          <t>Product Name</t>
        </is>
      </c>
      <c r="B4">
        <f>IFNA(VLOOKUP($B$1, Data_Input_BizRpt!A:Z, 3, FALSE), "Not Found")</f>
        <v/>
      </c>
      <c r="E4" t="inlineStr">
        <is>
          <t>CX Health</t>
        </is>
      </c>
      <c r="F4">
        <f>IFNA(VLOOKUP($B$1, Data_Input_VOC!A:Z, 6, FALSE), "Not Found")</f>
        <v/>
      </c>
    </row>
    <row r="5">
      <c r="A5" t="inlineStr">
        <is>
          <t>Sessions</t>
        </is>
      </c>
      <c r="B5">
        <f>IFNA(VLOOKUP($B$1, Data_Input_BizRpt!A:Z, 4, FALSE), "Not Found")</f>
        <v/>
      </c>
      <c r="E5" t="inlineStr">
        <is>
          <t>NCX Rate</t>
        </is>
      </c>
      <c r="F5">
        <f>IFNA(VLOOKUP($B$1, Data_Input_VOC!A:Z, 7, FALSE), "Not Found")</f>
        <v/>
      </c>
    </row>
    <row r="6">
      <c r="A6" t="inlineStr">
        <is>
          <t>Conversion Rate</t>
        </is>
      </c>
      <c r="B6">
        <f>IFNA(VLOOKUP($B$1, Data_Input_BizRpt!A:Z, 5, FALSE), "Not Found")</f>
        <v/>
      </c>
      <c r="E6" t="inlineStr">
        <is>
          <t>Top NCX Reason</t>
        </is>
      </c>
      <c r="F6">
        <f>IFNA(VLOOKUP($B$1, Data_Input_VOC!A:Z, 8, FALSE), "Not Found")</f>
        <v/>
      </c>
    </row>
    <row r="7">
      <c r="A7" t="inlineStr">
        <is>
          <t>Buy Box %</t>
        </is>
      </c>
      <c r="B7">
        <f>IFNA(VLOOKUP($B$1, Data_Input_BizRpt!A:Z, 6, FALSE), "Not Found")</f>
        <v/>
      </c>
    </row>
    <row r="8">
      <c r="A8" t="inlineStr">
        <is>
          <t>Ordered Sales</t>
        </is>
      </c>
      <c r="B8">
        <f>IFNA(VLOOKUP($B$1, Data_Input_BizRpt!A:Z, 7, FALSE), "Not Found")</f>
        <v/>
      </c>
    </row>
    <row r="10">
      <c r="A10" s="2" t="inlineStr">
        <is>
          <t>Competitor Snapshot (Manual Input from 'Data_Input_Comp')</t>
        </is>
      </c>
    </row>
    <row r="15">
      <c r="A15" s="2" t="inlineStr">
        <is>
          <t>Sentiment Analysis Summary (Manual Entry)</t>
        </is>
      </c>
      <c r="B15" s="3" t="inlineStr">
        <is>
          <t>Synthesize findings from Helium 10 review analysis here...</t>
        </is>
      </c>
    </row>
    <row r="16"/>
    <row r="17"/>
    <row r="18"/>
    <row r="19"/>
    <row r="20"/>
    <row r="22">
      <c r="A22" s="2" t="inlineStr">
        <is>
          <t>Final Recommendation (Manual Entry)</t>
        </is>
      </c>
      <c r="B22" s="3" t="inlineStr">
        <is>
          <t>Based on all data, the final recommended action is...</t>
        </is>
      </c>
    </row>
    <row r="23"/>
    <row r="24"/>
    <row r="25"/>
    <row r="26"/>
    <row r="27"/>
  </sheetData>
  <mergeCells count="2">
    <mergeCell ref="B15:H20"/>
    <mergeCell ref="B22:H27"/>
  </mergeCells>
  <dataValidations count="1">
    <dataValidation sqref="B1" showDropDown="0" showInputMessage="0" showErrorMessage="0" allowBlank="0" type="list">
      <formula1>=Config_Lists!$A$3:$A$12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2025-07-27T17:59:25Z</dcterms:created>
  <dcterms:modified xsi:type="dcterms:W3CDTF">2025-07-27T17:59:25Z</dcterms:modified>
</cp:coreProperties>
</file>