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m\Desktop\microelectronics-lab\Final Report\Buffer422\"/>
    </mc:Choice>
  </mc:AlternateContent>
  <xr:revisionPtr revIDLastSave="0" documentId="8_{2122E80F-0C10-4390-9106-702294A50A0B}" xr6:coauthVersionLast="38" xr6:coauthVersionMax="38" xr10:uidLastSave="{00000000-0000-0000-0000-000000000000}"/>
  <bookViews>
    <workbookView xWindow="0" yWindow="0" windowWidth="17256" windowHeight="5580" xr2:uid="{0B862872-4BBC-4C53-B021-E2C2B3A3E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I7" i="1"/>
  <c r="I5" i="1"/>
  <c r="I6" i="1"/>
  <c r="I3" i="1"/>
  <c r="I4" i="1"/>
</calcChain>
</file>

<file path=xl/sharedStrings.xml><?xml version="1.0" encoding="utf-8"?>
<sst xmlns="http://schemas.openxmlformats.org/spreadsheetml/2006/main" count="25" uniqueCount="25">
  <si>
    <t>Label</t>
  </si>
  <si>
    <t>Measured</t>
  </si>
  <si>
    <t>Simulated</t>
  </si>
  <si>
    <t>Vcc</t>
  </si>
  <si>
    <t>VB4</t>
  </si>
  <si>
    <t>VE4/VB3</t>
  </si>
  <si>
    <t>VE3</t>
  </si>
  <si>
    <t>VE1</t>
  </si>
  <si>
    <t>VC1/VB2/VB1</t>
  </si>
  <si>
    <t>VE2</t>
  </si>
  <si>
    <t>Vout</t>
  </si>
  <si>
    <t>Vee</t>
  </si>
  <si>
    <t>VC2</t>
  </si>
  <si>
    <t>BUFFER VOLTAGES</t>
  </si>
  <si>
    <t>Output Voltages</t>
  </si>
  <si>
    <t>Input Voltages</t>
  </si>
  <si>
    <t>Voltage Transfer</t>
  </si>
  <si>
    <t>Gain(V/V)</t>
  </si>
  <si>
    <t>Gain(db)</t>
  </si>
  <si>
    <t>Freq</t>
  </si>
  <si>
    <t>Frequency Response</t>
  </si>
  <si>
    <t>Input Resistance</t>
  </si>
  <si>
    <t>Output Resistance</t>
  </si>
  <si>
    <t>459kohms</t>
  </si>
  <si>
    <t>2.65kOhms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</si>
</sst>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4CE0-B972-41BC-AF94-7407347942BE}">
  <dimension ref="A1:J16"/>
  <sheetViews>
    <sheetView tabSelected="1" workbookViewId="0">
      <selection activeCell="B17" sqref="B17"/>
    </sheetView>
  </sheetViews>
  <sheetFormatPr defaultRowHeight="14.4" x14ac:dyDescent="0.3"/>
  <cols>
    <col min="1" max="1" width="15.88671875" bestFit="1" customWidth="1"/>
    <col min="2" max="2" width="14.21875" bestFit="1" customWidth="1"/>
    <col min="5" max="5" width="14.21875" bestFit="1" customWidth="1"/>
    <col min="6" max="6" width="12.6640625" bestFit="1" customWidth="1"/>
  </cols>
  <sheetData>
    <row r="1" spans="1:10" x14ac:dyDescent="0.3">
      <c r="A1" s="2" t="s">
        <v>13</v>
      </c>
      <c r="B1" s="2"/>
      <c r="C1" s="2"/>
      <c r="E1" s="2" t="s">
        <v>16</v>
      </c>
      <c r="F1" s="2"/>
      <c r="H1" s="2" t="s">
        <v>20</v>
      </c>
      <c r="I1" s="2"/>
      <c r="J1" s="2"/>
    </row>
    <row r="2" spans="1:10" x14ac:dyDescent="0.3">
      <c r="A2" s="1" t="s">
        <v>0</v>
      </c>
      <c r="B2" s="1" t="s">
        <v>1</v>
      </c>
      <c r="C2" s="1" t="s">
        <v>2</v>
      </c>
      <c r="E2" s="1" t="s">
        <v>14</v>
      </c>
      <c r="F2" s="1" t="s">
        <v>15</v>
      </c>
      <c r="H2" s="1" t="s">
        <v>19</v>
      </c>
      <c r="I2" s="1" t="s">
        <v>17</v>
      </c>
      <c r="J2" s="1" t="s">
        <v>18</v>
      </c>
    </row>
    <row r="3" spans="1:10" x14ac:dyDescent="0.3">
      <c r="A3" s="1" t="s">
        <v>3</v>
      </c>
      <c r="B3" s="1">
        <v>5.01</v>
      </c>
      <c r="C3" s="1">
        <v>5</v>
      </c>
      <c r="E3" s="1">
        <v>0.76</v>
      </c>
      <c r="F3" s="1">
        <v>0.86</v>
      </c>
      <c r="H3" s="1">
        <v>800</v>
      </c>
      <c r="I3" s="1">
        <f>1.1/1.26</f>
        <v>0.87301587301587313</v>
      </c>
      <c r="J3" s="1"/>
    </row>
    <row r="4" spans="1:10" x14ac:dyDescent="0.3">
      <c r="A4" s="1" t="s">
        <v>4</v>
      </c>
      <c r="B4" s="1">
        <v>-0.78</v>
      </c>
      <c r="C4" s="1">
        <v>0</v>
      </c>
      <c r="E4" s="1">
        <v>0.94</v>
      </c>
      <c r="F4" s="1">
        <v>1.06</v>
      </c>
      <c r="H4" s="1">
        <v>1500</v>
      </c>
      <c r="I4" s="1">
        <f>1.1/1.26</f>
        <v>0.87301587301587313</v>
      </c>
      <c r="J4" s="1"/>
    </row>
    <row r="5" spans="1:10" x14ac:dyDescent="0.3">
      <c r="A5" s="1" t="s">
        <v>5</v>
      </c>
      <c r="B5" s="1">
        <v>-0.45</v>
      </c>
      <c r="C5" s="1">
        <v>-0.7</v>
      </c>
      <c r="E5" s="1">
        <v>1.1200000000000001</v>
      </c>
      <c r="F5" s="1">
        <v>1.26</v>
      </c>
      <c r="H5" s="1">
        <v>50000</v>
      </c>
      <c r="I5" s="1">
        <f>1/1.26</f>
        <v>0.79365079365079361</v>
      </c>
      <c r="J5" s="1"/>
    </row>
    <row r="6" spans="1:10" x14ac:dyDescent="0.3">
      <c r="A6" s="1" t="s">
        <v>6</v>
      </c>
      <c r="B6" s="1">
        <v>-1</v>
      </c>
      <c r="C6" s="1">
        <v>-1.4</v>
      </c>
      <c r="E6" s="1">
        <v>1.28</v>
      </c>
      <c r="F6" s="1">
        <v>1.48</v>
      </c>
      <c r="H6" s="1">
        <v>80000</v>
      </c>
      <c r="I6" s="1">
        <f>0.9/1.24</f>
        <v>0.72580645161290325</v>
      </c>
      <c r="J6" s="1"/>
    </row>
    <row r="7" spans="1:10" x14ac:dyDescent="0.3">
      <c r="A7" s="1" t="s">
        <v>8</v>
      </c>
      <c r="B7" s="1">
        <v>-4.26</v>
      </c>
      <c r="C7" s="1">
        <v>-4.2880000000000003</v>
      </c>
      <c r="E7" s="1">
        <v>1.46</v>
      </c>
      <c r="F7" s="1">
        <v>1.66</v>
      </c>
      <c r="H7" s="1">
        <v>100000</v>
      </c>
      <c r="I7" s="1">
        <f>0.88/1.24</f>
        <v>0.70967741935483875</v>
      </c>
      <c r="J7" s="1"/>
    </row>
    <row r="8" spans="1:10" x14ac:dyDescent="0.3">
      <c r="A8" s="1" t="s">
        <v>7</v>
      </c>
      <c r="B8" s="1">
        <v>-4.8499999999999996</v>
      </c>
      <c r="C8" s="1">
        <v>-4.9880000000000004</v>
      </c>
      <c r="E8" s="1">
        <v>1.66</v>
      </c>
      <c r="F8" s="1">
        <v>1.86</v>
      </c>
      <c r="H8" s="1">
        <v>500000</v>
      </c>
      <c r="I8" s="1">
        <f>0.4/1.48</f>
        <v>0.27027027027027029</v>
      </c>
      <c r="J8" s="1"/>
    </row>
    <row r="9" spans="1:10" x14ac:dyDescent="0.3">
      <c r="A9" s="1" t="s">
        <v>9</v>
      </c>
      <c r="B9" s="1">
        <v>-4.8499999999999996</v>
      </c>
      <c r="C9" s="1">
        <v>-4.9880000000000004</v>
      </c>
    </row>
    <row r="10" spans="1:10" x14ac:dyDescent="0.3">
      <c r="A10" s="1" t="s">
        <v>10</v>
      </c>
      <c r="B10" s="1">
        <v>-3.8</v>
      </c>
      <c r="C10" s="1"/>
    </row>
    <row r="11" spans="1:10" x14ac:dyDescent="0.3">
      <c r="A11" s="1" t="s">
        <v>11</v>
      </c>
      <c r="B11" s="1">
        <v>-4.92</v>
      </c>
      <c r="C11" s="1">
        <v>-5</v>
      </c>
    </row>
    <row r="12" spans="1:10" x14ac:dyDescent="0.3">
      <c r="A12" s="1" t="s">
        <v>12</v>
      </c>
      <c r="B12" s="1">
        <v>-3.82</v>
      </c>
      <c r="C12" s="1">
        <v>-3.43</v>
      </c>
    </row>
    <row r="15" spans="1:10" x14ac:dyDescent="0.3">
      <c r="A15" t="s">
        <v>21</v>
      </c>
      <c r="B15" t="s">
        <v>23</v>
      </c>
    </row>
    <row r="16" spans="1:10" x14ac:dyDescent="0.3">
      <c r="A16" t="s">
        <v>22</v>
      </c>
      <c r="B16" t="s">
        <v>24</v>
      </c>
    </row>
  </sheetData>
  <mergeCells count="3">
    <mergeCell ref="A1:C1"/>
    <mergeCell ref="E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Smith</dc:creator>
  <cp:lastModifiedBy>Ian Smith</cp:lastModifiedBy>
  <dcterms:created xsi:type="dcterms:W3CDTF">2018-11-22T22:03:22Z</dcterms:created>
  <dcterms:modified xsi:type="dcterms:W3CDTF">2018-11-22T23:12:54Z</dcterms:modified>
</cp:coreProperties>
</file>