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astrow\Downloads\"/>
    </mc:Choice>
  </mc:AlternateContent>
  <xr:revisionPtr revIDLastSave="0" documentId="8_{C3FA96B9-FF8C-4AF8-A1B1-D38D7C89CFB9}" xr6:coauthVersionLast="41" xr6:coauthVersionMax="41" xr10:uidLastSave="{00000000-0000-0000-0000-000000000000}"/>
  <bookViews>
    <workbookView xWindow="-28920" yWindow="4455" windowWidth="29040" windowHeight="15840"/>
  </bookViews>
  <sheets>
    <sheet name="monthly_gas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4" i="1"/>
  <c r="B23" i="1"/>
  <c r="B25" i="1"/>
  <c r="B26" i="1"/>
  <c r="B27" i="1"/>
  <c r="B28" i="1"/>
  <c r="B22" i="1"/>
</calcChain>
</file>

<file path=xl/sharedStrings.xml><?xml version="1.0" encoding="utf-8"?>
<sst xmlns="http://schemas.openxmlformats.org/spreadsheetml/2006/main" count="46" uniqueCount="45">
  <si>
    <t>DateBill</t>
  </si>
  <si>
    <t>CurrentReadDate</t>
  </si>
  <si>
    <t>PreviousReadDate</t>
  </si>
  <si>
    <t>NumMeterReadDays</t>
  </si>
  <si>
    <t>MeteredUnits</t>
  </si>
  <si>
    <t>ActualCCFUsage</t>
  </si>
  <si>
    <t>BTUCorrectionFactor</t>
  </si>
  <si>
    <t>ThermsUsed</t>
  </si>
  <si>
    <t>AmountActGasUse</t>
  </si>
  <si>
    <t>Distribution</t>
  </si>
  <si>
    <t>Commodity</t>
  </si>
  <si>
    <t>TotalCostPerTherm</t>
  </si>
  <si>
    <t>ActualGasUsage</t>
  </si>
  <si>
    <t>FacilityandServiceCharge</t>
  </si>
  <si>
    <t>CurrentCharges</t>
  </si>
  <si>
    <t>PreviousRequiredPayment</t>
  </si>
  <si>
    <t>PaymentActivity</t>
  </si>
  <si>
    <t>Credit 301.52</t>
  </si>
  <si>
    <t>Debit 0.00</t>
  </si>
  <si>
    <t>Credit 91.54</t>
  </si>
  <si>
    <t>Credit 140.08</t>
  </si>
  <si>
    <t>Credit 413.14</t>
  </si>
  <si>
    <t>Credit 334.57</t>
  </si>
  <si>
    <t>Credit 475.13</t>
  </si>
  <si>
    <t>Credit 474.61</t>
  </si>
  <si>
    <t>Credit 112.80</t>
  </si>
  <si>
    <t>Credit 80.00</t>
  </si>
  <si>
    <t>Credit 51.40</t>
  </si>
  <si>
    <t>Credit 70.70</t>
  </si>
  <si>
    <t>Credit 82.17</t>
  </si>
  <si>
    <t>Credit 143.05</t>
  </si>
  <si>
    <t>Credit 160.29</t>
  </si>
  <si>
    <t>Credit 419.87</t>
  </si>
  <si>
    <t>Credit 345.06</t>
  </si>
  <si>
    <t>Credit 134.52</t>
  </si>
  <si>
    <t>Credit 862.49</t>
  </si>
  <si>
    <t>Credit 128.52</t>
  </si>
  <si>
    <t>Credit 346.20</t>
  </si>
  <si>
    <t>Credit 108.83</t>
  </si>
  <si>
    <t>Credit 376.19</t>
  </si>
  <si>
    <t>Credit 520.51</t>
  </si>
  <si>
    <t>Credit 412.65</t>
  </si>
  <si>
    <t>Credit 348.13</t>
  </si>
  <si>
    <t>delta_dates</t>
  </si>
  <si>
    <t>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</si>
</sst>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monthly_gas!$I$1</c:f>
              <c:strCache>
                <c:ptCount val="1"/>
                <c:pt idx="0">
                  <c:v>ThermsUsed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monthly_gas!$A$2:$D$28</c:f>
              <c:multiLvlStrCache>
                <c:ptCount val="27"/>
                <c:lvl>
                  <c:pt idx="0">
                    <c:v>11/3/2016</c:v>
                  </c:pt>
                  <c:pt idx="1">
                    <c:v>12/5/2016</c:v>
                  </c:pt>
                  <c:pt idx="2">
                    <c:v>1/4/2017</c:v>
                  </c:pt>
                  <c:pt idx="3">
                    <c:v>2/3/2017</c:v>
                  </c:pt>
                  <c:pt idx="4">
                    <c:v>3/3/2017</c:v>
                  </c:pt>
                  <c:pt idx="5">
                    <c:v>4/5/2017</c:v>
                  </c:pt>
                  <c:pt idx="6">
                    <c:v>5/3/2017</c:v>
                  </c:pt>
                  <c:pt idx="7">
                    <c:v>6/5/2017</c:v>
                  </c:pt>
                  <c:pt idx="8">
                    <c:v>7/6/2017</c:v>
                  </c:pt>
                  <c:pt idx="9">
                    <c:v>8/3/2017</c:v>
                  </c:pt>
                  <c:pt idx="10">
                    <c:v>9/6/2017</c:v>
                  </c:pt>
                  <c:pt idx="11">
                    <c:v>10/4/2017</c:v>
                  </c:pt>
                  <c:pt idx="12">
                    <c:v>11/3/2017</c:v>
                  </c:pt>
                  <c:pt idx="13">
                    <c:v>1/3/2018</c:v>
                  </c:pt>
                  <c:pt idx="14">
                    <c:v>2/5/2018</c:v>
                  </c:pt>
                  <c:pt idx="15">
                    <c:v>3/5/2018</c:v>
                  </c:pt>
                  <c:pt idx="16">
                    <c:v>4/4/2018</c:v>
                  </c:pt>
                  <c:pt idx="17">
                    <c:v>6/5/2018</c:v>
                  </c:pt>
                  <c:pt idx="18">
                    <c:v>8/3/2018</c:v>
                  </c:pt>
                  <c:pt idx="19">
                    <c:v>9/6/2018</c:v>
                  </c:pt>
                  <c:pt idx="20">
                    <c:v>10/3/2018</c:v>
                  </c:pt>
                  <c:pt idx="21">
                    <c:v>11/5/2018</c:v>
                  </c:pt>
                  <c:pt idx="22">
                    <c:v>12/5/2018</c:v>
                  </c:pt>
                  <c:pt idx="23">
                    <c:v>1/4/2019</c:v>
                  </c:pt>
                  <c:pt idx="24">
                    <c:v>2/5/2019</c:v>
                  </c:pt>
                  <c:pt idx="25">
                    <c:v>3/5/2019</c:v>
                  </c:pt>
                  <c:pt idx="26">
                    <c:v>4/3/2019</c:v>
                  </c:pt>
                </c:lvl>
                <c:lvl>
                  <c:pt idx="0">
                    <c:v>12/5/2016</c:v>
                  </c:pt>
                  <c:pt idx="1">
                    <c:v>1/4/2017</c:v>
                  </c:pt>
                  <c:pt idx="2">
                    <c:v>2/3/2017</c:v>
                  </c:pt>
                  <c:pt idx="3">
                    <c:v>3/3/2017</c:v>
                  </c:pt>
                  <c:pt idx="4">
                    <c:v>4/5/2017</c:v>
                  </c:pt>
                  <c:pt idx="5">
                    <c:v>5/3/2017</c:v>
                  </c:pt>
                  <c:pt idx="6">
                    <c:v>6/5/2017</c:v>
                  </c:pt>
                  <c:pt idx="7">
                    <c:v>7/6/2017</c:v>
                  </c:pt>
                  <c:pt idx="8">
                    <c:v>8/3/2017</c:v>
                  </c:pt>
                  <c:pt idx="9">
                    <c:v>9/6/2017</c:v>
                  </c:pt>
                  <c:pt idx="10">
                    <c:v>10/4/2017</c:v>
                  </c:pt>
                  <c:pt idx="11">
                    <c:v>11/3/2017</c:v>
                  </c:pt>
                  <c:pt idx="12">
                    <c:v>12/5/2017</c:v>
                  </c:pt>
                  <c:pt idx="13">
                    <c:v>2/5/2018</c:v>
                  </c:pt>
                  <c:pt idx="14">
                    <c:v>3/5/2018</c:v>
                  </c:pt>
                  <c:pt idx="15">
                    <c:v>4/4/2018</c:v>
                  </c:pt>
                  <c:pt idx="16">
                    <c:v>5/3/2018</c:v>
                  </c:pt>
                  <c:pt idx="17">
                    <c:v>7/5/2018</c:v>
                  </c:pt>
                  <c:pt idx="18">
                    <c:v>9/6/2018</c:v>
                  </c:pt>
                  <c:pt idx="19">
                    <c:v>10/3/2018</c:v>
                  </c:pt>
                  <c:pt idx="20">
                    <c:v>11/5/2018</c:v>
                  </c:pt>
                  <c:pt idx="21">
                    <c:v>12/5/2018</c:v>
                  </c:pt>
                  <c:pt idx="22">
                    <c:v>1/4/2019</c:v>
                  </c:pt>
                  <c:pt idx="23">
                    <c:v>2/5/2019</c:v>
                  </c:pt>
                  <c:pt idx="24">
                    <c:v>3/5/2019</c:v>
                  </c:pt>
                  <c:pt idx="25">
                    <c:v>4/3/2019</c:v>
                  </c:pt>
                  <c:pt idx="26">
                    <c:v>5/3/2019</c:v>
                  </c:pt>
                </c:lvl>
                <c:lvl>
                  <c:pt idx="0">
                    <c:v>2.00</c:v>
                  </c:pt>
                  <c:pt idx="1">
                    <c:v>1.00</c:v>
                  </c:pt>
                  <c:pt idx="2">
                    <c:v>3.00</c:v>
                  </c:pt>
                  <c:pt idx="3">
                    <c:v>3.00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4.00</c:v>
                  </c:pt>
                  <c:pt idx="8">
                    <c:v>4.00</c:v>
                  </c:pt>
                  <c:pt idx="9">
                    <c:v>1.00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1.00</c:v>
                  </c:pt>
                  <c:pt idx="16">
                    <c:v>6.00</c:v>
                  </c:pt>
                  <c:pt idx="17">
                    <c:v>4.00</c:v>
                  </c:pt>
                  <c:pt idx="18">
                    <c:v>4.00</c:v>
                  </c:pt>
                  <c:pt idx="19">
                    <c:v>1.00</c:v>
                  </c:pt>
                  <c:pt idx="20">
                    <c:v>2.00</c:v>
                  </c:pt>
                  <c:pt idx="21">
                    <c:v>1.00</c:v>
                  </c:pt>
                  <c:pt idx="22">
                    <c:v>3.00</c:v>
                  </c:pt>
                  <c:pt idx="23">
                    <c:v>1.00</c:v>
                  </c:pt>
                  <c:pt idx="24">
                    <c:v>1.00</c:v>
                  </c:pt>
                  <c:pt idx="25">
                    <c:v>1.00</c:v>
                  </c:pt>
                  <c:pt idx="26">
                    <c:v>3.00</c:v>
                  </c:pt>
                </c:lvl>
                <c:lvl>
                  <c:pt idx="0">
                    <c:v>12/7/2016</c:v>
                  </c:pt>
                  <c:pt idx="1">
                    <c:v>1/5/2017</c:v>
                  </c:pt>
                  <c:pt idx="2">
                    <c:v>2/6/2017</c:v>
                  </c:pt>
                  <c:pt idx="3">
                    <c:v>3/6/2017</c:v>
                  </c:pt>
                  <c:pt idx="4">
                    <c:v>4/6/2017</c:v>
                  </c:pt>
                  <c:pt idx="5">
                    <c:v>5/4/2017</c:v>
                  </c:pt>
                  <c:pt idx="6">
                    <c:v>6/6/2017</c:v>
                  </c:pt>
                  <c:pt idx="7">
                    <c:v>7/10/2017</c:v>
                  </c:pt>
                  <c:pt idx="8">
                    <c:v>8/7/2017</c:v>
                  </c:pt>
                  <c:pt idx="9">
                    <c:v>9/7/2017</c:v>
                  </c:pt>
                  <c:pt idx="10">
                    <c:v>10/5/2017</c:v>
                  </c:pt>
                  <c:pt idx="11">
                    <c:v>11/6/2017</c:v>
                  </c:pt>
                  <c:pt idx="12">
                    <c:v>12/6/2017</c:v>
                  </c:pt>
                  <c:pt idx="13">
                    <c:v>2/6/2018</c:v>
                  </c:pt>
                  <c:pt idx="14">
                    <c:v>3/6/2018</c:v>
                  </c:pt>
                  <c:pt idx="15">
                    <c:v>4/5/2018</c:v>
                  </c:pt>
                  <c:pt idx="16">
                    <c:v>5/9/2018</c:v>
                  </c:pt>
                  <c:pt idx="17">
                    <c:v>7/9/2018</c:v>
                  </c:pt>
                  <c:pt idx="18">
                    <c:v>9/10/2018</c:v>
                  </c:pt>
                  <c:pt idx="19">
                    <c:v>10/4/2018</c:v>
                  </c:pt>
                  <c:pt idx="20">
                    <c:v>11/7/2018</c:v>
                  </c:pt>
                  <c:pt idx="21">
                    <c:v>12/6/2018</c:v>
                  </c:pt>
                  <c:pt idx="22">
                    <c:v>1/7/2019</c:v>
                  </c:pt>
                  <c:pt idx="23">
                    <c:v>2/6/2019</c:v>
                  </c:pt>
                  <c:pt idx="24">
                    <c:v>3/6/2019</c:v>
                  </c:pt>
                  <c:pt idx="25">
                    <c:v>4/4/2019</c:v>
                  </c:pt>
                  <c:pt idx="26">
                    <c:v>5/6/2019</c:v>
                  </c:pt>
                </c:lvl>
              </c:multiLvlStrCache>
            </c:multiLvlStrRef>
          </c:cat>
          <c:val>
            <c:numRef>
              <c:f>monthly_gas!$I$2:$I$28</c:f>
              <c:numCache>
                <c:formatCode>General</c:formatCode>
                <c:ptCount val="27"/>
                <c:pt idx="0">
                  <c:v>142.31057999999999</c:v>
                </c:pt>
                <c:pt idx="1">
                  <c:v>234.25207</c:v>
                </c:pt>
                <c:pt idx="2">
                  <c:v>231.36417</c:v>
                </c:pt>
                <c:pt idx="3">
                  <c:v>210.91238000000001</c:v>
                </c:pt>
                <c:pt idx="4">
                  <c:v>259.53829999999999</c:v>
                </c:pt>
                <c:pt idx="5">
                  <c:v>90.858999999999995</c:v>
                </c:pt>
                <c:pt idx="6">
                  <c:v>79.247420000000005</c:v>
                </c:pt>
                <c:pt idx="7">
                  <c:v>39.492330000000003</c:v>
                </c:pt>
                <c:pt idx="8">
                  <c:v>32.23319</c:v>
                </c:pt>
                <c:pt idx="9">
                  <c:v>19.736499999999999</c:v>
                </c:pt>
                <c:pt idx="10">
                  <c:v>37.519950000000001</c:v>
                </c:pt>
                <c:pt idx="11">
                  <c:v>59.91666</c:v>
                </c:pt>
                <c:pt idx="12">
                  <c:v>176.39442</c:v>
                </c:pt>
                <c:pt idx="13">
                  <c:v>287.66332</c:v>
                </c:pt>
                <c:pt idx="14">
                  <c:v>191.81255999999999</c:v>
                </c:pt>
                <c:pt idx="15">
                  <c:v>200.94818000000001</c:v>
                </c:pt>
                <c:pt idx="16">
                  <c:v>129.43713</c:v>
                </c:pt>
                <c:pt idx="17">
                  <c:v>37.754240000000003</c:v>
                </c:pt>
                <c:pt idx="18">
                  <c:v>42.685189999999999</c:v>
                </c:pt>
                <c:pt idx="19">
                  <c:v>35.660240000000002</c:v>
                </c:pt>
                <c:pt idx="20">
                  <c:v>106.98072999999999</c:v>
                </c:pt>
                <c:pt idx="21">
                  <c:v>181.95554000000001</c:v>
                </c:pt>
                <c:pt idx="22">
                  <c:v>197.82375999999999</c:v>
                </c:pt>
                <c:pt idx="23">
                  <c:v>278.49016999999998</c:v>
                </c:pt>
                <c:pt idx="24">
                  <c:v>218.13298</c:v>
                </c:pt>
                <c:pt idx="25">
                  <c:v>181.57075</c:v>
                </c:pt>
                <c:pt idx="26">
                  <c:v>111.43474999999999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C-40D0-86ED-E46D4C7F9794}"/>
            </c:ext>
          </c:extLst>
        </c:ser>
        <c:ser>
          <c:idx val="10"/>
          <c:order val="10"/>
          <c:tx>
            <c:strRef>
              <c:f>monthly_gas!$O$1</c:f>
              <c:strCache>
                <c:ptCount val="1"/>
                <c:pt idx="0">
                  <c:v>ActualGasUsage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monthly_gas!$A$2:$D$28</c:f>
              <c:multiLvlStrCache>
                <c:ptCount val="27"/>
                <c:lvl>
                  <c:pt idx="0">
                    <c:v>11/3/2016</c:v>
                  </c:pt>
                  <c:pt idx="1">
                    <c:v>12/5/2016</c:v>
                  </c:pt>
                  <c:pt idx="2">
                    <c:v>1/4/2017</c:v>
                  </c:pt>
                  <c:pt idx="3">
                    <c:v>2/3/2017</c:v>
                  </c:pt>
                  <c:pt idx="4">
                    <c:v>3/3/2017</c:v>
                  </c:pt>
                  <c:pt idx="5">
                    <c:v>4/5/2017</c:v>
                  </c:pt>
                  <c:pt idx="6">
                    <c:v>5/3/2017</c:v>
                  </c:pt>
                  <c:pt idx="7">
                    <c:v>6/5/2017</c:v>
                  </c:pt>
                  <c:pt idx="8">
                    <c:v>7/6/2017</c:v>
                  </c:pt>
                  <c:pt idx="9">
                    <c:v>8/3/2017</c:v>
                  </c:pt>
                  <c:pt idx="10">
                    <c:v>9/6/2017</c:v>
                  </c:pt>
                  <c:pt idx="11">
                    <c:v>10/4/2017</c:v>
                  </c:pt>
                  <c:pt idx="12">
                    <c:v>11/3/2017</c:v>
                  </c:pt>
                  <c:pt idx="13">
                    <c:v>1/3/2018</c:v>
                  </c:pt>
                  <c:pt idx="14">
                    <c:v>2/5/2018</c:v>
                  </c:pt>
                  <c:pt idx="15">
                    <c:v>3/5/2018</c:v>
                  </c:pt>
                  <c:pt idx="16">
                    <c:v>4/4/2018</c:v>
                  </c:pt>
                  <c:pt idx="17">
                    <c:v>6/5/2018</c:v>
                  </c:pt>
                  <c:pt idx="18">
                    <c:v>8/3/2018</c:v>
                  </c:pt>
                  <c:pt idx="19">
                    <c:v>9/6/2018</c:v>
                  </c:pt>
                  <c:pt idx="20">
                    <c:v>10/3/2018</c:v>
                  </c:pt>
                  <c:pt idx="21">
                    <c:v>11/5/2018</c:v>
                  </c:pt>
                  <c:pt idx="22">
                    <c:v>12/5/2018</c:v>
                  </c:pt>
                  <c:pt idx="23">
                    <c:v>1/4/2019</c:v>
                  </c:pt>
                  <c:pt idx="24">
                    <c:v>2/5/2019</c:v>
                  </c:pt>
                  <c:pt idx="25">
                    <c:v>3/5/2019</c:v>
                  </c:pt>
                  <c:pt idx="26">
                    <c:v>4/3/2019</c:v>
                  </c:pt>
                </c:lvl>
                <c:lvl>
                  <c:pt idx="0">
                    <c:v>12/5/2016</c:v>
                  </c:pt>
                  <c:pt idx="1">
                    <c:v>1/4/2017</c:v>
                  </c:pt>
                  <c:pt idx="2">
                    <c:v>2/3/2017</c:v>
                  </c:pt>
                  <c:pt idx="3">
                    <c:v>3/3/2017</c:v>
                  </c:pt>
                  <c:pt idx="4">
                    <c:v>4/5/2017</c:v>
                  </c:pt>
                  <c:pt idx="5">
                    <c:v>5/3/2017</c:v>
                  </c:pt>
                  <c:pt idx="6">
                    <c:v>6/5/2017</c:v>
                  </c:pt>
                  <c:pt idx="7">
                    <c:v>7/6/2017</c:v>
                  </c:pt>
                  <c:pt idx="8">
                    <c:v>8/3/2017</c:v>
                  </c:pt>
                  <c:pt idx="9">
                    <c:v>9/6/2017</c:v>
                  </c:pt>
                  <c:pt idx="10">
                    <c:v>10/4/2017</c:v>
                  </c:pt>
                  <c:pt idx="11">
                    <c:v>11/3/2017</c:v>
                  </c:pt>
                  <c:pt idx="12">
                    <c:v>12/5/2017</c:v>
                  </c:pt>
                  <c:pt idx="13">
                    <c:v>2/5/2018</c:v>
                  </c:pt>
                  <c:pt idx="14">
                    <c:v>3/5/2018</c:v>
                  </c:pt>
                  <c:pt idx="15">
                    <c:v>4/4/2018</c:v>
                  </c:pt>
                  <c:pt idx="16">
                    <c:v>5/3/2018</c:v>
                  </c:pt>
                  <c:pt idx="17">
                    <c:v>7/5/2018</c:v>
                  </c:pt>
                  <c:pt idx="18">
                    <c:v>9/6/2018</c:v>
                  </c:pt>
                  <c:pt idx="19">
                    <c:v>10/3/2018</c:v>
                  </c:pt>
                  <c:pt idx="20">
                    <c:v>11/5/2018</c:v>
                  </c:pt>
                  <c:pt idx="21">
                    <c:v>12/5/2018</c:v>
                  </c:pt>
                  <c:pt idx="22">
                    <c:v>1/4/2019</c:v>
                  </c:pt>
                  <c:pt idx="23">
                    <c:v>2/5/2019</c:v>
                  </c:pt>
                  <c:pt idx="24">
                    <c:v>3/5/2019</c:v>
                  </c:pt>
                  <c:pt idx="25">
                    <c:v>4/3/2019</c:v>
                  </c:pt>
                  <c:pt idx="26">
                    <c:v>5/3/2019</c:v>
                  </c:pt>
                </c:lvl>
                <c:lvl>
                  <c:pt idx="0">
                    <c:v>2.00</c:v>
                  </c:pt>
                  <c:pt idx="1">
                    <c:v>1.00</c:v>
                  </c:pt>
                  <c:pt idx="2">
                    <c:v>3.00</c:v>
                  </c:pt>
                  <c:pt idx="3">
                    <c:v>3.00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4.00</c:v>
                  </c:pt>
                  <c:pt idx="8">
                    <c:v>4.00</c:v>
                  </c:pt>
                  <c:pt idx="9">
                    <c:v>1.00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1.00</c:v>
                  </c:pt>
                  <c:pt idx="16">
                    <c:v>6.00</c:v>
                  </c:pt>
                  <c:pt idx="17">
                    <c:v>4.00</c:v>
                  </c:pt>
                  <c:pt idx="18">
                    <c:v>4.00</c:v>
                  </c:pt>
                  <c:pt idx="19">
                    <c:v>1.00</c:v>
                  </c:pt>
                  <c:pt idx="20">
                    <c:v>2.00</c:v>
                  </c:pt>
                  <c:pt idx="21">
                    <c:v>1.00</c:v>
                  </c:pt>
                  <c:pt idx="22">
                    <c:v>3.00</c:v>
                  </c:pt>
                  <c:pt idx="23">
                    <c:v>1.00</c:v>
                  </c:pt>
                  <c:pt idx="24">
                    <c:v>1.00</c:v>
                  </c:pt>
                  <c:pt idx="25">
                    <c:v>1.00</c:v>
                  </c:pt>
                  <c:pt idx="26">
                    <c:v>3.00</c:v>
                  </c:pt>
                </c:lvl>
                <c:lvl>
                  <c:pt idx="0">
                    <c:v>12/7/2016</c:v>
                  </c:pt>
                  <c:pt idx="1">
                    <c:v>1/5/2017</c:v>
                  </c:pt>
                  <c:pt idx="2">
                    <c:v>2/6/2017</c:v>
                  </c:pt>
                  <c:pt idx="3">
                    <c:v>3/6/2017</c:v>
                  </c:pt>
                  <c:pt idx="4">
                    <c:v>4/6/2017</c:v>
                  </c:pt>
                  <c:pt idx="5">
                    <c:v>5/4/2017</c:v>
                  </c:pt>
                  <c:pt idx="6">
                    <c:v>6/6/2017</c:v>
                  </c:pt>
                  <c:pt idx="7">
                    <c:v>7/10/2017</c:v>
                  </c:pt>
                  <c:pt idx="8">
                    <c:v>8/7/2017</c:v>
                  </c:pt>
                  <c:pt idx="9">
                    <c:v>9/7/2017</c:v>
                  </c:pt>
                  <c:pt idx="10">
                    <c:v>10/5/2017</c:v>
                  </c:pt>
                  <c:pt idx="11">
                    <c:v>11/6/2017</c:v>
                  </c:pt>
                  <c:pt idx="12">
                    <c:v>12/6/2017</c:v>
                  </c:pt>
                  <c:pt idx="13">
                    <c:v>2/6/2018</c:v>
                  </c:pt>
                  <c:pt idx="14">
                    <c:v>3/6/2018</c:v>
                  </c:pt>
                  <c:pt idx="15">
                    <c:v>4/5/2018</c:v>
                  </c:pt>
                  <c:pt idx="16">
                    <c:v>5/9/2018</c:v>
                  </c:pt>
                  <c:pt idx="17">
                    <c:v>7/9/2018</c:v>
                  </c:pt>
                  <c:pt idx="18">
                    <c:v>9/10/2018</c:v>
                  </c:pt>
                  <c:pt idx="19">
                    <c:v>10/4/2018</c:v>
                  </c:pt>
                  <c:pt idx="20">
                    <c:v>11/7/2018</c:v>
                  </c:pt>
                  <c:pt idx="21">
                    <c:v>12/6/2018</c:v>
                  </c:pt>
                  <c:pt idx="22">
                    <c:v>1/7/2019</c:v>
                  </c:pt>
                  <c:pt idx="23">
                    <c:v>2/6/2019</c:v>
                  </c:pt>
                  <c:pt idx="24">
                    <c:v>3/6/2019</c:v>
                  </c:pt>
                  <c:pt idx="25">
                    <c:v>4/4/2019</c:v>
                  </c:pt>
                  <c:pt idx="26">
                    <c:v>5/6/2019</c:v>
                  </c:pt>
                </c:lvl>
              </c:multiLvlStrCache>
            </c:multiLvlStrRef>
          </c:cat>
          <c:val>
            <c:numRef>
              <c:f>monthly_gas!$O$2:$O$28</c:f>
              <c:numCache>
                <c:formatCode>General</c:formatCode>
                <c:ptCount val="27"/>
                <c:pt idx="0">
                  <c:v>218.95</c:v>
                </c:pt>
                <c:pt idx="1">
                  <c:v>360.4</c:v>
                </c:pt>
                <c:pt idx="2">
                  <c:v>355.95</c:v>
                </c:pt>
                <c:pt idx="3">
                  <c:v>324.49</c:v>
                </c:pt>
                <c:pt idx="4">
                  <c:v>399.3</c:v>
                </c:pt>
                <c:pt idx="5">
                  <c:v>139.72</c:v>
                </c:pt>
                <c:pt idx="6">
                  <c:v>122.24</c:v>
                </c:pt>
                <c:pt idx="7">
                  <c:v>61.36</c:v>
                </c:pt>
                <c:pt idx="8">
                  <c:v>49.89</c:v>
                </c:pt>
                <c:pt idx="9">
                  <c:v>30.59</c:v>
                </c:pt>
                <c:pt idx="10">
                  <c:v>58.02</c:v>
                </c:pt>
                <c:pt idx="11">
                  <c:v>93.16</c:v>
                </c:pt>
                <c:pt idx="12">
                  <c:v>275.25</c:v>
                </c:pt>
                <c:pt idx="13">
                  <c:v>454.32</c:v>
                </c:pt>
                <c:pt idx="14">
                  <c:v>313.76</c:v>
                </c:pt>
                <c:pt idx="15">
                  <c:v>392.33</c:v>
                </c:pt>
                <c:pt idx="16">
                  <c:v>254.27</c:v>
                </c:pt>
                <c:pt idx="17">
                  <c:v>74.98</c:v>
                </c:pt>
                <c:pt idx="18">
                  <c:v>84.42</c:v>
                </c:pt>
                <c:pt idx="19">
                  <c:v>69.27</c:v>
                </c:pt>
                <c:pt idx="20">
                  <c:v>193.36</c:v>
                </c:pt>
                <c:pt idx="21">
                  <c:v>325.10000000000002</c:v>
                </c:pt>
                <c:pt idx="22">
                  <c:v>355.09</c:v>
                </c:pt>
                <c:pt idx="23">
                  <c:v>499.41</c:v>
                </c:pt>
                <c:pt idx="24">
                  <c:v>391.55</c:v>
                </c:pt>
                <c:pt idx="25">
                  <c:v>327.02999999999997</c:v>
                </c:pt>
                <c:pt idx="26">
                  <c:v>206.64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2C-40D0-86ED-E46D4C7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73263"/>
        <c:axId val="848855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monthly_gas!$E$1</c15:sqref>
                        </c15:formulaRef>
                      </c:ext>
                    </c:extLst>
                    <c:strCache>
                      <c:ptCount val="1"/>
                      <c:pt idx="0">
                        <c:v>NumMeterReadDays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monthly_gas!$E$2:$E$28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32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28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31</c:v>
                      </c:pt>
                      <c:pt idx="8">
                        <c:v>28</c:v>
                      </c:pt>
                      <c:pt idx="9">
                        <c:v>34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30</c:v>
                      </c:pt>
                      <c:pt idx="18">
                        <c:v>34</c:v>
                      </c:pt>
                      <c:pt idx="19">
                        <c:v>27</c:v>
                      </c:pt>
                      <c:pt idx="20">
                        <c:v>33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32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2C-40D0-86ED-E46D4C7F97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monthly_gas!$F$1</c15:sqref>
                        </c15:formulaRef>
                      </c:ext>
                    </c:extLst>
                    <c:strCache>
                      <c:ptCount val="1"/>
                      <c:pt idx="0">
                        <c:v>MeteredUnits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137</c:v>
                      </c:pt>
                      <c:pt idx="1">
                        <c:v>223</c:v>
                      </c:pt>
                      <c:pt idx="2">
                        <c:v>219</c:v>
                      </c:pt>
                      <c:pt idx="3">
                        <c:v>196</c:v>
                      </c:pt>
                      <c:pt idx="4">
                        <c:v>246</c:v>
                      </c:pt>
                      <c:pt idx="5">
                        <c:v>87</c:v>
                      </c:pt>
                      <c:pt idx="6">
                        <c:v>76</c:v>
                      </c:pt>
                      <c:pt idx="7">
                        <c:v>38</c:v>
                      </c:pt>
                      <c:pt idx="8">
                        <c:v>31</c:v>
                      </c:pt>
                      <c:pt idx="9">
                        <c:v>19</c:v>
                      </c:pt>
                      <c:pt idx="10">
                        <c:v>36</c:v>
                      </c:pt>
                      <c:pt idx="11">
                        <c:v>57</c:v>
                      </c:pt>
                      <c:pt idx="12">
                        <c:v>167</c:v>
                      </c:pt>
                      <c:pt idx="13">
                        <c:v>273</c:v>
                      </c:pt>
                      <c:pt idx="14">
                        <c:v>182</c:v>
                      </c:pt>
                      <c:pt idx="15">
                        <c:v>191</c:v>
                      </c:pt>
                      <c:pt idx="16">
                        <c:v>124</c:v>
                      </c:pt>
                      <c:pt idx="17">
                        <c:v>36</c:v>
                      </c:pt>
                      <c:pt idx="18">
                        <c:v>41</c:v>
                      </c:pt>
                      <c:pt idx="19">
                        <c:v>34</c:v>
                      </c:pt>
                      <c:pt idx="20">
                        <c:v>102</c:v>
                      </c:pt>
                      <c:pt idx="21">
                        <c:v>172</c:v>
                      </c:pt>
                      <c:pt idx="22">
                        <c:v>187</c:v>
                      </c:pt>
                      <c:pt idx="23">
                        <c:v>263</c:v>
                      </c:pt>
                      <c:pt idx="24">
                        <c:v>206</c:v>
                      </c:pt>
                      <c:pt idx="25">
                        <c:v>172</c:v>
                      </c:pt>
                      <c:pt idx="26">
                        <c:v>106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2C-40D0-86ED-E46D4C7F97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monthly_gas!$G$1</c15:sqref>
                        </c15:formulaRef>
                      </c:ext>
                    </c:extLst>
                    <c:strCache>
                      <c:ptCount val="1"/>
                      <c:pt idx="0">
                        <c:v>ActualCCFUsage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139.31530000000001</c:v>
                      </c:pt>
                      <c:pt idx="1">
                        <c:v>226.7687</c:v>
                      </c:pt>
                      <c:pt idx="2">
                        <c:v>222.7011</c:v>
                      </c:pt>
                      <c:pt idx="3">
                        <c:v>199.3124</c:v>
                      </c:pt>
                      <c:pt idx="4">
                        <c:v>250.1574</c:v>
                      </c:pt>
                      <c:pt idx="5">
                        <c:v>88.470299999999995</c:v>
                      </c:pt>
                      <c:pt idx="6">
                        <c:v>77.284400000000005</c:v>
                      </c:pt>
                      <c:pt idx="7">
                        <c:v>38.642200000000003</c:v>
                      </c:pt>
                      <c:pt idx="8">
                        <c:v>31.523900000000001</c:v>
                      </c:pt>
                      <c:pt idx="9">
                        <c:v>19.321100000000001</c:v>
                      </c:pt>
                      <c:pt idx="10">
                        <c:v>36.608400000000003</c:v>
                      </c:pt>
                      <c:pt idx="11">
                        <c:v>57.963299999999997</c:v>
                      </c:pt>
                      <c:pt idx="12">
                        <c:v>169.82230000000001</c:v>
                      </c:pt>
                      <c:pt idx="13">
                        <c:v>277.61369999999999</c:v>
                      </c:pt>
                      <c:pt idx="14">
                        <c:v>185.07579999999999</c:v>
                      </c:pt>
                      <c:pt idx="15">
                        <c:v>194.22790000000001</c:v>
                      </c:pt>
                      <c:pt idx="16">
                        <c:v>126.0956</c:v>
                      </c:pt>
                      <c:pt idx="17">
                        <c:v>36.608400000000003</c:v>
                      </c:pt>
                      <c:pt idx="18">
                        <c:v>41.692900000000002</c:v>
                      </c:pt>
                      <c:pt idx="19">
                        <c:v>34.574599999999997</c:v>
                      </c:pt>
                      <c:pt idx="20">
                        <c:v>103.7238</c:v>
                      </c:pt>
                      <c:pt idx="21">
                        <c:v>174.9068</c:v>
                      </c:pt>
                      <c:pt idx="22">
                        <c:v>190.16030000000001</c:v>
                      </c:pt>
                      <c:pt idx="23">
                        <c:v>267.44470000000001</c:v>
                      </c:pt>
                      <c:pt idx="24">
                        <c:v>209.48140000000001</c:v>
                      </c:pt>
                      <c:pt idx="25">
                        <c:v>174.9068</c:v>
                      </c:pt>
                      <c:pt idx="26">
                        <c:v>107.7914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2C-40D0-86ED-E46D4C7F97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monthly_gas!$H$1</c15:sqref>
                        </c15:formulaRef>
                      </c:ext>
                    </c:extLst>
                    <c:strCache>
                      <c:ptCount val="1"/>
                      <c:pt idx="0">
                        <c:v>BTUCorrectionFactor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monthly_gas!$H$2:$H$28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1.0215000000000001</c:v>
                      </c:pt>
                      <c:pt idx="1">
                        <c:v>1.0329999999999999</c:v>
                      </c:pt>
                      <c:pt idx="2">
                        <c:v>1.0388999999999999</c:v>
                      </c:pt>
                      <c:pt idx="3">
                        <c:v>1.0582</c:v>
                      </c:pt>
                      <c:pt idx="4">
                        <c:v>1.0375000000000001</c:v>
                      </c:pt>
                      <c:pt idx="5">
                        <c:v>1.0269999999999999</c:v>
                      </c:pt>
                      <c:pt idx="6">
                        <c:v>1.0254000000000001</c:v>
                      </c:pt>
                      <c:pt idx="7">
                        <c:v>1.022</c:v>
                      </c:pt>
                      <c:pt idx="8">
                        <c:v>1.0225</c:v>
                      </c:pt>
                      <c:pt idx="9">
                        <c:v>1.0215000000000001</c:v>
                      </c:pt>
                      <c:pt idx="10">
                        <c:v>1.0248999999999999</c:v>
                      </c:pt>
                      <c:pt idx="11">
                        <c:v>1.0337000000000001</c:v>
                      </c:pt>
                      <c:pt idx="12">
                        <c:v>1.0387</c:v>
                      </c:pt>
                      <c:pt idx="13">
                        <c:v>1.0362</c:v>
                      </c:pt>
                      <c:pt idx="14">
                        <c:v>1.0364</c:v>
                      </c:pt>
                      <c:pt idx="15">
                        <c:v>1.0346</c:v>
                      </c:pt>
                      <c:pt idx="16">
                        <c:v>1.0265</c:v>
                      </c:pt>
                      <c:pt idx="17">
                        <c:v>1.0313000000000001</c:v>
                      </c:pt>
                      <c:pt idx="18">
                        <c:v>1.0238</c:v>
                      </c:pt>
                      <c:pt idx="19">
                        <c:v>1.0314000000000001</c:v>
                      </c:pt>
                      <c:pt idx="20">
                        <c:v>1.0314000000000001</c:v>
                      </c:pt>
                      <c:pt idx="21">
                        <c:v>1.0403</c:v>
                      </c:pt>
                      <c:pt idx="22">
                        <c:v>1.0403</c:v>
                      </c:pt>
                      <c:pt idx="23">
                        <c:v>1.0412999999999999</c:v>
                      </c:pt>
                      <c:pt idx="24">
                        <c:v>1.0412999999999999</c:v>
                      </c:pt>
                      <c:pt idx="25">
                        <c:v>1.0381</c:v>
                      </c:pt>
                      <c:pt idx="26">
                        <c:v>1.0338000000000001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2C-40D0-86ED-E46D4C7F97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monthly_gas!$K$1</c15:sqref>
                        </c15:formulaRef>
                      </c:ext>
                    </c:extLst>
                    <c:strCache>
                      <c:ptCount val="1"/>
                      <c:pt idx="0">
                        <c:v>AmountActGasUse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monthly_gas!$K$2:$K$28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218.95</c:v>
                      </c:pt>
                      <c:pt idx="1">
                        <c:v>360.4</c:v>
                      </c:pt>
                      <c:pt idx="2">
                        <c:v>355.95</c:v>
                      </c:pt>
                      <c:pt idx="3">
                        <c:v>324.49</c:v>
                      </c:pt>
                      <c:pt idx="4">
                        <c:v>399.3</c:v>
                      </c:pt>
                      <c:pt idx="5">
                        <c:v>139.72</c:v>
                      </c:pt>
                      <c:pt idx="6">
                        <c:v>122.24</c:v>
                      </c:pt>
                      <c:pt idx="7">
                        <c:v>61.36</c:v>
                      </c:pt>
                      <c:pt idx="8">
                        <c:v>49.89</c:v>
                      </c:pt>
                      <c:pt idx="9">
                        <c:v>30.59</c:v>
                      </c:pt>
                      <c:pt idx="10">
                        <c:v>58.02</c:v>
                      </c:pt>
                      <c:pt idx="11">
                        <c:v>93.16</c:v>
                      </c:pt>
                      <c:pt idx="12">
                        <c:v>275.25</c:v>
                      </c:pt>
                      <c:pt idx="13">
                        <c:v>454.32</c:v>
                      </c:pt>
                      <c:pt idx="14">
                        <c:v>313.76</c:v>
                      </c:pt>
                      <c:pt idx="15">
                        <c:v>392.33</c:v>
                      </c:pt>
                      <c:pt idx="16">
                        <c:v>254.27</c:v>
                      </c:pt>
                      <c:pt idx="17">
                        <c:v>74.98</c:v>
                      </c:pt>
                      <c:pt idx="18">
                        <c:v>84.42</c:v>
                      </c:pt>
                      <c:pt idx="19">
                        <c:v>69.27</c:v>
                      </c:pt>
                      <c:pt idx="20">
                        <c:v>193.36</c:v>
                      </c:pt>
                      <c:pt idx="21">
                        <c:v>325.10000000000002</c:v>
                      </c:pt>
                      <c:pt idx="22">
                        <c:v>355.09</c:v>
                      </c:pt>
                      <c:pt idx="23">
                        <c:v>499.41</c:v>
                      </c:pt>
                      <c:pt idx="24">
                        <c:v>391.55</c:v>
                      </c:pt>
                      <c:pt idx="25">
                        <c:v>327.02999999999997</c:v>
                      </c:pt>
                      <c:pt idx="26">
                        <c:v>206.64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2C-40D0-86ED-E46D4C7F97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monthly_gas!$L$1</c15:sqref>
                        </c15:formulaRef>
                      </c:ext>
                    </c:extLst>
                    <c:strCache>
                      <c:ptCount val="1"/>
                      <c:pt idx="0">
                        <c:v>Distribution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monthly_gas!$L$2:$L$28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0.874</c:v>
                      </c:pt>
                      <c:pt idx="1">
                        <c:v>0.874</c:v>
                      </c:pt>
                      <c:pt idx="2">
                        <c:v>0.874</c:v>
                      </c:pt>
                      <c:pt idx="3">
                        <c:v>0.874</c:v>
                      </c:pt>
                      <c:pt idx="4">
                        <c:v>0.874</c:v>
                      </c:pt>
                      <c:pt idx="5">
                        <c:v>0.874</c:v>
                      </c:pt>
                      <c:pt idx="6">
                        <c:v>0.874</c:v>
                      </c:pt>
                      <c:pt idx="7">
                        <c:v>0.88400000000000001</c:v>
                      </c:pt>
                      <c:pt idx="8">
                        <c:v>0.88400000000000001</c:v>
                      </c:pt>
                      <c:pt idx="9">
                        <c:v>0.88400000000000001</c:v>
                      </c:pt>
                      <c:pt idx="10">
                        <c:v>0.88400000000000001</c:v>
                      </c:pt>
                      <c:pt idx="11">
                        <c:v>0.88400000000000001</c:v>
                      </c:pt>
                      <c:pt idx="12">
                        <c:v>0.88400000000000001</c:v>
                      </c:pt>
                      <c:pt idx="13">
                        <c:v>0.88400000000000001</c:v>
                      </c:pt>
                      <c:pt idx="14">
                        <c:v>0.88400000000000001</c:v>
                      </c:pt>
                      <c:pt idx="15">
                        <c:v>0.88400000000000001</c:v>
                      </c:pt>
                      <c:pt idx="16">
                        <c:v>0.88400000000000001</c:v>
                      </c:pt>
                      <c:pt idx="17">
                        <c:v>0.89600000000000002</c:v>
                      </c:pt>
                      <c:pt idx="18">
                        <c:v>0.89600000000000002</c:v>
                      </c:pt>
                      <c:pt idx="19">
                        <c:v>0.89600000000000002</c:v>
                      </c:pt>
                      <c:pt idx="20">
                        <c:v>0.89600000000000002</c:v>
                      </c:pt>
                      <c:pt idx="21">
                        <c:v>0.89600000000000002</c:v>
                      </c:pt>
                      <c:pt idx="22">
                        <c:v>0.89600000000000002</c:v>
                      </c:pt>
                      <c:pt idx="23">
                        <c:v>0.89600000000000002</c:v>
                      </c:pt>
                      <c:pt idx="24">
                        <c:v>0.89600000000000002</c:v>
                      </c:pt>
                      <c:pt idx="25">
                        <c:v>0.89600000000000002</c:v>
                      </c:pt>
                      <c:pt idx="26">
                        <c:v>0.89600000000000002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02C-40D0-86ED-E46D4C7F979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monthly_gas!$M$1</c15:sqref>
                        </c15:formulaRef>
                      </c:ext>
                    </c:extLst>
                    <c:strCache>
                      <c:ptCount val="1"/>
                      <c:pt idx="0">
                        <c:v>Commodity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monthly_gas!$M$2:$M$28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0.66449999999999998</c:v>
                      </c:pt>
                      <c:pt idx="1">
                        <c:v>0.66449999999999998</c:v>
                      </c:pt>
                      <c:pt idx="2">
                        <c:v>0.66449999999999998</c:v>
                      </c:pt>
                      <c:pt idx="3">
                        <c:v>0.66449999999999998</c:v>
                      </c:pt>
                      <c:pt idx="4">
                        <c:v>0.66449999999999998</c:v>
                      </c:pt>
                      <c:pt idx="5">
                        <c:v>0.66449999999999998</c:v>
                      </c:pt>
                      <c:pt idx="6">
                        <c:v>0.66449999999999998</c:v>
                      </c:pt>
                      <c:pt idx="7">
                        <c:v>0.66449999999999998</c:v>
                      </c:pt>
                      <c:pt idx="8">
                        <c:v>0.66449999999999998</c:v>
                      </c:pt>
                      <c:pt idx="9">
                        <c:v>0.66449999999999998</c:v>
                      </c:pt>
                      <c:pt idx="10">
                        <c:v>0.66449999999999998</c:v>
                      </c:pt>
                      <c:pt idx="11">
                        <c:v>0.68400000000000005</c:v>
                      </c:pt>
                      <c:pt idx="12">
                        <c:v>0.68400000000000005</c:v>
                      </c:pt>
                      <c:pt idx="13">
                        <c:v>0.68400000000000005</c:v>
                      </c:pt>
                      <c:pt idx="14">
                        <c:v>0.68400000000000005</c:v>
                      </c:pt>
                      <c:pt idx="15">
                        <c:v>1.0649999999999999</c:v>
                      </c:pt>
                      <c:pt idx="16">
                        <c:v>1.0649999999999999</c:v>
                      </c:pt>
                      <c:pt idx="17">
                        <c:v>1.0649999999999999</c:v>
                      </c:pt>
                      <c:pt idx="18">
                        <c:v>1.0649999999999999</c:v>
                      </c:pt>
                      <c:pt idx="19">
                        <c:v>1.0649999999999999</c:v>
                      </c:pt>
                      <c:pt idx="20">
                        <c:v>0.89900000000000002</c:v>
                      </c:pt>
                      <c:pt idx="21">
                        <c:v>0.89900000000000002</c:v>
                      </c:pt>
                      <c:pt idx="22">
                        <c:v>0.89900000000000002</c:v>
                      </c:pt>
                      <c:pt idx="23">
                        <c:v>0.89900000000000002</c:v>
                      </c:pt>
                      <c:pt idx="24">
                        <c:v>0.89900000000000002</c:v>
                      </c:pt>
                      <c:pt idx="25">
                        <c:v>0.89900000000000002</c:v>
                      </c:pt>
                      <c:pt idx="26">
                        <c:v>0.89900000000000002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02C-40D0-86ED-E46D4C7F979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monthly_gas!$N$1</c15:sqref>
                        </c15:formulaRef>
                      </c:ext>
                    </c:extLst>
                    <c:strCache>
                      <c:ptCount val="1"/>
                      <c:pt idx="0">
                        <c:v>TotalCostPerTherm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monthly_gas!$N$2:$N$28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1.5385</c:v>
                      </c:pt>
                      <c:pt idx="1">
                        <c:v>1.5385</c:v>
                      </c:pt>
                      <c:pt idx="2">
                        <c:v>1.5385</c:v>
                      </c:pt>
                      <c:pt idx="3">
                        <c:v>1.5385</c:v>
                      </c:pt>
                      <c:pt idx="4">
                        <c:v>1.5385</c:v>
                      </c:pt>
                      <c:pt idx="5">
                        <c:v>1.5385</c:v>
                      </c:pt>
                      <c:pt idx="6">
                        <c:v>1.5385</c:v>
                      </c:pt>
                      <c:pt idx="7">
                        <c:v>1.5485</c:v>
                      </c:pt>
                      <c:pt idx="8">
                        <c:v>1.5485</c:v>
                      </c:pt>
                      <c:pt idx="9">
                        <c:v>1.5485</c:v>
                      </c:pt>
                      <c:pt idx="10">
                        <c:v>1.5485</c:v>
                      </c:pt>
                      <c:pt idx="11">
                        <c:v>1.5680000000000001</c:v>
                      </c:pt>
                      <c:pt idx="12">
                        <c:v>1.5680000000000001</c:v>
                      </c:pt>
                      <c:pt idx="13">
                        <c:v>1.5680000000000001</c:v>
                      </c:pt>
                      <c:pt idx="14">
                        <c:v>1.5680000000000001</c:v>
                      </c:pt>
                      <c:pt idx="15">
                        <c:v>1.9490000000000001</c:v>
                      </c:pt>
                      <c:pt idx="16">
                        <c:v>1.9490000000000001</c:v>
                      </c:pt>
                      <c:pt idx="17">
                        <c:v>1.9755</c:v>
                      </c:pt>
                      <c:pt idx="18">
                        <c:v>1.9755</c:v>
                      </c:pt>
                      <c:pt idx="19">
                        <c:v>1.9755</c:v>
                      </c:pt>
                      <c:pt idx="20">
                        <c:v>1.8095000000000001</c:v>
                      </c:pt>
                      <c:pt idx="21">
                        <c:v>1.7949999999999999</c:v>
                      </c:pt>
                      <c:pt idx="22">
                        <c:v>1.7949999999999999</c:v>
                      </c:pt>
                      <c:pt idx="23">
                        <c:v>1.7949999999999999</c:v>
                      </c:pt>
                      <c:pt idx="24">
                        <c:v>1.7949999999999999</c:v>
                      </c:pt>
                      <c:pt idx="25">
                        <c:v>1.7949999999999999</c:v>
                      </c:pt>
                      <c:pt idx="26">
                        <c:v>1.8544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02C-40D0-86ED-E46D4C7F979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monthly_gas!$P$1</c15:sqref>
                        </c15:formulaRef>
                      </c:ext>
                    </c:extLst>
                    <c:strCache>
                      <c:ptCount val="1"/>
                      <c:pt idx="0">
                        <c:v>FacilityandServiceCharge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monthly_gas!$P$2:$P$28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20.57</c:v>
                      </c:pt>
                      <c:pt idx="1">
                        <c:v>20.57</c:v>
                      </c:pt>
                      <c:pt idx="2">
                        <c:v>20.57</c:v>
                      </c:pt>
                      <c:pt idx="3">
                        <c:v>20.57</c:v>
                      </c:pt>
                      <c:pt idx="4">
                        <c:v>20.57</c:v>
                      </c:pt>
                      <c:pt idx="5">
                        <c:v>20.57</c:v>
                      </c:pt>
                      <c:pt idx="6">
                        <c:v>20.81</c:v>
                      </c:pt>
                      <c:pt idx="7">
                        <c:v>20.81</c:v>
                      </c:pt>
                      <c:pt idx="8">
                        <c:v>20.81</c:v>
                      </c:pt>
                      <c:pt idx="9">
                        <c:v>20.81</c:v>
                      </c:pt>
                      <c:pt idx="10">
                        <c:v>20.81</c:v>
                      </c:pt>
                      <c:pt idx="11">
                        <c:v>20.81</c:v>
                      </c:pt>
                      <c:pt idx="12">
                        <c:v>20.81</c:v>
                      </c:pt>
                      <c:pt idx="13">
                        <c:v>20.81</c:v>
                      </c:pt>
                      <c:pt idx="14">
                        <c:v>20.81</c:v>
                      </c:pt>
                      <c:pt idx="15">
                        <c:v>20.81</c:v>
                      </c:pt>
                      <c:pt idx="16">
                        <c:v>20.81</c:v>
                      </c:pt>
                      <c:pt idx="17">
                        <c:v>21.1</c:v>
                      </c:pt>
                      <c:pt idx="18">
                        <c:v>21.1</c:v>
                      </c:pt>
                      <c:pt idx="19">
                        <c:v>21.1</c:v>
                      </c:pt>
                      <c:pt idx="20">
                        <c:v>21.1</c:v>
                      </c:pt>
                      <c:pt idx="21">
                        <c:v>21.1</c:v>
                      </c:pt>
                      <c:pt idx="22">
                        <c:v>21.1</c:v>
                      </c:pt>
                      <c:pt idx="23">
                        <c:v>21.1</c:v>
                      </c:pt>
                      <c:pt idx="24">
                        <c:v>21.1</c:v>
                      </c:pt>
                      <c:pt idx="25">
                        <c:v>21.1</c:v>
                      </c:pt>
                      <c:pt idx="26">
                        <c:v>21.1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02C-40D0-86ED-E46D4C7F979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monthly_gas!$Q$1</c15:sqref>
                        </c15:formulaRef>
                      </c:ext>
                    </c:extLst>
                    <c:strCache>
                      <c:ptCount val="1"/>
                      <c:pt idx="0">
                        <c:v>CurrentCharges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monthly_gas!$A$2:$D$28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11/3/2016</c:v>
                        </c:pt>
                        <c:pt idx="1">
                          <c:v>12/5/2016</c:v>
                        </c:pt>
                        <c:pt idx="2">
                          <c:v>1/4/2017</c:v>
                        </c:pt>
                        <c:pt idx="3">
                          <c:v>2/3/2017</c:v>
                        </c:pt>
                        <c:pt idx="4">
                          <c:v>3/3/2017</c:v>
                        </c:pt>
                        <c:pt idx="5">
                          <c:v>4/5/2017</c:v>
                        </c:pt>
                        <c:pt idx="6">
                          <c:v>5/3/2017</c:v>
                        </c:pt>
                        <c:pt idx="7">
                          <c:v>6/5/2017</c:v>
                        </c:pt>
                        <c:pt idx="8">
                          <c:v>7/6/2017</c:v>
                        </c:pt>
                        <c:pt idx="9">
                          <c:v>8/3/2017</c:v>
                        </c:pt>
                        <c:pt idx="10">
                          <c:v>9/6/2017</c:v>
                        </c:pt>
                        <c:pt idx="11">
                          <c:v>10/4/2017</c:v>
                        </c:pt>
                        <c:pt idx="12">
                          <c:v>11/3/2017</c:v>
                        </c:pt>
                        <c:pt idx="13">
                          <c:v>1/3/2018</c:v>
                        </c:pt>
                        <c:pt idx="14">
                          <c:v>2/5/2018</c:v>
                        </c:pt>
                        <c:pt idx="15">
                          <c:v>3/5/2018</c:v>
                        </c:pt>
                        <c:pt idx="16">
                          <c:v>4/4/2018</c:v>
                        </c:pt>
                        <c:pt idx="17">
                          <c:v>6/5/2018</c:v>
                        </c:pt>
                        <c:pt idx="18">
                          <c:v>8/3/2018</c:v>
                        </c:pt>
                        <c:pt idx="19">
                          <c:v>9/6/2018</c:v>
                        </c:pt>
                        <c:pt idx="20">
                          <c:v>10/3/2018</c:v>
                        </c:pt>
                        <c:pt idx="21">
                          <c:v>11/5/2018</c:v>
                        </c:pt>
                        <c:pt idx="22">
                          <c:v>12/5/2018</c:v>
                        </c:pt>
                        <c:pt idx="23">
                          <c:v>1/4/2019</c:v>
                        </c:pt>
                        <c:pt idx="24">
                          <c:v>2/5/2019</c:v>
                        </c:pt>
                        <c:pt idx="25">
                          <c:v>3/5/2019</c:v>
                        </c:pt>
                        <c:pt idx="26">
                          <c:v>4/3/2019</c:v>
                        </c:pt>
                      </c:lvl>
                      <c:lvl>
                        <c:pt idx="0">
                          <c:v>12/5/2016</c:v>
                        </c:pt>
                        <c:pt idx="1">
                          <c:v>1/4/2017</c:v>
                        </c:pt>
                        <c:pt idx="2">
                          <c:v>2/3/2017</c:v>
                        </c:pt>
                        <c:pt idx="3">
                          <c:v>3/3/2017</c:v>
                        </c:pt>
                        <c:pt idx="4">
                          <c:v>4/5/2017</c:v>
                        </c:pt>
                        <c:pt idx="5">
                          <c:v>5/3/2017</c:v>
                        </c:pt>
                        <c:pt idx="6">
                          <c:v>6/5/2017</c:v>
                        </c:pt>
                        <c:pt idx="7">
                          <c:v>7/6/2017</c:v>
                        </c:pt>
                        <c:pt idx="8">
                          <c:v>8/3/2017</c:v>
                        </c:pt>
                        <c:pt idx="9">
                          <c:v>9/6/2017</c:v>
                        </c:pt>
                        <c:pt idx="10">
                          <c:v>10/4/2017</c:v>
                        </c:pt>
                        <c:pt idx="11">
                          <c:v>11/3/2017</c:v>
                        </c:pt>
                        <c:pt idx="12">
                          <c:v>12/5/2017</c:v>
                        </c:pt>
                        <c:pt idx="13">
                          <c:v>2/5/2018</c:v>
                        </c:pt>
                        <c:pt idx="14">
                          <c:v>3/5/2018</c:v>
                        </c:pt>
                        <c:pt idx="15">
                          <c:v>4/4/2018</c:v>
                        </c:pt>
                        <c:pt idx="16">
                          <c:v>5/3/2018</c:v>
                        </c:pt>
                        <c:pt idx="17">
                          <c:v>7/5/2018</c:v>
                        </c:pt>
                        <c:pt idx="18">
                          <c:v>9/6/2018</c:v>
                        </c:pt>
                        <c:pt idx="19">
                          <c:v>10/3/2018</c:v>
                        </c:pt>
                        <c:pt idx="20">
                          <c:v>11/5/2018</c:v>
                        </c:pt>
                        <c:pt idx="21">
                          <c:v>12/5/2018</c:v>
                        </c:pt>
                        <c:pt idx="22">
                          <c:v>1/4/2019</c:v>
                        </c:pt>
                        <c:pt idx="23">
                          <c:v>2/5/2019</c:v>
                        </c:pt>
                        <c:pt idx="24">
                          <c:v>3/5/2019</c:v>
                        </c:pt>
                        <c:pt idx="25">
                          <c:v>4/3/2019</c:v>
                        </c:pt>
                        <c:pt idx="26">
                          <c:v>5/3/2019</c:v>
                        </c:pt>
                      </c:lvl>
                      <c:lvl>
                        <c:pt idx="0">
                          <c:v>2.00</c:v>
                        </c:pt>
                        <c:pt idx="1">
                          <c:v>1.00</c:v>
                        </c:pt>
                        <c:pt idx="2">
                          <c:v>3.00</c:v>
                        </c:pt>
                        <c:pt idx="3">
                          <c:v>3.00</c:v>
                        </c:pt>
                        <c:pt idx="4">
                          <c:v>1.00</c:v>
                        </c:pt>
                        <c:pt idx="5">
                          <c:v>1.00</c:v>
                        </c:pt>
                        <c:pt idx="6">
                          <c:v>1.00</c:v>
                        </c:pt>
                        <c:pt idx="7">
                          <c:v>4.00</c:v>
                        </c:pt>
                        <c:pt idx="8">
                          <c:v>4.00</c:v>
                        </c:pt>
                        <c:pt idx="9">
                          <c:v>1.00</c:v>
                        </c:pt>
                        <c:pt idx="10">
                          <c:v>1.00</c:v>
                        </c:pt>
                        <c:pt idx="11">
                          <c:v>3.00</c:v>
                        </c:pt>
                        <c:pt idx="12">
                          <c:v>1.00</c:v>
                        </c:pt>
                        <c:pt idx="13">
                          <c:v>1.00</c:v>
                        </c:pt>
                        <c:pt idx="14">
                          <c:v>1.00</c:v>
                        </c:pt>
                        <c:pt idx="15">
                          <c:v>1.00</c:v>
                        </c:pt>
                        <c:pt idx="16">
                          <c:v>6.00</c:v>
                        </c:pt>
                        <c:pt idx="17">
                          <c:v>4.00</c:v>
                        </c:pt>
                        <c:pt idx="18">
                          <c:v>4.00</c:v>
                        </c:pt>
                        <c:pt idx="19">
                          <c:v>1.00</c:v>
                        </c:pt>
                        <c:pt idx="20">
                          <c:v>2.00</c:v>
                        </c:pt>
                        <c:pt idx="21">
                          <c:v>1.00</c:v>
                        </c:pt>
                        <c:pt idx="22">
                          <c:v>3.00</c:v>
                        </c:pt>
                        <c:pt idx="23">
                          <c:v>1.00</c:v>
                        </c:pt>
                        <c:pt idx="24">
                          <c:v>1.00</c:v>
                        </c:pt>
                        <c:pt idx="25">
                          <c:v>1.00</c:v>
                        </c:pt>
                        <c:pt idx="26">
                          <c:v>3.00</c:v>
                        </c:pt>
                      </c:lvl>
                      <c:lvl>
                        <c:pt idx="0">
                          <c:v>12/7/2016</c:v>
                        </c:pt>
                        <c:pt idx="1">
                          <c:v>1/5/2017</c:v>
                        </c:pt>
                        <c:pt idx="2">
                          <c:v>2/6/2017</c:v>
                        </c:pt>
                        <c:pt idx="3">
                          <c:v>3/6/2017</c:v>
                        </c:pt>
                        <c:pt idx="4">
                          <c:v>4/6/2017</c:v>
                        </c:pt>
                        <c:pt idx="5">
                          <c:v>5/4/2017</c:v>
                        </c:pt>
                        <c:pt idx="6">
                          <c:v>6/6/2017</c:v>
                        </c:pt>
                        <c:pt idx="7">
                          <c:v>7/10/2017</c:v>
                        </c:pt>
                        <c:pt idx="8">
                          <c:v>8/7/2017</c:v>
                        </c:pt>
                        <c:pt idx="9">
                          <c:v>9/7/2017</c:v>
                        </c:pt>
                        <c:pt idx="10">
                          <c:v>10/5/2017</c:v>
                        </c:pt>
                        <c:pt idx="11">
                          <c:v>11/6/2017</c:v>
                        </c:pt>
                        <c:pt idx="12">
                          <c:v>12/6/2017</c:v>
                        </c:pt>
                        <c:pt idx="13">
                          <c:v>2/6/2018</c:v>
                        </c:pt>
                        <c:pt idx="14">
                          <c:v>3/6/2018</c:v>
                        </c:pt>
                        <c:pt idx="15">
                          <c:v>4/5/2018</c:v>
                        </c:pt>
                        <c:pt idx="16">
                          <c:v>5/9/2018</c:v>
                        </c:pt>
                        <c:pt idx="17">
                          <c:v>7/9/2018</c:v>
                        </c:pt>
                        <c:pt idx="18">
                          <c:v>9/10/2018</c:v>
                        </c:pt>
                        <c:pt idx="19">
                          <c:v>10/4/2018</c:v>
                        </c:pt>
                        <c:pt idx="20">
                          <c:v>11/7/2018</c:v>
                        </c:pt>
                        <c:pt idx="21">
                          <c:v>12/6/2018</c:v>
                        </c:pt>
                        <c:pt idx="22">
                          <c:v>1/7/2019</c:v>
                        </c:pt>
                        <c:pt idx="23">
                          <c:v>2/6/2019</c:v>
                        </c:pt>
                        <c:pt idx="24">
                          <c:v>3/6/2019</c:v>
                        </c:pt>
                        <c:pt idx="25">
                          <c:v>4/4/2019</c:v>
                        </c:pt>
                        <c:pt idx="26">
                          <c:v>5/6/2019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monthly_gas!$Q$2:$Q$28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239.52</c:v>
                      </c:pt>
                      <c:pt idx="1">
                        <c:v>380.97</c:v>
                      </c:pt>
                      <c:pt idx="2">
                        <c:v>376.52</c:v>
                      </c:pt>
                      <c:pt idx="3">
                        <c:v>345.06</c:v>
                      </c:pt>
                      <c:pt idx="4">
                        <c:v>419.87</c:v>
                      </c:pt>
                      <c:pt idx="5">
                        <c:v>160.29</c:v>
                      </c:pt>
                      <c:pt idx="6">
                        <c:v>143.05000000000001</c:v>
                      </c:pt>
                      <c:pt idx="7">
                        <c:v>82.17</c:v>
                      </c:pt>
                      <c:pt idx="8">
                        <c:v>70.7</c:v>
                      </c:pt>
                      <c:pt idx="9">
                        <c:v>51.4</c:v>
                      </c:pt>
                      <c:pt idx="10">
                        <c:v>78.83</c:v>
                      </c:pt>
                      <c:pt idx="11">
                        <c:v>113.97</c:v>
                      </c:pt>
                      <c:pt idx="12">
                        <c:v>296.06</c:v>
                      </c:pt>
                      <c:pt idx="13">
                        <c:v>475.13</c:v>
                      </c:pt>
                      <c:pt idx="14">
                        <c:v>334.57</c:v>
                      </c:pt>
                      <c:pt idx="15">
                        <c:v>413.14</c:v>
                      </c:pt>
                      <c:pt idx="16">
                        <c:v>275.08</c:v>
                      </c:pt>
                      <c:pt idx="17">
                        <c:v>96.08</c:v>
                      </c:pt>
                      <c:pt idx="18">
                        <c:v>105.52</c:v>
                      </c:pt>
                      <c:pt idx="19">
                        <c:v>90.37</c:v>
                      </c:pt>
                      <c:pt idx="20">
                        <c:v>214.46</c:v>
                      </c:pt>
                      <c:pt idx="21">
                        <c:v>346.2</c:v>
                      </c:pt>
                      <c:pt idx="22">
                        <c:v>376.19</c:v>
                      </c:pt>
                      <c:pt idx="23">
                        <c:v>520.51</c:v>
                      </c:pt>
                      <c:pt idx="24">
                        <c:v>412.65</c:v>
                      </c:pt>
                      <c:pt idx="25">
                        <c:v>348.13</c:v>
                      </c:pt>
                      <c:pt idx="26">
                        <c:v>227.74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02C-40D0-86ED-E46D4C7F979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monthly_gas!$J$1</c:f>
              <c:strCache>
                <c:ptCount val="1"/>
                <c:pt idx="0">
                  <c:v>PerDay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monthly_gas!$A$2:$D$28</c:f>
              <c:multiLvlStrCache>
                <c:ptCount val="27"/>
                <c:lvl>
                  <c:pt idx="0">
                    <c:v>11/3/2016</c:v>
                  </c:pt>
                  <c:pt idx="1">
                    <c:v>12/5/2016</c:v>
                  </c:pt>
                  <c:pt idx="2">
                    <c:v>1/4/2017</c:v>
                  </c:pt>
                  <c:pt idx="3">
                    <c:v>2/3/2017</c:v>
                  </c:pt>
                  <c:pt idx="4">
                    <c:v>3/3/2017</c:v>
                  </c:pt>
                  <c:pt idx="5">
                    <c:v>4/5/2017</c:v>
                  </c:pt>
                  <c:pt idx="6">
                    <c:v>5/3/2017</c:v>
                  </c:pt>
                  <c:pt idx="7">
                    <c:v>6/5/2017</c:v>
                  </c:pt>
                  <c:pt idx="8">
                    <c:v>7/6/2017</c:v>
                  </c:pt>
                  <c:pt idx="9">
                    <c:v>8/3/2017</c:v>
                  </c:pt>
                  <c:pt idx="10">
                    <c:v>9/6/2017</c:v>
                  </c:pt>
                  <c:pt idx="11">
                    <c:v>10/4/2017</c:v>
                  </c:pt>
                  <c:pt idx="12">
                    <c:v>11/3/2017</c:v>
                  </c:pt>
                  <c:pt idx="13">
                    <c:v>1/3/2018</c:v>
                  </c:pt>
                  <c:pt idx="14">
                    <c:v>2/5/2018</c:v>
                  </c:pt>
                  <c:pt idx="15">
                    <c:v>3/5/2018</c:v>
                  </c:pt>
                  <c:pt idx="16">
                    <c:v>4/4/2018</c:v>
                  </c:pt>
                  <c:pt idx="17">
                    <c:v>6/5/2018</c:v>
                  </c:pt>
                  <c:pt idx="18">
                    <c:v>8/3/2018</c:v>
                  </c:pt>
                  <c:pt idx="19">
                    <c:v>9/6/2018</c:v>
                  </c:pt>
                  <c:pt idx="20">
                    <c:v>10/3/2018</c:v>
                  </c:pt>
                  <c:pt idx="21">
                    <c:v>11/5/2018</c:v>
                  </c:pt>
                  <c:pt idx="22">
                    <c:v>12/5/2018</c:v>
                  </c:pt>
                  <c:pt idx="23">
                    <c:v>1/4/2019</c:v>
                  </c:pt>
                  <c:pt idx="24">
                    <c:v>2/5/2019</c:v>
                  </c:pt>
                  <c:pt idx="25">
                    <c:v>3/5/2019</c:v>
                  </c:pt>
                  <c:pt idx="26">
                    <c:v>4/3/2019</c:v>
                  </c:pt>
                </c:lvl>
                <c:lvl>
                  <c:pt idx="0">
                    <c:v>12/5/2016</c:v>
                  </c:pt>
                  <c:pt idx="1">
                    <c:v>1/4/2017</c:v>
                  </c:pt>
                  <c:pt idx="2">
                    <c:v>2/3/2017</c:v>
                  </c:pt>
                  <c:pt idx="3">
                    <c:v>3/3/2017</c:v>
                  </c:pt>
                  <c:pt idx="4">
                    <c:v>4/5/2017</c:v>
                  </c:pt>
                  <c:pt idx="5">
                    <c:v>5/3/2017</c:v>
                  </c:pt>
                  <c:pt idx="6">
                    <c:v>6/5/2017</c:v>
                  </c:pt>
                  <c:pt idx="7">
                    <c:v>7/6/2017</c:v>
                  </c:pt>
                  <c:pt idx="8">
                    <c:v>8/3/2017</c:v>
                  </c:pt>
                  <c:pt idx="9">
                    <c:v>9/6/2017</c:v>
                  </c:pt>
                  <c:pt idx="10">
                    <c:v>10/4/2017</c:v>
                  </c:pt>
                  <c:pt idx="11">
                    <c:v>11/3/2017</c:v>
                  </c:pt>
                  <c:pt idx="12">
                    <c:v>12/5/2017</c:v>
                  </c:pt>
                  <c:pt idx="13">
                    <c:v>2/5/2018</c:v>
                  </c:pt>
                  <c:pt idx="14">
                    <c:v>3/5/2018</c:v>
                  </c:pt>
                  <c:pt idx="15">
                    <c:v>4/4/2018</c:v>
                  </c:pt>
                  <c:pt idx="16">
                    <c:v>5/3/2018</c:v>
                  </c:pt>
                  <c:pt idx="17">
                    <c:v>7/5/2018</c:v>
                  </c:pt>
                  <c:pt idx="18">
                    <c:v>9/6/2018</c:v>
                  </c:pt>
                  <c:pt idx="19">
                    <c:v>10/3/2018</c:v>
                  </c:pt>
                  <c:pt idx="20">
                    <c:v>11/5/2018</c:v>
                  </c:pt>
                  <c:pt idx="21">
                    <c:v>12/5/2018</c:v>
                  </c:pt>
                  <c:pt idx="22">
                    <c:v>1/4/2019</c:v>
                  </c:pt>
                  <c:pt idx="23">
                    <c:v>2/5/2019</c:v>
                  </c:pt>
                  <c:pt idx="24">
                    <c:v>3/5/2019</c:v>
                  </c:pt>
                  <c:pt idx="25">
                    <c:v>4/3/2019</c:v>
                  </c:pt>
                  <c:pt idx="26">
                    <c:v>5/3/2019</c:v>
                  </c:pt>
                </c:lvl>
                <c:lvl>
                  <c:pt idx="0">
                    <c:v>2.00</c:v>
                  </c:pt>
                  <c:pt idx="1">
                    <c:v>1.00</c:v>
                  </c:pt>
                  <c:pt idx="2">
                    <c:v>3.00</c:v>
                  </c:pt>
                  <c:pt idx="3">
                    <c:v>3.00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4.00</c:v>
                  </c:pt>
                  <c:pt idx="8">
                    <c:v>4.00</c:v>
                  </c:pt>
                  <c:pt idx="9">
                    <c:v>1.00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1.00</c:v>
                  </c:pt>
                  <c:pt idx="16">
                    <c:v>6.00</c:v>
                  </c:pt>
                  <c:pt idx="17">
                    <c:v>4.00</c:v>
                  </c:pt>
                  <c:pt idx="18">
                    <c:v>4.00</c:v>
                  </c:pt>
                  <c:pt idx="19">
                    <c:v>1.00</c:v>
                  </c:pt>
                  <c:pt idx="20">
                    <c:v>2.00</c:v>
                  </c:pt>
                  <c:pt idx="21">
                    <c:v>1.00</c:v>
                  </c:pt>
                  <c:pt idx="22">
                    <c:v>3.00</c:v>
                  </c:pt>
                  <c:pt idx="23">
                    <c:v>1.00</c:v>
                  </c:pt>
                  <c:pt idx="24">
                    <c:v>1.00</c:v>
                  </c:pt>
                  <c:pt idx="25">
                    <c:v>1.00</c:v>
                  </c:pt>
                  <c:pt idx="26">
                    <c:v>3.00</c:v>
                  </c:pt>
                </c:lvl>
                <c:lvl>
                  <c:pt idx="0">
                    <c:v>12/7/2016</c:v>
                  </c:pt>
                  <c:pt idx="1">
                    <c:v>1/5/2017</c:v>
                  </c:pt>
                  <c:pt idx="2">
                    <c:v>2/6/2017</c:v>
                  </c:pt>
                  <c:pt idx="3">
                    <c:v>3/6/2017</c:v>
                  </c:pt>
                  <c:pt idx="4">
                    <c:v>4/6/2017</c:v>
                  </c:pt>
                  <c:pt idx="5">
                    <c:v>5/4/2017</c:v>
                  </c:pt>
                  <c:pt idx="6">
                    <c:v>6/6/2017</c:v>
                  </c:pt>
                  <c:pt idx="7">
                    <c:v>7/10/2017</c:v>
                  </c:pt>
                  <c:pt idx="8">
                    <c:v>8/7/2017</c:v>
                  </c:pt>
                  <c:pt idx="9">
                    <c:v>9/7/2017</c:v>
                  </c:pt>
                  <c:pt idx="10">
                    <c:v>10/5/2017</c:v>
                  </c:pt>
                  <c:pt idx="11">
                    <c:v>11/6/2017</c:v>
                  </c:pt>
                  <c:pt idx="12">
                    <c:v>12/6/2017</c:v>
                  </c:pt>
                  <c:pt idx="13">
                    <c:v>2/6/2018</c:v>
                  </c:pt>
                  <c:pt idx="14">
                    <c:v>3/6/2018</c:v>
                  </c:pt>
                  <c:pt idx="15">
                    <c:v>4/5/2018</c:v>
                  </c:pt>
                  <c:pt idx="16">
                    <c:v>5/9/2018</c:v>
                  </c:pt>
                  <c:pt idx="17">
                    <c:v>7/9/2018</c:v>
                  </c:pt>
                  <c:pt idx="18">
                    <c:v>9/10/2018</c:v>
                  </c:pt>
                  <c:pt idx="19">
                    <c:v>10/4/2018</c:v>
                  </c:pt>
                  <c:pt idx="20">
                    <c:v>11/7/2018</c:v>
                  </c:pt>
                  <c:pt idx="21">
                    <c:v>12/6/2018</c:v>
                  </c:pt>
                  <c:pt idx="22">
                    <c:v>1/7/2019</c:v>
                  </c:pt>
                  <c:pt idx="23">
                    <c:v>2/6/2019</c:v>
                  </c:pt>
                  <c:pt idx="24">
                    <c:v>3/6/2019</c:v>
                  </c:pt>
                  <c:pt idx="25">
                    <c:v>4/4/2019</c:v>
                  </c:pt>
                  <c:pt idx="26">
                    <c:v>5/6/2019</c:v>
                  </c:pt>
                </c:lvl>
              </c:multiLvlStrCache>
            </c:multiLvlStrRef>
          </c:cat>
          <c:val>
            <c:numRef>
              <c:f>monthly_gas!$J$2:$J$28</c:f>
              <c:numCache>
                <c:formatCode>General</c:formatCode>
                <c:ptCount val="27"/>
                <c:pt idx="0">
                  <c:v>4.4472056249999996</c:v>
                </c:pt>
                <c:pt idx="1">
                  <c:v>7.8084023333333334</c:v>
                </c:pt>
                <c:pt idx="2">
                  <c:v>7.7121389999999996</c:v>
                </c:pt>
                <c:pt idx="3">
                  <c:v>7.5325850000000001</c:v>
                </c:pt>
                <c:pt idx="4">
                  <c:v>7.8647969696969691</c:v>
                </c:pt>
                <c:pt idx="5">
                  <c:v>3.2449642857142855</c:v>
                </c:pt>
                <c:pt idx="6">
                  <c:v>2.4014369696969697</c:v>
                </c:pt>
                <c:pt idx="7">
                  <c:v>1.2739461290322582</c:v>
                </c:pt>
                <c:pt idx="8">
                  <c:v>1.1511853571428572</c:v>
                </c:pt>
                <c:pt idx="9">
                  <c:v>0.58048529411764704</c:v>
                </c:pt>
                <c:pt idx="10">
                  <c:v>1.3399982142857143</c:v>
                </c:pt>
                <c:pt idx="11">
                  <c:v>1.9972220000000001</c:v>
                </c:pt>
                <c:pt idx="12">
                  <c:v>5.5123256249999999</c:v>
                </c:pt>
                <c:pt idx="13">
                  <c:v>8.7170703030303027</c:v>
                </c:pt>
                <c:pt idx="14">
                  <c:v>6.8504485714285712</c:v>
                </c:pt>
                <c:pt idx="15">
                  <c:v>6.698272666666667</c:v>
                </c:pt>
                <c:pt idx="16">
                  <c:v>4.4633493103448272</c:v>
                </c:pt>
                <c:pt idx="17">
                  <c:v>1.2584746666666669</c:v>
                </c:pt>
                <c:pt idx="18">
                  <c:v>1.2554467647058822</c:v>
                </c:pt>
                <c:pt idx="19">
                  <c:v>1.3207496296296297</c:v>
                </c:pt>
                <c:pt idx="20">
                  <c:v>3.2418403030303029</c:v>
                </c:pt>
                <c:pt idx="21">
                  <c:v>6.0651846666666671</c:v>
                </c:pt>
                <c:pt idx="22">
                  <c:v>6.5941253333333334</c:v>
                </c:pt>
                <c:pt idx="23">
                  <c:v>8.7028178124999993</c:v>
                </c:pt>
                <c:pt idx="24">
                  <c:v>7.7904635714285719</c:v>
                </c:pt>
                <c:pt idx="25">
                  <c:v>6.2610603448275866</c:v>
                </c:pt>
                <c:pt idx="26">
                  <c:v>3.7144916666666665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C-40D0-86ED-E46D4C7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32863"/>
        <c:axId val="848849407"/>
      </c:lineChart>
      <c:catAx>
        <c:axId val="84867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647"/>
        <c:crosses val="autoZero"/>
        <c:auto val="1"/>
        <c:lblAlgn val="ctr"/>
        <c:lblOffset val="100"/>
        <c:noMultiLvlLbl val="0"/>
      </c:catAx>
      <c:valAx>
        <c:axId val="848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73263"/>
        <c:crosses val="autoZero"/>
        <c:crossBetween val="between"/>
      </c:valAx>
      <c:valAx>
        <c:axId val="848849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32863"/>
        <c:crosses val="max"/>
        <c:crossBetween val="between"/>
      </c:valAx>
      <c:catAx>
        <c:axId val="83283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49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835479</xdr:colOff>
      <xdr:row>30</xdr:row>
      <xdr:rowOff>2040</xdr:rowOff>
    </xdr:from>
    <xdr:to>
      <xdr:col>17</xdr:col>
      <xdr:colOff>76200</xdr:colOff>
      <xdr:row>52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A83D4-00C0-4DA1-B947-AB06823D9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D19" workbookViewId="0">
      <selection activeCell="R42" sqref="R42"/>
    </sheetView>
  </sheetViews>
  <sheetFormatPr defaultRowHeight="14.6" x14ac:dyDescent="0.4"/>
  <cols>
    <col min="1" max="1" width="9.3828125" style="2" bestFit="1" customWidth="1"/>
    <col min="2" max="2" width="14.3828125" style="1" customWidth="1"/>
    <col min="3" max="3" width="15.4609375" style="2" bestFit="1" customWidth="1"/>
    <col min="4" max="4" width="16.53515625" style="2" bestFit="1" customWidth="1"/>
    <col min="5" max="5" width="18.3828125" bestFit="1" customWidth="1"/>
    <col min="6" max="6" width="12.61328125" bestFit="1" customWidth="1"/>
    <col min="7" max="7" width="14.3828125" bestFit="1" customWidth="1"/>
    <col min="8" max="8" width="18.23046875" bestFit="1" customWidth="1"/>
    <col min="9" max="9" width="11.23046875" bestFit="1" customWidth="1"/>
    <col min="10" max="10" width="11.23046875" customWidth="1"/>
    <col min="11" max="11" width="16.61328125" bestFit="1" customWidth="1"/>
    <col min="12" max="12" width="10.84375" bestFit="1" customWidth="1"/>
    <col min="13" max="13" width="10.61328125" bestFit="1" customWidth="1"/>
    <col min="14" max="14" width="17.15234375" bestFit="1" customWidth="1"/>
    <col min="15" max="15" width="14.23046875" bestFit="1" customWidth="1"/>
    <col min="16" max="16" width="22.15234375" bestFit="1" customWidth="1"/>
    <col min="17" max="17" width="13.921875" bestFit="1" customWidth="1"/>
    <col min="18" max="18" width="23.61328125" bestFit="1" customWidth="1"/>
    <col min="19" max="19" width="14.765625" bestFit="1" customWidth="1"/>
  </cols>
  <sheetData>
    <row r="1" spans="1:19" x14ac:dyDescent="0.4">
      <c r="A1" s="2" t="s">
        <v>0</v>
      </c>
      <c r="B1" s="1" t="s">
        <v>43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4">
      <c r="A2" s="2">
        <v>42711</v>
      </c>
      <c r="B2" s="1">
        <f>A2-C2</f>
        <v>2</v>
      </c>
      <c r="C2" s="2">
        <v>42709</v>
      </c>
      <c r="D2" s="2">
        <v>42677</v>
      </c>
      <c r="E2">
        <v>32</v>
      </c>
      <c r="F2">
        <v>137</v>
      </c>
      <c r="G2">
        <v>139.31530000000001</v>
      </c>
      <c r="H2">
        <v>1.0215000000000001</v>
      </c>
      <c r="I2">
        <v>142.31057999999999</v>
      </c>
      <c r="J2">
        <f>I2/E2</f>
        <v>4.4472056249999996</v>
      </c>
      <c r="K2">
        <v>218.95</v>
      </c>
      <c r="L2">
        <v>0.874</v>
      </c>
      <c r="M2">
        <v>0.66449999999999998</v>
      </c>
      <c r="N2">
        <v>1.5385</v>
      </c>
      <c r="O2">
        <v>218.95</v>
      </c>
      <c r="P2">
        <v>20.57</v>
      </c>
      <c r="Q2">
        <v>239.52</v>
      </c>
      <c r="R2">
        <v>128.52000000000001</v>
      </c>
      <c r="S2" t="s">
        <v>36</v>
      </c>
    </row>
    <row r="3" spans="1:19" x14ac:dyDescent="0.4">
      <c r="A3" s="2">
        <v>42740</v>
      </c>
      <c r="B3" s="1">
        <f>A3-C3</f>
        <v>1</v>
      </c>
      <c r="C3" s="2">
        <v>42739</v>
      </c>
      <c r="D3" s="2">
        <v>42709</v>
      </c>
      <c r="E3">
        <v>30</v>
      </c>
      <c r="F3">
        <v>223</v>
      </c>
      <c r="G3">
        <v>226.7687</v>
      </c>
      <c r="H3">
        <v>1.0329999999999999</v>
      </c>
      <c r="I3">
        <v>234.25207</v>
      </c>
      <c r="J3">
        <f t="shared" ref="J3:J28" si="0">I3/E3</f>
        <v>7.8084023333333334</v>
      </c>
      <c r="K3">
        <v>360.4</v>
      </c>
      <c r="L3">
        <v>0.874</v>
      </c>
      <c r="M3">
        <v>0.66449999999999998</v>
      </c>
      <c r="N3">
        <v>1.5385</v>
      </c>
      <c r="O3">
        <v>360.4</v>
      </c>
      <c r="P3">
        <v>20.57</v>
      </c>
      <c r="Q3">
        <v>380.97</v>
      </c>
      <c r="R3">
        <v>239.52</v>
      </c>
      <c r="S3" t="s">
        <v>18</v>
      </c>
    </row>
    <row r="4" spans="1:19" x14ac:dyDescent="0.4">
      <c r="A4" s="2">
        <v>42772</v>
      </c>
      <c r="B4" s="1">
        <f>A4-C4</f>
        <v>3</v>
      </c>
      <c r="C4" s="2">
        <v>42769</v>
      </c>
      <c r="D4" s="2">
        <v>42739</v>
      </c>
      <c r="E4">
        <v>30</v>
      </c>
      <c r="F4">
        <v>219</v>
      </c>
      <c r="G4">
        <v>222.7011</v>
      </c>
      <c r="H4">
        <v>1.0388999999999999</v>
      </c>
      <c r="I4">
        <v>231.36417</v>
      </c>
      <c r="J4">
        <f t="shared" si="0"/>
        <v>7.7121389999999996</v>
      </c>
      <c r="K4">
        <v>355.95</v>
      </c>
      <c r="L4">
        <v>0.874</v>
      </c>
      <c r="M4">
        <v>0.66449999999999998</v>
      </c>
      <c r="N4">
        <v>1.5385</v>
      </c>
      <c r="O4">
        <v>355.95</v>
      </c>
      <c r="P4">
        <v>20.57</v>
      </c>
      <c r="Q4">
        <v>376.52</v>
      </c>
      <c r="R4">
        <v>620.49</v>
      </c>
      <c r="S4" t="s">
        <v>35</v>
      </c>
    </row>
    <row r="5" spans="1:19" x14ac:dyDescent="0.4">
      <c r="A5" s="2">
        <v>42800</v>
      </c>
      <c r="B5" s="1">
        <f>A5-C5</f>
        <v>3</v>
      </c>
      <c r="C5" s="2">
        <v>42797</v>
      </c>
      <c r="D5" s="2">
        <v>42769</v>
      </c>
      <c r="E5">
        <v>28</v>
      </c>
      <c r="F5">
        <v>196</v>
      </c>
      <c r="G5">
        <v>199.3124</v>
      </c>
      <c r="H5">
        <v>1.0582</v>
      </c>
      <c r="I5">
        <v>210.91238000000001</v>
      </c>
      <c r="J5">
        <f t="shared" si="0"/>
        <v>7.5325850000000001</v>
      </c>
      <c r="K5">
        <v>324.49</v>
      </c>
      <c r="L5">
        <v>0.874</v>
      </c>
      <c r="M5">
        <v>0.66449999999999998</v>
      </c>
      <c r="N5">
        <v>1.5385</v>
      </c>
      <c r="O5">
        <v>324.49</v>
      </c>
      <c r="P5">
        <v>20.57</v>
      </c>
      <c r="Q5">
        <v>345.06</v>
      </c>
      <c r="R5">
        <v>134.52000000000001</v>
      </c>
      <c r="S5" t="s">
        <v>34</v>
      </c>
    </row>
    <row r="6" spans="1:19" x14ac:dyDescent="0.4">
      <c r="A6" s="2">
        <v>42831</v>
      </c>
      <c r="B6" s="1">
        <f>A6-C6</f>
        <v>1</v>
      </c>
      <c r="C6" s="2">
        <v>42830</v>
      </c>
      <c r="D6" s="2">
        <v>42797</v>
      </c>
      <c r="E6">
        <v>33</v>
      </c>
      <c r="F6">
        <v>246</v>
      </c>
      <c r="G6">
        <v>250.1574</v>
      </c>
      <c r="H6">
        <v>1.0375000000000001</v>
      </c>
      <c r="I6">
        <v>259.53829999999999</v>
      </c>
      <c r="J6">
        <f t="shared" si="0"/>
        <v>7.8647969696969691</v>
      </c>
      <c r="K6">
        <v>399.3</v>
      </c>
      <c r="L6">
        <v>0.874</v>
      </c>
      <c r="M6">
        <v>0.66449999999999998</v>
      </c>
      <c r="N6">
        <v>1.5385</v>
      </c>
      <c r="O6">
        <v>399.3</v>
      </c>
      <c r="P6">
        <v>20.57</v>
      </c>
      <c r="Q6">
        <v>419.87</v>
      </c>
      <c r="R6">
        <v>345.06</v>
      </c>
      <c r="S6" t="s">
        <v>33</v>
      </c>
    </row>
    <row r="7" spans="1:19" x14ac:dyDescent="0.4">
      <c r="A7" s="2">
        <v>42859</v>
      </c>
      <c r="B7" s="1">
        <f>A7-C7</f>
        <v>1</v>
      </c>
      <c r="C7" s="2">
        <v>42858</v>
      </c>
      <c r="D7" s="2">
        <v>42830</v>
      </c>
      <c r="E7">
        <v>28</v>
      </c>
      <c r="F7">
        <v>87</v>
      </c>
      <c r="G7">
        <v>88.470299999999995</v>
      </c>
      <c r="H7">
        <v>1.0269999999999999</v>
      </c>
      <c r="I7">
        <v>90.858999999999995</v>
      </c>
      <c r="J7">
        <f t="shared" si="0"/>
        <v>3.2449642857142855</v>
      </c>
      <c r="K7">
        <v>139.72</v>
      </c>
      <c r="L7">
        <v>0.874</v>
      </c>
      <c r="M7">
        <v>0.66449999999999998</v>
      </c>
      <c r="N7">
        <v>1.5385</v>
      </c>
      <c r="O7">
        <v>139.72</v>
      </c>
      <c r="P7">
        <v>20.57</v>
      </c>
      <c r="Q7">
        <v>160.29</v>
      </c>
      <c r="R7">
        <v>419.87</v>
      </c>
      <c r="S7" t="s">
        <v>32</v>
      </c>
    </row>
    <row r="8" spans="1:19" x14ac:dyDescent="0.4">
      <c r="A8" s="2">
        <v>42892</v>
      </c>
      <c r="B8" s="1">
        <f>A8-C8</f>
        <v>1</v>
      </c>
      <c r="C8" s="2">
        <v>42891</v>
      </c>
      <c r="D8" s="2">
        <v>42858</v>
      </c>
      <c r="E8">
        <v>33</v>
      </c>
      <c r="F8">
        <v>76</v>
      </c>
      <c r="G8">
        <v>77.284400000000005</v>
      </c>
      <c r="H8">
        <v>1.0254000000000001</v>
      </c>
      <c r="I8">
        <v>79.247420000000005</v>
      </c>
      <c r="J8">
        <f t="shared" si="0"/>
        <v>2.4014369696969697</v>
      </c>
      <c r="K8">
        <v>122.24</v>
      </c>
      <c r="L8">
        <v>0.874</v>
      </c>
      <c r="M8">
        <v>0.66449999999999998</v>
      </c>
      <c r="N8">
        <v>1.5385</v>
      </c>
      <c r="O8">
        <v>122.24</v>
      </c>
      <c r="P8">
        <v>20.81</v>
      </c>
      <c r="Q8">
        <v>143.05000000000001</v>
      </c>
      <c r="R8">
        <v>160.29</v>
      </c>
      <c r="S8" t="s">
        <v>31</v>
      </c>
    </row>
    <row r="9" spans="1:19" x14ac:dyDescent="0.4">
      <c r="A9" s="2">
        <v>42926</v>
      </c>
      <c r="B9" s="1">
        <f>A9-C9</f>
        <v>4</v>
      </c>
      <c r="C9" s="2">
        <v>42922</v>
      </c>
      <c r="D9" s="2">
        <v>42891</v>
      </c>
      <c r="E9">
        <v>31</v>
      </c>
      <c r="F9">
        <v>38</v>
      </c>
      <c r="G9">
        <v>38.642200000000003</v>
      </c>
      <c r="H9">
        <v>1.022</v>
      </c>
      <c r="I9">
        <v>39.492330000000003</v>
      </c>
      <c r="J9">
        <f t="shared" si="0"/>
        <v>1.2739461290322582</v>
      </c>
      <c r="K9">
        <v>61.36</v>
      </c>
      <c r="L9">
        <v>0.88400000000000001</v>
      </c>
      <c r="M9">
        <v>0.66449999999999998</v>
      </c>
      <c r="N9">
        <v>1.5485</v>
      </c>
      <c r="O9">
        <v>61.36</v>
      </c>
      <c r="P9">
        <v>20.81</v>
      </c>
      <c r="Q9">
        <v>82.17</v>
      </c>
      <c r="R9">
        <v>143.05000000000001</v>
      </c>
      <c r="S9" t="s">
        <v>30</v>
      </c>
    </row>
    <row r="10" spans="1:19" x14ac:dyDescent="0.4">
      <c r="A10" s="2">
        <v>42954</v>
      </c>
      <c r="B10" s="1">
        <f>A10-C10</f>
        <v>4</v>
      </c>
      <c r="C10" s="2">
        <v>42950</v>
      </c>
      <c r="D10" s="2">
        <v>42922</v>
      </c>
      <c r="E10">
        <v>28</v>
      </c>
      <c r="F10">
        <v>31</v>
      </c>
      <c r="G10">
        <v>31.523900000000001</v>
      </c>
      <c r="H10">
        <v>1.0225</v>
      </c>
      <c r="I10">
        <v>32.23319</v>
      </c>
      <c r="J10">
        <f t="shared" si="0"/>
        <v>1.1511853571428572</v>
      </c>
      <c r="K10">
        <v>49.89</v>
      </c>
      <c r="L10">
        <v>0.88400000000000001</v>
      </c>
      <c r="M10">
        <v>0.66449999999999998</v>
      </c>
      <c r="N10">
        <v>1.5485</v>
      </c>
      <c r="O10">
        <v>49.89</v>
      </c>
      <c r="P10">
        <v>20.81</v>
      </c>
      <c r="Q10">
        <v>70.7</v>
      </c>
      <c r="R10">
        <v>82.17</v>
      </c>
      <c r="S10" t="s">
        <v>29</v>
      </c>
    </row>
    <row r="11" spans="1:19" x14ac:dyDescent="0.4">
      <c r="A11" s="2">
        <v>42985</v>
      </c>
      <c r="B11" s="1">
        <f>A11-C11</f>
        <v>1</v>
      </c>
      <c r="C11" s="2">
        <v>42984</v>
      </c>
      <c r="D11" s="2">
        <v>42950</v>
      </c>
      <c r="E11">
        <v>34</v>
      </c>
      <c r="F11">
        <v>19</v>
      </c>
      <c r="G11">
        <v>19.321100000000001</v>
      </c>
      <c r="H11">
        <v>1.0215000000000001</v>
      </c>
      <c r="I11">
        <v>19.736499999999999</v>
      </c>
      <c r="J11">
        <f t="shared" si="0"/>
        <v>0.58048529411764704</v>
      </c>
      <c r="K11">
        <v>30.59</v>
      </c>
      <c r="L11">
        <v>0.88400000000000001</v>
      </c>
      <c r="M11">
        <v>0.66449999999999998</v>
      </c>
      <c r="N11">
        <v>1.5485</v>
      </c>
      <c r="O11">
        <v>30.59</v>
      </c>
      <c r="P11">
        <v>20.81</v>
      </c>
      <c r="Q11">
        <v>51.4</v>
      </c>
      <c r="R11">
        <v>70.7</v>
      </c>
      <c r="S11" t="s">
        <v>28</v>
      </c>
    </row>
    <row r="12" spans="1:19" x14ac:dyDescent="0.4">
      <c r="A12" s="2">
        <v>43013</v>
      </c>
      <c r="B12" s="1">
        <f>A12-C12</f>
        <v>1</v>
      </c>
      <c r="C12" s="2">
        <v>43012</v>
      </c>
      <c r="D12" s="2">
        <v>42984</v>
      </c>
      <c r="E12">
        <v>28</v>
      </c>
      <c r="F12">
        <v>36</v>
      </c>
      <c r="G12">
        <v>36.608400000000003</v>
      </c>
      <c r="H12">
        <v>1.0248999999999999</v>
      </c>
      <c r="I12">
        <v>37.519950000000001</v>
      </c>
      <c r="J12">
        <f t="shared" si="0"/>
        <v>1.3399982142857143</v>
      </c>
      <c r="K12">
        <v>58.02</v>
      </c>
      <c r="L12">
        <v>0.88400000000000001</v>
      </c>
      <c r="M12">
        <v>0.66449999999999998</v>
      </c>
      <c r="N12">
        <v>1.5485</v>
      </c>
      <c r="O12">
        <v>58.02</v>
      </c>
      <c r="P12">
        <v>20.81</v>
      </c>
      <c r="Q12">
        <v>78.83</v>
      </c>
      <c r="R12">
        <v>51.4</v>
      </c>
      <c r="S12" t="s">
        <v>27</v>
      </c>
    </row>
    <row r="13" spans="1:19" x14ac:dyDescent="0.4">
      <c r="A13" s="2">
        <v>43045</v>
      </c>
      <c r="B13" s="1">
        <f>A13-C13</f>
        <v>3</v>
      </c>
      <c r="C13" s="2">
        <v>43042</v>
      </c>
      <c r="D13" s="2">
        <v>43012</v>
      </c>
      <c r="E13">
        <v>30</v>
      </c>
      <c r="F13">
        <v>57</v>
      </c>
      <c r="G13">
        <v>57.963299999999997</v>
      </c>
      <c r="H13">
        <v>1.0337000000000001</v>
      </c>
      <c r="I13">
        <v>59.91666</v>
      </c>
      <c r="J13">
        <f t="shared" si="0"/>
        <v>1.9972220000000001</v>
      </c>
      <c r="K13">
        <v>93.16</v>
      </c>
      <c r="L13">
        <v>0.88400000000000001</v>
      </c>
      <c r="M13">
        <v>0.68400000000000005</v>
      </c>
      <c r="N13">
        <v>1.5680000000000001</v>
      </c>
      <c r="O13">
        <v>93.16</v>
      </c>
      <c r="P13">
        <v>20.81</v>
      </c>
      <c r="Q13">
        <v>113.97</v>
      </c>
      <c r="R13">
        <v>78.83</v>
      </c>
      <c r="S13" t="s">
        <v>26</v>
      </c>
    </row>
    <row r="14" spans="1:19" x14ac:dyDescent="0.4">
      <c r="A14" s="2">
        <v>43075</v>
      </c>
      <c r="B14" s="1">
        <f>A14-C14</f>
        <v>1</v>
      </c>
      <c r="C14" s="2">
        <v>43074</v>
      </c>
      <c r="D14" s="2">
        <v>43042</v>
      </c>
      <c r="E14">
        <v>32</v>
      </c>
      <c r="F14">
        <v>167</v>
      </c>
      <c r="G14">
        <v>169.82230000000001</v>
      </c>
      <c r="H14">
        <v>1.0387</v>
      </c>
      <c r="I14">
        <v>176.39442</v>
      </c>
      <c r="J14">
        <f t="shared" si="0"/>
        <v>5.5123256249999999</v>
      </c>
      <c r="K14">
        <v>275.25</v>
      </c>
      <c r="L14">
        <v>0.88400000000000001</v>
      </c>
      <c r="M14">
        <v>0.68400000000000005</v>
      </c>
      <c r="N14">
        <v>1.5680000000000001</v>
      </c>
      <c r="O14">
        <v>275.25</v>
      </c>
      <c r="P14">
        <v>20.81</v>
      </c>
      <c r="Q14">
        <v>296.06</v>
      </c>
      <c r="R14">
        <v>112.8</v>
      </c>
      <c r="S14" t="s">
        <v>25</v>
      </c>
    </row>
    <row r="15" spans="1:19" x14ac:dyDescent="0.4">
      <c r="A15" s="2">
        <v>43137</v>
      </c>
      <c r="B15" s="1">
        <f>A15-C15</f>
        <v>1</v>
      </c>
      <c r="C15" s="2">
        <v>43136</v>
      </c>
      <c r="D15" s="2">
        <v>43103</v>
      </c>
      <c r="E15">
        <v>33</v>
      </c>
      <c r="F15">
        <v>273</v>
      </c>
      <c r="G15">
        <v>277.61369999999999</v>
      </c>
      <c r="H15">
        <v>1.0362</v>
      </c>
      <c r="I15">
        <v>287.66332</v>
      </c>
      <c r="J15">
        <f t="shared" si="0"/>
        <v>8.7170703030303027</v>
      </c>
      <c r="K15">
        <v>454.32</v>
      </c>
      <c r="L15">
        <v>0.88400000000000001</v>
      </c>
      <c r="M15">
        <v>0.68400000000000005</v>
      </c>
      <c r="N15">
        <v>1.5680000000000001</v>
      </c>
      <c r="O15">
        <v>454.32</v>
      </c>
      <c r="P15">
        <v>20.81</v>
      </c>
      <c r="Q15">
        <v>475.13</v>
      </c>
      <c r="R15">
        <v>474.61</v>
      </c>
      <c r="S15" t="s">
        <v>24</v>
      </c>
    </row>
    <row r="16" spans="1:19" x14ac:dyDescent="0.4">
      <c r="A16" s="2">
        <v>43165</v>
      </c>
      <c r="B16" s="1">
        <f>A16-C16</f>
        <v>1</v>
      </c>
      <c r="C16" s="2">
        <v>43164</v>
      </c>
      <c r="D16" s="2">
        <v>43136</v>
      </c>
      <c r="E16">
        <v>28</v>
      </c>
      <c r="F16">
        <v>182</v>
      </c>
      <c r="G16">
        <v>185.07579999999999</v>
      </c>
      <c r="H16">
        <v>1.0364</v>
      </c>
      <c r="I16">
        <v>191.81255999999999</v>
      </c>
      <c r="J16">
        <f t="shared" si="0"/>
        <v>6.8504485714285712</v>
      </c>
      <c r="K16">
        <v>313.76</v>
      </c>
      <c r="L16">
        <v>0.88400000000000001</v>
      </c>
      <c r="M16">
        <v>0.68400000000000005</v>
      </c>
      <c r="N16">
        <v>1.5680000000000001</v>
      </c>
      <c r="O16">
        <v>313.76</v>
      </c>
      <c r="P16">
        <v>20.81</v>
      </c>
      <c r="Q16">
        <v>334.57</v>
      </c>
      <c r="R16">
        <v>475.13</v>
      </c>
      <c r="S16" t="s">
        <v>23</v>
      </c>
    </row>
    <row r="17" spans="1:19" x14ac:dyDescent="0.4">
      <c r="A17" s="2">
        <v>43195</v>
      </c>
      <c r="B17" s="1">
        <f>A17-C17</f>
        <v>1</v>
      </c>
      <c r="C17" s="2">
        <v>43194</v>
      </c>
      <c r="D17" s="2">
        <v>43164</v>
      </c>
      <c r="E17">
        <v>30</v>
      </c>
      <c r="F17">
        <v>191</v>
      </c>
      <c r="G17">
        <v>194.22790000000001</v>
      </c>
      <c r="H17">
        <v>1.0346</v>
      </c>
      <c r="I17">
        <v>200.94818000000001</v>
      </c>
      <c r="J17">
        <f t="shared" si="0"/>
        <v>6.698272666666667</v>
      </c>
      <c r="K17">
        <v>392.33</v>
      </c>
      <c r="L17">
        <v>0.88400000000000001</v>
      </c>
      <c r="M17">
        <v>1.0649999999999999</v>
      </c>
      <c r="N17">
        <v>1.9490000000000001</v>
      </c>
      <c r="O17">
        <v>392.33</v>
      </c>
      <c r="P17">
        <v>20.81</v>
      </c>
      <c r="Q17">
        <v>413.14</v>
      </c>
      <c r="R17">
        <v>334.57</v>
      </c>
      <c r="S17" t="s">
        <v>22</v>
      </c>
    </row>
    <row r="18" spans="1:19" x14ac:dyDescent="0.4">
      <c r="A18" s="2">
        <v>43229</v>
      </c>
      <c r="B18" s="1">
        <f>A18-C18</f>
        <v>6</v>
      </c>
      <c r="C18" s="2">
        <v>43223</v>
      </c>
      <c r="D18" s="2">
        <v>43194</v>
      </c>
      <c r="E18">
        <v>29</v>
      </c>
      <c r="F18">
        <v>124</v>
      </c>
      <c r="G18">
        <v>126.0956</v>
      </c>
      <c r="H18">
        <v>1.0265</v>
      </c>
      <c r="I18">
        <v>129.43713</v>
      </c>
      <c r="J18">
        <f t="shared" si="0"/>
        <v>4.4633493103448272</v>
      </c>
      <c r="K18">
        <v>254.27</v>
      </c>
      <c r="L18">
        <v>0.88400000000000001</v>
      </c>
      <c r="M18">
        <v>1.0649999999999999</v>
      </c>
      <c r="N18">
        <v>1.9490000000000001</v>
      </c>
      <c r="O18">
        <v>254.27</v>
      </c>
      <c r="P18">
        <v>20.81</v>
      </c>
      <c r="Q18">
        <v>275.08</v>
      </c>
      <c r="R18">
        <v>413.14</v>
      </c>
      <c r="S18" t="s">
        <v>21</v>
      </c>
    </row>
    <row r="19" spans="1:19" x14ac:dyDescent="0.4">
      <c r="A19" s="2">
        <v>43290</v>
      </c>
      <c r="B19" s="1">
        <f>A19-C19</f>
        <v>4</v>
      </c>
      <c r="C19" s="2">
        <v>43286</v>
      </c>
      <c r="D19" s="2">
        <v>43256</v>
      </c>
      <c r="E19">
        <v>30</v>
      </c>
      <c r="F19">
        <v>36</v>
      </c>
      <c r="G19">
        <v>36.608400000000003</v>
      </c>
      <c r="H19">
        <v>1.0313000000000001</v>
      </c>
      <c r="I19">
        <v>37.754240000000003</v>
      </c>
      <c r="J19">
        <f t="shared" si="0"/>
        <v>1.2584746666666669</v>
      </c>
      <c r="K19">
        <v>74.98</v>
      </c>
      <c r="L19">
        <v>0.89600000000000002</v>
      </c>
      <c r="M19">
        <v>1.0649999999999999</v>
      </c>
      <c r="N19">
        <v>1.9755</v>
      </c>
      <c r="O19">
        <v>74.98</v>
      </c>
      <c r="P19">
        <v>21.1</v>
      </c>
      <c r="Q19">
        <v>96.08</v>
      </c>
      <c r="R19">
        <v>140.08000000000001</v>
      </c>
      <c r="S19" t="s">
        <v>20</v>
      </c>
    </row>
    <row r="20" spans="1:19" x14ac:dyDescent="0.4">
      <c r="A20" s="2">
        <v>43353</v>
      </c>
      <c r="B20" s="1">
        <f>A20-C20</f>
        <v>4</v>
      </c>
      <c r="C20" s="2">
        <v>43349</v>
      </c>
      <c r="D20" s="2">
        <v>43315</v>
      </c>
      <c r="E20">
        <v>34</v>
      </c>
      <c r="F20">
        <v>41</v>
      </c>
      <c r="G20">
        <v>41.692900000000002</v>
      </c>
      <c r="H20">
        <v>1.0238</v>
      </c>
      <c r="I20">
        <v>42.685189999999999</v>
      </c>
      <c r="J20">
        <f t="shared" si="0"/>
        <v>1.2554467647058822</v>
      </c>
      <c r="K20">
        <v>84.42</v>
      </c>
      <c r="L20">
        <v>0.89600000000000002</v>
      </c>
      <c r="M20">
        <v>1.0649999999999999</v>
      </c>
      <c r="N20">
        <v>1.9755</v>
      </c>
      <c r="O20">
        <v>84.42</v>
      </c>
      <c r="P20">
        <v>21.1</v>
      </c>
      <c r="Q20">
        <v>105.52</v>
      </c>
      <c r="R20">
        <v>91.54</v>
      </c>
      <c r="S20" t="s">
        <v>19</v>
      </c>
    </row>
    <row r="21" spans="1:19" x14ac:dyDescent="0.4">
      <c r="A21" s="2">
        <v>43377</v>
      </c>
      <c r="B21" s="1">
        <f>A21-C21</f>
        <v>1</v>
      </c>
      <c r="C21" s="2">
        <v>43376</v>
      </c>
      <c r="D21" s="2">
        <v>43349</v>
      </c>
      <c r="E21">
        <v>27</v>
      </c>
      <c r="F21">
        <v>34</v>
      </c>
      <c r="G21">
        <v>34.574599999999997</v>
      </c>
      <c r="H21">
        <v>1.0314000000000001</v>
      </c>
      <c r="I21">
        <v>35.660240000000002</v>
      </c>
      <c r="J21">
        <f t="shared" si="0"/>
        <v>1.3207496296296297</v>
      </c>
      <c r="K21">
        <v>69.27</v>
      </c>
      <c r="L21">
        <v>0.89600000000000002</v>
      </c>
      <c r="M21">
        <v>1.0649999999999999</v>
      </c>
      <c r="N21">
        <v>1.9755</v>
      </c>
      <c r="O21">
        <v>69.27</v>
      </c>
      <c r="P21">
        <v>21.1</v>
      </c>
      <c r="Q21">
        <v>90.37</v>
      </c>
      <c r="R21">
        <v>105.52</v>
      </c>
      <c r="S21" t="s">
        <v>18</v>
      </c>
    </row>
    <row r="22" spans="1:19" x14ac:dyDescent="0.4">
      <c r="A22" s="2">
        <v>43411</v>
      </c>
      <c r="B22" s="1">
        <f>A22-C22</f>
        <v>2</v>
      </c>
      <c r="C22" s="2">
        <v>43409</v>
      </c>
      <c r="D22" s="2">
        <v>43376</v>
      </c>
      <c r="E22">
        <v>33</v>
      </c>
      <c r="F22">
        <v>102</v>
      </c>
      <c r="G22">
        <v>103.7238</v>
      </c>
      <c r="H22">
        <v>1.0314000000000001</v>
      </c>
      <c r="I22">
        <v>106.98072999999999</v>
      </c>
      <c r="J22">
        <f t="shared" si="0"/>
        <v>3.2418403030303029</v>
      </c>
      <c r="K22">
        <v>193.36</v>
      </c>
      <c r="L22">
        <v>0.89600000000000002</v>
      </c>
      <c r="M22">
        <v>0.89900000000000002</v>
      </c>
      <c r="N22">
        <v>1.8095000000000001</v>
      </c>
      <c r="O22">
        <v>193.36</v>
      </c>
      <c r="P22">
        <v>21.1</v>
      </c>
      <c r="Q22">
        <v>214.46</v>
      </c>
      <c r="R22">
        <v>195.89</v>
      </c>
      <c r="S22" t="s">
        <v>17</v>
      </c>
    </row>
    <row r="23" spans="1:19" x14ac:dyDescent="0.4">
      <c r="A23" s="2">
        <v>43440</v>
      </c>
      <c r="B23" s="1">
        <f>A23-C23</f>
        <v>1</v>
      </c>
      <c r="C23" s="2">
        <v>43439</v>
      </c>
      <c r="D23" s="2">
        <v>43409</v>
      </c>
      <c r="E23">
        <v>30</v>
      </c>
      <c r="F23">
        <v>172</v>
      </c>
      <c r="G23">
        <v>174.9068</v>
      </c>
      <c r="H23">
        <v>1.0403</v>
      </c>
      <c r="I23">
        <v>181.95554000000001</v>
      </c>
      <c r="J23">
        <f t="shared" si="0"/>
        <v>6.0651846666666671</v>
      </c>
      <c r="K23">
        <v>325.10000000000002</v>
      </c>
      <c r="L23">
        <v>0.89600000000000002</v>
      </c>
      <c r="M23">
        <v>0.89900000000000002</v>
      </c>
      <c r="N23">
        <v>1.7949999999999999</v>
      </c>
      <c r="O23">
        <v>325.10000000000002</v>
      </c>
      <c r="P23">
        <v>21.1</v>
      </c>
      <c r="Q23">
        <v>346.2</v>
      </c>
      <c r="R23">
        <v>108.83</v>
      </c>
      <c r="S23" t="s">
        <v>38</v>
      </c>
    </row>
    <row r="24" spans="1:19" x14ac:dyDescent="0.4">
      <c r="A24" s="2">
        <v>43472</v>
      </c>
      <c r="B24" s="1">
        <f>A24-C24</f>
        <v>3</v>
      </c>
      <c r="C24" s="2">
        <v>43469</v>
      </c>
      <c r="D24" s="2">
        <v>43439</v>
      </c>
      <c r="E24">
        <v>30</v>
      </c>
      <c r="F24">
        <v>187</v>
      </c>
      <c r="G24">
        <v>190.16030000000001</v>
      </c>
      <c r="H24">
        <v>1.0403</v>
      </c>
      <c r="I24">
        <v>197.82375999999999</v>
      </c>
      <c r="J24">
        <f t="shared" si="0"/>
        <v>6.5941253333333334</v>
      </c>
      <c r="K24">
        <v>355.09</v>
      </c>
      <c r="L24">
        <v>0.89600000000000002</v>
      </c>
      <c r="M24">
        <v>0.89900000000000002</v>
      </c>
      <c r="N24">
        <v>1.7949999999999999</v>
      </c>
      <c r="O24">
        <v>355.09</v>
      </c>
      <c r="P24">
        <v>21.1</v>
      </c>
      <c r="Q24">
        <v>376.19</v>
      </c>
      <c r="R24">
        <v>346.2</v>
      </c>
      <c r="S24" t="s">
        <v>37</v>
      </c>
    </row>
    <row r="25" spans="1:19" x14ac:dyDescent="0.4">
      <c r="A25" s="2">
        <v>43502</v>
      </c>
      <c r="B25" s="1">
        <f>A25-C25</f>
        <v>1</v>
      </c>
      <c r="C25" s="2">
        <v>43501</v>
      </c>
      <c r="D25" s="2">
        <v>43469</v>
      </c>
      <c r="E25">
        <v>32</v>
      </c>
      <c r="F25">
        <v>263</v>
      </c>
      <c r="G25">
        <v>267.44470000000001</v>
      </c>
      <c r="H25">
        <v>1.0412999999999999</v>
      </c>
      <c r="I25">
        <v>278.49016999999998</v>
      </c>
      <c r="J25">
        <f t="shared" si="0"/>
        <v>8.7028178124999993</v>
      </c>
      <c r="K25">
        <v>499.41</v>
      </c>
      <c r="L25">
        <v>0.89600000000000002</v>
      </c>
      <c r="M25">
        <v>0.89900000000000002</v>
      </c>
      <c r="N25">
        <v>1.7949999999999999</v>
      </c>
      <c r="O25">
        <v>499.41</v>
      </c>
      <c r="P25">
        <v>21.1</v>
      </c>
      <c r="Q25">
        <v>520.51</v>
      </c>
      <c r="R25">
        <v>376.19</v>
      </c>
      <c r="S25" t="s">
        <v>39</v>
      </c>
    </row>
    <row r="26" spans="1:19" x14ac:dyDescent="0.4">
      <c r="A26" s="2">
        <v>43530</v>
      </c>
      <c r="B26" s="1">
        <f>A26-C26</f>
        <v>1</v>
      </c>
      <c r="C26" s="2">
        <v>43529</v>
      </c>
      <c r="D26" s="2">
        <v>43501</v>
      </c>
      <c r="E26">
        <v>28</v>
      </c>
      <c r="F26">
        <v>206</v>
      </c>
      <c r="G26">
        <v>209.48140000000001</v>
      </c>
      <c r="H26">
        <v>1.0412999999999999</v>
      </c>
      <c r="I26">
        <v>218.13298</v>
      </c>
      <c r="J26">
        <f t="shared" si="0"/>
        <v>7.7904635714285719</v>
      </c>
      <c r="K26">
        <v>391.55</v>
      </c>
      <c r="L26">
        <v>0.89600000000000002</v>
      </c>
      <c r="M26">
        <v>0.89900000000000002</v>
      </c>
      <c r="N26">
        <v>1.7949999999999999</v>
      </c>
      <c r="O26">
        <v>391.55</v>
      </c>
      <c r="P26">
        <v>21.1</v>
      </c>
      <c r="Q26">
        <v>412.65</v>
      </c>
      <c r="R26">
        <v>520.51</v>
      </c>
      <c r="S26" t="s">
        <v>40</v>
      </c>
    </row>
    <row r="27" spans="1:19" x14ac:dyDescent="0.4">
      <c r="A27" s="2">
        <v>43559</v>
      </c>
      <c r="B27" s="1">
        <f>A27-C27</f>
        <v>1</v>
      </c>
      <c r="C27" s="2">
        <v>43558</v>
      </c>
      <c r="D27" s="2">
        <v>43529</v>
      </c>
      <c r="E27">
        <v>29</v>
      </c>
      <c r="F27">
        <v>172</v>
      </c>
      <c r="G27">
        <v>174.9068</v>
      </c>
      <c r="H27">
        <v>1.0381</v>
      </c>
      <c r="I27">
        <v>181.57075</v>
      </c>
      <c r="J27">
        <f t="shared" si="0"/>
        <v>6.2610603448275866</v>
      </c>
      <c r="K27">
        <v>327.02999999999997</v>
      </c>
      <c r="L27">
        <v>0.89600000000000002</v>
      </c>
      <c r="M27">
        <v>0.89900000000000002</v>
      </c>
      <c r="N27">
        <v>1.7949999999999999</v>
      </c>
      <c r="O27">
        <v>327.02999999999997</v>
      </c>
      <c r="P27">
        <v>21.1</v>
      </c>
      <c r="Q27">
        <v>348.13</v>
      </c>
      <c r="R27">
        <v>412.65</v>
      </c>
      <c r="S27" t="s">
        <v>41</v>
      </c>
    </row>
    <row r="28" spans="1:19" x14ac:dyDescent="0.4">
      <c r="A28" s="2">
        <v>43591</v>
      </c>
      <c r="B28" s="1">
        <f>A28-C28</f>
        <v>3</v>
      </c>
      <c r="C28" s="2">
        <v>43588</v>
      </c>
      <c r="D28" s="2">
        <v>43558</v>
      </c>
      <c r="E28">
        <v>30</v>
      </c>
      <c r="F28">
        <v>106</v>
      </c>
      <c r="G28">
        <v>107.7914</v>
      </c>
      <c r="H28">
        <v>1.0338000000000001</v>
      </c>
      <c r="I28">
        <v>111.43474999999999</v>
      </c>
      <c r="J28">
        <f t="shared" si="0"/>
        <v>3.7144916666666665</v>
      </c>
      <c r="K28">
        <v>206.64</v>
      </c>
      <c r="L28">
        <v>0.89600000000000002</v>
      </c>
      <c r="M28">
        <v>0.89900000000000002</v>
      </c>
      <c r="N28">
        <v>1.8544</v>
      </c>
      <c r="O28">
        <v>206.64</v>
      </c>
      <c r="P28">
        <v>21.1</v>
      </c>
      <c r="Q28">
        <v>227.74</v>
      </c>
      <c r="R28">
        <v>348.13</v>
      </c>
      <c r="S28" t="s">
        <v>42</v>
      </c>
    </row>
  </sheetData>
  <sortState xmlns:xlrd2="http://schemas.microsoft.com/office/spreadsheetml/2017/richdata2" ref="A2:AE28">
    <sortCondition ref="A2:A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Zastrow</cp:lastModifiedBy>
  <dcterms:created xsi:type="dcterms:W3CDTF">2019-05-16T19:07:13Z</dcterms:created>
  <dcterms:modified xsi:type="dcterms:W3CDTF">2019-05-16T19:07:13Z</dcterms:modified>
</cp:coreProperties>
</file>