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38987947cffd18/Documents/School/GeorgiaTech/Classes/CS6250-01/Project5/Project5/"/>
    </mc:Choice>
  </mc:AlternateContent>
  <bookViews>
    <workbookView xWindow="0" yWindow="0" windowWidth="28800" windowHeight="12210" tabRatio="715" activeTab="12"/>
  </bookViews>
  <sheets>
    <sheet name="MPTCP_005" sheetId="10" r:id="rId1"/>
    <sheet name="MPTCP_01" sheetId="8" r:id="rId2"/>
    <sheet name="MPTCP_02" sheetId="9" r:id="rId3"/>
    <sheet name="MPTCP_05" sheetId="11" r:id="rId4"/>
    <sheet name="wifi_005" sheetId="1" r:id="rId5"/>
    <sheet name="wifi_01" sheetId="12" r:id="rId6"/>
    <sheet name="wifi_02" sheetId="13" r:id="rId7"/>
    <sheet name="wifi_05" sheetId="14" r:id="rId8"/>
    <sheet name="3G_005" sheetId="6" r:id="rId9"/>
    <sheet name="3G_01" sheetId="5" r:id="rId10"/>
    <sheet name="3G_02" sheetId="4" r:id="rId11"/>
    <sheet name="3G_05" sheetId="7" r:id="rId12"/>
    <sheet name="Totals" sheetId="15" r:id="rId13"/>
  </sheets>
  <definedNames>
    <definedName name="_xlnm._FilterDatabase" localSheetId="4" hidden="1">wifi_005!$B$1:$B$458</definedName>
    <definedName name="ExternalData_1" localSheetId="9" hidden="1">'3G_01'!$A$1:$P$66</definedName>
    <definedName name="ExternalData_1" localSheetId="10" hidden="1">'3G_02'!$A$1:$P$66</definedName>
    <definedName name="ExternalData_1" localSheetId="4" hidden="1">wifi_005!$A$1:$P$66</definedName>
    <definedName name="ExternalData_2" localSheetId="8" hidden="1">'3G_005'!$A$1:$P$67</definedName>
    <definedName name="ExternalData_2" localSheetId="7" hidden="1">wifi_05!$A$1:$P$65</definedName>
    <definedName name="ExternalData_3" localSheetId="11" hidden="1">'3G_05'!$A$1:$P$66</definedName>
    <definedName name="ExternalData_4" localSheetId="1" hidden="1">MPTCP_01!$A$1:$P$173</definedName>
    <definedName name="ExternalData_5" localSheetId="2" hidden="1">MPTCP_02!$A$1:$P$173</definedName>
    <definedName name="ExternalData_6" localSheetId="0" hidden="1">MPTCP_005!$A$1:$P$173</definedName>
    <definedName name="ExternalData_7" localSheetId="3" hidden="1">MPTCP_05!$A$1:$P$173</definedName>
    <definedName name="ExternalData_8" localSheetId="5" hidden="1">wifi_01!$A$1:$P$66</definedName>
    <definedName name="ExternalData_9" localSheetId="6" hidden="1">wifi_02!$A$1:$P$66</definedName>
  </definedNames>
  <calcPr calcId="0"/>
</workbook>
</file>

<file path=xl/calcChain.xml><?xml version="1.0" encoding="utf-8"?>
<calcChain xmlns="http://schemas.openxmlformats.org/spreadsheetml/2006/main">
  <c r="B5" i="15" l="1"/>
  <c r="B4" i="15"/>
  <c r="B3" i="15"/>
  <c r="B2" i="15"/>
  <c r="C5" i="15"/>
  <c r="C4" i="15"/>
  <c r="C3" i="15"/>
  <c r="C2" i="15"/>
  <c r="D5" i="15"/>
  <c r="D4" i="15"/>
  <c r="D3" i="15"/>
  <c r="D2" i="15"/>
  <c r="D67" i="7"/>
  <c r="D67" i="4"/>
  <c r="D67" i="5"/>
  <c r="D68" i="6"/>
  <c r="D66" i="14"/>
  <c r="D67" i="13"/>
  <c r="D67" i="12"/>
  <c r="D67" i="1"/>
  <c r="D174" i="11"/>
  <c r="D174" i="9"/>
  <c r="D174" i="8"/>
  <c r="D174" i="10"/>
  <c r="D175" i="10" s="1"/>
</calcChain>
</file>

<file path=xl/connections.xml><?xml version="1.0" encoding="utf-8"?>
<connections xmlns="http://schemas.openxmlformats.org/spreadsheetml/2006/main">
  <connection id="1" keepAlive="1" name="Query - bwm" description="Connection to the 'bwm' query in the workbook." type="5" refreshedVersion="6" background="1" saveData="1">
    <dbPr connection="Provider=Microsoft.Mashup.OleDb.1;Data Source=$Workbook$;Location=bwm;Extended Properties=&quot;&quot;" command="SELECT * FROM [bwm]"/>
  </connection>
  <connection id="2" keepAlive="1" name="Query - bwm (10)" description="Connection to the 'bwm (10)' query in the workbook." type="5" refreshedVersion="6" background="1" saveData="1">
    <dbPr connection="Provider=Microsoft.Mashup.OleDb.1;Data Source=$Workbook$;Location=bwm (10);Extended Properties=&quot;&quot;" command="SELECT * FROM [bwm (10)]"/>
  </connection>
  <connection id="3" keepAlive="1" name="Query - bwm (11)" description="Connection to the 'bwm (11)' query in the workbook." type="5" refreshedVersion="6" background="1" saveData="1">
    <dbPr connection="Provider=Microsoft.Mashup.OleDb.1;Data Source=$Workbook$;Location=bwm (11);Extended Properties=&quot;&quot;" command="SELECT * FROM [bwm (11)]"/>
  </connection>
  <connection id="4" keepAlive="1" name="Query - bwm (12)" description="Connection to the 'bwm (12)' query in the workbook." type="5" refreshedVersion="6" background="1" saveData="1">
    <dbPr connection="Provider=Microsoft.Mashup.OleDb.1;Data Source=$Workbook$;Location=bwm (12);Extended Properties=&quot;&quot;" command="SELECT * FROM [bwm (12)]"/>
  </connection>
  <connection id="5" keepAlive="1" name="Query - bwm (2)" description="Connection to the 'bwm (2)' query in the workbook." type="5" refreshedVersion="6" background="1" saveData="1">
    <dbPr connection="Provider=Microsoft.Mashup.OleDb.1;Data Source=$Workbook$;Location=bwm (2);Extended Properties=&quot;&quot;" command="SELECT * FROM [bwm (2)]"/>
  </connection>
  <connection id="6" keepAlive="1" name="Query - bwm (3)" description="Connection to the 'bwm (3)' query in the workbook." type="5" refreshedVersion="6" background="1" saveData="1">
    <dbPr connection="Provider=Microsoft.Mashup.OleDb.1;Data Source=$Workbook$;Location=bwm (3);Extended Properties=&quot;&quot;" command="SELECT * FROM [bwm (3)]"/>
  </connection>
  <connection id="7" keepAlive="1" name="Query - bwm (4)" description="Connection to the 'bwm (4)' query in the workbook." type="5" refreshedVersion="6" background="1" saveData="1">
    <dbPr connection="Provider=Microsoft.Mashup.OleDb.1;Data Source=$Workbook$;Location=bwm (4);Extended Properties=&quot;&quot;" command="SELECT * FROM [bwm (4)]"/>
  </connection>
  <connection id="8" keepAlive="1" name="Query - bwm (5)" description="Connection to the 'bwm (5)' query in the workbook." type="5" refreshedVersion="6" background="1" saveData="1">
    <dbPr connection="Provider=Microsoft.Mashup.OleDb.1;Data Source=$Workbook$;Location=bwm (5);Extended Properties=&quot;&quot;" command="SELECT * FROM [bwm (5)]"/>
  </connection>
  <connection id="9" keepAlive="1" name="Query - bwm (6)" description="Connection to the 'bwm (6)' query in the workbook." type="5" refreshedVersion="6" background="1" saveData="1">
    <dbPr connection="Provider=Microsoft.Mashup.OleDb.1;Data Source=$Workbook$;Location=bwm (6);Extended Properties=&quot;&quot;" command="SELECT * FROM [bwm (6)]"/>
  </connection>
  <connection id="10" keepAlive="1" name="Query - bwm (7)" description="Connection to the 'bwm (7)' query in the workbook." type="5" refreshedVersion="6" background="1" saveData="1">
    <dbPr connection="Provider=Microsoft.Mashup.OleDb.1;Data Source=$Workbook$;Location=bwm (7);Extended Properties=&quot;&quot;" command="SELECT * FROM [bwm (7)]"/>
  </connection>
  <connection id="11" keepAlive="1" name="Query - bwm (8)" description="Connection to the 'bwm (8)' query in the workbook." type="5" refreshedVersion="6" background="1" saveData="1">
    <dbPr connection="Provider=Microsoft.Mashup.OleDb.1;Data Source=$Workbook$;Location=bwm (8);Extended Properties=&quot;&quot;" command="SELECT * FROM [bwm (8)]"/>
  </connection>
  <connection id="12" keepAlive="1" name="Query - bwm (9)" description="Connection to the 'bwm (9)' query in the workbook." type="5" refreshedVersion="6" background="1" saveData="1">
    <dbPr connection="Provider=Microsoft.Mashup.OleDb.1;Data Source=$Workbook$;Location=bwm (9);Extended Properties=&quot;&quot;" command="SELECT * FROM [bwm (9)]"/>
  </connection>
</connections>
</file>

<file path=xl/sharedStrings.xml><?xml version="1.0" encoding="utf-8"?>
<sst xmlns="http://schemas.openxmlformats.org/spreadsheetml/2006/main" count="1407" uniqueCount="25">
  <si>
    <t>s2-eth2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</si>
  <si>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</si>
  <si>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</si>
  <si>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</si>
  <si>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</si>
  <si>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</si>
  <si>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</si>
  <si>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</si>
  <si>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</si>
  <si>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</si>
  <si>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</si>
  <si>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</si>
  <si>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</si>
  <si>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</si>
  <si>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</si>
  <si>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</si>
  <si>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</si>
  <si>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s1-eth2</t>
  </si>
  <si>
    <t>3G</t>
  </si>
  <si>
    <t>MPTCP</t>
  </si>
  <si>
    <t>Buffer-005</t>
  </si>
  <si>
    <t>Buffer-01</t>
  </si>
  <si>
    <t>Buffer-02</t>
  </si>
  <si>
    <t>Buffer-05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</si>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</sst>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Buffer Size Vs Rx Rate</a:t>
            </a:r>
            <a:r>
              <a:rPr lang="en-US" baseline="0"/>
              <a:t> for MPTCP and Non MPTCP Connections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Totals!$B$1</c:f>
              <c:strCache>
                <c:ptCount val="1"/>
                <c:pt idx="0">
                  <c:v>MPTCP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Totals!$A$2:$A$5</c:f>
              <c:strCache>
                <c:ptCount val="4"/>
                <c:pt idx="0">
                  <c:v>Buffer-005</c:v>
                </c:pt>
                <c:pt idx="1">
                  <c:v>Buffer-01</c:v>
                </c:pt>
                <c:pt idx="2">
                  <c:v>Buffer-02</c:v>
                </c:pt>
                <c:pt idx="3">
                  <c:v>Buffer-05</c:v>
                </c:pt>
              </c:strCache>
            </c:strRef>
          </c:cat>
          <c:val>
            <c:numRef>
              <c:f>Totals!$B$2:$B$5</c:f>
              <c:numCache>
                <c:formatCode>General</c:formatCode>
                <c:ptCount val="4"/>
                <c:pt idx="0">
                  <c:v>2.6562022180645157</c:v>
                </c:pt>
                <c:pt idx="1">
                  <c:v>2.7553506933333334</c:v>
                </c:pt>
                <c:pt idx="2">
                  <c:v>2.775759343492064</c:v>
                </c:pt>
                <c:pt idx="3">
                  <c:v>2.7730575911111113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F-4BC3-B99F-697AD5DC183D}"/>
            </c:ext>
          </c:extLst>
        </c:ser>
        <c:ser>
          <c:idx val="1"/>
          <c:order val="1"/>
          <c:tx>
            <c:strRef>
              <c:f>Totals!$C$1</c:f>
              <c:strCache>
                <c:ptCount val="1"/>
                <c:pt idx="0">
                  <c:v>WiFi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Totals!$A$2:$A$5</c:f>
              <c:strCache>
                <c:ptCount val="4"/>
                <c:pt idx="0">
                  <c:v>Buffer-005</c:v>
                </c:pt>
                <c:pt idx="1">
                  <c:v>Buffer-01</c:v>
                </c:pt>
                <c:pt idx="2">
                  <c:v>Buffer-02</c:v>
                </c:pt>
                <c:pt idx="3">
                  <c:v>Buffer-05</c:v>
                </c:pt>
              </c:strCache>
            </c:strRef>
          </c:cat>
          <c:val>
            <c:numRef>
              <c:f>Totals!$C$2:$C$5</c:f>
              <c:numCache>
                <c:formatCode>General</c:formatCode>
                <c:ptCount val="4"/>
                <c:pt idx="0">
                  <c:v>1.9895058851612901</c:v>
                </c:pt>
                <c:pt idx="1">
                  <c:v>1.9957016222950823</c:v>
                </c:pt>
                <c:pt idx="2">
                  <c:v>1.9879438295081966</c:v>
                </c:pt>
                <c:pt idx="3">
                  <c:v>1.9414712469841273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F-4BC3-B99F-697AD5DC183D}"/>
            </c:ext>
          </c:extLst>
        </c:ser>
        <c:ser>
          <c:idx val="2"/>
          <c:order val="2"/>
          <c:tx>
            <c:strRef>
              <c:f>Totals!$D$1</c:f>
              <c:strCache>
                <c:ptCount val="1"/>
                <c:pt idx="0">
                  <c:v>3G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Totals!$A$2:$A$5</c:f>
              <c:strCache>
                <c:ptCount val="4"/>
                <c:pt idx="0">
                  <c:v>Buffer-005</c:v>
                </c:pt>
                <c:pt idx="1">
                  <c:v>Buffer-01</c:v>
                </c:pt>
                <c:pt idx="2">
                  <c:v>Buffer-02</c:v>
                </c:pt>
                <c:pt idx="3">
                  <c:v>Buffer-05</c:v>
                </c:pt>
              </c:strCache>
            </c:strRef>
          </c:cat>
          <c:val>
            <c:numRef>
              <c:f>Totals!$D$2:$D$5</c:f>
              <c:numCache>
                <c:formatCode>General</c:formatCode>
                <c:ptCount val="4"/>
                <c:pt idx="0">
                  <c:v>0.78537599874999975</c:v>
                </c:pt>
                <c:pt idx="1">
                  <c:v>0.96726632624999997</c:v>
                </c:pt>
                <c:pt idx="2">
                  <c:v>0.9414128062499999</c:v>
                </c:pt>
                <c:pt idx="3">
                  <c:v>1.0411753949999998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F-4BC3-B99F-697AD5DC18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37048080"/>
        <c:axId val="1137046440"/>
      </c:barChart>
      <c:catAx>
        <c:axId val="11370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46440"/>
        <c:crosses val="autoZero"/>
        <c:auto val="1"/>
        <c:lblAlgn val="ctr"/>
        <c:lblOffset val="100"/>
        <c:noMultiLvlLbl val="0"/>
      </c:catAx>
      <c:valAx>
        <c:axId val="11370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</xdr:row>
      <xdr:rowOff>0</xdr:rowOff>
    </xdr:from>
    <xdr:to>
      <xdr:col>16</xdr:col>
      <xdr:colOff>390525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EDCC5-416B-4193-AC10-0E533C0A0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6" connectionId="10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10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1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12.xml><?xml version="1.0" encoding="utf-8"?>
<queryTable xmlns="http://schemas.openxmlformats.org/spreadsheetml/2006/main" name="ExternalData_3" connectionId="7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2.xml><?xml version="1.0" encoding="utf-8"?>
<queryTable xmlns="http://schemas.openxmlformats.org/spreadsheetml/2006/main" name="ExternalData_4" connectionId="8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3.xml><?xml version="1.0" encoding="utf-8"?>
<queryTable xmlns="http://schemas.openxmlformats.org/spreadsheetml/2006/main" name="ExternalData_5" connectionId="9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name="ExternalData_7" connectionId="11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6.xml><?xml version="1.0" encoding="utf-8"?>
<queryTable xmlns="http://schemas.openxmlformats.org/spreadsheetml/2006/main" name="ExternalData_8" connectionId="12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7.xml><?xml version="1.0" encoding="utf-8"?>
<queryTable xmlns="http://schemas.openxmlformats.org/spreadsheetml/2006/main" name="ExternalData_9" connectionId="2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8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9.xml><?xml version="1.0" encoding="utf-8"?>
<queryTable xmlns="http://schemas.openxmlformats.org/spreadsheetml/2006/main" name="ExternalData_2" connectionId="6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7" name="MPTCP_005" displayName="MPTCP_005" ref="A1:P174" tableType="queryTable" totalsRowCount="1">
  <autoFilter ref="A1:P173"/>
  <tableColumns count="16">
    <tableColumn id="1" uniqueName="1" name="Column1" queryTableFieldId="1"/>
    <tableColumn id="2" uniqueName="2" name="Column2" queryTableFieldId="2" dataDxfId="14" totalsRowDxfId="13"/>
    <tableColumn id="3" uniqueName="3" name="Column3" queryTableFieldId="3"/>
    <tableColumn id="4" uniqueName="4" name="Column4" totalsRowFunction="custom" queryTableFieldId="4">
      <totalsRowFormula>SUM(D42:D165)*8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2" name="bwm__2" displayName="bwm__2" ref="A1:P67" tableType="queryTable" totalsRowCount="1">
  <autoFilter ref="A1:P66"/>
  <tableColumns count="16">
    <tableColumn id="1" uniqueName="1" name="Column1" queryTableFieldId="1"/>
    <tableColumn id="2" uniqueName="2" name="Column2" queryTableFieldId="2" dataDxfId="22" totalsRowDxfId="2"/>
    <tableColumn id="3" uniqueName="3" name="Column3" queryTableFieldId="3"/>
    <tableColumn id="4" uniqueName="4" name="Column4" totalsRowFunction="custom" queryTableFieldId="4">
      <totalsRowFormula>SUM(D3:D66)*8/(COUNT(D3:D66))/1000000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" name="bwm" displayName="bwm" ref="A1:P67" tableType="queryTable" totalsRowCount="1">
  <autoFilter ref="A1:P66"/>
  <tableColumns count="16">
    <tableColumn id="1" uniqueName="1" name="Column1" queryTableFieldId="1"/>
    <tableColumn id="2" uniqueName="2" name="Column2" queryTableFieldId="2" dataDxfId="23" totalsRowDxfId="1"/>
    <tableColumn id="3" uniqueName="3" name="Column3" queryTableFieldId="3"/>
    <tableColumn id="4" uniqueName="4" name="Column4" totalsRowFunction="custom" queryTableFieldId="4">
      <totalsRowFormula>SUM(D3:D66)*8/(COUNT(D3:D66))/1000000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4" name="bwm__4" displayName="bwm__4" ref="A1:P67" tableType="queryTable" totalsRowCount="1">
  <autoFilter ref="A1:P66"/>
  <tableColumns count="16">
    <tableColumn id="1" uniqueName="1" name="Column1" queryTableFieldId="1"/>
    <tableColumn id="2" uniqueName="2" name="Column2" queryTableFieldId="2" dataDxfId="21" totalsRowDxfId="0"/>
    <tableColumn id="3" uniqueName="3" name="Column3" queryTableFieldId="3"/>
    <tableColumn id="4" uniqueName="4" name="Column4" totalsRowFunction="custom" queryTableFieldId="4">
      <totalsRowFormula>SUM(D3:D66)*8/(COUNT(D3:D66))/1000000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bwm__5" displayName="bwm__5" ref="A1:P174" tableType="queryTable" totalsRowCount="1">
  <autoFilter ref="A1:P173"/>
  <tableColumns count="16">
    <tableColumn id="1" uniqueName="1" name="Column1" queryTableFieldId="1"/>
    <tableColumn id="2" uniqueName="2" name="Column2" queryTableFieldId="2" dataDxfId="20" totalsRowDxfId="12"/>
    <tableColumn id="3" uniqueName="3" name="Column3" queryTableFieldId="3"/>
    <tableColumn id="4" uniqueName="4" name="Column4" totalsRowFunction="custom" queryTableFieldId="4">
      <totalsRowFormula>SUM(D42:D167)*8/(COUNT(D42:D167)/2)/1000000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bwm__6" displayName="bwm__6" ref="A1:P174" tableType="queryTable" totalsRowCount="1">
  <autoFilter ref="A1:P173"/>
  <tableColumns count="16">
    <tableColumn id="1" uniqueName="1" name="Column1" queryTableFieldId="1"/>
    <tableColumn id="2" uniqueName="2" name="Column2" queryTableFieldId="2" dataDxfId="11" totalsRowDxfId="10"/>
    <tableColumn id="3" uniqueName="3" name="Column3" queryTableFieldId="3"/>
    <tableColumn id="4" uniqueName="4" name="Column4" totalsRowFunction="custom" queryTableFieldId="4">
      <totalsRowFormula>SUM(D42:D167)*8/(COUNT(D42:D167)/2)/1000000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8" name="bwm__8" displayName="bwm__8" ref="A1:P174" tableType="queryTable" totalsRowCount="1">
  <autoFilter ref="A1:P173"/>
  <tableColumns count="16">
    <tableColumn id="1" uniqueName="1" name="Column1" queryTableFieldId="1"/>
    <tableColumn id="2" uniqueName="2" name="Column2" queryTableFieldId="2" dataDxfId="19" totalsRowDxfId="9"/>
    <tableColumn id="3" uniqueName="3" name="Column3" queryTableFieldId="3"/>
    <tableColumn id="4" uniqueName="4" name="Column4" totalsRowFunction="custom" queryTableFieldId="4">
      <totalsRowFormula>SUM(D42:D167)*8/(COUNT(D42:D167)/2)/1000000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1" name="bwm__11" displayName="bwm__11" ref="A1:P67" tableType="queryTable" totalsRowCount="1">
  <autoFilter ref="A1:P66"/>
  <tableColumns count="16">
    <tableColumn id="1" uniqueName="1" name="Column1" queryTableFieldId="1"/>
    <tableColumn id="2" uniqueName="2" name="Column2" queryTableFieldId="2" dataDxfId="16" totalsRowDxfId="8"/>
    <tableColumn id="3" uniqueName="3" name="Column3" queryTableFieldId="3"/>
    <tableColumn id="4" uniqueName="4" name="Column4" totalsRowFunction="custom" queryTableFieldId="4">
      <totalsRowFormula>SUM(D3:D64)*8/(COUNT(D3:D64))/1000000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bwm__9" displayName="bwm__9" ref="A1:P67" tableType="queryTable" totalsRowCount="1">
  <autoFilter ref="A1:P66"/>
  <tableColumns count="16">
    <tableColumn id="1" uniqueName="1" name="Column1" queryTableFieldId="1"/>
    <tableColumn id="2" uniqueName="2" name="Column2" queryTableFieldId="2" dataDxfId="18" totalsRowDxfId="7"/>
    <tableColumn id="3" uniqueName="3" name="Column3" queryTableFieldId="3"/>
    <tableColumn id="4" uniqueName="4" name="Column4" totalsRowFunction="custom" queryTableFieldId="4">
      <totalsRowFormula>SUM(D3:D63)*8/(COUNT(D3:D63))/1000000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0" name="bwm__10" displayName="bwm__10" ref="A1:P67" tableType="queryTable" totalsRowCount="1">
  <autoFilter ref="A1:P66"/>
  <tableColumns count="16">
    <tableColumn id="1" uniqueName="1" name="Column1" queryTableFieldId="1"/>
    <tableColumn id="2" uniqueName="2" name="Column2" queryTableFieldId="2" dataDxfId="17" totalsRowDxfId="6"/>
    <tableColumn id="3" uniqueName="3" name="Column3" queryTableFieldId="3"/>
    <tableColumn id="4" uniqueName="4" name="Column4" totalsRowFunction="custom" queryTableFieldId="4">
      <totalsRowFormula>SUM(D3:D63)*8/(COUNT(D3:D63))/1000000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2" name="bwm__12" displayName="bwm__12" ref="A1:P66" tableType="queryTable" totalsRowCount="1">
  <autoFilter ref="A1:P65"/>
  <tableColumns count="16">
    <tableColumn id="1" uniqueName="1" name="Column1" queryTableFieldId="1"/>
    <tableColumn id="2" uniqueName="2" name="Column2" queryTableFieldId="2" dataDxfId="15" totalsRowDxfId="5"/>
    <tableColumn id="3" uniqueName="3" name="Column3" queryTableFieldId="3"/>
    <tableColumn id="4" uniqueName="4" name="Column4" totalsRowFunction="custom" queryTableFieldId="4">
      <totalsRowFormula>SUM(D2:D64)*8/(COUNT(D2:D64))/1000000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3" name="bwm__3" displayName="bwm__3" ref="A1:P68" tableType="queryTable" totalsRowCount="1">
  <autoFilter ref="A1:P67"/>
  <tableColumns count="16">
    <tableColumn id="1" uniqueName="1" name="Column1" queryTableFieldId="1"/>
    <tableColumn id="2" uniqueName="2" name="Column2" queryTableFieldId="2" dataDxfId="4" totalsRowDxfId="3"/>
    <tableColumn id="3" uniqueName="3" name="Column3" queryTableFieldId="3"/>
    <tableColumn id="4" uniqueName="4" name="Column4" totalsRowFunction="custom" queryTableFieldId="4">
      <totalsRowFormula>SUM(D4:D67)*8/(COUNT(D4:D67))/1000000</totalsRowFormula>
    </tableColumn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opLeftCell="A160" workbookViewId="0">
      <selection activeCell="A175" sqref="A175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1520564999</v>
      </c>
      <c r="B2" s="1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1520564999</v>
      </c>
      <c r="B3" s="1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1520565000</v>
      </c>
      <c r="B4" s="1" t="s">
        <v>17</v>
      </c>
      <c r="C4">
        <v>270</v>
      </c>
      <c r="D4">
        <v>90</v>
      </c>
      <c r="E4">
        <v>360</v>
      </c>
      <c r="F4">
        <v>90</v>
      </c>
      <c r="G4">
        <v>270</v>
      </c>
      <c r="H4">
        <v>3</v>
      </c>
      <c r="I4">
        <v>1</v>
      </c>
      <c r="J4">
        <v>4</v>
      </c>
      <c r="K4">
        <v>1</v>
      </c>
      <c r="L4">
        <v>3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1520565000</v>
      </c>
      <c r="B5" s="1" t="s">
        <v>0</v>
      </c>
      <c r="C5">
        <v>842</v>
      </c>
      <c r="D5">
        <v>90</v>
      </c>
      <c r="E5">
        <v>932</v>
      </c>
      <c r="F5">
        <v>90</v>
      </c>
      <c r="G5">
        <v>842</v>
      </c>
      <c r="H5">
        <v>7</v>
      </c>
      <c r="I5">
        <v>1</v>
      </c>
      <c r="J5">
        <v>8</v>
      </c>
      <c r="K5">
        <v>1</v>
      </c>
      <c r="L5">
        <v>7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1520565001</v>
      </c>
      <c r="B6" s="1" t="s">
        <v>17</v>
      </c>
      <c r="C6">
        <v>342</v>
      </c>
      <c r="D6">
        <v>0</v>
      </c>
      <c r="E6">
        <v>342</v>
      </c>
      <c r="F6">
        <v>0</v>
      </c>
      <c r="G6">
        <v>342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1520565001</v>
      </c>
      <c r="B7" s="1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1520565002</v>
      </c>
      <c r="B8" s="1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1520565002</v>
      </c>
      <c r="B9" s="1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1520565003</v>
      </c>
      <c r="B10" s="1" t="s">
        <v>17</v>
      </c>
      <c r="C10">
        <v>252</v>
      </c>
      <c r="D10">
        <v>112</v>
      </c>
      <c r="E10">
        <v>364</v>
      </c>
      <c r="F10">
        <v>112</v>
      </c>
      <c r="G10">
        <v>252</v>
      </c>
      <c r="H10">
        <v>4</v>
      </c>
      <c r="I10">
        <v>2</v>
      </c>
      <c r="J10">
        <v>6</v>
      </c>
      <c r="K10">
        <v>2</v>
      </c>
      <c r="L10">
        <v>4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1520565003</v>
      </c>
      <c r="B11" s="1" t="s">
        <v>0</v>
      </c>
      <c r="C11">
        <v>70</v>
      </c>
      <c r="D11">
        <v>70</v>
      </c>
      <c r="E11">
        <v>140</v>
      </c>
      <c r="F11">
        <v>70</v>
      </c>
      <c r="G11">
        <v>70</v>
      </c>
      <c r="H11">
        <v>1</v>
      </c>
      <c r="I11">
        <v>1</v>
      </c>
      <c r="J11">
        <v>2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1520565004</v>
      </c>
      <c r="B12" s="1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1520565004</v>
      </c>
      <c r="B13" s="1" t="s">
        <v>0</v>
      </c>
      <c r="C13">
        <v>140</v>
      </c>
      <c r="D13">
        <v>0</v>
      </c>
      <c r="E13">
        <v>140</v>
      </c>
      <c r="F13">
        <v>0</v>
      </c>
      <c r="G13">
        <v>140</v>
      </c>
      <c r="H13">
        <v>2</v>
      </c>
      <c r="I13">
        <v>0</v>
      </c>
      <c r="J13">
        <v>2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1520565005</v>
      </c>
      <c r="B14" s="1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1520565005</v>
      </c>
      <c r="B15" s="1" t="s">
        <v>0</v>
      </c>
      <c r="C15">
        <v>342</v>
      </c>
      <c r="D15">
        <v>0</v>
      </c>
      <c r="E15">
        <v>342</v>
      </c>
      <c r="F15">
        <v>0</v>
      </c>
      <c r="G15">
        <v>342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1520565006</v>
      </c>
      <c r="B16" s="1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1520565006</v>
      </c>
      <c r="B17" s="1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1520565007</v>
      </c>
      <c r="B18" s="1" t="s">
        <v>17</v>
      </c>
      <c r="C18">
        <v>209.79</v>
      </c>
      <c r="D18">
        <v>69.930000000000007</v>
      </c>
      <c r="E18">
        <v>279.72000000000003</v>
      </c>
      <c r="F18">
        <v>70</v>
      </c>
      <c r="G18">
        <v>210</v>
      </c>
      <c r="H18">
        <v>3</v>
      </c>
      <c r="I18">
        <v>1</v>
      </c>
      <c r="J18">
        <v>4</v>
      </c>
      <c r="K18">
        <v>1</v>
      </c>
      <c r="L18">
        <v>3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1520565007</v>
      </c>
      <c r="B19" s="1" t="s">
        <v>0</v>
      </c>
      <c r="C19">
        <v>69.930000000000007</v>
      </c>
      <c r="D19">
        <v>69.930000000000007</v>
      </c>
      <c r="E19">
        <v>139.86000000000001</v>
      </c>
      <c r="F19">
        <v>70</v>
      </c>
      <c r="G19">
        <v>70</v>
      </c>
      <c r="H19">
        <v>1</v>
      </c>
      <c r="I19">
        <v>1</v>
      </c>
      <c r="J19">
        <v>2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1520565008</v>
      </c>
      <c r="B20" s="1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1520565008</v>
      </c>
      <c r="B21" s="1" t="s">
        <v>0</v>
      </c>
      <c r="C21">
        <v>140</v>
      </c>
      <c r="D21">
        <v>0</v>
      </c>
      <c r="E21">
        <v>140</v>
      </c>
      <c r="F21">
        <v>0</v>
      </c>
      <c r="G21">
        <v>140</v>
      </c>
      <c r="H21">
        <v>2</v>
      </c>
      <c r="I21">
        <v>0</v>
      </c>
      <c r="J21">
        <v>2</v>
      </c>
      <c r="K21">
        <v>0</v>
      </c>
      <c r="L21">
        <v>2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1520565009</v>
      </c>
      <c r="B22" s="1" t="s">
        <v>17</v>
      </c>
      <c r="C22">
        <v>342</v>
      </c>
      <c r="D22">
        <v>0</v>
      </c>
      <c r="E22">
        <v>342</v>
      </c>
      <c r="F22">
        <v>0</v>
      </c>
      <c r="G22">
        <v>342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1520565009</v>
      </c>
      <c r="B23" s="1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1520565010</v>
      </c>
      <c r="B24" s="1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1520565010</v>
      </c>
      <c r="B25" s="1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1520565011</v>
      </c>
      <c r="B26" s="1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1520565011</v>
      </c>
      <c r="B27" s="1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1520565012</v>
      </c>
      <c r="B28" s="1" t="s">
        <v>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1520565012</v>
      </c>
      <c r="B29" s="1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1520565013</v>
      </c>
      <c r="B30" s="1" t="s">
        <v>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1520565013</v>
      </c>
      <c r="B31" s="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1520565014</v>
      </c>
      <c r="B32" s="1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1520565014</v>
      </c>
      <c r="B33" s="1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1520565015</v>
      </c>
      <c r="B34" s="1" t="s">
        <v>17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1520565015</v>
      </c>
      <c r="B35" s="1" t="s">
        <v>0</v>
      </c>
      <c r="C35">
        <v>342</v>
      </c>
      <c r="D35">
        <v>0</v>
      </c>
      <c r="E35">
        <v>342</v>
      </c>
      <c r="F35">
        <v>0</v>
      </c>
      <c r="G35">
        <v>342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1520565016</v>
      </c>
      <c r="B36" s="1" t="s">
        <v>17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1520565016</v>
      </c>
      <c r="B37" s="1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1520565017</v>
      </c>
      <c r="B38" s="1" t="s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1520565017</v>
      </c>
      <c r="B39" s="1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1520565018</v>
      </c>
      <c r="B40" s="1" t="s">
        <v>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1520565018</v>
      </c>
      <c r="B41" s="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1520565019</v>
      </c>
      <c r="B42" s="1" t="s">
        <v>17</v>
      </c>
      <c r="C42">
        <v>11766</v>
      </c>
      <c r="D42">
        <v>228010</v>
      </c>
      <c r="E42">
        <v>239776</v>
      </c>
      <c r="F42">
        <v>228010</v>
      </c>
      <c r="G42">
        <v>11766</v>
      </c>
      <c r="H42">
        <v>141</v>
      </c>
      <c r="I42">
        <v>161</v>
      </c>
      <c r="J42">
        <v>302</v>
      </c>
      <c r="K42">
        <v>161</v>
      </c>
      <c r="L42">
        <v>141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1520565019</v>
      </c>
      <c r="B43" s="1" t="s">
        <v>0</v>
      </c>
      <c r="C43">
        <v>1686</v>
      </c>
      <c r="D43">
        <v>75960</v>
      </c>
      <c r="E43">
        <v>77646</v>
      </c>
      <c r="F43">
        <v>75960</v>
      </c>
      <c r="G43">
        <v>1686</v>
      </c>
      <c r="H43">
        <v>23</v>
      </c>
      <c r="I43">
        <v>54</v>
      </c>
      <c r="J43">
        <v>77</v>
      </c>
      <c r="K43">
        <v>54</v>
      </c>
      <c r="L43">
        <v>23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1520565020</v>
      </c>
      <c r="B44" s="1" t="s">
        <v>17</v>
      </c>
      <c r="C44">
        <v>12202</v>
      </c>
      <c r="D44">
        <v>254394</v>
      </c>
      <c r="E44">
        <v>266596</v>
      </c>
      <c r="F44">
        <v>254394</v>
      </c>
      <c r="G44">
        <v>12202</v>
      </c>
      <c r="H44">
        <v>161</v>
      </c>
      <c r="I44">
        <v>169</v>
      </c>
      <c r="J44">
        <v>330</v>
      </c>
      <c r="K44">
        <v>169</v>
      </c>
      <c r="L44">
        <v>161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1520565020</v>
      </c>
      <c r="B45" s="1" t="s">
        <v>0</v>
      </c>
      <c r="C45">
        <v>9644</v>
      </c>
      <c r="D45">
        <v>165068</v>
      </c>
      <c r="E45">
        <v>174712</v>
      </c>
      <c r="F45">
        <v>165068</v>
      </c>
      <c r="G45">
        <v>9644</v>
      </c>
      <c r="H45">
        <v>118</v>
      </c>
      <c r="I45">
        <v>110</v>
      </c>
      <c r="J45">
        <v>228</v>
      </c>
      <c r="K45">
        <v>110</v>
      </c>
      <c r="L45">
        <v>118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1520565021</v>
      </c>
      <c r="B46" s="1" t="s">
        <v>17</v>
      </c>
      <c r="C46">
        <v>12822</v>
      </c>
      <c r="D46">
        <v>254394</v>
      </c>
      <c r="E46">
        <v>267216</v>
      </c>
      <c r="F46">
        <v>254394</v>
      </c>
      <c r="G46">
        <v>12822</v>
      </c>
      <c r="H46">
        <v>163</v>
      </c>
      <c r="I46">
        <v>169</v>
      </c>
      <c r="J46">
        <v>332</v>
      </c>
      <c r="K46">
        <v>169</v>
      </c>
      <c r="L46">
        <v>163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1520565021</v>
      </c>
      <c r="B47" s="1" t="s">
        <v>0</v>
      </c>
      <c r="C47">
        <v>4360</v>
      </c>
      <c r="D47">
        <v>81798</v>
      </c>
      <c r="E47">
        <v>86158</v>
      </c>
      <c r="F47">
        <v>81798</v>
      </c>
      <c r="G47">
        <v>4360</v>
      </c>
      <c r="H47">
        <v>54</v>
      </c>
      <c r="I47">
        <v>55</v>
      </c>
      <c r="J47">
        <v>109</v>
      </c>
      <c r="K47">
        <v>55</v>
      </c>
      <c r="L47">
        <v>54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1520565022</v>
      </c>
      <c r="B48" s="1" t="s">
        <v>17</v>
      </c>
      <c r="C48">
        <v>12210</v>
      </c>
      <c r="D48">
        <v>258936</v>
      </c>
      <c r="E48">
        <v>271146</v>
      </c>
      <c r="F48">
        <v>258936</v>
      </c>
      <c r="G48">
        <v>12210</v>
      </c>
      <c r="H48">
        <v>159</v>
      </c>
      <c r="I48">
        <v>172</v>
      </c>
      <c r="J48">
        <v>331</v>
      </c>
      <c r="K48">
        <v>172</v>
      </c>
      <c r="L48">
        <v>159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1520565022</v>
      </c>
      <c r="B49" s="1" t="s">
        <v>0</v>
      </c>
      <c r="C49">
        <v>2932</v>
      </c>
      <c r="D49">
        <v>75742</v>
      </c>
      <c r="E49">
        <v>78674</v>
      </c>
      <c r="F49">
        <v>75742</v>
      </c>
      <c r="G49">
        <v>2932</v>
      </c>
      <c r="H49">
        <v>38</v>
      </c>
      <c r="I49">
        <v>51</v>
      </c>
      <c r="J49">
        <v>89</v>
      </c>
      <c r="K49">
        <v>51</v>
      </c>
      <c r="L49">
        <v>38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1520565023</v>
      </c>
      <c r="B50" s="1" t="s">
        <v>17</v>
      </c>
      <c r="C50">
        <v>12101.9</v>
      </c>
      <c r="D50">
        <v>255652.36</v>
      </c>
      <c r="E50">
        <v>267754.25</v>
      </c>
      <c r="F50">
        <v>255908</v>
      </c>
      <c r="G50">
        <v>12114</v>
      </c>
      <c r="H50">
        <v>156.84</v>
      </c>
      <c r="I50">
        <v>169.83</v>
      </c>
      <c r="J50">
        <v>326.67</v>
      </c>
      <c r="K50">
        <v>170</v>
      </c>
      <c r="L50">
        <v>157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1520565023</v>
      </c>
      <c r="B51" s="1" t="s">
        <v>0</v>
      </c>
      <c r="C51">
        <v>3244.76</v>
      </c>
      <c r="D51">
        <v>77178.820000000007</v>
      </c>
      <c r="E51">
        <v>80423.58</v>
      </c>
      <c r="F51">
        <v>77256</v>
      </c>
      <c r="G51">
        <v>3248</v>
      </c>
      <c r="H51">
        <v>37.96</v>
      </c>
      <c r="I51">
        <v>51.95</v>
      </c>
      <c r="J51">
        <v>89.91</v>
      </c>
      <c r="K51">
        <v>52</v>
      </c>
      <c r="L51">
        <v>38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1520565024</v>
      </c>
      <c r="B52" s="1" t="s">
        <v>17</v>
      </c>
      <c r="C52">
        <v>12164</v>
      </c>
      <c r="D52">
        <v>261964</v>
      </c>
      <c r="E52">
        <v>274128</v>
      </c>
      <c r="F52">
        <v>261964</v>
      </c>
      <c r="G52">
        <v>12164</v>
      </c>
      <c r="H52">
        <v>160</v>
      </c>
      <c r="I52">
        <v>174</v>
      </c>
      <c r="J52">
        <v>334</v>
      </c>
      <c r="K52">
        <v>174</v>
      </c>
      <c r="L52">
        <v>160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1520565024</v>
      </c>
      <c r="B53" s="1" t="s">
        <v>0</v>
      </c>
      <c r="C53">
        <v>2664</v>
      </c>
      <c r="D53">
        <v>81798</v>
      </c>
      <c r="E53">
        <v>84462</v>
      </c>
      <c r="F53">
        <v>81798</v>
      </c>
      <c r="G53">
        <v>2664</v>
      </c>
      <c r="H53">
        <v>36</v>
      </c>
      <c r="I53">
        <v>55</v>
      </c>
      <c r="J53">
        <v>91</v>
      </c>
      <c r="K53">
        <v>55</v>
      </c>
      <c r="L53">
        <v>36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1520565025</v>
      </c>
      <c r="B54" s="1" t="s">
        <v>17</v>
      </c>
      <c r="C54">
        <v>12518</v>
      </c>
      <c r="D54">
        <v>258894</v>
      </c>
      <c r="E54">
        <v>271412</v>
      </c>
      <c r="F54">
        <v>258894</v>
      </c>
      <c r="G54">
        <v>12518</v>
      </c>
      <c r="H54">
        <v>161</v>
      </c>
      <c r="I54">
        <v>171</v>
      </c>
      <c r="J54">
        <v>332</v>
      </c>
      <c r="K54">
        <v>171</v>
      </c>
      <c r="L54">
        <v>161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1520565025</v>
      </c>
      <c r="B55" s="1" t="s">
        <v>0</v>
      </c>
      <c r="C55">
        <v>3478</v>
      </c>
      <c r="D55">
        <v>107494</v>
      </c>
      <c r="E55">
        <v>110972</v>
      </c>
      <c r="F55">
        <v>107494</v>
      </c>
      <c r="G55">
        <v>3478</v>
      </c>
      <c r="H55">
        <v>47</v>
      </c>
      <c r="I55">
        <v>71</v>
      </c>
      <c r="J55">
        <v>118</v>
      </c>
      <c r="K55">
        <v>71</v>
      </c>
      <c r="L55">
        <v>47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1520565026</v>
      </c>
      <c r="B56" s="1" t="s">
        <v>17</v>
      </c>
      <c r="C56">
        <v>12448</v>
      </c>
      <c r="D56">
        <v>254352</v>
      </c>
      <c r="E56">
        <v>266800</v>
      </c>
      <c r="F56">
        <v>254352</v>
      </c>
      <c r="G56">
        <v>12448</v>
      </c>
      <c r="H56">
        <v>164</v>
      </c>
      <c r="I56">
        <v>168</v>
      </c>
      <c r="J56">
        <v>332</v>
      </c>
      <c r="K56">
        <v>168</v>
      </c>
      <c r="L56">
        <v>164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1520565026</v>
      </c>
      <c r="B57" s="1" t="s">
        <v>0</v>
      </c>
      <c r="C57">
        <v>4608</v>
      </c>
      <c r="D57">
        <v>113550</v>
      </c>
      <c r="E57">
        <v>118158</v>
      </c>
      <c r="F57">
        <v>113550</v>
      </c>
      <c r="G57">
        <v>4608</v>
      </c>
      <c r="H57">
        <v>60</v>
      </c>
      <c r="I57">
        <v>75</v>
      </c>
      <c r="J57">
        <v>135</v>
      </c>
      <c r="K57">
        <v>75</v>
      </c>
      <c r="L57">
        <v>60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1520565027</v>
      </c>
      <c r="B58" s="1" t="s">
        <v>17</v>
      </c>
      <c r="C58">
        <v>12178</v>
      </c>
      <c r="D58">
        <v>261922</v>
      </c>
      <c r="E58">
        <v>274100</v>
      </c>
      <c r="F58">
        <v>261922</v>
      </c>
      <c r="G58">
        <v>12178</v>
      </c>
      <c r="H58">
        <v>161</v>
      </c>
      <c r="I58">
        <v>173</v>
      </c>
      <c r="J58">
        <v>334</v>
      </c>
      <c r="K58">
        <v>173</v>
      </c>
      <c r="L58">
        <v>161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1520565027</v>
      </c>
      <c r="B59" s="1" t="s">
        <v>0</v>
      </c>
      <c r="C59">
        <v>5172</v>
      </c>
      <c r="D59">
        <v>118092</v>
      </c>
      <c r="E59">
        <v>123264</v>
      </c>
      <c r="F59">
        <v>118092</v>
      </c>
      <c r="G59">
        <v>5172</v>
      </c>
      <c r="H59">
        <v>68</v>
      </c>
      <c r="I59">
        <v>78</v>
      </c>
      <c r="J59">
        <v>146</v>
      </c>
      <c r="K59">
        <v>78</v>
      </c>
      <c r="L59">
        <v>68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1520565028</v>
      </c>
      <c r="B60" s="1" t="s">
        <v>17</v>
      </c>
      <c r="C60">
        <v>12492</v>
      </c>
      <c r="D60">
        <v>248296</v>
      </c>
      <c r="E60">
        <v>260788</v>
      </c>
      <c r="F60">
        <v>248296</v>
      </c>
      <c r="G60">
        <v>12492</v>
      </c>
      <c r="H60">
        <v>160</v>
      </c>
      <c r="I60">
        <v>164</v>
      </c>
      <c r="J60">
        <v>324</v>
      </c>
      <c r="K60">
        <v>164</v>
      </c>
      <c r="L60">
        <v>160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1520565028</v>
      </c>
      <c r="B61" s="1" t="s">
        <v>0</v>
      </c>
      <c r="C61">
        <v>4276</v>
      </c>
      <c r="D61">
        <v>83270</v>
      </c>
      <c r="E61">
        <v>87546</v>
      </c>
      <c r="F61">
        <v>83270</v>
      </c>
      <c r="G61">
        <v>4276</v>
      </c>
      <c r="H61">
        <v>52</v>
      </c>
      <c r="I61">
        <v>55</v>
      </c>
      <c r="J61">
        <v>107</v>
      </c>
      <c r="K61">
        <v>55</v>
      </c>
      <c r="L61">
        <v>52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1520565029</v>
      </c>
      <c r="B62" s="1" t="s">
        <v>17</v>
      </c>
      <c r="C62">
        <v>12424</v>
      </c>
      <c r="D62">
        <v>255908</v>
      </c>
      <c r="E62">
        <v>268332</v>
      </c>
      <c r="F62">
        <v>255908</v>
      </c>
      <c r="G62">
        <v>12424</v>
      </c>
      <c r="H62">
        <v>162</v>
      </c>
      <c r="I62">
        <v>170</v>
      </c>
      <c r="J62">
        <v>332</v>
      </c>
      <c r="K62">
        <v>170</v>
      </c>
      <c r="L62">
        <v>162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1520565029</v>
      </c>
      <c r="B63" s="1" t="s">
        <v>0</v>
      </c>
      <c r="C63">
        <v>2074</v>
      </c>
      <c r="D63">
        <v>43948</v>
      </c>
      <c r="E63">
        <v>46022</v>
      </c>
      <c r="F63">
        <v>43948</v>
      </c>
      <c r="G63">
        <v>2074</v>
      </c>
      <c r="H63">
        <v>27</v>
      </c>
      <c r="I63">
        <v>30</v>
      </c>
      <c r="J63">
        <v>57</v>
      </c>
      <c r="K63">
        <v>30</v>
      </c>
      <c r="L63">
        <v>27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1520565030</v>
      </c>
      <c r="B64" s="1" t="s">
        <v>17</v>
      </c>
      <c r="C64">
        <v>12350</v>
      </c>
      <c r="D64">
        <v>263436</v>
      </c>
      <c r="E64">
        <v>275786</v>
      </c>
      <c r="F64">
        <v>263436</v>
      </c>
      <c r="G64">
        <v>12350</v>
      </c>
      <c r="H64">
        <v>163</v>
      </c>
      <c r="I64">
        <v>174</v>
      </c>
      <c r="J64">
        <v>337</v>
      </c>
      <c r="K64">
        <v>174</v>
      </c>
      <c r="L64">
        <v>163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1520565030</v>
      </c>
      <c r="B65" s="1" t="s">
        <v>0</v>
      </c>
      <c r="C65">
        <v>2868</v>
      </c>
      <c r="D65">
        <v>74186</v>
      </c>
      <c r="E65">
        <v>77054</v>
      </c>
      <c r="F65">
        <v>74186</v>
      </c>
      <c r="G65">
        <v>2868</v>
      </c>
      <c r="H65">
        <v>38</v>
      </c>
      <c r="I65">
        <v>49</v>
      </c>
      <c r="J65">
        <v>87</v>
      </c>
      <c r="K65">
        <v>49</v>
      </c>
      <c r="L65">
        <v>38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1520565031</v>
      </c>
      <c r="B66" s="1" t="s">
        <v>17</v>
      </c>
      <c r="C66">
        <v>12870</v>
      </c>
      <c r="D66">
        <v>251324</v>
      </c>
      <c r="E66">
        <v>264194</v>
      </c>
      <c r="F66">
        <v>251324</v>
      </c>
      <c r="G66">
        <v>12870</v>
      </c>
      <c r="H66">
        <v>163</v>
      </c>
      <c r="I66">
        <v>166</v>
      </c>
      <c r="J66">
        <v>329</v>
      </c>
      <c r="K66">
        <v>166</v>
      </c>
      <c r="L66">
        <v>163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1520565031</v>
      </c>
      <c r="B67" s="1" t="s">
        <v>0</v>
      </c>
      <c r="C67">
        <v>3124</v>
      </c>
      <c r="D67">
        <v>60560</v>
      </c>
      <c r="E67">
        <v>63684</v>
      </c>
      <c r="F67">
        <v>60560</v>
      </c>
      <c r="G67">
        <v>3124</v>
      </c>
      <c r="H67">
        <v>40</v>
      </c>
      <c r="I67">
        <v>40</v>
      </c>
      <c r="J67">
        <v>80</v>
      </c>
      <c r="K67">
        <v>40</v>
      </c>
      <c r="L67">
        <v>40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1520565032</v>
      </c>
      <c r="B68" s="1" t="s">
        <v>17</v>
      </c>
      <c r="C68">
        <v>12688</v>
      </c>
      <c r="D68">
        <v>255866</v>
      </c>
      <c r="E68">
        <v>268554</v>
      </c>
      <c r="F68">
        <v>255866</v>
      </c>
      <c r="G68">
        <v>12688</v>
      </c>
      <c r="H68">
        <v>164</v>
      </c>
      <c r="I68">
        <v>169</v>
      </c>
      <c r="J68">
        <v>333</v>
      </c>
      <c r="K68">
        <v>169</v>
      </c>
      <c r="L68">
        <v>164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1520565032</v>
      </c>
      <c r="B69" s="1" t="s">
        <v>0</v>
      </c>
      <c r="C69">
        <v>3520</v>
      </c>
      <c r="D69">
        <v>71158</v>
      </c>
      <c r="E69">
        <v>74678</v>
      </c>
      <c r="F69">
        <v>71158</v>
      </c>
      <c r="G69">
        <v>3520</v>
      </c>
      <c r="H69">
        <v>42</v>
      </c>
      <c r="I69">
        <v>47</v>
      </c>
      <c r="J69">
        <v>89</v>
      </c>
      <c r="K69">
        <v>47</v>
      </c>
      <c r="L69">
        <v>42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1520565033</v>
      </c>
      <c r="B70" s="1" t="s">
        <v>17</v>
      </c>
      <c r="C70">
        <v>12050</v>
      </c>
      <c r="D70">
        <v>258894</v>
      </c>
      <c r="E70">
        <v>270944</v>
      </c>
      <c r="F70">
        <v>258894</v>
      </c>
      <c r="G70">
        <v>12050</v>
      </c>
      <c r="H70">
        <v>157</v>
      </c>
      <c r="I70">
        <v>171</v>
      </c>
      <c r="J70">
        <v>328</v>
      </c>
      <c r="K70">
        <v>171</v>
      </c>
      <c r="L70">
        <v>157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1520565033</v>
      </c>
      <c r="B71" s="1" t="s">
        <v>0</v>
      </c>
      <c r="C71">
        <v>2294</v>
      </c>
      <c r="D71">
        <v>68130</v>
      </c>
      <c r="E71">
        <v>70424</v>
      </c>
      <c r="F71">
        <v>68130</v>
      </c>
      <c r="G71">
        <v>2294</v>
      </c>
      <c r="H71">
        <v>31</v>
      </c>
      <c r="I71">
        <v>45</v>
      </c>
      <c r="J71">
        <v>76</v>
      </c>
      <c r="K71">
        <v>45</v>
      </c>
      <c r="L71">
        <v>31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1520565034</v>
      </c>
      <c r="B72" s="1" t="s">
        <v>17</v>
      </c>
      <c r="C72">
        <v>12202</v>
      </c>
      <c r="D72">
        <v>261922</v>
      </c>
      <c r="E72">
        <v>274124</v>
      </c>
      <c r="F72">
        <v>261922</v>
      </c>
      <c r="G72">
        <v>12202</v>
      </c>
      <c r="H72">
        <v>161</v>
      </c>
      <c r="I72">
        <v>173</v>
      </c>
      <c r="J72">
        <v>334</v>
      </c>
      <c r="K72">
        <v>173</v>
      </c>
      <c r="L72">
        <v>161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1520565034</v>
      </c>
      <c r="B73" s="1" t="s">
        <v>0</v>
      </c>
      <c r="C73">
        <v>1998</v>
      </c>
      <c r="D73">
        <v>77214</v>
      </c>
      <c r="E73">
        <v>79212</v>
      </c>
      <c r="F73">
        <v>77214</v>
      </c>
      <c r="G73">
        <v>1998</v>
      </c>
      <c r="H73">
        <v>27</v>
      </c>
      <c r="I73">
        <v>51</v>
      </c>
      <c r="J73">
        <v>78</v>
      </c>
      <c r="K73">
        <v>51</v>
      </c>
      <c r="L73">
        <v>27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1520565035</v>
      </c>
      <c r="B74" s="1" t="s">
        <v>17</v>
      </c>
      <c r="C74">
        <v>12334</v>
      </c>
      <c r="D74">
        <v>252838</v>
      </c>
      <c r="E74">
        <v>265172</v>
      </c>
      <c r="F74">
        <v>252838</v>
      </c>
      <c r="G74">
        <v>12334</v>
      </c>
      <c r="H74">
        <v>161</v>
      </c>
      <c r="I74">
        <v>167</v>
      </c>
      <c r="J74">
        <v>328</v>
      </c>
      <c r="K74">
        <v>167</v>
      </c>
      <c r="L74">
        <v>161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1520565035</v>
      </c>
      <c r="B75" s="1" t="s">
        <v>0</v>
      </c>
      <c r="C75">
        <v>3262</v>
      </c>
      <c r="D75">
        <v>62074</v>
      </c>
      <c r="E75">
        <v>65336</v>
      </c>
      <c r="F75">
        <v>62074</v>
      </c>
      <c r="G75">
        <v>3262</v>
      </c>
      <c r="H75">
        <v>41</v>
      </c>
      <c r="I75">
        <v>41</v>
      </c>
      <c r="J75">
        <v>82</v>
      </c>
      <c r="K75">
        <v>41</v>
      </c>
      <c r="L75">
        <v>41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1520565036</v>
      </c>
      <c r="B76" s="1" t="s">
        <v>17</v>
      </c>
      <c r="C76">
        <v>12280</v>
      </c>
      <c r="D76">
        <v>254352</v>
      </c>
      <c r="E76">
        <v>266632</v>
      </c>
      <c r="F76">
        <v>254352</v>
      </c>
      <c r="G76">
        <v>12280</v>
      </c>
      <c r="H76">
        <v>158</v>
      </c>
      <c r="I76">
        <v>168</v>
      </c>
      <c r="J76">
        <v>326</v>
      </c>
      <c r="K76">
        <v>168</v>
      </c>
      <c r="L76">
        <v>158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1520565036</v>
      </c>
      <c r="B77" s="1" t="s">
        <v>0</v>
      </c>
      <c r="C77">
        <v>2564</v>
      </c>
      <c r="D77">
        <v>72672</v>
      </c>
      <c r="E77">
        <v>75236</v>
      </c>
      <c r="F77">
        <v>72672</v>
      </c>
      <c r="G77">
        <v>2564</v>
      </c>
      <c r="H77">
        <v>34</v>
      </c>
      <c r="I77">
        <v>48</v>
      </c>
      <c r="J77">
        <v>82</v>
      </c>
      <c r="K77">
        <v>48</v>
      </c>
      <c r="L77">
        <v>34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1520565037</v>
      </c>
      <c r="B78" s="1" t="s">
        <v>17</v>
      </c>
      <c r="C78">
        <v>12340</v>
      </c>
      <c r="D78">
        <v>261922</v>
      </c>
      <c r="E78">
        <v>274262</v>
      </c>
      <c r="F78">
        <v>261922</v>
      </c>
      <c r="G78">
        <v>12340</v>
      </c>
      <c r="H78">
        <v>162</v>
      </c>
      <c r="I78">
        <v>173</v>
      </c>
      <c r="J78">
        <v>335</v>
      </c>
      <c r="K78">
        <v>173</v>
      </c>
      <c r="L78">
        <v>162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1520565037</v>
      </c>
      <c r="B79" s="1" t="s">
        <v>0</v>
      </c>
      <c r="C79">
        <v>2781.22</v>
      </c>
      <c r="D79">
        <v>75624.38</v>
      </c>
      <c r="E79">
        <v>78405.59</v>
      </c>
      <c r="F79">
        <v>75700</v>
      </c>
      <c r="G79">
        <v>2784</v>
      </c>
      <c r="H79">
        <v>35.96</v>
      </c>
      <c r="I79">
        <v>49.95</v>
      </c>
      <c r="J79">
        <v>85.91</v>
      </c>
      <c r="K79">
        <v>50</v>
      </c>
      <c r="L79">
        <v>36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1520565038</v>
      </c>
      <c r="B80" s="1" t="s">
        <v>17</v>
      </c>
      <c r="C80">
        <v>12284</v>
      </c>
      <c r="D80">
        <v>255866</v>
      </c>
      <c r="E80">
        <v>268150</v>
      </c>
      <c r="F80">
        <v>255866</v>
      </c>
      <c r="G80">
        <v>12284</v>
      </c>
      <c r="H80">
        <v>160</v>
      </c>
      <c r="I80">
        <v>169</v>
      </c>
      <c r="J80">
        <v>329</v>
      </c>
      <c r="K80">
        <v>169</v>
      </c>
      <c r="L80">
        <v>160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1520565038</v>
      </c>
      <c r="B81" s="1" t="s">
        <v>0</v>
      </c>
      <c r="C81">
        <v>3544</v>
      </c>
      <c r="D81">
        <v>68130</v>
      </c>
      <c r="E81">
        <v>71674</v>
      </c>
      <c r="F81">
        <v>68130</v>
      </c>
      <c r="G81">
        <v>3544</v>
      </c>
      <c r="H81">
        <v>44</v>
      </c>
      <c r="I81">
        <v>45</v>
      </c>
      <c r="J81">
        <v>89</v>
      </c>
      <c r="K81">
        <v>45</v>
      </c>
      <c r="L81">
        <v>44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1520565039</v>
      </c>
      <c r="B82" s="1" t="s">
        <v>17</v>
      </c>
      <c r="C82">
        <v>12162</v>
      </c>
      <c r="D82">
        <v>257380</v>
      </c>
      <c r="E82">
        <v>269542</v>
      </c>
      <c r="F82">
        <v>257380</v>
      </c>
      <c r="G82">
        <v>12162</v>
      </c>
      <c r="H82">
        <v>159</v>
      </c>
      <c r="I82">
        <v>170</v>
      </c>
      <c r="J82">
        <v>329</v>
      </c>
      <c r="K82">
        <v>170</v>
      </c>
      <c r="L82">
        <v>159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1520565039</v>
      </c>
      <c r="B83" s="1" t="s">
        <v>0</v>
      </c>
      <c r="C83">
        <v>2872</v>
      </c>
      <c r="D83">
        <v>81756</v>
      </c>
      <c r="E83">
        <v>84628</v>
      </c>
      <c r="F83">
        <v>81756</v>
      </c>
      <c r="G83">
        <v>2872</v>
      </c>
      <c r="H83">
        <v>38</v>
      </c>
      <c r="I83">
        <v>54</v>
      </c>
      <c r="J83">
        <v>92</v>
      </c>
      <c r="K83">
        <v>54</v>
      </c>
      <c r="L83">
        <v>38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1520565040</v>
      </c>
      <c r="B84" s="1" t="s">
        <v>17</v>
      </c>
      <c r="C84">
        <v>11882</v>
      </c>
      <c r="D84">
        <v>258894</v>
      </c>
      <c r="E84">
        <v>270776</v>
      </c>
      <c r="F84">
        <v>258894</v>
      </c>
      <c r="G84">
        <v>11882</v>
      </c>
      <c r="H84">
        <v>157</v>
      </c>
      <c r="I84">
        <v>171</v>
      </c>
      <c r="J84">
        <v>328</v>
      </c>
      <c r="K84">
        <v>171</v>
      </c>
      <c r="L84">
        <v>157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1520565040</v>
      </c>
      <c r="B85" s="1" t="s">
        <v>0</v>
      </c>
      <c r="C85">
        <v>3128</v>
      </c>
      <c r="D85">
        <v>57532</v>
      </c>
      <c r="E85">
        <v>60660</v>
      </c>
      <c r="F85">
        <v>57532</v>
      </c>
      <c r="G85">
        <v>3128</v>
      </c>
      <c r="H85">
        <v>36</v>
      </c>
      <c r="I85">
        <v>38</v>
      </c>
      <c r="J85">
        <v>74</v>
      </c>
      <c r="K85">
        <v>38</v>
      </c>
      <c r="L85">
        <v>36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1520565041</v>
      </c>
      <c r="B86" s="1" t="s">
        <v>17</v>
      </c>
      <c r="C86">
        <v>12578</v>
      </c>
      <c r="D86">
        <v>254352</v>
      </c>
      <c r="E86">
        <v>266930</v>
      </c>
      <c r="F86">
        <v>254352</v>
      </c>
      <c r="G86">
        <v>12578</v>
      </c>
      <c r="H86">
        <v>163</v>
      </c>
      <c r="I86">
        <v>168</v>
      </c>
      <c r="J86">
        <v>331</v>
      </c>
      <c r="K86">
        <v>168</v>
      </c>
      <c r="L86">
        <v>163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1520565041</v>
      </c>
      <c r="B87" s="1" t="s">
        <v>0</v>
      </c>
      <c r="C87">
        <v>3034</v>
      </c>
      <c r="D87">
        <v>75700</v>
      </c>
      <c r="E87">
        <v>78734</v>
      </c>
      <c r="F87">
        <v>75700</v>
      </c>
      <c r="G87">
        <v>3034</v>
      </c>
      <c r="H87">
        <v>41</v>
      </c>
      <c r="I87">
        <v>50</v>
      </c>
      <c r="J87">
        <v>91</v>
      </c>
      <c r="K87">
        <v>50</v>
      </c>
      <c r="L87">
        <v>41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1520565042</v>
      </c>
      <c r="B88" s="1" t="s">
        <v>17</v>
      </c>
      <c r="C88">
        <v>12770</v>
      </c>
      <c r="D88">
        <v>257380</v>
      </c>
      <c r="E88">
        <v>270150</v>
      </c>
      <c r="F88">
        <v>257380</v>
      </c>
      <c r="G88">
        <v>12770</v>
      </c>
      <c r="H88">
        <v>163</v>
      </c>
      <c r="I88">
        <v>170</v>
      </c>
      <c r="J88">
        <v>333</v>
      </c>
      <c r="K88">
        <v>170</v>
      </c>
      <c r="L88">
        <v>163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1520565042</v>
      </c>
      <c r="B89" s="1" t="s">
        <v>0</v>
      </c>
      <c r="C89">
        <v>4504</v>
      </c>
      <c r="D89">
        <v>92354</v>
      </c>
      <c r="E89">
        <v>96858</v>
      </c>
      <c r="F89">
        <v>92354</v>
      </c>
      <c r="G89">
        <v>4504</v>
      </c>
      <c r="H89">
        <v>58</v>
      </c>
      <c r="I89">
        <v>61</v>
      </c>
      <c r="J89">
        <v>119</v>
      </c>
      <c r="K89">
        <v>61</v>
      </c>
      <c r="L89">
        <v>58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1520565043</v>
      </c>
      <c r="B90" s="1" t="s">
        <v>17</v>
      </c>
      <c r="C90">
        <v>12375.62</v>
      </c>
      <c r="D90">
        <v>263172.84000000003</v>
      </c>
      <c r="E90">
        <v>275548.46999999997</v>
      </c>
      <c r="F90">
        <v>263436</v>
      </c>
      <c r="G90">
        <v>12388</v>
      </c>
      <c r="H90">
        <v>159.84</v>
      </c>
      <c r="I90">
        <v>173.83</v>
      </c>
      <c r="J90">
        <v>333.67</v>
      </c>
      <c r="K90">
        <v>174</v>
      </c>
      <c r="L90">
        <v>160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1520565043</v>
      </c>
      <c r="B91" s="1" t="s">
        <v>0</v>
      </c>
      <c r="C91">
        <v>3458.54</v>
      </c>
      <c r="D91">
        <v>81674.33</v>
      </c>
      <c r="E91">
        <v>85132.87</v>
      </c>
      <c r="F91">
        <v>81756</v>
      </c>
      <c r="G91">
        <v>3462</v>
      </c>
      <c r="H91">
        <v>44.96</v>
      </c>
      <c r="I91">
        <v>53.95</v>
      </c>
      <c r="J91">
        <v>98.9</v>
      </c>
      <c r="K91">
        <v>54</v>
      </c>
      <c r="L91">
        <v>45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1520565044</v>
      </c>
      <c r="B92" s="1" t="s">
        <v>17</v>
      </c>
      <c r="C92">
        <v>12344</v>
      </c>
      <c r="D92">
        <v>260408</v>
      </c>
      <c r="E92">
        <v>272752</v>
      </c>
      <c r="F92">
        <v>260408</v>
      </c>
      <c r="G92">
        <v>12344</v>
      </c>
      <c r="H92">
        <v>160</v>
      </c>
      <c r="I92">
        <v>172</v>
      </c>
      <c r="J92">
        <v>332</v>
      </c>
      <c r="K92">
        <v>172</v>
      </c>
      <c r="L92">
        <v>160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1520565044</v>
      </c>
      <c r="B93" s="1" t="s">
        <v>0</v>
      </c>
      <c r="C93">
        <v>2994</v>
      </c>
      <c r="D93">
        <v>80242</v>
      </c>
      <c r="E93">
        <v>83236</v>
      </c>
      <c r="F93">
        <v>80242</v>
      </c>
      <c r="G93">
        <v>2994</v>
      </c>
      <c r="H93">
        <v>39</v>
      </c>
      <c r="I93">
        <v>53</v>
      </c>
      <c r="J93">
        <v>92</v>
      </c>
      <c r="K93">
        <v>53</v>
      </c>
      <c r="L93">
        <v>39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1520565045</v>
      </c>
      <c r="B94" s="1" t="s">
        <v>17</v>
      </c>
      <c r="C94">
        <v>12152</v>
      </c>
      <c r="D94">
        <v>257380</v>
      </c>
      <c r="E94">
        <v>269532</v>
      </c>
      <c r="F94">
        <v>257380</v>
      </c>
      <c r="G94">
        <v>12152</v>
      </c>
      <c r="H94">
        <v>160</v>
      </c>
      <c r="I94">
        <v>170</v>
      </c>
      <c r="J94">
        <v>330</v>
      </c>
      <c r="K94">
        <v>170</v>
      </c>
      <c r="L94">
        <v>160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1520565045</v>
      </c>
      <c r="B95" s="1" t="s">
        <v>0</v>
      </c>
      <c r="C95">
        <v>2902</v>
      </c>
      <c r="D95">
        <v>77214</v>
      </c>
      <c r="E95">
        <v>80116</v>
      </c>
      <c r="F95">
        <v>77214</v>
      </c>
      <c r="G95">
        <v>2902</v>
      </c>
      <c r="H95">
        <v>37</v>
      </c>
      <c r="I95">
        <v>51</v>
      </c>
      <c r="J95">
        <v>88</v>
      </c>
      <c r="K95">
        <v>51</v>
      </c>
      <c r="L95">
        <v>37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1520565046</v>
      </c>
      <c r="B96" s="1" t="s">
        <v>17</v>
      </c>
      <c r="C96">
        <v>10608</v>
      </c>
      <c r="D96">
        <v>204390</v>
      </c>
      <c r="E96">
        <v>214998</v>
      </c>
      <c r="F96">
        <v>204390</v>
      </c>
      <c r="G96">
        <v>10608</v>
      </c>
      <c r="H96">
        <v>134</v>
      </c>
      <c r="I96">
        <v>135</v>
      </c>
      <c r="J96">
        <v>269</v>
      </c>
      <c r="K96">
        <v>135</v>
      </c>
      <c r="L96">
        <v>134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1520565046</v>
      </c>
      <c r="B97" s="1" t="s">
        <v>0</v>
      </c>
      <c r="C97">
        <v>4296</v>
      </c>
      <c r="D97">
        <v>89326</v>
      </c>
      <c r="E97">
        <v>93622</v>
      </c>
      <c r="F97">
        <v>89326</v>
      </c>
      <c r="G97">
        <v>4296</v>
      </c>
      <c r="H97">
        <v>54</v>
      </c>
      <c r="I97">
        <v>59</v>
      </c>
      <c r="J97">
        <v>113</v>
      </c>
      <c r="K97">
        <v>59</v>
      </c>
      <c r="L97">
        <v>54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1520565047</v>
      </c>
      <c r="B98" s="1" t="s">
        <v>17</v>
      </c>
      <c r="C98">
        <v>11372</v>
      </c>
      <c r="D98">
        <v>245268</v>
      </c>
      <c r="E98">
        <v>256640</v>
      </c>
      <c r="F98">
        <v>245268</v>
      </c>
      <c r="G98">
        <v>11372</v>
      </c>
      <c r="H98">
        <v>150</v>
      </c>
      <c r="I98">
        <v>162</v>
      </c>
      <c r="J98">
        <v>312</v>
      </c>
      <c r="K98">
        <v>162</v>
      </c>
      <c r="L98">
        <v>150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1520565047</v>
      </c>
      <c r="B99" s="1" t="s">
        <v>0</v>
      </c>
      <c r="C99">
        <v>4440</v>
      </c>
      <c r="D99">
        <v>92354</v>
      </c>
      <c r="E99">
        <v>96794</v>
      </c>
      <c r="F99">
        <v>92354</v>
      </c>
      <c r="G99">
        <v>4440</v>
      </c>
      <c r="H99">
        <v>58</v>
      </c>
      <c r="I99">
        <v>61</v>
      </c>
      <c r="J99">
        <v>119</v>
      </c>
      <c r="K99">
        <v>61</v>
      </c>
      <c r="L99">
        <v>58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1520565048</v>
      </c>
      <c r="B100" s="1" t="s">
        <v>17</v>
      </c>
      <c r="C100">
        <v>12680</v>
      </c>
      <c r="D100">
        <v>257380</v>
      </c>
      <c r="E100">
        <v>270060</v>
      </c>
      <c r="F100">
        <v>257380</v>
      </c>
      <c r="G100">
        <v>12680</v>
      </c>
      <c r="H100">
        <v>160</v>
      </c>
      <c r="I100">
        <v>170</v>
      </c>
      <c r="J100">
        <v>330</v>
      </c>
      <c r="K100">
        <v>170</v>
      </c>
      <c r="L100">
        <v>160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1520565048</v>
      </c>
      <c r="B101" s="1" t="s">
        <v>0</v>
      </c>
      <c r="C101">
        <v>5398</v>
      </c>
      <c r="D101">
        <v>101438</v>
      </c>
      <c r="E101">
        <v>106836</v>
      </c>
      <c r="F101">
        <v>101438</v>
      </c>
      <c r="G101">
        <v>5398</v>
      </c>
      <c r="H101">
        <v>67</v>
      </c>
      <c r="I101">
        <v>67</v>
      </c>
      <c r="J101">
        <v>134</v>
      </c>
      <c r="K101">
        <v>67</v>
      </c>
      <c r="L101">
        <v>67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1520565049</v>
      </c>
      <c r="B102" s="1" t="s">
        <v>17</v>
      </c>
      <c r="C102">
        <v>12396</v>
      </c>
      <c r="D102">
        <v>257380</v>
      </c>
      <c r="E102">
        <v>269776</v>
      </c>
      <c r="F102">
        <v>257380</v>
      </c>
      <c r="G102">
        <v>12396</v>
      </c>
      <c r="H102">
        <v>162</v>
      </c>
      <c r="I102">
        <v>170</v>
      </c>
      <c r="J102">
        <v>332</v>
      </c>
      <c r="K102">
        <v>170</v>
      </c>
      <c r="L102">
        <v>162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1520565049</v>
      </c>
      <c r="B103" s="1" t="s">
        <v>0</v>
      </c>
      <c r="C103">
        <v>3454</v>
      </c>
      <c r="D103">
        <v>71158</v>
      </c>
      <c r="E103">
        <v>74612</v>
      </c>
      <c r="F103">
        <v>71158</v>
      </c>
      <c r="G103">
        <v>3454</v>
      </c>
      <c r="H103">
        <v>43</v>
      </c>
      <c r="I103">
        <v>47</v>
      </c>
      <c r="J103">
        <v>90</v>
      </c>
      <c r="K103">
        <v>47</v>
      </c>
      <c r="L103">
        <v>43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1520565050</v>
      </c>
      <c r="B104" s="1" t="s">
        <v>17</v>
      </c>
      <c r="C104">
        <v>12315.68</v>
      </c>
      <c r="D104">
        <v>257122.89</v>
      </c>
      <c r="E104">
        <v>269438.56</v>
      </c>
      <c r="F104">
        <v>257380</v>
      </c>
      <c r="G104">
        <v>12328</v>
      </c>
      <c r="H104">
        <v>159.84</v>
      </c>
      <c r="I104">
        <v>169.83</v>
      </c>
      <c r="J104">
        <v>329.67</v>
      </c>
      <c r="K104">
        <v>170</v>
      </c>
      <c r="L104">
        <v>160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1520565050</v>
      </c>
      <c r="B105" s="1" t="s">
        <v>0</v>
      </c>
      <c r="C105">
        <v>2914.17</v>
      </c>
      <c r="D105">
        <v>66483.039999999994</v>
      </c>
      <c r="E105">
        <v>69397.210000000006</v>
      </c>
      <c r="F105">
        <v>66616</v>
      </c>
      <c r="G105">
        <v>2920</v>
      </c>
      <c r="H105">
        <v>37.92</v>
      </c>
      <c r="I105">
        <v>43.91</v>
      </c>
      <c r="J105">
        <v>81.84</v>
      </c>
      <c r="K105">
        <v>44</v>
      </c>
      <c r="L105">
        <v>38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1520565051</v>
      </c>
      <c r="B106" s="1" t="s">
        <v>17</v>
      </c>
      <c r="C106">
        <v>12635.37</v>
      </c>
      <c r="D106">
        <v>257122.89</v>
      </c>
      <c r="E106">
        <v>269758.25</v>
      </c>
      <c r="F106">
        <v>257380</v>
      </c>
      <c r="G106">
        <v>12648</v>
      </c>
      <c r="H106">
        <v>163.84</v>
      </c>
      <c r="I106">
        <v>169.83</v>
      </c>
      <c r="J106">
        <v>333.67</v>
      </c>
      <c r="K106">
        <v>170</v>
      </c>
      <c r="L106">
        <v>164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1520565051</v>
      </c>
      <c r="B107" s="1" t="s">
        <v>0</v>
      </c>
      <c r="C107">
        <v>2991.01</v>
      </c>
      <c r="D107">
        <v>66549.45</v>
      </c>
      <c r="E107">
        <v>69540.460000000006</v>
      </c>
      <c r="F107">
        <v>66616</v>
      </c>
      <c r="G107">
        <v>2994</v>
      </c>
      <c r="H107">
        <v>38.96</v>
      </c>
      <c r="I107">
        <v>43.96</v>
      </c>
      <c r="J107">
        <v>82.92</v>
      </c>
      <c r="K107">
        <v>44</v>
      </c>
      <c r="L107">
        <v>39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1520565052</v>
      </c>
      <c r="B108" s="1" t="s">
        <v>17</v>
      </c>
      <c r="C108">
        <v>12006</v>
      </c>
      <c r="D108">
        <v>258894</v>
      </c>
      <c r="E108">
        <v>270900</v>
      </c>
      <c r="F108">
        <v>258894</v>
      </c>
      <c r="G108">
        <v>12006</v>
      </c>
      <c r="H108">
        <v>159</v>
      </c>
      <c r="I108">
        <v>171</v>
      </c>
      <c r="J108">
        <v>330</v>
      </c>
      <c r="K108">
        <v>171</v>
      </c>
      <c r="L108">
        <v>159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1520565052</v>
      </c>
      <c r="B109" s="1" t="s">
        <v>0</v>
      </c>
      <c r="C109">
        <v>2804</v>
      </c>
      <c r="D109">
        <v>68130</v>
      </c>
      <c r="E109">
        <v>70934</v>
      </c>
      <c r="F109">
        <v>68130</v>
      </c>
      <c r="G109">
        <v>2804</v>
      </c>
      <c r="H109">
        <v>36</v>
      </c>
      <c r="I109">
        <v>45</v>
      </c>
      <c r="J109">
        <v>81</v>
      </c>
      <c r="K109">
        <v>45</v>
      </c>
      <c r="L109">
        <v>36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1520565053</v>
      </c>
      <c r="B110" s="1" t="s">
        <v>17</v>
      </c>
      <c r="C110">
        <v>12076</v>
      </c>
      <c r="D110">
        <v>261964</v>
      </c>
      <c r="E110">
        <v>274040</v>
      </c>
      <c r="F110">
        <v>261964</v>
      </c>
      <c r="G110">
        <v>12076</v>
      </c>
      <c r="H110">
        <v>160</v>
      </c>
      <c r="I110">
        <v>174</v>
      </c>
      <c r="J110">
        <v>334</v>
      </c>
      <c r="K110">
        <v>174</v>
      </c>
      <c r="L110">
        <v>160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1520565053</v>
      </c>
      <c r="B111" s="1" t="s">
        <v>0</v>
      </c>
      <c r="C111">
        <v>1960</v>
      </c>
      <c r="D111">
        <v>71158</v>
      </c>
      <c r="E111">
        <v>73118</v>
      </c>
      <c r="F111">
        <v>71158</v>
      </c>
      <c r="G111">
        <v>1960</v>
      </c>
      <c r="H111">
        <v>26</v>
      </c>
      <c r="I111">
        <v>47</v>
      </c>
      <c r="J111">
        <v>73</v>
      </c>
      <c r="K111">
        <v>47</v>
      </c>
      <c r="L111">
        <v>26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1520565054</v>
      </c>
      <c r="B112" s="1" t="s">
        <v>17</v>
      </c>
      <c r="C112">
        <v>12828</v>
      </c>
      <c r="D112">
        <v>255908</v>
      </c>
      <c r="E112">
        <v>268736</v>
      </c>
      <c r="F112">
        <v>255908</v>
      </c>
      <c r="G112">
        <v>12828</v>
      </c>
      <c r="H112">
        <v>162</v>
      </c>
      <c r="I112">
        <v>170</v>
      </c>
      <c r="J112">
        <v>332</v>
      </c>
      <c r="K112">
        <v>170</v>
      </c>
      <c r="L112">
        <v>162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1520565054</v>
      </c>
      <c r="B113" s="1" t="s">
        <v>0</v>
      </c>
      <c r="C113">
        <v>3670</v>
      </c>
      <c r="D113">
        <v>75700</v>
      </c>
      <c r="E113">
        <v>79370</v>
      </c>
      <c r="F113">
        <v>75700</v>
      </c>
      <c r="G113">
        <v>3670</v>
      </c>
      <c r="H113">
        <v>45</v>
      </c>
      <c r="I113">
        <v>50</v>
      </c>
      <c r="J113">
        <v>95</v>
      </c>
      <c r="K113">
        <v>50</v>
      </c>
      <c r="L113">
        <v>45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1520565055</v>
      </c>
      <c r="B114" s="1" t="s">
        <v>17</v>
      </c>
      <c r="C114">
        <v>12637.36</v>
      </c>
      <c r="D114">
        <v>249560.45</v>
      </c>
      <c r="E114">
        <v>262197.81</v>
      </c>
      <c r="F114">
        <v>249810</v>
      </c>
      <c r="G114">
        <v>12650</v>
      </c>
      <c r="H114">
        <v>160.84</v>
      </c>
      <c r="I114">
        <v>164.84</v>
      </c>
      <c r="J114">
        <v>325.67</v>
      </c>
      <c r="K114">
        <v>165</v>
      </c>
      <c r="L114">
        <v>161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1520565055</v>
      </c>
      <c r="B115" s="1" t="s">
        <v>0</v>
      </c>
      <c r="C115">
        <v>3424.58</v>
      </c>
      <c r="D115">
        <v>75624.38</v>
      </c>
      <c r="E115">
        <v>79048.95</v>
      </c>
      <c r="F115">
        <v>75700</v>
      </c>
      <c r="G115">
        <v>3428</v>
      </c>
      <c r="H115">
        <v>43.96</v>
      </c>
      <c r="I115">
        <v>49.95</v>
      </c>
      <c r="J115">
        <v>93.91</v>
      </c>
      <c r="K115">
        <v>50</v>
      </c>
      <c r="L115">
        <v>44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1520565056</v>
      </c>
      <c r="B116" s="1" t="s">
        <v>17</v>
      </c>
      <c r="C116">
        <v>12358</v>
      </c>
      <c r="D116">
        <v>260408</v>
      </c>
      <c r="E116">
        <v>272766</v>
      </c>
      <c r="F116">
        <v>260408</v>
      </c>
      <c r="G116">
        <v>12358</v>
      </c>
      <c r="H116">
        <v>161</v>
      </c>
      <c r="I116">
        <v>172</v>
      </c>
      <c r="J116">
        <v>333</v>
      </c>
      <c r="K116">
        <v>172</v>
      </c>
      <c r="L116">
        <v>161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1520565056</v>
      </c>
      <c r="B117" s="1" t="s">
        <v>0</v>
      </c>
      <c r="C117">
        <v>3282</v>
      </c>
      <c r="D117">
        <v>60560</v>
      </c>
      <c r="E117">
        <v>63842</v>
      </c>
      <c r="F117">
        <v>60560</v>
      </c>
      <c r="G117">
        <v>3282</v>
      </c>
      <c r="H117">
        <v>41</v>
      </c>
      <c r="I117">
        <v>40</v>
      </c>
      <c r="J117">
        <v>81</v>
      </c>
      <c r="K117">
        <v>40</v>
      </c>
      <c r="L117">
        <v>41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1520565057</v>
      </c>
      <c r="B118" s="1" t="s">
        <v>17</v>
      </c>
      <c r="C118">
        <v>11712</v>
      </c>
      <c r="D118">
        <v>261922</v>
      </c>
      <c r="E118">
        <v>273634</v>
      </c>
      <c r="F118">
        <v>261922</v>
      </c>
      <c r="G118">
        <v>11712</v>
      </c>
      <c r="H118">
        <v>156</v>
      </c>
      <c r="I118">
        <v>173</v>
      </c>
      <c r="J118">
        <v>329</v>
      </c>
      <c r="K118">
        <v>173</v>
      </c>
      <c r="L118">
        <v>156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1520565057</v>
      </c>
      <c r="B119" s="1" t="s">
        <v>0</v>
      </c>
      <c r="C119">
        <v>1736</v>
      </c>
      <c r="D119">
        <v>34822</v>
      </c>
      <c r="E119">
        <v>36558</v>
      </c>
      <c r="F119">
        <v>34822</v>
      </c>
      <c r="G119">
        <v>1736</v>
      </c>
      <c r="H119">
        <v>22</v>
      </c>
      <c r="I119">
        <v>23</v>
      </c>
      <c r="J119">
        <v>45</v>
      </c>
      <c r="K119">
        <v>23</v>
      </c>
      <c r="L119">
        <v>22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1520565058</v>
      </c>
      <c r="B120" s="1" t="s">
        <v>17</v>
      </c>
      <c r="C120">
        <v>12552</v>
      </c>
      <c r="D120">
        <v>254352</v>
      </c>
      <c r="E120">
        <v>266904</v>
      </c>
      <c r="F120">
        <v>254352</v>
      </c>
      <c r="G120">
        <v>12552</v>
      </c>
      <c r="H120">
        <v>162</v>
      </c>
      <c r="I120">
        <v>168</v>
      </c>
      <c r="J120">
        <v>330</v>
      </c>
      <c r="K120">
        <v>168</v>
      </c>
      <c r="L120">
        <v>162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1520565058</v>
      </c>
      <c r="B121" s="1" t="s">
        <v>0</v>
      </c>
      <c r="C121">
        <v>2146</v>
      </c>
      <c r="D121">
        <v>52990</v>
      </c>
      <c r="E121">
        <v>55136</v>
      </c>
      <c r="F121">
        <v>52990</v>
      </c>
      <c r="G121">
        <v>2146</v>
      </c>
      <c r="H121">
        <v>29</v>
      </c>
      <c r="I121">
        <v>35</v>
      </c>
      <c r="J121">
        <v>64</v>
      </c>
      <c r="K121">
        <v>35</v>
      </c>
      <c r="L121">
        <v>29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1520565059</v>
      </c>
      <c r="B122" s="1" t="s">
        <v>17</v>
      </c>
      <c r="C122">
        <v>12349.65</v>
      </c>
      <c r="D122">
        <v>260147.86</v>
      </c>
      <c r="E122">
        <v>272497.5</v>
      </c>
      <c r="F122">
        <v>260408</v>
      </c>
      <c r="G122">
        <v>12362</v>
      </c>
      <c r="H122">
        <v>162.84</v>
      </c>
      <c r="I122">
        <v>171.83</v>
      </c>
      <c r="J122">
        <v>334.67</v>
      </c>
      <c r="K122">
        <v>172</v>
      </c>
      <c r="L122">
        <v>163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1520565059</v>
      </c>
      <c r="B123" s="1" t="s">
        <v>0</v>
      </c>
      <c r="C123">
        <v>2223.7800000000002</v>
      </c>
      <c r="D123">
        <v>54449.55</v>
      </c>
      <c r="E123">
        <v>56673.33</v>
      </c>
      <c r="F123">
        <v>54504</v>
      </c>
      <c r="G123">
        <v>2226</v>
      </c>
      <c r="H123">
        <v>24.98</v>
      </c>
      <c r="I123">
        <v>35.96</v>
      </c>
      <c r="J123">
        <v>60.94</v>
      </c>
      <c r="K123">
        <v>36</v>
      </c>
      <c r="L123">
        <v>25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1520565060</v>
      </c>
      <c r="B124" s="1" t="s">
        <v>17</v>
      </c>
      <c r="C124">
        <v>12578</v>
      </c>
      <c r="D124">
        <v>252838</v>
      </c>
      <c r="E124">
        <v>265416</v>
      </c>
      <c r="F124">
        <v>252838</v>
      </c>
      <c r="G124">
        <v>12578</v>
      </c>
      <c r="H124">
        <v>161</v>
      </c>
      <c r="I124">
        <v>167</v>
      </c>
      <c r="J124">
        <v>328</v>
      </c>
      <c r="K124">
        <v>167</v>
      </c>
      <c r="L124">
        <v>161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1520565060</v>
      </c>
      <c r="B125" s="1" t="s">
        <v>0</v>
      </c>
      <c r="C125">
        <v>2454</v>
      </c>
      <c r="D125">
        <v>65102</v>
      </c>
      <c r="E125">
        <v>67556</v>
      </c>
      <c r="F125">
        <v>65102</v>
      </c>
      <c r="G125">
        <v>2454</v>
      </c>
      <c r="H125">
        <v>33</v>
      </c>
      <c r="I125">
        <v>43</v>
      </c>
      <c r="J125">
        <v>76</v>
      </c>
      <c r="K125">
        <v>43</v>
      </c>
      <c r="L125">
        <v>33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1520565061</v>
      </c>
      <c r="B126" s="1" t="s">
        <v>17</v>
      </c>
      <c r="C126">
        <v>12146</v>
      </c>
      <c r="D126">
        <v>269492</v>
      </c>
      <c r="E126">
        <v>281638</v>
      </c>
      <c r="F126">
        <v>269492</v>
      </c>
      <c r="G126">
        <v>12146</v>
      </c>
      <c r="H126">
        <v>157</v>
      </c>
      <c r="I126">
        <v>178</v>
      </c>
      <c r="J126">
        <v>335</v>
      </c>
      <c r="K126">
        <v>178</v>
      </c>
      <c r="L126">
        <v>157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1520565061</v>
      </c>
      <c r="B127" s="1" t="s">
        <v>0</v>
      </c>
      <c r="C127">
        <v>2180</v>
      </c>
      <c r="D127">
        <v>60560</v>
      </c>
      <c r="E127">
        <v>62740</v>
      </c>
      <c r="F127">
        <v>60560</v>
      </c>
      <c r="G127">
        <v>2180</v>
      </c>
      <c r="H127">
        <v>28</v>
      </c>
      <c r="I127">
        <v>40</v>
      </c>
      <c r="J127">
        <v>68</v>
      </c>
      <c r="K127">
        <v>40</v>
      </c>
      <c r="L127">
        <v>28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1520565062</v>
      </c>
      <c r="B128" s="1" t="s">
        <v>17</v>
      </c>
      <c r="C128">
        <v>12164</v>
      </c>
      <c r="D128">
        <v>252838</v>
      </c>
      <c r="E128">
        <v>265002</v>
      </c>
      <c r="F128">
        <v>252838</v>
      </c>
      <c r="G128">
        <v>12164</v>
      </c>
      <c r="H128">
        <v>160</v>
      </c>
      <c r="I128">
        <v>167</v>
      </c>
      <c r="J128">
        <v>327</v>
      </c>
      <c r="K128">
        <v>167</v>
      </c>
      <c r="L128">
        <v>160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1520565062</v>
      </c>
      <c r="B129" s="1" t="s">
        <v>0</v>
      </c>
      <c r="C129">
        <v>2664</v>
      </c>
      <c r="D129">
        <v>83270</v>
      </c>
      <c r="E129">
        <v>85934</v>
      </c>
      <c r="F129">
        <v>83270</v>
      </c>
      <c r="G129">
        <v>2664</v>
      </c>
      <c r="H129">
        <v>36</v>
      </c>
      <c r="I129">
        <v>55</v>
      </c>
      <c r="J129">
        <v>91</v>
      </c>
      <c r="K129">
        <v>55</v>
      </c>
      <c r="L129">
        <v>36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1520565063</v>
      </c>
      <c r="B130" s="1" t="s">
        <v>17</v>
      </c>
      <c r="C130">
        <v>12764</v>
      </c>
      <c r="D130">
        <v>257380</v>
      </c>
      <c r="E130">
        <v>270144</v>
      </c>
      <c r="F130">
        <v>257380</v>
      </c>
      <c r="G130">
        <v>12764</v>
      </c>
      <c r="H130">
        <v>164</v>
      </c>
      <c r="I130">
        <v>170</v>
      </c>
      <c r="J130">
        <v>334</v>
      </c>
      <c r="K130">
        <v>170</v>
      </c>
      <c r="L130">
        <v>164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1520565063</v>
      </c>
      <c r="B131" s="1" t="s">
        <v>0</v>
      </c>
      <c r="C131">
        <v>3154</v>
      </c>
      <c r="D131">
        <v>74186</v>
      </c>
      <c r="E131">
        <v>77340</v>
      </c>
      <c r="F131">
        <v>74186</v>
      </c>
      <c r="G131">
        <v>3154</v>
      </c>
      <c r="H131">
        <v>41</v>
      </c>
      <c r="I131">
        <v>49</v>
      </c>
      <c r="J131">
        <v>90</v>
      </c>
      <c r="K131">
        <v>49</v>
      </c>
      <c r="L131">
        <v>41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1520565064</v>
      </c>
      <c r="B132" s="1" t="s">
        <v>17</v>
      </c>
      <c r="C132">
        <v>11708</v>
      </c>
      <c r="D132">
        <v>249810</v>
      </c>
      <c r="E132">
        <v>261518</v>
      </c>
      <c r="F132">
        <v>249810</v>
      </c>
      <c r="G132">
        <v>11708</v>
      </c>
      <c r="H132">
        <v>150</v>
      </c>
      <c r="I132">
        <v>165</v>
      </c>
      <c r="J132">
        <v>315</v>
      </c>
      <c r="K132">
        <v>165</v>
      </c>
      <c r="L132">
        <v>150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1520565064</v>
      </c>
      <c r="B133" s="1" t="s">
        <v>0</v>
      </c>
      <c r="C133">
        <v>3672</v>
      </c>
      <c r="D133">
        <v>81756</v>
      </c>
      <c r="E133">
        <v>85428</v>
      </c>
      <c r="F133">
        <v>81756</v>
      </c>
      <c r="G133">
        <v>3672</v>
      </c>
      <c r="H133">
        <v>48</v>
      </c>
      <c r="I133">
        <v>54</v>
      </c>
      <c r="J133">
        <v>102</v>
      </c>
      <c r="K133">
        <v>54</v>
      </c>
      <c r="L133">
        <v>48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1520565065</v>
      </c>
      <c r="B134" s="1" t="s">
        <v>17</v>
      </c>
      <c r="C134">
        <v>12030</v>
      </c>
      <c r="D134">
        <v>261922</v>
      </c>
      <c r="E134">
        <v>273952</v>
      </c>
      <c r="F134">
        <v>261922</v>
      </c>
      <c r="G134">
        <v>12030</v>
      </c>
      <c r="H134">
        <v>159</v>
      </c>
      <c r="I134">
        <v>173</v>
      </c>
      <c r="J134">
        <v>332</v>
      </c>
      <c r="K134">
        <v>173</v>
      </c>
      <c r="L134">
        <v>159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1520565065</v>
      </c>
      <c r="B135" s="1" t="s">
        <v>0</v>
      </c>
      <c r="C135">
        <v>2960</v>
      </c>
      <c r="D135">
        <v>83270</v>
      </c>
      <c r="E135">
        <v>86230</v>
      </c>
      <c r="F135">
        <v>83270</v>
      </c>
      <c r="G135">
        <v>2960</v>
      </c>
      <c r="H135">
        <v>40</v>
      </c>
      <c r="I135">
        <v>55</v>
      </c>
      <c r="J135">
        <v>95</v>
      </c>
      <c r="K135">
        <v>55</v>
      </c>
      <c r="L135">
        <v>40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1520565066</v>
      </c>
      <c r="B136" s="1" t="s">
        <v>17</v>
      </c>
      <c r="C136">
        <v>12120</v>
      </c>
      <c r="D136">
        <v>260408</v>
      </c>
      <c r="E136">
        <v>272528</v>
      </c>
      <c r="F136">
        <v>260408</v>
      </c>
      <c r="G136">
        <v>12120</v>
      </c>
      <c r="H136">
        <v>162</v>
      </c>
      <c r="I136">
        <v>172</v>
      </c>
      <c r="J136">
        <v>334</v>
      </c>
      <c r="K136">
        <v>172</v>
      </c>
      <c r="L136">
        <v>162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1520565066</v>
      </c>
      <c r="B137" s="1" t="s">
        <v>0</v>
      </c>
      <c r="C137">
        <v>3980</v>
      </c>
      <c r="D137">
        <v>92354</v>
      </c>
      <c r="E137">
        <v>96334</v>
      </c>
      <c r="F137">
        <v>92354</v>
      </c>
      <c r="G137">
        <v>3980</v>
      </c>
      <c r="H137">
        <v>52</v>
      </c>
      <c r="I137">
        <v>61</v>
      </c>
      <c r="J137">
        <v>113</v>
      </c>
      <c r="K137">
        <v>61</v>
      </c>
      <c r="L137">
        <v>52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1520565067</v>
      </c>
      <c r="B138" s="1" t="s">
        <v>17</v>
      </c>
      <c r="C138">
        <v>12050</v>
      </c>
      <c r="D138">
        <v>248296</v>
      </c>
      <c r="E138">
        <v>260346</v>
      </c>
      <c r="F138">
        <v>248296</v>
      </c>
      <c r="G138">
        <v>12050</v>
      </c>
      <c r="H138">
        <v>155</v>
      </c>
      <c r="I138">
        <v>164</v>
      </c>
      <c r="J138">
        <v>319</v>
      </c>
      <c r="K138">
        <v>164</v>
      </c>
      <c r="L138">
        <v>155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1520565067</v>
      </c>
      <c r="B139" s="1" t="s">
        <v>0</v>
      </c>
      <c r="C139">
        <v>3536</v>
      </c>
      <c r="D139">
        <v>84784</v>
      </c>
      <c r="E139">
        <v>88320</v>
      </c>
      <c r="F139">
        <v>84784</v>
      </c>
      <c r="G139">
        <v>3536</v>
      </c>
      <c r="H139">
        <v>46</v>
      </c>
      <c r="I139">
        <v>56</v>
      </c>
      <c r="J139">
        <v>102</v>
      </c>
      <c r="K139">
        <v>56</v>
      </c>
      <c r="L139">
        <v>46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1520565068</v>
      </c>
      <c r="B140" s="1" t="s">
        <v>17</v>
      </c>
      <c r="C140">
        <v>12539.46</v>
      </c>
      <c r="D140">
        <v>261660.34</v>
      </c>
      <c r="E140">
        <v>274199.81</v>
      </c>
      <c r="F140">
        <v>261922</v>
      </c>
      <c r="G140">
        <v>12552</v>
      </c>
      <c r="H140">
        <v>161.84</v>
      </c>
      <c r="I140">
        <v>172.83</v>
      </c>
      <c r="J140">
        <v>334.67</v>
      </c>
      <c r="K140">
        <v>173</v>
      </c>
      <c r="L140">
        <v>162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1520565068</v>
      </c>
      <c r="B141" s="1" t="s">
        <v>0</v>
      </c>
      <c r="C141">
        <v>3680.32</v>
      </c>
      <c r="D141">
        <v>89236.77</v>
      </c>
      <c r="E141">
        <v>92917.09</v>
      </c>
      <c r="F141">
        <v>89326</v>
      </c>
      <c r="G141">
        <v>3684</v>
      </c>
      <c r="H141">
        <v>47.95</v>
      </c>
      <c r="I141">
        <v>58.94</v>
      </c>
      <c r="J141">
        <v>106.89</v>
      </c>
      <c r="K141">
        <v>59</v>
      </c>
      <c r="L141">
        <v>48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>
        <v>1520565069</v>
      </c>
      <c r="B142" s="1" t="s">
        <v>17</v>
      </c>
      <c r="C142">
        <v>12388</v>
      </c>
      <c r="D142">
        <v>260408</v>
      </c>
      <c r="E142">
        <v>272796</v>
      </c>
      <c r="F142">
        <v>260408</v>
      </c>
      <c r="G142">
        <v>12388</v>
      </c>
      <c r="H142">
        <v>162</v>
      </c>
      <c r="I142">
        <v>172</v>
      </c>
      <c r="J142">
        <v>334</v>
      </c>
      <c r="K142">
        <v>172</v>
      </c>
      <c r="L142">
        <v>162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1520565069</v>
      </c>
      <c r="B143" s="1" t="s">
        <v>0</v>
      </c>
      <c r="C143">
        <v>3684</v>
      </c>
      <c r="D143">
        <v>86298</v>
      </c>
      <c r="E143">
        <v>89982</v>
      </c>
      <c r="F143">
        <v>86298</v>
      </c>
      <c r="G143">
        <v>3684</v>
      </c>
      <c r="H143">
        <v>48</v>
      </c>
      <c r="I143">
        <v>57</v>
      </c>
      <c r="J143">
        <v>105</v>
      </c>
      <c r="K143">
        <v>57</v>
      </c>
      <c r="L143">
        <v>48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1520565070</v>
      </c>
      <c r="B144" s="1" t="s">
        <v>17</v>
      </c>
      <c r="C144">
        <v>11858</v>
      </c>
      <c r="D144">
        <v>260408</v>
      </c>
      <c r="E144">
        <v>272266</v>
      </c>
      <c r="F144">
        <v>260408</v>
      </c>
      <c r="G144">
        <v>11858</v>
      </c>
      <c r="H144">
        <v>157</v>
      </c>
      <c r="I144">
        <v>172</v>
      </c>
      <c r="J144">
        <v>329</v>
      </c>
      <c r="K144">
        <v>172</v>
      </c>
      <c r="L144">
        <v>157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1520565070</v>
      </c>
      <c r="B145" s="1" t="s">
        <v>0</v>
      </c>
      <c r="C145">
        <v>3182</v>
      </c>
      <c r="D145">
        <v>104466</v>
      </c>
      <c r="E145">
        <v>107648</v>
      </c>
      <c r="F145">
        <v>104466</v>
      </c>
      <c r="G145">
        <v>3182</v>
      </c>
      <c r="H145">
        <v>43</v>
      </c>
      <c r="I145">
        <v>69</v>
      </c>
      <c r="J145">
        <v>112</v>
      </c>
      <c r="K145">
        <v>69</v>
      </c>
      <c r="L145">
        <v>43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1520565071</v>
      </c>
      <c r="B146" s="1" t="s">
        <v>17</v>
      </c>
      <c r="C146">
        <v>12518</v>
      </c>
      <c r="D146">
        <v>248296</v>
      </c>
      <c r="E146">
        <v>260814</v>
      </c>
      <c r="F146">
        <v>248296</v>
      </c>
      <c r="G146">
        <v>12518</v>
      </c>
      <c r="H146">
        <v>161</v>
      </c>
      <c r="I146">
        <v>164</v>
      </c>
      <c r="J146">
        <v>325</v>
      </c>
      <c r="K146">
        <v>164</v>
      </c>
      <c r="L146">
        <v>161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1520565071</v>
      </c>
      <c r="B147" s="1" t="s">
        <v>0</v>
      </c>
      <c r="C147">
        <v>4440</v>
      </c>
      <c r="D147">
        <v>116578</v>
      </c>
      <c r="E147">
        <v>121018</v>
      </c>
      <c r="F147">
        <v>116578</v>
      </c>
      <c r="G147">
        <v>4440</v>
      </c>
      <c r="H147">
        <v>60</v>
      </c>
      <c r="I147">
        <v>77</v>
      </c>
      <c r="J147">
        <v>137</v>
      </c>
      <c r="K147">
        <v>77</v>
      </c>
      <c r="L147">
        <v>60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1520565072</v>
      </c>
      <c r="B148" s="1" t="s">
        <v>17</v>
      </c>
      <c r="C148">
        <v>12434</v>
      </c>
      <c r="D148">
        <v>260408</v>
      </c>
      <c r="E148">
        <v>272842</v>
      </c>
      <c r="F148">
        <v>260408</v>
      </c>
      <c r="G148">
        <v>12434</v>
      </c>
      <c r="H148">
        <v>163</v>
      </c>
      <c r="I148">
        <v>172</v>
      </c>
      <c r="J148">
        <v>335</v>
      </c>
      <c r="K148">
        <v>172</v>
      </c>
      <c r="L148">
        <v>163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1520565072</v>
      </c>
      <c r="B149" s="1" t="s">
        <v>0</v>
      </c>
      <c r="C149">
        <v>5668</v>
      </c>
      <c r="D149">
        <v>136260</v>
      </c>
      <c r="E149">
        <v>141928</v>
      </c>
      <c r="F149">
        <v>136260</v>
      </c>
      <c r="G149">
        <v>5668</v>
      </c>
      <c r="H149">
        <v>74</v>
      </c>
      <c r="I149">
        <v>90</v>
      </c>
      <c r="J149">
        <v>164</v>
      </c>
      <c r="K149">
        <v>90</v>
      </c>
      <c r="L149">
        <v>74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1520565073</v>
      </c>
      <c r="B150" s="1" t="s">
        <v>17</v>
      </c>
      <c r="C150">
        <v>12290</v>
      </c>
      <c r="D150">
        <v>255866</v>
      </c>
      <c r="E150">
        <v>268156</v>
      </c>
      <c r="F150">
        <v>255866</v>
      </c>
      <c r="G150">
        <v>12290</v>
      </c>
      <c r="H150">
        <v>159</v>
      </c>
      <c r="I150">
        <v>169</v>
      </c>
      <c r="J150">
        <v>328</v>
      </c>
      <c r="K150">
        <v>169</v>
      </c>
      <c r="L150">
        <v>159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1520565073</v>
      </c>
      <c r="B151" s="1" t="s">
        <v>0</v>
      </c>
      <c r="C151">
        <v>4420</v>
      </c>
      <c r="D151">
        <v>87812</v>
      </c>
      <c r="E151">
        <v>92232</v>
      </c>
      <c r="F151">
        <v>87812</v>
      </c>
      <c r="G151">
        <v>4420</v>
      </c>
      <c r="H151">
        <v>54</v>
      </c>
      <c r="I151">
        <v>58</v>
      </c>
      <c r="J151">
        <v>112</v>
      </c>
      <c r="K151">
        <v>58</v>
      </c>
      <c r="L151">
        <v>54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1520565074</v>
      </c>
      <c r="B152" s="1" t="s">
        <v>17</v>
      </c>
      <c r="C152">
        <v>12276</v>
      </c>
      <c r="D152">
        <v>266464</v>
      </c>
      <c r="E152">
        <v>278740</v>
      </c>
      <c r="F152">
        <v>266464</v>
      </c>
      <c r="G152">
        <v>12276</v>
      </c>
      <c r="H152">
        <v>162</v>
      </c>
      <c r="I152">
        <v>176</v>
      </c>
      <c r="J152">
        <v>338</v>
      </c>
      <c r="K152">
        <v>176</v>
      </c>
      <c r="L152">
        <v>162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1520565074</v>
      </c>
      <c r="B153" s="1" t="s">
        <v>0</v>
      </c>
      <c r="C153">
        <v>3646</v>
      </c>
      <c r="D153">
        <v>104466</v>
      </c>
      <c r="E153">
        <v>108112</v>
      </c>
      <c r="F153">
        <v>104466</v>
      </c>
      <c r="G153">
        <v>3646</v>
      </c>
      <c r="H153">
        <v>47</v>
      </c>
      <c r="I153">
        <v>69</v>
      </c>
      <c r="J153">
        <v>116</v>
      </c>
      <c r="K153">
        <v>69</v>
      </c>
      <c r="L153">
        <v>47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1520565075</v>
      </c>
      <c r="B154" s="1" t="s">
        <v>17</v>
      </c>
      <c r="C154">
        <v>12177.82</v>
      </c>
      <c r="D154">
        <v>254097.91</v>
      </c>
      <c r="E154">
        <v>266275.71999999997</v>
      </c>
      <c r="F154">
        <v>254352</v>
      </c>
      <c r="G154">
        <v>12190</v>
      </c>
      <c r="H154">
        <v>160.84</v>
      </c>
      <c r="I154">
        <v>167.83</v>
      </c>
      <c r="J154">
        <v>328.67</v>
      </c>
      <c r="K154">
        <v>168</v>
      </c>
      <c r="L154">
        <v>161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1520565075</v>
      </c>
      <c r="B155" s="1" t="s">
        <v>0</v>
      </c>
      <c r="C155">
        <v>3346.65</v>
      </c>
      <c r="D155">
        <v>72599.41</v>
      </c>
      <c r="E155">
        <v>75946.05</v>
      </c>
      <c r="F155">
        <v>72672</v>
      </c>
      <c r="G155">
        <v>3350</v>
      </c>
      <c r="H155">
        <v>42.96</v>
      </c>
      <c r="I155">
        <v>47.95</v>
      </c>
      <c r="J155">
        <v>90.91</v>
      </c>
      <c r="K155">
        <v>48</v>
      </c>
      <c r="L155">
        <v>43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1520565076</v>
      </c>
      <c r="B156" s="1" t="s">
        <v>17</v>
      </c>
      <c r="C156">
        <v>12318</v>
      </c>
      <c r="D156">
        <v>248296</v>
      </c>
      <c r="E156">
        <v>260614</v>
      </c>
      <c r="F156">
        <v>248296</v>
      </c>
      <c r="G156">
        <v>12318</v>
      </c>
      <c r="H156">
        <v>159</v>
      </c>
      <c r="I156">
        <v>164</v>
      </c>
      <c r="J156">
        <v>323</v>
      </c>
      <c r="K156">
        <v>164</v>
      </c>
      <c r="L156">
        <v>159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1520565076</v>
      </c>
      <c r="B157" s="1" t="s">
        <v>0</v>
      </c>
      <c r="C157">
        <v>3788</v>
      </c>
      <c r="D157">
        <v>83312</v>
      </c>
      <c r="E157">
        <v>87100</v>
      </c>
      <c r="F157">
        <v>83312</v>
      </c>
      <c r="G157">
        <v>3788</v>
      </c>
      <c r="H157">
        <v>50</v>
      </c>
      <c r="I157">
        <v>56</v>
      </c>
      <c r="J157">
        <v>106</v>
      </c>
      <c r="K157">
        <v>56</v>
      </c>
      <c r="L157">
        <v>50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1520565077</v>
      </c>
      <c r="B158" s="1" t="s">
        <v>17</v>
      </c>
      <c r="C158">
        <v>12410</v>
      </c>
      <c r="D158">
        <v>257380</v>
      </c>
      <c r="E158">
        <v>269790</v>
      </c>
      <c r="F158">
        <v>257380</v>
      </c>
      <c r="G158">
        <v>12410</v>
      </c>
      <c r="H158">
        <v>163</v>
      </c>
      <c r="I158">
        <v>170</v>
      </c>
      <c r="J158">
        <v>333</v>
      </c>
      <c r="K158">
        <v>170</v>
      </c>
      <c r="L158">
        <v>163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>
        <v>1520565077</v>
      </c>
      <c r="B159" s="1" t="s">
        <v>0</v>
      </c>
      <c r="C159">
        <v>2720</v>
      </c>
      <c r="D159">
        <v>51476</v>
      </c>
      <c r="E159">
        <v>54196</v>
      </c>
      <c r="F159">
        <v>51476</v>
      </c>
      <c r="G159">
        <v>2720</v>
      </c>
      <c r="H159">
        <v>34</v>
      </c>
      <c r="I159">
        <v>34</v>
      </c>
      <c r="J159">
        <v>68</v>
      </c>
      <c r="K159">
        <v>34</v>
      </c>
      <c r="L159">
        <v>34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1520565078</v>
      </c>
      <c r="B160" s="1" t="s">
        <v>17</v>
      </c>
      <c r="C160">
        <v>12199.8</v>
      </c>
      <c r="D160">
        <v>255652.36</v>
      </c>
      <c r="E160">
        <v>267852.15999999997</v>
      </c>
      <c r="F160">
        <v>255908</v>
      </c>
      <c r="G160">
        <v>12212</v>
      </c>
      <c r="H160">
        <v>157.84</v>
      </c>
      <c r="I160">
        <v>169.83</v>
      </c>
      <c r="J160">
        <v>327.67</v>
      </c>
      <c r="K160">
        <v>170</v>
      </c>
      <c r="L160">
        <v>158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1520565078</v>
      </c>
      <c r="B161" s="1" t="s">
        <v>0</v>
      </c>
      <c r="C161">
        <v>1760.24</v>
      </c>
      <c r="D161">
        <v>40837.160000000003</v>
      </c>
      <c r="E161">
        <v>42597.4</v>
      </c>
      <c r="F161">
        <v>40878</v>
      </c>
      <c r="G161">
        <v>1762</v>
      </c>
      <c r="H161">
        <v>22.98</v>
      </c>
      <c r="I161">
        <v>26.97</v>
      </c>
      <c r="J161">
        <v>49.95</v>
      </c>
      <c r="K161">
        <v>27</v>
      </c>
      <c r="L161">
        <v>23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1520565079</v>
      </c>
      <c r="B162" s="1" t="s">
        <v>17</v>
      </c>
      <c r="C162">
        <v>12062</v>
      </c>
      <c r="D162">
        <v>260408</v>
      </c>
      <c r="E162">
        <v>272470</v>
      </c>
      <c r="F162">
        <v>260408</v>
      </c>
      <c r="G162">
        <v>12062</v>
      </c>
      <c r="H162">
        <v>157</v>
      </c>
      <c r="I162">
        <v>172</v>
      </c>
      <c r="J162">
        <v>329</v>
      </c>
      <c r="K162">
        <v>172</v>
      </c>
      <c r="L162">
        <v>157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1520565079</v>
      </c>
      <c r="B163" s="1" t="s">
        <v>0</v>
      </c>
      <c r="C163">
        <v>2072</v>
      </c>
      <c r="D163">
        <v>65102</v>
      </c>
      <c r="E163">
        <v>67174</v>
      </c>
      <c r="F163">
        <v>65102</v>
      </c>
      <c r="G163">
        <v>2072</v>
      </c>
      <c r="H163">
        <v>28</v>
      </c>
      <c r="I163">
        <v>43</v>
      </c>
      <c r="J163">
        <v>71</v>
      </c>
      <c r="K163">
        <v>43</v>
      </c>
      <c r="L163">
        <v>28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1520565080</v>
      </c>
      <c r="B164" s="1" t="s">
        <v>17</v>
      </c>
      <c r="C164">
        <v>5760</v>
      </c>
      <c r="D164">
        <v>106780</v>
      </c>
      <c r="E164">
        <v>112540</v>
      </c>
      <c r="F164">
        <v>106780</v>
      </c>
      <c r="G164">
        <v>5760</v>
      </c>
      <c r="H164">
        <v>74</v>
      </c>
      <c r="I164">
        <v>74</v>
      </c>
      <c r="J164">
        <v>148</v>
      </c>
      <c r="K164">
        <v>74</v>
      </c>
      <c r="L164">
        <v>74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1520565080</v>
      </c>
      <c r="B165" s="1" t="s">
        <v>0</v>
      </c>
      <c r="C165">
        <v>2266</v>
      </c>
      <c r="D165">
        <v>31942</v>
      </c>
      <c r="E165">
        <v>34208</v>
      </c>
      <c r="F165">
        <v>31942</v>
      </c>
      <c r="G165">
        <v>2266</v>
      </c>
      <c r="H165">
        <v>27</v>
      </c>
      <c r="I165">
        <v>23</v>
      </c>
      <c r="J165">
        <v>50</v>
      </c>
      <c r="K165">
        <v>23</v>
      </c>
      <c r="L165">
        <v>27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>
        <v>1520565081</v>
      </c>
      <c r="B166" s="1" t="s">
        <v>17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1520565081</v>
      </c>
      <c r="B167" s="1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>
        <v>1520565082</v>
      </c>
      <c r="B168" s="1" t="s">
        <v>17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1520565082</v>
      </c>
      <c r="B169" s="1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1520565083</v>
      </c>
      <c r="B170" s="1" t="s">
        <v>17</v>
      </c>
      <c r="C170">
        <v>342</v>
      </c>
      <c r="D170">
        <v>0</v>
      </c>
      <c r="E170">
        <v>342</v>
      </c>
      <c r="F170">
        <v>0</v>
      </c>
      <c r="G170">
        <v>342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>
        <v>1520565083</v>
      </c>
      <c r="B171" s="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>
        <v>1520565084</v>
      </c>
      <c r="B172" s="1" t="s">
        <v>17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>
        <v>1520565084</v>
      </c>
      <c r="B173" s="1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B174" s="1"/>
      <c r="D174">
        <f>SUM(D42:D165)*8</f>
        <v>164684537.51999998</v>
      </c>
    </row>
    <row r="175" spans="1:16" x14ac:dyDescent="0.25">
      <c r="D175">
        <f>MPTCP_005[[#Totals],[Column4]]/(COUNT(D42:D165)/2)/1000000</f>
        <v>2.6562022180645157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40" workbookViewId="0">
      <selection activeCell="D67" sqref="D67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1520565538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1520565539</v>
      </c>
      <c r="B3" s="1" t="s">
        <v>0</v>
      </c>
      <c r="C3">
        <v>1526</v>
      </c>
      <c r="D3">
        <v>137996</v>
      </c>
      <c r="E3">
        <v>139522</v>
      </c>
      <c r="F3">
        <v>137996</v>
      </c>
      <c r="G3">
        <v>1526</v>
      </c>
      <c r="H3">
        <v>23</v>
      </c>
      <c r="I3">
        <v>50</v>
      </c>
      <c r="J3">
        <v>73</v>
      </c>
      <c r="K3">
        <v>50</v>
      </c>
      <c r="L3">
        <v>23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1520565540</v>
      </c>
      <c r="B4" s="1" t="s">
        <v>0</v>
      </c>
      <c r="C4">
        <v>7378</v>
      </c>
      <c r="D4">
        <v>223932</v>
      </c>
      <c r="E4">
        <v>231310</v>
      </c>
      <c r="F4">
        <v>223932</v>
      </c>
      <c r="G4">
        <v>7378</v>
      </c>
      <c r="H4">
        <v>93</v>
      </c>
      <c r="I4">
        <v>102</v>
      </c>
      <c r="J4">
        <v>195</v>
      </c>
      <c r="K4">
        <v>102</v>
      </c>
      <c r="L4">
        <v>93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1520565541</v>
      </c>
      <c r="B5" s="1" t="s">
        <v>0</v>
      </c>
      <c r="C5">
        <v>6066</v>
      </c>
      <c r="D5">
        <v>250520</v>
      </c>
      <c r="E5">
        <v>256586</v>
      </c>
      <c r="F5">
        <v>250520</v>
      </c>
      <c r="G5">
        <v>6066</v>
      </c>
      <c r="H5">
        <v>91</v>
      </c>
      <c r="I5">
        <v>88</v>
      </c>
      <c r="J5">
        <v>179</v>
      </c>
      <c r="K5">
        <v>88</v>
      </c>
      <c r="L5">
        <v>91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1520565542</v>
      </c>
      <c r="B6" s="1" t="s">
        <v>0</v>
      </c>
      <c r="C6">
        <v>6414</v>
      </c>
      <c r="D6">
        <v>205438</v>
      </c>
      <c r="E6">
        <v>211852</v>
      </c>
      <c r="F6">
        <v>205438</v>
      </c>
      <c r="G6">
        <v>6414</v>
      </c>
      <c r="H6">
        <v>91</v>
      </c>
      <c r="I6">
        <v>85</v>
      </c>
      <c r="J6">
        <v>176</v>
      </c>
      <c r="K6">
        <v>85</v>
      </c>
      <c r="L6">
        <v>91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1520565543</v>
      </c>
      <c r="B7" s="1" t="s">
        <v>0</v>
      </c>
      <c r="C7">
        <v>4302</v>
      </c>
      <c r="D7">
        <v>183842</v>
      </c>
      <c r="E7">
        <v>188144</v>
      </c>
      <c r="F7">
        <v>183842</v>
      </c>
      <c r="G7">
        <v>4302</v>
      </c>
      <c r="H7">
        <v>63</v>
      </c>
      <c r="I7">
        <v>65</v>
      </c>
      <c r="J7">
        <v>128</v>
      </c>
      <c r="K7">
        <v>65</v>
      </c>
      <c r="L7">
        <v>63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1520565544</v>
      </c>
      <c r="B8" s="1" t="s">
        <v>0</v>
      </c>
      <c r="C8">
        <v>4578</v>
      </c>
      <c r="D8">
        <v>163504</v>
      </c>
      <c r="E8">
        <v>168082</v>
      </c>
      <c r="F8">
        <v>163504</v>
      </c>
      <c r="G8">
        <v>4578</v>
      </c>
      <c r="H8">
        <v>63</v>
      </c>
      <c r="I8">
        <v>64</v>
      </c>
      <c r="J8">
        <v>127</v>
      </c>
      <c r="K8">
        <v>64</v>
      </c>
      <c r="L8">
        <v>63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1520565545</v>
      </c>
      <c r="B9" s="1" t="s">
        <v>0</v>
      </c>
      <c r="C9">
        <v>3120</v>
      </c>
      <c r="D9">
        <v>109990</v>
      </c>
      <c r="E9">
        <v>113110</v>
      </c>
      <c r="F9">
        <v>109990</v>
      </c>
      <c r="G9">
        <v>3120</v>
      </c>
      <c r="H9">
        <v>44</v>
      </c>
      <c r="I9">
        <v>43</v>
      </c>
      <c r="J9">
        <v>87</v>
      </c>
      <c r="K9">
        <v>43</v>
      </c>
      <c r="L9">
        <v>44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1520565546</v>
      </c>
      <c r="B10" s="1" t="s">
        <v>0</v>
      </c>
      <c r="C10">
        <v>2636</v>
      </c>
      <c r="D10">
        <v>101108</v>
      </c>
      <c r="E10">
        <v>103744</v>
      </c>
      <c r="F10">
        <v>101108</v>
      </c>
      <c r="G10">
        <v>2636</v>
      </c>
      <c r="H10">
        <v>38</v>
      </c>
      <c r="I10">
        <v>40</v>
      </c>
      <c r="J10">
        <v>78</v>
      </c>
      <c r="K10">
        <v>40</v>
      </c>
      <c r="L10">
        <v>38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1520565547</v>
      </c>
      <c r="B11" s="1" t="s">
        <v>0</v>
      </c>
      <c r="C11">
        <v>2196</v>
      </c>
      <c r="D11">
        <v>92020</v>
      </c>
      <c r="E11">
        <v>94216</v>
      </c>
      <c r="F11">
        <v>92020</v>
      </c>
      <c r="G11">
        <v>2196</v>
      </c>
      <c r="H11">
        <v>32</v>
      </c>
      <c r="I11">
        <v>34</v>
      </c>
      <c r="J11">
        <v>66</v>
      </c>
      <c r="K11">
        <v>34</v>
      </c>
      <c r="L11">
        <v>32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1520565548</v>
      </c>
      <c r="B12" s="1" t="s">
        <v>0</v>
      </c>
      <c r="C12">
        <v>2643.36</v>
      </c>
      <c r="D12">
        <v>97780.22</v>
      </c>
      <c r="E12">
        <v>100423.58</v>
      </c>
      <c r="F12">
        <v>97878</v>
      </c>
      <c r="G12">
        <v>2646</v>
      </c>
      <c r="H12">
        <v>34.97</v>
      </c>
      <c r="I12">
        <v>34.97</v>
      </c>
      <c r="J12">
        <v>69.930000000000007</v>
      </c>
      <c r="K12">
        <v>35</v>
      </c>
      <c r="L12">
        <v>35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1520565549</v>
      </c>
      <c r="B13" s="1" t="s">
        <v>0</v>
      </c>
      <c r="C13">
        <v>2262</v>
      </c>
      <c r="D13">
        <v>92020</v>
      </c>
      <c r="E13">
        <v>94282</v>
      </c>
      <c r="F13">
        <v>92020</v>
      </c>
      <c r="G13">
        <v>2262</v>
      </c>
      <c r="H13">
        <v>33</v>
      </c>
      <c r="I13">
        <v>34</v>
      </c>
      <c r="J13">
        <v>67</v>
      </c>
      <c r="K13">
        <v>34</v>
      </c>
      <c r="L13">
        <v>33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1520565550</v>
      </c>
      <c r="B14" s="1" t="s">
        <v>0</v>
      </c>
      <c r="C14">
        <v>2505.4899999999998</v>
      </c>
      <c r="D14">
        <v>118361.64</v>
      </c>
      <c r="E14">
        <v>120867.13</v>
      </c>
      <c r="F14">
        <v>118480</v>
      </c>
      <c r="G14">
        <v>2508</v>
      </c>
      <c r="H14">
        <v>37.96</v>
      </c>
      <c r="I14">
        <v>39.96</v>
      </c>
      <c r="J14">
        <v>77.92</v>
      </c>
      <c r="K14">
        <v>40</v>
      </c>
      <c r="L14">
        <v>38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1520565551</v>
      </c>
      <c r="B15" s="1" t="s">
        <v>0</v>
      </c>
      <c r="C15">
        <v>2184</v>
      </c>
      <c r="D15">
        <v>92020</v>
      </c>
      <c r="E15">
        <v>94204</v>
      </c>
      <c r="F15">
        <v>92020</v>
      </c>
      <c r="G15">
        <v>2184</v>
      </c>
      <c r="H15">
        <v>32</v>
      </c>
      <c r="I15">
        <v>34</v>
      </c>
      <c r="J15">
        <v>66</v>
      </c>
      <c r="K15">
        <v>34</v>
      </c>
      <c r="L15">
        <v>32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1520565552</v>
      </c>
      <c r="B16" s="1" t="s">
        <v>0</v>
      </c>
      <c r="C16">
        <v>2640</v>
      </c>
      <c r="D16">
        <v>118480</v>
      </c>
      <c r="E16">
        <v>121120</v>
      </c>
      <c r="F16">
        <v>118480</v>
      </c>
      <c r="G16">
        <v>2640</v>
      </c>
      <c r="H16">
        <v>40</v>
      </c>
      <c r="I16">
        <v>40</v>
      </c>
      <c r="J16">
        <v>80</v>
      </c>
      <c r="K16">
        <v>40</v>
      </c>
      <c r="L16">
        <v>40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1520565553</v>
      </c>
      <c r="B17" s="1" t="s">
        <v>0</v>
      </c>
      <c r="C17">
        <v>2376</v>
      </c>
      <c r="D17">
        <v>112556</v>
      </c>
      <c r="E17">
        <v>114932</v>
      </c>
      <c r="F17">
        <v>112556</v>
      </c>
      <c r="G17">
        <v>2376</v>
      </c>
      <c r="H17">
        <v>36</v>
      </c>
      <c r="I17">
        <v>38</v>
      </c>
      <c r="J17">
        <v>74</v>
      </c>
      <c r="K17">
        <v>38</v>
      </c>
      <c r="L17">
        <v>36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1520565554</v>
      </c>
      <c r="B18" s="1" t="s">
        <v>0</v>
      </c>
      <c r="C18">
        <v>2664</v>
      </c>
      <c r="D18">
        <v>120060</v>
      </c>
      <c r="E18">
        <v>122724</v>
      </c>
      <c r="F18">
        <v>120060</v>
      </c>
      <c r="G18">
        <v>2664</v>
      </c>
      <c r="H18">
        <v>40</v>
      </c>
      <c r="I18">
        <v>42</v>
      </c>
      <c r="J18">
        <v>82</v>
      </c>
      <c r="K18">
        <v>42</v>
      </c>
      <c r="L18">
        <v>40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1520565555</v>
      </c>
      <c r="B19" s="1" t="s">
        <v>0</v>
      </c>
      <c r="C19">
        <v>3120.88</v>
      </c>
      <c r="D19">
        <v>104225.77</v>
      </c>
      <c r="E19">
        <v>107346.66</v>
      </c>
      <c r="F19">
        <v>104330</v>
      </c>
      <c r="G19">
        <v>3124</v>
      </c>
      <c r="H19">
        <v>43.96</v>
      </c>
      <c r="I19">
        <v>44.96</v>
      </c>
      <c r="J19">
        <v>88.91</v>
      </c>
      <c r="K19">
        <v>45</v>
      </c>
      <c r="L19">
        <v>44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1520565556</v>
      </c>
      <c r="B20" s="1" t="s">
        <v>0</v>
      </c>
      <c r="C20">
        <v>2970</v>
      </c>
      <c r="D20">
        <v>136252</v>
      </c>
      <c r="E20">
        <v>139222</v>
      </c>
      <c r="F20">
        <v>136252</v>
      </c>
      <c r="G20">
        <v>2970</v>
      </c>
      <c r="H20">
        <v>45</v>
      </c>
      <c r="I20">
        <v>46</v>
      </c>
      <c r="J20">
        <v>91</v>
      </c>
      <c r="K20">
        <v>46</v>
      </c>
      <c r="L20">
        <v>45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1520565557</v>
      </c>
      <c r="B21" s="1" t="s">
        <v>0</v>
      </c>
      <c r="C21">
        <v>3074.93</v>
      </c>
      <c r="D21">
        <v>103962.04</v>
      </c>
      <c r="E21">
        <v>107036.97</v>
      </c>
      <c r="F21">
        <v>104066</v>
      </c>
      <c r="G21">
        <v>3078</v>
      </c>
      <c r="H21">
        <v>40.96</v>
      </c>
      <c r="I21">
        <v>40.96</v>
      </c>
      <c r="J21">
        <v>81.92</v>
      </c>
      <c r="K21">
        <v>41</v>
      </c>
      <c r="L21">
        <v>41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1520565558</v>
      </c>
      <c r="B22" s="1" t="s">
        <v>0</v>
      </c>
      <c r="C22">
        <v>2970</v>
      </c>
      <c r="D22">
        <v>136252</v>
      </c>
      <c r="E22">
        <v>139222</v>
      </c>
      <c r="F22">
        <v>136252</v>
      </c>
      <c r="G22">
        <v>2970</v>
      </c>
      <c r="H22">
        <v>45</v>
      </c>
      <c r="I22">
        <v>46</v>
      </c>
      <c r="J22">
        <v>91</v>
      </c>
      <c r="K22">
        <v>46</v>
      </c>
      <c r="L22">
        <v>45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1520565559</v>
      </c>
      <c r="B23" s="1" t="s">
        <v>0</v>
      </c>
      <c r="C23">
        <v>2736</v>
      </c>
      <c r="D23">
        <v>107028</v>
      </c>
      <c r="E23">
        <v>109764</v>
      </c>
      <c r="F23">
        <v>107028</v>
      </c>
      <c r="G23">
        <v>2736</v>
      </c>
      <c r="H23">
        <v>40</v>
      </c>
      <c r="I23">
        <v>42</v>
      </c>
      <c r="J23">
        <v>82</v>
      </c>
      <c r="K23">
        <v>42</v>
      </c>
      <c r="L23">
        <v>40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1520565560</v>
      </c>
      <c r="B24" s="1" t="s">
        <v>0</v>
      </c>
      <c r="C24">
        <v>2904</v>
      </c>
      <c r="D24">
        <v>133290</v>
      </c>
      <c r="E24">
        <v>136194</v>
      </c>
      <c r="F24">
        <v>133290</v>
      </c>
      <c r="G24">
        <v>2904</v>
      </c>
      <c r="H24">
        <v>44</v>
      </c>
      <c r="I24">
        <v>45</v>
      </c>
      <c r="J24">
        <v>89</v>
      </c>
      <c r="K24">
        <v>45</v>
      </c>
      <c r="L24">
        <v>44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1520565561</v>
      </c>
      <c r="B25" s="1" t="s">
        <v>0</v>
      </c>
      <c r="C25">
        <v>3012</v>
      </c>
      <c r="D25">
        <v>120390</v>
      </c>
      <c r="E25">
        <v>123402</v>
      </c>
      <c r="F25">
        <v>120390</v>
      </c>
      <c r="G25">
        <v>3012</v>
      </c>
      <c r="H25">
        <v>44</v>
      </c>
      <c r="I25">
        <v>47</v>
      </c>
      <c r="J25">
        <v>91</v>
      </c>
      <c r="K25">
        <v>47</v>
      </c>
      <c r="L25">
        <v>44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1520565562</v>
      </c>
      <c r="B26" s="1" t="s">
        <v>0</v>
      </c>
      <c r="C26">
        <v>2088</v>
      </c>
      <c r="D26">
        <v>65428</v>
      </c>
      <c r="E26">
        <v>67516</v>
      </c>
      <c r="F26">
        <v>65428</v>
      </c>
      <c r="G26">
        <v>2088</v>
      </c>
      <c r="H26">
        <v>30</v>
      </c>
      <c r="I26">
        <v>26</v>
      </c>
      <c r="J26">
        <v>56</v>
      </c>
      <c r="K26">
        <v>26</v>
      </c>
      <c r="L26">
        <v>30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1520565563</v>
      </c>
      <c r="B27" s="1" t="s">
        <v>0</v>
      </c>
      <c r="C27">
        <v>1270.73</v>
      </c>
      <c r="D27">
        <v>44715.29</v>
      </c>
      <c r="E27">
        <v>45986.02</v>
      </c>
      <c r="F27">
        <v>44760</v>
      </c>
      <c r="G27">
        <v>1272</v>
      </c>
      <c r="H27">
        <v>17.98</v>
      </c>
      <c r="I27">
        <v>19.98</v>
      </c>
      <c r="J27">
        <v>37.96</v>
      </c>
      <c r="K27">
        <v>20</v>
      </c>
      <c r="L27">
        <v>18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1520565564</v>
      </c>
      <c r="B28" s="1" t="s">
        <v>0</v>
      </c>
      <c r="C28">
        <v>990</v>
      </c>
      <c r="D28">
        <v>44430</v>
      </c>
      <c r="E28">
        <v>45420</v>
      </c>
      <c r="F28">
        <v>44430</v>
      </c>
      <c r="G28">
        <v>990</v>
      </c>
      <c r="H28">
        <v>15</v>
      </c>
      <c r="I28">
        <v>15</v>
      </c>
      <c r="J28">
        <v>30</v>
      </c>
      <c r="K28">
        <v>15</v>
      </c>
      <c r="L28">
        <v>15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1520565565</v>
      </c>
      <c r="B29" s="1" t="s">
        <v>0</v>
      </c>
      <c r="C29">
        <v>1320</v>
      </c>
      <c r="D29">
        <v>62202</v>
      </c>
      <c r="E29">
        <v>63522</v>
      </c>
      <c r="F29">
        <v>62202</v>
      </c>
      <c r="G29">
        <v>1320</v>
      </c>
      <c r="H29">
        <v>20</v>
      </c>
      <c r="I29">
        <v>21</v>
      </c>
      <c r="J29">
        <v>41</v>
      </c>
      <c r="K29">
        <v>21</v>
      </c>
      <c r="L29">
        <v>20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1520565566</v>
      </c>
      <c r="B30" s="1" t="s">
        <v>0</v>
      </c>
      <c r="C30">
        <v>1890</v>
      </c>
      <c r="D30">
        <v>68522</v>
      </c>
      <c r="E30">
        <v>70412</v>
      </c>
      <c r="F30">
        <v>68522</v>
      </c>
      <c r="G30">
        <v>1890</v>
      </c>
      <c r="H30">
        <v>27</v>
      </c>
      <c r="I30">
        <v>29</v>
      </c>
      <c r="J30">
        <v>56</v>
      </c>
      <c r="K30">
        <v>29</v>
      </c>
      <c r="L30">
        <v>27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1520565567</v>
      </c>
      <c r="B31" s="1" t="s">
        <v>0</v>
      </c>
      <c r="C31">
        <v>1518</v>
      </c>
      <c r="D31">
        <v>68126</v>
      </c>
      <c r="E31">
        <v>69644</v>
      </c>
      <c r="F31">
        <v>68126</v>
      </c>
      <c r="G31">
        <v>1518</v>
      </c>
      <c r="H31">
        <v>23</v>
      </c>
      <c r="I31">
        <v>23</v>
      </c>
      <c r="J31">
        <v>46</v>
      </c>
      <c r="K31">
        <v>23</v>
      </c>
      <c r="L31">
        <v>23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1520565568</v>
      </c>
      <c r="B32" s="1" t="s">
        <v>0</v>
      </c>
      <c r="C32">
        <v>1716</v>
      </c>
      <c r="D32">
        <v>82936</v>
      </c>
      <c r="E32">
        <v>84652</v>
      </c>
      <c r="F32">
        <v>82936</v>
      </c>
      <c r="G32">
        <v>1716</v>
      </c>
      <c r="H32">
        <v>26</v>
      </c>
      <c r="I32">
        <v>28</v>
      </c>
      <c r="J32">
        <v>54</v>
      </c>
      <c r="K32">
        <v>28</v>
      </c>
      <c r="L32">
        <v>26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1520565569</v>
      </c>
      <c r="B33" s="1" t="s">
        <v>0</v>
      </c>
      <c r="C33">
        <v>2640</v>
      </c>
      <c r="D33">
        <v>130328</v>
      </c>
      <c r="E33">
        <v>132968</v>
      </c>
      <c r="F33">
        <v>130328</v>
      </c>
      <c r="G33">
        <v>2640</v>
      </c>
      <c r="H33">
        <v>40</v>
      </c>
      <c r="I33">
        <v>44</v>
      </c>
      <c r="J33">
        <v>84</v>
      </c>
      <c r="K33">
        <v>44</v>
      </c>
      <c r="L33">
        <v>40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1520565570</v>
      </c>
      <c r="B34" s="1" t="s">
        <v>0</v>
      </c>
      <c r="C34">
        <v>3564</v>
      </c>
      <c r="D34">
        <v>151326</v>
      </c>
      <c r="E34">
        <v>154890</v>
      </c>
      <c r="F34">
        <v>151326</v>
      </c>
      <c r="G34">
        <v>3564</v>
      </c>
      <c r="H34">
        <v>52</v>
      </c>
      <c r="I34">
        <v>55</v>
      </c>
      <c r="J34">
        <v>107</v>
      </c>
      <c r="K34">
        <v>55</v>
      </c>
      <c r="L34">
        <v>52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1520565571</v>
      </c>
      <c r="B35" s="1" t="s">
        <v>0</v>
      </c>
      <c r="C35">
        <v>4261.74</v>
      </c>
      <c r="D35">
        <v>122309.7</v>
      </c>
      <c r="E35">
        <v>126571.43</v>
      </c>
      <c r="F35">
        <v>122432</v>
      </c>
      <c r="G35">
        <v>4266</v>
      </c>
      <c r="H35">
        <v>56.94</v>
      </c>
      <c r="I35">
        <v>55.94</v>
      </c>
      <c r="J35">
        <v>112.89</v>
      </c>
      <c r="K35">
        <v>56</v>
      </c>
      <c r="L35">
        <v>57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1520565572</v>
      </c>
      <c r="B36" s="1" t="s">
        <v>0</v>
      </c>
      <c r="C36">
        <v>2496</v>
      </c>
      <c r="D36">
        <v>93798</v>
      </c>
      <c r="E36">
        <v>96294</v>
      </c>
      <c r="F36">
        <v>93798</v>
      </c>
      <c r="G36">
        <v>2496</v>
      </c>
      <c r="H36">
        <v>36</v>
      </c>
      <c r="I36">
        <v>39</v>
      </c>
      <c r="J36">
        <v>75</v>
      </c>
      <c r="K36">
        <v>39</v>
      </c>
      <c r="L36">
        <v>36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1520565573</v>
      </c>
      <c r="B37" s="1" t="s">
        <v>0</v>
      </c>
      <c r="C37">
        <v>1720.28</v>
      </c>
      <c r="D37">
        <v>60891.11</v>
      </c>
      <c r="E37">
        <v>62611.39</v>
      </c>
      <c r="F37">
        <v>60952</v>
      </c>
      <c r="G37">
        <v>1722</v>
      </c>
      <c r="H37">
        <v>24.98</v>
      </c>
      <c r="I37">
        <v>23.98</v>
      </c>
      <c r="J37">
        <v>48.95</v>
      </c>
      <c r="K37">
        <v>24</v>
      </c>
      <c r="L37">
        <v>25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1520565574</v>
      </c>
      <c r="B38" s="1" t="s">
        <v>0</v>
      </c>
      <c r="C38">
        <v>1516.48</v>
      </c>
      <c r="D38">
        <v>71016.98</v>
      </c>
      <c r="E38">
        <v>72533.47</v>
      </c>
      <c r="F38">
        <v>71088</v>
      </c>
      <c r="G38">
        <v>1518</v>
      </c>
      <c r="H38">
        <v>22.98</v>
      </c>
      <c r="I38">
        <v>23.98</v>
      </c>
      <c r="J38">
        <v>46.95</v>
      </c>
      <c r="K38">
        <v>24</v>
      </c>
      <c r="L38">
        <v>23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1520565575</v>
      </c>
      <c r="B39" s="1" t="s">
        <v>0</v>
      </c>
      <c r="C39">
        <v>1914</v>
      </c>
      <c r="D39">
        <v>91822</v>
      </c>
      <c r="E39">
        <v>93736</v>
      </c>
      <c r="F39">
        <v>91822</v>
      </c>
      <c r="G39">
        <v>1914</v>
      </c>
      <c r="H39">
        <v>29</v>
      </c>
      <c r="I39">
        <v>31</v>
      </c>
      <c r="J39">
        <v>60</v>
      </c>
      <c r="K39">
        <v>31</v>
      </c>
      <c r="L39">
        <v>29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1520565576</v>
      </c>
      <c r="B40" s="1" t="s">
        <v>0</v>
      </c>
      <c r="C40">
        <v>3234</v>
      </c>
      <c r="D40">
        <v>159948</v>
      </c>
      <c r="E40">
        <v>163182</v>
      </c>
      <c r="F40">
        <v>159948</v>
      </c>
      <c r="G40">
        <v>3234</v>
      </c>
      <c r="H40">
        <v>49</v>
      </c>
      <c r="I40">
        <v>54</v>
      </c>
      <c r="J40">
        <v>103</v>
      </c>
      <c r="K40">
        <v>54</v>
      </c>
      <c r="L40">
        <v>49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1520565577</v>
      </c>
      <c r="B41" s="1" t="s">
        <v>0</v>
      </c>
      <c r="C41">
        <v>5118.88</v>
      </c>
      <c r="D41">
        <v>257478.53</v>
      </c>
      <c r="E41">
        <v>262597.40999999997</v>
      </c>
      <c r="F41">
        <v>257736</v>
      </c>
      <c r="G41">
        <v>5124</v>
      </c>
      <c r="H41">
        <v>77.92</v>
      </c>
      <c r="I41">
        <v>87.91</v>
      </c>
      <c r="J41">
        <v>165.83</v>
      </c>
      <c r="K41">
        <v>88</v>
      </c>
      <c r="L41">
        <v>78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1520565578</v>
      </c>
      <c r="B42" s="1" t="s">
        <v>0</v>
      </c>
      <c r="C42">
        <v>7650</v>
      </c>
      <c r="D42">
        <v>225908</v>
      </c>
      <c r="E42">
        <v>233558</v>
      </c>
      <c r="F42">
        <v>225908</v>
      </c>
      <c r="G42">
        <v>7650</v>
      </c>
      <c r="H42">
        <v>103</v>
      </c>
      <c r="I42">
        <v>110</v>
      </c>
      <c r="J42">
        <v>213</v>
      </c>
      <c r="K42">
        <v>110</v>
      </c>
      <c r="L42">
        <v>103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1520565579</v>
      </c>
      <c r="B43" s="1" t="s">
        <v>0</v>
      </c>
      <c r="C43">
        <v>4878</v>
      </c>
      <c r="D43">
        <v>136846</v>
      </c>
      <c r="E43">
        <v>141724</v>
      </c>
      <c r="F43">
        <v>136846</v>
      </c>
      <c r="G43">
        <v>4878</v>
      </c>
      <c r="H43">
        <v>69</v>
      </c>
      <c r="I43">
        <v>55</v>
      </c>
      <c r="J43">
        <v>124</v>
      </c>
      <c r="K43">
        <v>55</v>
      </c>
      <c r="L43">
        <v>69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1520565580</v>
      </c>
      <c r="B44" s="1" t="s">
        <v>0</v>
      </c>
      <c r="C44">
        <v>3134.87</v>
      </c>
      <c r="D44">
        <v>114483.52</v>
      </c>
      <c r="E44">
        <v>117618.38</v>
      </c>
      <c r="F44">
        <v>114598</v>
      </c>
      <c r="G44">
        <v>3138</v>
      </c>
      <c r="H44">
        <v>44.96</v>
      </c>
      <c r="I44">
        <v>46.95</v>
      </c>
      <c r="J44">
        <v>91.91</v>
      </c>
      <c r="K44">
        <v>47</v>
      </c>
      <c r="L44">
        <v>45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1520565581</v>
      </c>
      <c r="B45" s="1" t="s">
        <v>0</v>
      </c>
      <c r="C45">
        <v>2724</v>
      </c>
      <c r="D45">
        <v>106962</v>
      </c>
      <c r="E45">
        <v>109686</v>
      </c>
      <c r="F45">
        <v>106962</v>
      </c>
      <c r="G45">
        <v>2724</v>
      </c>
      <c r="H45">
        <v>40</v>
      </c>
      <c r="I45">
        <v>41</v>
      </c>
      <c r="J45">
        <v>81</v>
      </c>
      <c r="K45">
        <v>41</v>
      </c>
      <c r="L45">
        <v>40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1520565582</v>
      </c>
      <c r="B46" s="1" t="s">
        <v>0</v>
      </c>
      <c r="C46">
        <v>2040</v>
      </c>
      <c r="D46">
        <v>80238</v>
      </c>
      <c r="E46">
        <v>82278</v>
      </c>
      <c r="F46">
        <v>80238</v>
      </c>
      <c r="G46">
        <v>2040</v>
      </c>
      <c r="H46">
        <v>30</v>
      </c>
      <c r="I46">
        <v>31</v>
      </c>
      <c r="J46">
        <v>61</v>
      </c>
      <c r="K46">
        <v>31</v>
      </c>
      <c r="L46">
        <v>30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1520565583</v>
      </c>
      <c r="B47" s="1" t="s">
        <v>0</v>
      </c>
      <c r="C47">
        <v>2244</v>
      </c>
      <c r="D47">
        <v>100708</v>
      </c>
      <c r="E47">
        <v>102952</v>
      </c>
      <c r="F47">
        <v>100708</v>
      </c>
      <c r="G47">
        <v>2244</v>
      </c>
      <c r="H47">
        <v>34</v>
      </c>
      <c r="I47">
        <v>34</v>
      </c>
      <c r="J47">
        <v>68</v>
      </c>
      <c r="K47">
        <v>34</v>
      </c>
      <c r="L47">
        <v>34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1520565584</v>
      </c>
      <c r="B48" s="1" t="s">
        <v>0</v>
      </c>
      <c r="C48">
        <v>2202</v>
      </c>
      <c r="D48">
        <v>97746</v>
      </c>
      <c r="E48">
        <v>99948</v>
      </c>
      <c r="F48">
        <v>97746</v>
      </c>
      <c r="G48">
        <v>2202</v>
      </c>
      <c r="H48">
        <v>33</v>
      </c>
      <c r="I48">
        <v>33</v>
      </c>
      <c r="J48">
        <v>66</v>
      </c>
      <c r="K48">
        <v>33</v>
      </c>
      <c r="L48">
        <v>33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1520565585</v>
      </c>
      <c r="B49" s="1" t="s">
        <v>0</v>
      </c>
      <c r="C49">
        <v>2952</v>
      </c>
      <c r="D49">
        <v>112556</v>
      </c>
      <c r="E49">
        <v>115508</v>
      </c>
      <c r="F49">
        <v>112556</v>
      </c>
      <c r="G49">
        <v>2952</v>
      </c>
      <c r="H49">
        <v>40</v>
      </c>
      <c r="I49">
        <v>38</v>
      </c>
      <c r="J49">
        <v>78</v>
      </c>
      <c r="K49">
        <v>38</v>
      </c>
      <c r="L49">
        <v>40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1520565586</v>
      </c>
      <c r="B50" s="1" t="s">
        <v>0</v>
      </c>
      <c r="C50">
        <v>3208</v>
      </c>
      <c r="D50">
        <v>145204</v>
      </c>
      <c r="E50">
        <v>148412</v>
      </c>
      <c r="F50">
        <v>145204</v>
      </c>
      <c r="G50">
        <v>3208</v>
      </c>
      <c r="H50">
        <v>48</v>
      </c>
      <c r="I50">
        <v>50</v>
      </c>
      <c r="J50">
        <v>98</v>
      </c>
      <c r="K50">
        <v>50</v>
      </c>
      <c r="L50">
        <v>48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1520565587</v>
      </c>
      <c r="B51" s="1" t="s">
        <v>0</v>
      </c>
      <c r="C51">
        <v>3708</v>
      </c>
      <c r="D51">
        <v>133422</v>
      </c>
      <c r="E51">
        <v>137130</v>
      </c>
      <c r="F51">
        <v>133422</v>
      </c>
      <c r="G51">
        <v>3708</v>
      </c>
      <c r="H51">
        <v>50</v>
      </c>
      <c r="I51">
        <v>47</v>
      </c>
      <c r="J51">
        <v>97</v>
      </c>
      <c r="K51">
        <v>47</v>
      </c>
      <c r="L51">
        <v>50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1520565588</v>
      </c>
      <c r="B52" s="1" t="s">
        <v>0</v>
      </c>
      <c r="C52">
        <v>3824.18</v>
      </c>
      <c r="D52">
        <v>177542.47</v>
      </c>
      <c r="E52">
        <v>181366.64</v>
      </c>
      <c r="F52">
        <v>177720</v>
      </c>
      <c r="G52">
        <v>3828</v>
      </c>
      <c r="H52">
        <v>57.94</v>
      </c>
      <c r="I52">
        <v>59.94</v>
      </c>
      <c r="J52">
        <v>117.88</v>
      </c>
      <c r="K52">
        <v>60</v>
      </c>
      <c r="L52">
        <v>58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1520565589</v>
      </c>
      <c r="B53" s="1" t="s">
        <v>0</v>
      </c>
      <c r="C53">
        <v>3494.51</v>
      </c>
      <c r="D53">
        <v>168665.34</v>
      </c>
      <c r="E53">
        <v>172159.84</v>
      </c>
      <c r="F53">
        <v>168834</v>
      </c>
      <c r="G53">
        <v>3498</v>
      </c>
      <c r="H53">
        <v>52.95</v>
      </c>
      <c r="I53">
        <v>56.94</v>
      </c>
      <c r="J53">
        <v>109.89</v>
      </c>
      <c r="K53">
        <v>57</v>
      </c>
      <c r="L53">
        <v>53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1520565590</v>
      </c>
      <c r="B54" s="1" t="s">
        <v>0</v>
      </c>
      <c r="C54">
        <v>3898</v>
      </c>
      <c r="D54">
        <v>177720</v>
      </c>
      <c r="E54">
        <v>181618</v>
      </c>
      <c r="F54">
        <v>177720</v>
      </c>
      <c r="G54">
        <v>3898</v>
      </c>
      <c r="H54">
        <v>59</v>
      </c>
      <c r="I54">
        <v>60</v>
      </c>
      <c r="J54">
        <v>119</v>
      </c>
      <c r="K54">
        <v>60</v>
      </c>
      <c r="L54">
        <v>59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1520565591</v>
      </c>
      <c r="B55" s="1" t="s">
        <v>0</v>
      </c>
      <c r="C55">
        <v>4002</v>
      </c>
      <c r="D55">
        <v>145864</v>
      </c>
      <c r="E55">
        <v>149866</v>
      </c>
      <c r="F55">
        <v>145864</v>
      </c>
      <c r="G55">
        <v>4002</v>
      </c>
      <c r="H55">
        <v>57</v>
      </c>
      <c r="I55">
        <v>60</v>
      </c>
      <c r="J55">
        <v>117</v>
      </c>
      <c r="K55">
        <v>60</v>
      </c>
      <c r="L55">
        <v>57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1520565592</v>
      </c>
      <c r="B56" s="1" t="s">
        <v>0</v>
      </c>
      <c r="C56">
        <v>2706</v>
      </c>
      <c r="D56">
        <v>124404</v>
      </c>
      <c r="E56">
        <v>127110</v>
      </c>
      <c r="F56">
        <v>124404</v>
      </c>
      <c r="G56">
        <v>2706</v>
      </c>
      <c r="H56">
        <v>41</v>
      </c>
      <c r="I56">
        <v>42</v>
      </c>
      <c r="J56">
        <v>83</v>
      </c>
      <c r="K56">
        <v>42</v>
      </c>
      <c r="L56">
        <v>41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1520565593</v>
      </c>
      <c r="B57" s="1" t="s">
        <v>0</v>
      </c>
      <c r="C57">
        <v>3432</v>
      </c>
      <c r="D57">
        <v>110320</v>
      </c>
      <c r="E57">
        <v>113752</v>
      </c>
      <c r="F57">
        <v>110320</v>
      </c>
      <c r="G57">
        <v>3432</v>
      </c>
      <c r="H57">
        <v>44</v>
      </c>
      <c r="I57">
        <v>48</v>
      </c>
      <c r="J57">
        <v>92</v>
      </c>
      <c r="K57">
        <v>48</v>
      </c>
      <c r="L57">
        <v>44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1520565594</v>
      </c>
      <c r="B58" s="1" t="s">
        <v>0</v>
      </c>
      <c r="C58">
        <v>1798</v>
      </c>
      <c r="D58">
        <v>72602</v>
      </c>
      <c r="E58">
        <v>74400</v>
      </c>
      <c r="F58">
        <v>72602</v>
      </c>
      <c r="G58">
        <v>1798</v>
      </c>
      <c r="H58">
        <v>27</v>
      </c>
      <c r="I58">
        <v>25</v>
      </c>
      <c r="J58">
        <v>52</v>
      </c>
      <c r="K58">
        <v>25</v>
      </c>
      <c r="L58">
        <v>27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1520565595</v>
      </c>
      <c r="B59" s="1" t="s">
        <v>0</v>
      </c>
      <c r="C59">
        <v>1980</v>
      </c>
      <c r="D59">
        <v>94784</v>
      </c>
      <c r="E59">
        <v>96764</v>
      </c>
      <c r="F59">
        <v>94784</v>
      </c>
      <c r="G59">
        <v>1980</v>
      </c>
      <c r="H59">
        <v>30</v>
      </c>
      <c r="I59">
        <v>32</v>
      </c>
      <c r="J59">
        <v>62</v>
      </c>
      <c r="K59">
        <v>32</v>
      </c>
      <c r="L59">
        <v>30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1520565596</v>
      </c>
      <c r="B60" s="1" t="s">
        <v>0</v>
      </c>
      <c r="C60">
        <v>2682</v>
      </c>
      <c r="D60">
        <v>117428</v>
      </c>
      <c r="E60">
        <v>120110</v>
      </c>
      <c r="F60">
        <v>117428</v>
      </c>
      <c r="G60">
        <v>2682</v>
      </c>
      <c r="H60">
        <v>39</v>
      </c>
      <c r="I60">
        <v>46</v>
      </c>
      <c r="J60">
        <v>85</v>
      </c>
      <c r="K60">
        <v>46</v>
      </c>
      <c r="L60">
        <v>39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1520565597</v>
      </c>
      <c r="B61" s="1" t="s">
        <v>0</v>
      </c>
      <c r="C61">
        <v>2880</v>
      </c>
      <c r="D61">
        <v>98010</v>
      </c>
      <c r="E61">
        <v>100890</v>
      </c>
      <c r="F61">
        <v>98010</v>
      </c>
      <c r="G61">
        <v>2880</v>
      </c>
      <c r="H61">
        <v>42</v>
      </c>
      <c r="I61">
        <v>37</v>
      </c>
      <c r="J61">
        <v>79</v>
      </c>
      <c r="K61">
        <v>37</v>
      </c>
      <c r="L61">
        <v>42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1520565598</v>
      </c>
      <c r="B62" s="1" t="s">
        <v>0</v>
      </c>
      <c r="C62">
        <v>2244</v>
      </c>
      <c r="D62">
        <v>103670</v>
      </c>
      <c r="E62">
        <v>105914</v>
      </c>
      <c r="F62">
        <v>103670</v>
      </c>
      <c r="G62">
        <v>2244</v>
      </c>
      <c r="H62">
        <v>34</v>
      </c>
      <c r="I62">
        <v>35</v>
      </c>
      <c r="J62">
        <v>69</v>
      </c>
      <c r="K62">
        <v>35</v>
      </c>
      <c r="L62">
        <v>34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1520565599</v>
      </c>
      <c r="B63" s="1" t="s">
        <v>0</v>
      </c>
      <c r="C63">
        <v>3114</v>
      </c>
      <c r="D63">
        <v>127366</v>
      </c>
      <c r="E63">
        <v>130480</v>
      </c>
      <c r="F63">
        <v>127366</v>
      </c>
      <c r="G63">
        <v>3114</v>
      </c>
      <c r="H63">
        <v>43</v>
      </c>
      <c r="I63">
        <v>43</v>
      </c>
      <c r="J63">
        <v>86</v>
      </c>
      <c r="K63">
        <v>43</v>
      </c>
      <c r="L63">
        <v>43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1520565600</v>
      </c>
      <c r="B64" s="1" t="s">
        <v>0</v>
      </c>
      <c r="C64">
        <v>2820</v>
      </c>
      <c r="D64">
        <v>121640</v>
      </c>
      <c r="E64">
        <v>124460</v>
      </c>
      <c r="F64">
        <v>121640</v>
      </c>
      <c r="G64">
        <v>2820</v>
      </c>
      <c r="H64">
        <v>42</v>
      </c>
      <c r="I64">
        <v>44</v>
      </c>
      <c r="J64">
        <v>86</v>
      </c>
      <c r="K64">
        <v>44</v>
      </c>
      <c r="L64">
        <v>42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1520565601</v>
      </c>
      <c r="B65" s="1" t="s">
        <v>0</v>
      </c>
      <c r="C65">
        <v>2772</v>
      </c>
      <c r="D65">
        <v>115914</v>
      </c>
      <c r="E65">
        <v>118686</v>
      </c>
      <c r="F65">
        <v>115914</v>
      </c>
      <c r="G65">
        <v>2772</v>
      </c>
      <c r="H65">
        <v>40</v>
      </c>
      <c r="I65">
        <v>45</v>
      </c>
      <c r="J65">
        <v>85</v>
      </c>
      <c r="K65">
        <v>45</v>
      </c>
      <c r="L65">
        <v>40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1520565602</v>
      </c>
      <c r="B66" s="1" t="s">
        <v>0</v>
      </c>
      <c r="C66">
        <v>2244</v>
      </c>
      <c r="D66">
        <v>91822</v>
      </c>
      <c r="E66">
        <v>94066</v>
      </c>
      <c r="F66">
        <v>91822</v>
      </c>
      <c r="G66">
        <v>2244</v>
      </c>
      <c r="H66">
        <v>34</v>
      </c>
      <c r="I66">
        <v>31</v>
      </c>
      <c r="J66">
        <v>65</v>
      </c>
      <c r="K66">
        <v>31</v>
      </c>
      <c r="L66">
        <v>34</v>
      </c>
      <c r="M66">
        <v>0</v>
      </c>
      <c r="N66">
        <v>0</v>
      </c>
      <c r="O66">
        <v>0</v>
      </c>
      <c r="P66">
        <v>0</v>
      </c>
    </row>
    <row r="67" spans="1:16" x14ac:dyDescent="0.25">
      <c r="B67" s="1"/>
      <c r="D67">
        <f>SUM(D3:D66)*8/(COUNT(D3:D66))/1000000</f>
        <v>0.96726632624999997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43" workbookViewId="0">
      <selection activeCell="D67" sqref="D67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1520565465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1520565466</v>
      </c>
      <c r="B3" s="1" t="s">
        <v>0</v>
      </c>
      <c r="C3">
        <v>6082</v>
      </c>
      <c r="D3">
        <v>317264</v>
      </c>
      <c r="E3">
        <v>323346</v>
      </c>
      <c r="F3">
        <v>317264</v>
      </c>
      <c r="G3">
        <v>6082</v>
      </c>
      <c r="H3">
        <v>85</v>
      </c>
      <c r="I3">
        <v>112</v>
      </c>
      <c r="J3">
        <v>197</v>
      </c>
      <c r="K3">
        <v>112</v>
      </c>
      <c r="L3">
        <v>85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1520565467</v>
      </c>
      <c r="B4" s="1" t="s">
        <v>0</v>
      </c>
      <c r="C4">
        <v>9586</v>
      </c>
      <c r="D4">
        <v>219592</v>
      </c>
      <c r="E4">
        <v>229178</v>
      </c>
      <c r="F4">
        <v>219592</v>
      </c>
      <c r="G4">
        <v>9586</v>
      </c>
      <c r="H4">
        <v>107</v>
      </c>
      <c r="I4">
        <v>124</v>
      </c>
      <c r="J4">
        <v>231</v>
      </c>
      <c r="K4">
        <v>124</v>
      </c>
      <c r="L4">
        <v>107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1520565468</v>
      </c>
      <c r="B5" s="1" t="s">
        <v>0</v>
      </c>
      <c r="C5">
        <v>8972</v>
      </c>
      <c r="D5">
        <v>220772</v>
      </c>
      <c r="E5">
        <v>229744</v>
      </c>
      <c r="F5">
        <v>220772</v>
      </c>
      <c r="G5">
        <v>8972</v>
      </c>
      <c r="H5">
        <v>124</v>
      </c>
      <c r="I5">
        <v>98</v>
      </c>
      <c r="J5">
        <v>222</v>
      </c>
      <c r="K5">
        <v>98</v>
      </c>
      <c r="L5">
        <v>124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1520565469</v>
      </c>
      <c r="B6" s="1" t="s">
        <v>0</v>
      </c>
      <c r="C6">
        <v>5558</v>
      </c>
      <c r="D6">
        <v>244666</v>
      </c>
      <c r="E6">
        <v>250224</v>
      </c>
      <c r="F6">
        <v>244666</v>
      </c>
      <c r="G6">
        <v>5558</v>
      </c>
      <c r="H6">
        <v>83</v>
      </c>
      <c r="I6">
        <v>87</v>
      </c>
      <c r="J6">
        <v>170</v>
      </c>
      <c r="K6">
        <v>87</v>
      </c>
      <c r="L6">
        <v>83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1520565470</v>
      </c>
      <c r="B7" s="1" t="s">
        <v>0</v>
      </c>
      <c r="C7">
        <v>8298</v>
      </c>
      <c r="D7">
        <v>203792</v>
      </c>
      <c r="E7">
        <v>212090</v>
      </c>
      <c r="F7">
        <v>203792</v>
      </c>
      <c r="G7">
        <v>8298</v>
      </c>
      <c r="H7">
        <v>105</v>
      </c>
      <c r="I7">
        <v>104</v>
      </c>
      <c r="J7">
        <v>209</v>
      </c>
      <c r="K7">
        <v>104</v>
      </c>
      <c r="L7">
        <v>105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1520565471</v>
      </c>
      <c r="B8" s="1" t="s">
        <v>0</v>
      </c>
      <c r="C8">
        <v>4796</v>
      </c>
      <c r="D8">
        <v>145864</v>
      </c>
      <c r="E8">
        <v>150660</v>
      </c>
      <c r="F8">
        <v>145864</v>
      </c>
      <c r="G8">
        <v>4796</v>
      </c>
      <c r="H8">
        <v>66</v>
      </c>
      <c r="I8">
        <v>60</v>
      </c>
      <c r="J8">
        <v>126</v>
      </c>
      <c r="K8">
        <v>60</v>
      </c>
      <c r="L8">
        <v>66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1520565472</v>
      </c>
      <c r="B9" s="1" t="s">
        <v>0</v>
      </c>
      <c r="C9">
        <v>2736</v>
      </c>
      <c r="D9">
        <v>115716</v>
      </c>
      <c r="E9">
        <v>118452</v>
      </c>
      <c r="F9">
        <v>115716</v>
      </c>
      <c r="G9">
        <v>2736</v>
      </c>
      <c r="H9">
        <v>40</v>
      </c>
      <c r="I9">
        <v>42</v>
      </c>
      <c r="J9">
        <v>82</v>
      </c>
      <c r="K9">
        <v>42</v>
      </c>
      <c r="L9">
        <v>40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1520565473</v>
      </c>
      <c r="B10" s="1" t="s">
        <v>0</v>
      </c>
      <c r="C10">
        <v>3112</v>
      </c>
      <c r="D10">
        <v>107230</v>
      </c>
      <c r="E10">
        <v>110342</v>
      </c>
      <c r="F10">
        <v>107230</v>
      </c>
      <c r="G10">
        <v>3112</v>
      </c>
      <c r="H10">
        <v>44</v>
      </c>
      <c r="I10">
        <v>45</v>
      </c>
      <c r="J10">
        <v>89</v>
      </c>
      <c r="K10">
        <v>45</v>
      </c>
      <c r="L10">
        <v>44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1520565474</v>
      </c>
      <c r="B11" s="1" t="s">
        <v>0</v>
      </c>
      <c r="C11">
        <v>3036.96</v>
      </c>
      <c r="D11">
        <v>136115.89000000001</v>
      </c>
      <c r="E11">
        <v>139152.84</v>
      </c>
      <c r="F11">
        <v>136252</v>
      </c>
      <c r="G11">
        <v>3040</v>
      </c>
      <c r="H11">
        <v>45.95</v>
      </c>
      <c r="I11">
        <v>45.95</v>
      </c>
      <c r="J11">
        <v>91.91</v>
      </c>
      <c r="K11">
        <v>46</v>
      </c>
      <c r="L11">
        <v>46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1520565475</v>
      </c>
      <c r="B12" s="1" t="s">
        <v>0</v>
      </c>
      <c r="C12">
        <v>2772</v>
      </c>
      <c r="D12">
        <v>130328</v>
      </c>
      <c r="E12">
        <v>133100</v>
      </c>
      <c r="F12">
        <v>130328</v>
      </c>
      <c r="G12">
        <v>2772</v>
      </c>
      <c r="H12">
        <v>42</v>
      </c>
      <c r="I12">
        <v>44</v>
      </c>
      <c r="J12">
        <v>86</v>
      </c>
      <c r="K12">
        <v>44</v>
      </c>
      <c r="L12">
        <v>42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1520565476</v>
      </c>
      <c r="B13" s="1" t="s">
        <v>0</v>
      </c>
      <c r="C13">
        <v>3168</v>
      </c>
      <c r="D13">
        <v>142176</v>
      </c>
      <c r="E13">
        <v>145344</v>
      </c>
      <c r="F13">
        <v>142176</v>
      </c>
      <c r="G13">
        <v>3168</v>
      </c>
      <c r="H13">
        <v>48</v>
      </c>
      <c r="I13">
        <v>48</v>
      </c>
      <c r="J13">
        <v>96</v>
      </c>
      <c r="K13">
        <v>48</v>
      </c>
      <c r="L13">
        <v>48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1520565477</v>
      </c>
      <c r="B14" s="1" t="s">
        <v>0</v>
      </c>
      <c r="C14">
        <v>3198</v>
      </c>
      <c r="D14">
        <v>114862</v>
      </c>
      <c r="E14">
        <v>118060</v>
      </c>
      <c r="F14">
        <v>114862</v>
      </c>
      <c r="G14">
        <v>3198</v>
      </c>
      <c r="H14">
        <v>45</v>
      </c>
      <c r="I14">
        <v>51</v>
      </c>
      <c r="J14">
        <v>96</v>
      </c>
      <c r="K14">
        <v>51</v>
      </c>
      <c r="L14">
        <v>45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1520565478</v>
      </c>
      <c r="B15" s="1" t="s">
        <v>0</v>
      </c>
      <c r="C15">
        <v>2598</v>
      </c>
      <c r="D15">
        <v>104000</v>
      </c>
      <c r="E15">
        <v>106598</v>
      </c>
      <c r="F15">
        <v>104000</v>
      </c>
      <c r="G15">
        <v>2598</v>
      </c>
      <c r="H15">
        <v>37</v>
      </c>
      <c r="I15">
        <v>40</v>
      </c>
      <c r="J15">
        <v>77</v>
      </c>
      <c r="K15">
        <v>40</v>
      </c>
      <c r="L15">
        <v>37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1520565479</v>
      </c>
      <c r="B16" s="1" t="s">
        <v>0</v>
      </c>
      <c r="C16">
        <v>2130</v>
      </c>
      <c r="D16">
        <v>74380</v>
      </c>
      <c r="E16">
        <v>76510</v>
      </c>
      <c r="F16">
        <v>74380</v>
      </c>
      <c r="G16">
        <v>2130</v>
      </c>
      <c r="H16">
        <v>31</v>
      </c>
      <c r="I16">
        <v>30</v>
      </c>
      <c r="J16">
        <v>61</v>
      </c>
      <c r="K16">
        <v>30</v>
      </c>
      <c r="L16">
        <v>31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1520565480</v>
      </c>
      <c r="B17" s="1" t="s">
        <v>0</v>
      </c>
      <c r="C17">
        <v>1782</v>
      </c>
      <c r="D17">
        <v>85898</v>
      </c>
      <c r="E17">
        <v>87680</v>
      </c>
      <c r="F17">
        <v>85898</v>
      </c>
      <c r="G17">
        <v>1782</v>
      </c>
      <c r="H17">
        <v>27</v>
      </c>
      <c r="I17">
        <v>29</v>
      </c>
      <c r="J17">
        <v>56</v>
      </c>
      <c r="K17">
        <v>29</v>
      </c>
      <c r="L17">
        <v>27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1520565481</v>
      </c>
      <c r="B18" s="1" t="s">
        <v>0</v>
      </c>
      <c r="C18">
        <v>2316</v>
      </c>
      <c r="D18">
        <v>80238</v>
      </c>
      <c r="E18">
        <v>82554</v>
      </c>
      <c r="F18">
        <v>80238</v>
      </c>
      <c r="G18">
        <v>2316</v>
      </c>
      <c r="H18">
        <v>30</v>
      </c>
      <c r="I18">
        <v>31</v>
      </c>
      <c r="J18">
        <v>61</v>
      </c>
      <c r="K18">
        <v>31</v>
      </c>
      <c r="L18">
        <v>30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1520565482</v>
      </c>
      <c r="B19" s="1" t="s">
        <v>0</v>
      </c>
      <c r="C19">
        <v>2172</v>
      </c>
      <c r="D19">
        <v>83200</v>
      </c>
      <c r="E19">
        <v>85372</v>
      </c>
      <c r="F19">
        <v>83200</v>
      </c>
      <c r="G19">
        <v>2172</v>
      </c>
      <c r="H19">
        <v>32</v>
      </c>
      <c r="I19">
        <v>32</v>
      </c>
      <c r="J19">
        <v>64</v>
      </c>
      <c r="K19">
        <v>32</v>
      </c>
      <c r="L19">
        <v>32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1520565483</v>
      </c>
      <c r="B20" s="1" t="s">
        <v>0</v>
      </c>
      <c r="C20">
        <v>1716</v>
      </c>
      <c r="D20">
        <v>79974</v>
      </c>
      <c r="E20">
        <v>81690</v>
      </c>
      <c r="F20">
        <v>79974</v>
      </c>
      <c r="G20">
        <v>1716</v>
      </c>
      <c r="H20">
        <v>26</v>
      </c>
      <c r="I20">
        <v>27</v>
      </c>
      <c r="J20">
        <v>53</v>
      </c>
      <c r="K20">
        <v>27</v>
      </c>
      <c r="L20">
        <v>26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1520565484</v>
      </c>
      <c r="B21" s="1" t="s">
        <v>0</v>
      </c>
      <c r="C21">
        <v>2442</v>
      </c>
      <c r="D21">
        <v>115518</v>
      </c>
      <c r="E21">
        <v>117960</v>
      </c>
      <c r="F21">
        <v>115518</v>
      </c>
      <c r="G21">
        <v>2442</v>
      </c>
      <c r="H21">
        <v>37</v>
      </c>
      <c r="I21">
        <v>39</v>
      </c>
      <c r="J21">
        <v>76</v>
      </c>
      <c r="K21">
        <v>39</v>
      </c>
      <c r="L21">
        <v>37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1520565485</v>
      </c>
      <c r="B22" s="1" t="s">
        <v>0</v>
      </c>
      <c r="C22">
        <v>3300</v>
      </c>
      <c r="D22">
        <v>168834</v>
      </c>
      <c r="E22">
        <v>172134</v>
      </c>
      <c r="F22">
        <v>168834</v>
      </c>
      <c r="G22">
        <v>3300</v>
      </c>
      <c r="H22">
        <v>50</v>
      </c>
      <c r="I22">
        <v>57</v>
      </c>
      <c r="J22">
        <v>107</v>
      </c>
      <c r="K22">
        <v>57</v>
      </c>
      <c r="L22">
        <v>50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1520565486</v>
      </c>
      <c r="B23" s="1" t="s">
        <v>0</v>
      </c>
      <c r="C23">
        <v>4678</v>
      </c>
      <c r="D23">
        <v>160674</v>
      </c>
      <c r="E23">
        <v>165352</v>
      </c>
      <c r="F23">
        <v>160674</v>
      </c>
      <c r="G23">
        <v>4678</v>
      </c>
      <c r="H23">
        <v>65</v>
      </c>
      <c r="I23">
        <v>65</v>
      </c>
      <c r="J23">
        <v>130</v>
      </c>
      <c r="K23">
        <v>65</v>
      </c>
      <c r="L23">
        <v>65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1520565487</v>
      </c>
      <c r="B24" s="1" t="s">
        <v>0</v>
      </c>
      <c r="C24">
        <v>3540</v>
      </c>
      <c r="D24">
        <v>133752</v>
      </c>
      <c r="E24">
        <v>137292</v>
      </c>
      <c r="F24">
        <v>133752</v>
      </c>
      <c r="G24">
        <v>3540</v>
      </c>
      <c r="H24">
        <v>52</v>
      </c>
      <c r="I24">
        <v>52</v>
      </c>
      <c r="J24">
        <v>104</v>
      </c>
      <c r="K24">
        <v>52</v>
      </c>
      <c r="L24">
        <v>52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1520565488</v>
      </c>
      <c r="B25" s="1" t="s">
        <v>0</v>
      </c>
      <c r="C25">
        <v>3096</v>
      </c>
      <c r="D25">
        <v>98142</v>
      </c>
      <c r="E25">
        <v>101238</v>
      </c>
      <c r="F25">
        <v>98142</v>
      </c>
      <c r="G25">
        <v>3096</v>
      </c>
      <c r="H25">
        <v>40</v>
      </c>
      <c r="I25">
        <v>39</v>
      </c>
      <c r="J25">
        <v>79</v>
      </c>
      <c r="K25">
        <v>39</v>
      </c>
      <c r="L25">
        <v>40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1520565489</v>
      </c>
      <c r="B26" s="1" t="s">
        <v>0</v>
      </c>
      <c r="C26">
        <v>2241.7600000000002</v>
      </c>
      <c r="D26">
        <v>106525.48</v>
      </c>
      <c r="E26">
        <v>108767.23</v>
      </c>
      <c r="F26">
        <v>106632</v>
      </c>
      <c r="G26">
        <v>2244</v>
      </c>
      <c r="H26">
        <v>33.97</v>
      </c>
      <c r="I26">
        <v>35.96</v>
      </c>
      <c r="J26">
        <v>69.930000000000007</v>
      </c>
      <c r="K26">
        <v>36</v>
      </c>
      <c r="L26">
        <v>34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1520565490</v>
      </c>
      <c r="B27" s="1" t="s">
        <v>0</v>
      </c>
      <c r="C27">
        <v>2154</v>
      </c>
      <c r="D27">
        <v>90638</v>
      </c>
      <c r="E27">
        <v>92792</v>
      </c>
      <c r="F27">
        <v>90638</v>
      </c>
      <c r="G27">
        <v>2154</v>
      </c>
      <c r="H27">
        <v>31</v>
      </c>
      <c r="I27">
        <v>35</v>
      </c>
      <c r="J27">
        <v>66</v>
      </c>
      <c r="K27">
        <v>35</v>
      </c>
      <c r="L27">
        <v>31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1520565491</v>
      </c>
      <c r="B28" s="1" t="s">
        <v>0</v>
      </c>
      <c r="C28">
        <v>2004</v>
      </c>
      <c r="D28">
        <v>78592</v>
      </c>
      <c r="E28">
        <v>80596</v>
      </c>
      <c r="F28">
        <v>78592</v>
      </c>
      <c r="G28">
        <v>2004</v>
      </c>
      <c r="H28">
        <v>30</v>
      </c>
      <c r="I28">
        <v>28</v>
      </c>
      <c r="J28">
        <v>58</v>
      </c>
      <c r="K28">
        <v>28</v>
      </c>
      <c r="L28">
        <v>30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1520565492</v>
      </c>
      <c r="B29" s="1" t="s">
        <v>0</v>
      </c>
      <c r="C29">
        <v>1816.18</v>
      </c>
      <c r="D29">
        <v>84563.44</v>
      </c>
      <c r="E29">
        <v>86379.62</v>
      </c>
      <c r="F29">
        <v>84648</v>
      </c>
      <c r="G29">
        <v>1818</v>
      </c>
      <c r="H29">
        <v>26.97</v>
      </c>
      <c r="I29">
        <v>31.97</v>
      </c>
      <c r="J29">
        <v>58.94</v>
      </c>
      <c r="K29">
        <v>32</v>
      </c>
      <c r="L29">
        <v>27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1520565493</v>
      </c>
      <c r="B30" s="1" t="s">
        <v>0</v>
      </c>
      <c r="C30">
        <v>2136</v>
      </c>
      <c r="D30">
        <v>90440</v>
      </c>
      <c r="E30">
        <v>92576</v>
      </c>
      <c r="F30">
        <v>90440</v>
      </c>
      <c r="G30">
        <v>2136</v>
      </c>
      <c r="H30">
        <v>32</v>
      </c>
      <c r="I30">
        <v>32</v>
      </c>
      <c r="J30">
        <v>64</v>
      </c>
      <c r="K30">
        <v>32</v>
      </c>
      <c r="L30">
        <v>32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1520565494</v>
      </c>
      <c r="B31" s="1" t="s">
        <v>0</v>
      </c>
      <c r="C31">
        <v>1980</v>
      </c>
      <c r="D31">
        <v>91822</v>
      </c>
      <c r="E31">
        <v>93802</v>
      </c>
      <c r="F31">
        <v>91822</v>
      </c>
      <c r="G31">
        <v>1980</v>
      </c>
      <c r="H31">
        <v>30</v>
      </c>
      <c r="I31">
        <v>31</v>
      </c>
      <c r="J31">
        <v>61</v>
      </c>
      <c r="K31">
        <v>31</v>
      </c>
      <c r="L31">
        <v>30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1520565495</v>
      </c>
      <c r="B32" s="1" t="s">
        <v>0</v>
      </c>
      <c r="C32">
        <v>2103.9</v>
      </c>
      <c r="D32">
        <v>86075.93</v>
      </c>
      <c r="E32">
        <v>88179.82</v>
      </c>
      <c r="F32">
        <v>86162</v>
      </c>
      <c r="G32">
        <v>2106</v>
      </c>
      <c r="H32">
        <v>30.97</v>
      </c>
      <c r="I32">
        <v>32.97</v>
      </c>
      <c r="J32">
        <v>63.94</v>
      </c>
      <c r="K32">
        <v>33</v>
      </c>
      <c r="L32">
        <v>31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1520565496</v>
      </c>
      <c r="B33" s="1" t="s">
        <v>0</v>
      </c>
      <c r="C33">
        <v>2046</v>
      </c>
      <c r="D33">
        <v>91822</v>
      </c>
      <c r="E33">
        <v>93868</v>
      </c>
      <c r="F33">
        <v>91822</v>
      </c>
      <c r="G33">
        <v>2046</v>
      </c>
      <c r="H33">
        <v>31</v>
      </c>
      <c r="I33">
        <v>31</v>
      </c>
      <c r="J33">
        <v>62</v>
      </c>
      <c r="K33">
        <v>31</v>
      </c>
      <c r="L33">
        <v>31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1520565497</v>
      </c>
      <c r="B34" s="1" t="s">
        <v>0</v>
      </c>
      <c r="C34">
        <v>2310</v>
      </c>
      <c r="D34">
        <v>106632</v>
      </c>
      <c r="E34">
        <v>108942</v>
      </c>
      <c r="F34">
        <v>106632</v>
      </c>
      <c r="G34">
        <v>2310</v>
      </c>
      <c r="H34">
        <v>35</v>
      </c>
      <c r="I34">
        <v>36</v>
      </c>
      <c r="J34">
        <v>71</v>
      </c>
      <c r="K34">
        <v>36</v>
      </c>
      <c r="L34">
        <v>35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1520565498</v>
      </c>
      <c r="B35" s="1" t="s">
        <v>0</v>
      </c>
      <c r="C35">
        <v>2442</v>
      </c>
      <c r="D35">
        <v>109594</v>
      </c>
      <c r="E35">
        <v>112036</v>
      </c>
      <c r="F35">
        <v>109594</v>
      </c>
      <c r="G35">
        <v>2442</v>
      </c>
      <c r="H35">
        <v>37</v>
      </c>
      <c r="I35">
        <v>37</v>
      </c>
      <c r="J35">
        <v>74</v>
      </c>
      <c r="K35">
        <v>37</v>
      </c>
      <c r="L35">
        <v>37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1520565499</v>
      </c>
      <c r="B36" s="1" t="s">
        <v>0</v>
      </c>
      <c r="C36">
        <v>3000</v>
      </c>
      <c r="D36">
        <v>124602</v>
      </c>
      <c r="E36">
        <v>127602</v>
      </c>
      <c r="F36">
        <v>124602</v>
      </c>
      <c r="G36">
        <v>3000</v>
      </c>
      <c r="H36">
        <v>44</v>
      </c>
      <c r="I36">
        <v>45</v>
      </c>
      <c r="J36">
        <v>89</v>
      </c>
      <c r="K36">
        <v>45</v>
      </c>
      <c r="L36">
        <v>44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1520565500</v>
      </c>
      <c r="B37" s="1" t="s">
        <v>0</v>
      </c>
      <c r="C37">
        <v>2706</v>
      </c>
      <c r="D37">
        <v>124404</v>
      </c>
      <c r="E37">
        <v>127110</v>
      </c>
      <c r="F37">
        <v>124404</v>
      </c>
      <c r="G37">
        <v>2706</v>
      </c>
      <c r="H37">
        <v>41</v>
      </c>
      <c r="I37">
        <v>42</v>
      </c>
      <c r="J37">
        <v>83</v>
      </c>
      <c r="K37">
        <v>42</v>
      </c>
      <c r="L37">
        <v>41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1520565501</v>
      </c>
      <c r="B38" s="1" t="s">
        <v>0</v>
      </c>
      <c r="C38">
        <v>2928</v>
      </c>
      <c r="D38">
        <v>116046</v>
      </c>
      <c r="E38">
        <v>118974</v>
      </c>
      <c r="F38">
        <v>116046</v>
      </c>
      <c r="G38">
        <v>2928</v>
      </c>
      <c r="H38">
        <v>42</v>
      </c>
      <c r="I38">
        <v>47</v>
      </c>
      <c r="J38">
        <v>89</v>
      </c>
      <c r="K38">
        <v>47</v>
      </c>
      <c r="L38">
        <v>42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1520565502</v>
      </c>
      <c r="B39" s="1" t="s">
        <v>0</v>
      </c>
      <c r="C39">
        <v>2586</v>
      </c>
      <c r="D39">
        <v>91822</v>
      </c>
      <c r="E39">
        <v>94408</v>
      </c>
      <c r="F39">
        <v>91822</v>
      </c>
      <c r="G39">
        <v>2586</v>
      </c>
      <c r="H39">
        <v>35</v>
      </c>
      <c r="I39">
        <v>31</v>
      </c>
      <c r="J39">
        <v>66</v>
      </c>
      <c r="K39">
        <v>31</v>
      </c>
      <c r="L39">
        <v>35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1520565503</v>
      </c>
      <c r="B40" s="1" t="s">
        <v>0</v>
      </c>
      <c r="C40">
        <v>2442</v>
      </c>
      <c r="D40">
        <v>115518</v>
      </c>
      <c r="E40">
        <v>117960</v>
      </c>
      <c r="F40">
        <v>115518</v>
      </c>
      <c r="G40">
        <v>2442</v>
      </c>
      <c r="H40">
        <v>37</v>
      </c>
      <c r="I40">
        <v>39</v>
      </c>
      <c r="J40">
        <v>76</v>
      </c>
      <c r="K40">
        <v>39</v>
      </c>
      <c r="L40">
        <v>37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1520565504</v>
      </c>
      <c r="B41" s="1" t="s">
        <v>0</v>
      </c>
      <c r="C41">
        <v>2574</v>
      </c>
      <c r="D41">
        <v>118480</v>
      </c>
      <c r="E41">
        <v>121054</v>
      </c>
      <c r="F41">
        <v>118480</v>
      </c>
      <c r="G41">
        <v>2574</v>
      </c>
      <c r="H41">
        <v>39</v>
      </c>
      <c r="I41">
        <v>40</v>
      </c>
      <c r="J41">
        <v>79</v>
      </c>
      <c r="K41">
        <v>40</v>
      </c>
      <c r="L41">
        <v>39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1520565505</v>
      </c>
      <c r="B42" s="1" t="s">
        <v>0</v>
      </c>
      <c r="C42">
        <v>3084</v>
      </c>
      <c r="D42">
        <v>140860</v>
      </c>
      <c r="E42">
        <v>143944</v>
      </c>
      <c r="F42">
        <v>140860</v>
      </c>
      <c r="G42">
        <v>3084</v>
      </c>
      <c r="H42">
        <v>46</v>
      </c>
      <c r="I42">
        <v>50</v>
      </c>
      <c r="J42">
        <v>96</v>
      </c>
      <c r="K42">
        <v>50</v>
      </c>
      <c r="L42">
        <v>46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1520565506</v>
      </c>
      <c r="B43" s="1" t="s">
        <v>0</v>
      </c>
      <c r="C43">
        <v>2694</v>
      </c>
      <c r="D43">
        <v>93930</v>
      </c>
      <c r="E43">
        <v>96624</v>
      </c>
      <c r="F43">
        <v>93930</v>
      </c>
      <c r="G43">
        <v>2694</v>
      </c>
      <c r="H43">
        <v>39</v>
      </c>
      <c r="I43">
        <v>41</v>
      </c>
      <c r="J43">
        <v>80</v>
      </c>
      <c r="K43">
        <v>41</v>
      </c>
      <c r="L43">
        <v>39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1520565507</v>
      </c>
      <c r="B44" s="1" t="s">
        <v>0</v>
      </c>
      <c r="C44">
        <v>2172</v>
      </c>
      <c r="D44">
        <v>89124</v>
      </c>
      <c r="E44">
        <v>91296</v>
      </c>
      <c r="F44">
        <v>89124</v>
      </c>
      <c r="G44">
        <v>2172</v>
      </c>
      <c r="H44">
        <v>32</v>
      </c>
      <c r="I44">
        <v>34</v>
      </c>
      <c r="J44">
        <v>66</v>
      </c>
      <c r="K44">
        <v>34</v>
      </c>
      <c r="L44">
        <v>32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1520565508</v>
      </c>
      <c r="B45" s="1" t="s">
        <v>0</v>
      </c>
      <c r="C45">
        <v>1908</v>
      </c>
      <c r="D45">
        <v>83200</v>
      </c>
      <c r="E45">
        <v>85108</v>
      </c>
      <c r="F45">
        <v>83200</v>
      </c>
      <c r="G45">
        <v>1908</v>
      </c>
      <c r="H45">
        <v>28</v>
      </c>
      <c r="I45">
        <v>32</v>
      </c>
      <c r="J45">
        <v>60</v>
      </c>
      <c r="K45">
        <v>32</v>
      </c>
      <c r="L45">
        <v>28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1520565509</v>
      </c>
      <c r="B46" s="1" t="s">
        <v>0</v>
      </c>
      <c r="C46">
        <v>2235.7600000000002</v>
      </c>
      <c r="D46">
        <v>83116.88</v>
      </c>
      <c r="E46">
        <v>85352.65</v>
      </c>
      <c r="F46">
        <v>83200</v>
      </c>
      <c r="G46">
        <v>2238</v>
      </c>
      <c r="H46">
        <v>32.97</v>
      </c>
      <c r="I46">
        <v>31.97</v>
      </c>
      <c r="J46">
        <v>64.94</v>
      </c>
      <c r="K46">
        <v>32</v>
      </c>
      <c r="L46">
        <v>33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1520565510</v>
      </c>
      <c r="B47" s="1" t="s">
        <v>0</v>
      </c>
      <c r="C47">
        <v>1980</v>
      </c>
      <c r="D47">
        <v>91822</v>
      </c>
      <c r="E47">
        <v>93802</v>
      </c>
      <c r="F47">
        <v>91822</v>
      </c>
      <c r="G47">
        <v>1980</v>
      </c>
      <c r="H47">
        <v>30</v>
      </c>
      <c r="I47">
        <v>31</v>
      </c>
      <c r="J47">
        <v>61</v>
      </c>
      <c r="K47">
        <v>31</v>
      </c>
      <c r="L47">
        <v>30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1520565511</v>
      </c>
      <c r="B48" s="1" t="s">
        <v>0</v>
      </c>
      <c r="C48">
        <v>2610</v>
      </c>
      <c r="D48">
        <v>100708</v>
      </c>
      <c r="E48">
        <v>103318</v>
      </c>
      <c r="F48">
        <v>100708</v>
      </c>
      <c r="G48">
        <v>2610</v>
      </c>
      <c r="H48">
        <v>35</v>
      </c>
      <c r="I48">
        <v>34</v>
      </c>
      <c r="J48">
        <v>69</v>
      </c>
      <c r="K48">
        <v>34</v>
      </c>
      <c r="L48">
        <v>35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1520565512</v>
      </c>
      <c r="B49" s="1" t="s">
        <v>0</v>
      </c>
      <c r="C49">
        <v>2346</v>
      </c>
      <c r="D49">
        <v>100708</v>
      </c>
      <c r="E49">
        <v>103054</v>
      </c>
      <c r="F49">
        <v>100708</v>
      </c>
      <c r="G49">
        <v>2346</v>
      </c>
      <c r="H49">
        <v>35</v>
      </c>
      <c r="I49">
        <v>34</v>
      </c>
      <c r="J49">
        <v>69</v>
      </c>
      <c r="K49">
        <v>34</v>
      </c>
      <c r="L49">
        <v>35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1520565513</v>
      </c>
      <c r="B50" s="1" t="s">
        <v>0</v>
      </c>
      <c r="C50">
        <v>2938</v>
      </c>
      <c r="D50">
        <v>109966</v>
      </c>
      <c r="E50">
        <v>112904</v>
      </c>
      <c r="F50">
        <v>109966</v>
      </c>
      <c r="G50">
        <v>2938</v>
      </c>
      <c r="H50">
        <v>43</v>
      </c>
      <c r="I50">
        <v>43</v>
      </c>
      <c r="J50">
        <v>86</v>
      </c>
      <c r="K50">
        <v>43</v>
      </c>
      <c r="L50">
        <v>43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1520565514</v>
      </c>
      <c r="B51" s="1" t="s">
        <v>0</v>
      </c>
      <c r="C51">
        <v>2178</v>
      </c>
      <c r="D51">
        <v>103670</v>
      </c>
      <c r="E51">
        <v>105848</v>
      </c>
      <c r="F51">
        <v>103670</v>
      </c>
      <c r="G51">
        <v>2178</v>
      </c>
      <c r="H51">
        <v>33</v>
      </c>
      <c r="I51">
        <v>35</v>
      </c>
      <c r="J51">
        <v>68</v>
      </c>
      <c r="K51">
        <v>35</v>
      </c>
      <c r="L51">
        <v>33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1520565515</v>
      </c>
      <c r="B52" s="1" t="s">
        <v>0</v>
      </c>
      <c r="C52">
        <v>3186</v>
      </c>
      <c r="D52">
        <v>115848</v>
      </c>
      <c r="E52">
        <v>119034</v>
      </c>
      <c r="F52">
        <v>115848</v>
      </c>
      <c r="G52">
        <v>3186</v>
      </c>
      <c r="H52">
        <v>43</v>
      </c>
      <c r="I52">
        <v>44</v>
      </c>
      <c r="J52">
        <v>87</v>
      </c>
      <c r="K52">
        <v>44</v>
      </c>
      <c r="L52">
        <v>43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1520565516</v>
      </c>
      <c r="B53" s="1" t="s">
        <v>0</v>
      </c>
      <c r="C53">
        <v>2520</v>
      </c>
      <c r="D53">
        <v>87808</v>
      </c>
      <c r="E53">
        <v>90328</v>
      </c>
      <c r="F53">
        <v>87808</v>
      </c>
      <c r="G53">
        <v>2520</v>
      </c>
      <c r="H53">
        <v>36</v>
      </c>
      <c r="I53">
        <v>36</v>
      </c>
      <c r="J53">
        <v>72</v>
      </c>
      <c r="K53">
        <v>36</v>
      </c>
      <c r="L53">
        <v>36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1520565517</v>
      </c>
      <c r="B54" s="1" t="s">
        <v>0</v>
      </c>
      <c r="C54">
        <v>1372</v>
      </c>
      <c r="D54">
        <v>49038</v>
      </c>
      <c r="E54">
        <v>50410</v>
      </c>
      <c r="F54">
        <v>49038</v>
      </c>
      <c r="G54">
        <v>1372</v>
      </c>
      <c r="H54">
        <v>20</v>
      </c>
      <c r="I54">
        <v>19</v>
      </c>
      <c r="J54">
        <v>39</v>
      </c>
      <c r="K54">
        <v>19</v>
      </c>
      <c r="L54">
        <v>20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1520565518</v>
      </c>
      <c r="B55" s="1" t="s">
        <v>0</v>
      </c>
      <c r="C55">
        <v>1158</v>
      </c>
      <c r="D55">
        <v>47524</v>
      </c>
      <c r="E55">
        <v>48682</v>
      </c>
      <c r="F55">
        <v>47524</v>
      </c>
      <c r="G55">
        <v>1158</v>
      </c>
      <c r="H55">
        <v>17</v>
      </c>
      <c r="I55">
        <v>18</v>
      </c>
      <c r="J55">
        <v>35</v>
      </c>
      <c r="K55">
        <v>18</v>
      </c>
      <c r="L55">
        <v>17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1520565519</v>
      </c>
      <c r="B56" s="1" t="s">
        <v>0</v>
      </c>
      <c r="C56">
        <v>1332</v>
      </c>
      <c r="D56">
        <v>57792</v>
      </c>
      <c r="E56">
        <v>59124</v>
      </c>
      <c r="F56">
        <v>57792</v>
      </c>
      <c r="G56">
        <v>1332</v>
      </c>
      <c r="H56">
        <v>20</v>
      </c>
      <c r="I56">
        <v>20</v>
      </c>
      <c r="J56">
        <v>40</v>
      </c>
      <c r="K56">
        <v>20</v>
      </c>
      <c r="L56">
        <v>20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1520565520</v>
      </c>
      <c r="B57" s="1" t="s">
        <v>0</v>
      </c>
      <c r="C57">
        <v>1146</v>
      </c>
      <c r="D57">
        <v>48972</v>
      </c>
      <c r="E57">
        <v>50118</v>
      </c>
      <c r="F57">
        <v>48972</v>
      </c>
      <c r="G57">
        <v>1146</v>
      </c>
      <c r="H57">
        <v>17</v>
      </c>
      <c r="I57">
        <v>18</v>
      </c>
      <c r="J57">
        <v>35</v>
      </c>
      <c r="K57">
        <v>18</v>
      </c>
      <c r="L57">
        <v>17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1520565521</v>
      </c>
      <c r="B58" s="1" t="s">
        <v>0</v>
      </c>
      <c r="C58">
        <v>1798</v>
      </c>
      <c r="D58">
        <v>62202</v>
      </c>
      <c r="E58">
        <v>64000</v>
      </c>
      <c r="F58">
        <v>62202</v>
      </c>
      <c r="G58">
        <v>1798</v>
      </c>
      <c r="H58">
        <v>23</v>
      </c>
      <c r="I58">
        <v>21</v>
      </c>
      <c r="J58">
        <v>44</v>
      </c>
      <c r="K58">
        <v>21</v>
      </c>
      <c r="L58">
        <v>23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1520565522</v>
      </c>
      <c r="B59" s="1" t="s">
        <v>0</v>
      </c>
      <c r="C59">
        <v>1386</v>
      </c>
      <c r="D59">
        <v>65164</v>
      </c>
      <c r="E59">
        <v>66550</v>
      </c>
      <c r="F59">
        <v>65164</v>
      </c>
      <c r="G59">
        <v>1386</v>
      </c>
      <c r="H59">
        <v>21</v>
      </c>
      <c r="I59">
        <v>22</v>
      </c>
      <c r="J59">
        <v>43</v>
      </c>
      <c r="K59">
        <v>22</v>
      </c>
      <c r="L59">
        <v>21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1520565523</v>
      </c>
      <c r="B60" s="1" t="s">
        <v>0</v>
      </c>
      <c r="C60">
        <v>2043.96</v>
      </c>
      <c r="D60">
        <v>94689.31</v>
      </c>
      <c r="E60">
        <v>96733.27</v>
      </c>
      <c r="F60">
        <v>94784</v>
      </c>
      <c r="G60">
        <v>2046</v>
      </c>
      <c r="H60">
        <v>30.97</v>
      </c>
      <c r="I60">
        <v>31.97</v>
      </c>
      <c r="J60">
        <v>62.94</v>
      </c>
      <c r="K60">
        <v>32</v>
      </c>
      <c r="L60">
        <v>31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1520565524</v>
      </c>
      <c r="B61" s="1" t="s">
        <v>0</v>
      </c>
      <c r="C61">
        <v>2376</v>
      </c>
      <c r="D61">
        <v>115518</v>
      </c>
      <c r="E61">
        <v>117894</v>
      </c>
      <c r="F61">
        <v>115518</v>
      </c>
      <c r="G61">
        <v>2376</v>
      </c>
      <c r="H61">
        <v>36</v>
      </c>
      <c r="I61">
        <v>39</v>
      </c>
      <c r="J61">
        <v>75</v>
      </c>
      <c r="K61">
        <v>39</v>
      </c>
      <c r="L61">
        <v>36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1520565525</v>
      </c>
      <c r="B62" s="1" t="s">
        <v>0</v>
      </c>
      <c r="C62">
        <v>4417.58</v>
      </c>
      <c r="D62">
        <v>227846.16</v>
      </c>
      <c r="E62">
        <v>232263.75</v>
      </c>
      <c r="F62">
        <v>228074</v>
      </c>
      <c r="G62">
        <v>4422</v>
      </c>
      <c r="H62">
        <v>66.930000000000007</v>
      </c>
      <c r="I62">
        <v>76.92</v>
      </c>
      <c r="J62">
        <v>143.86000000000001</v>
      </c>
      <c r="K62">
        <v>77</v>
      </c>
      <c r="L62">
        <v>67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1520565526</v>
      </c>
      <c r="B63" s="1" t="s">
        <v>0</v>
      </c>
      <c r="C63">
        <v>5832</v>
      </c>
      <c r="D63">
        <v>246572</v>
      </c>
      <c r="E63">
        <v>252404</v>
      </c>
      <c r="F63">
        <v>246572</v>
      </c>
      <c r="G63">
        <v>5832</v>
      </c>
      <c r="H63">
        <v>84</v>
      </c>
      <c r="I63">
        <v>94</v>
      </c>
      <c r="J63">
        <v>178</v>
      </c>
      <c r="K63">
        <v>94</v>
      </c>
      <c r="L63">
        <v>84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1520565527</v>
      </c>
      <c r="B64" s="1" t="s">
        <v>0</v>
      </c>
      <c r="C64">
        <v>6863.14</v>
      </c>
      <c r="D64">
        <v>230743.27</v>
      </c>
      <c r="E64">
        <v>237606.41</v>
      </c>
      <c r="F64">
        <v>230974</v>
      </c>
      <c r="G64">
        <v>6870</v>
      </c>
      <c r="H64">
        <v>96.9</v>
      </c>
      <c r="I64">
        <v>98.9</v>
      </c>
      <c r="J64">
        <v>195.8</v>
      </c>
      <c r="K64">
        <v>99</v>
      </c>
      <c r="L64">
        <v>97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1520565528</v>
      </c>
      <c r="B65" s="1" t="s">
        <v>0</v>
      </c>
      <c r="C65">
        <v>4503.5</v>
      </c>
      <c r="D65">
        <v>147032.97</v>
      </c>
      <c r="E65">
        <v>151536.47</v>
      </c>
      <c r="F65">
        <v>147180</v>
      </c>
      <c r="G65">
        <v>4508</v>
      </c>
      <c r="H65">
        <v>63.94</v>
      </c>
      <c r="I65">
        <v>57.94</v>
      </c>
      <c r="J65">
        <v>121.88</v>
      </c>
      <c r="K65">
        <v>58</v>
      </c>
      <c r="L65">
        <v>64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1520565529</v>
      </c>
      <c r="B66" s="1" t="s">
        <v>0</v>
      </c>
      <c r="C66">
        <v>1528.47</v>
      </c>
      <c r="D66">
        <v>26883.119999999999</v>
      </c>
      <c r="E66">
        <v>28411.59</v>
      </c>
      <c r="F66">
        <v>26910</v>
      </c>
      <c r="G66">
        <v>1530</v>
      </c>
      <c r="H66">
        <v>18.98</v>
      </c>
      <c r="I66">
        <v>10.99</v>
      </c>
      <c r="J66">
        <v>29.97</v>
      </c>
      <c r="K66">
        <v>11</v>
      </c>
      <c r="L66">
        <v>19</v>
      </c>
      <c r="M66">
        <v>0</v>
      </c>
      <c r="N66">
        <v>0</v>
      </c>
      <c r="O66">
        <v>0</v>
      </c>
      <c r="P66">
        <v>0</v>
      </c>
    </row>
    <row r="67" spans="1:16" x14ac:dyDescent="0.25">
      <c r="B67" s="1"/>
      <c r="D67">
        <f>SUM(D3:D66)*8/(COUNT(D3:D66))/1000000</f>
        <v>0.9414128062499999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43" workbookViewId="0">
      <selection activeCell="E76" sqref="E76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1520565392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1520565393</v>
      </c>
      <c r="B3" s="1" t="s">
        <v>0</v>
      </c>
      <c r="C3">
        <v>5802</v>
      </c>
      <c r="D3">
        <v>340720</v>
      </c>
      <c r="E3">
        <v>346522</v>
      </c>
      <c r="F3">
        <v>340720</v>
      </c>
      <c r="G3">
        <v>5802</v>
      </c>
      <c r="H3">
        <v>83</v>
      </c>
      <c r="I3">
        <v>116</v>
      </c>
      <c r="J3">
        <v>199</v>
      </c>
      <c r="K3">
        <v>116</v>
      </c>
      <c r="L3">
        <v>83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1520565394</v>
      </c>
      <c r="B4" s="1" t="s">
        <v>0</v>
      </c>
      <c r="C4">
        <v>5904</v>
      </c>
      <c r="D4">
        <v>216230</v>
      </c>
      <c r="E4">
        <v>222134</v>
      </c>
      <c r="F4">
        <v>216230</v>
      </c>
      <c r="G4">
        <v>5904</v>
      </c>
      <c r="H4">
        <v>82</v>
      </c>
      <c r="I4">
        <v>95</v>
      </c>
      <c r="J4">
        <v>177</v>
      </c>
      <c r="K4">
        <v>95</v>
      </c>
      <c r="L4">
        <v>82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1520565395</v>
      </c>
      <c r="B5" s="1" t="s">
        <v>0</v>
      </c>
      <c r="C5">
        <v>8788</v>
      </c>
      <c r="D5">
        <v>213994</v>
      </c>
      <c r="E5">
        <v>222782</v>
      </c>
      <c r="F5">
        <v>213994</v>
      </c>
      <c r="G5">
        <v>8788</v>
      </c>
      <c r="H5">
        <v>110</v>
      </c>
      <c r="I5">
        <v>105</v>
      </c>
      <c r="J5">
        <v>215</v>
      </c>
      <c r="K5">
        <v>105</v>
      </c>
      <c r="L5">
        <v>110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1520565396</v>
      </c>
      <c r="B6" s="1" t="s">
        <v>0</v>
      </c>
      <c r="C6">
        <v>6372</v>
      </c>
      <c r="D6">
        <v>256382</v>
      </c>
      <c r="E6">
        <v>262754</v>
      </c>
      <c r="F6">
        <v>256382</v>
      </c>
      <c r="G6">
        <v>6372</v>
      </c>
      <c r="H6">
        <v>96</v>
      </c>
      <c r="I6">
        <v>89</v>
      </c>
      <c r="J6">
        <v>185</v>
      </c>
      <c r="K6">
        <v>89</v>
      </c>
      <c r="L6">
        <v>96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1520565397</v>
      </c>
      <c r="B7" s="1" t="s">
        <v>0</v>
      </c>
      <c r="C7">
        <v>5370</v>
      </c>
      <c r="D7">
        <v>247426</v>
      </c>
      <c r="E7">
        <v>252796</v>
      </c>
      <c r="F7">
        <v>247426</v>
      </c>
      <c r="G7">
        <v>5370</v>
      </c>
      <c r="H7">
        <v>81</v>
      </c>
      <c r="I7">
        <v>85</v>
      </c>
      <c r="J7">
        <v>166</v>
      </c>
      <c r="K7">
        <v>85</v>
      </c>
      <c r="L7">
        <v>81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1520565398</v>
      </c>
      <c r="B8" s="1" t="s">
        <v>0</v>
      </c>
      <c r="C8">
        <v>6324</v>
      </c>
      <c r="D8">
        <v>233474</v>
      </c>
      <c r="E8">
        <v>239798</v>
      </c>
      <c r="F8">
        <v>233474</v>
      </c>
      <c r="G8">
        <v>6324</v>
      </c>
      <c r="H8">
        <v>90</v>
      </c>
      <c r="I8">
        <v>93</v>
      </c>
      <c r="J8">
        <v>183</v>
      </c>
      <c r="K8">
        <v>93</v>
      </c>
      <c r="L8">
        <v>90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1520565399</v>
      </c>
      <c r="B9" s="1" t="s">
        <v>0</v>
      </c>
      <c r="C9">
        <v>5406.59</v>
      </c>
      <c r="D9">
        <v>257436.58</v>
      </c>
      <c r="E9">
        <v>262843.15999999997</v>
      </c>
      <c r="F9">
        <v>257694</v>
      </c>
      <c r="G9">
        <v>5412</v>
      </c>
      <c r="H9">
        <v>81.92</v>
      </c>
      <c r="I9">
        <v>86.91</v>
      </c>
      <c r="J9">
        <v>168.83</v>
      </c>
      <c r="K9">
        <v>87</v>
      </c>
      <c r="L9">
        <v>82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1520565400</v>
      </c>
      <c r="B10" s="1" t="s">
        <v>0</v>
      </c>
      <c r="C10">
        <v>5976.07</v>
      </c>
      <c r="D10">
        <v>225561.31</v>
      </c>
      <c r="E10">
        <v>231537.39</v>
      </c>
      <c r="F10">
        <v>226238</v>
      </c>
      <c r="G10">
        <v>5994</v>
      </c>
      <c r="H10">
        <v>84.75</v>
      </c>
      <c r="I10">
        <v>92.72</v>
      </c>
      <c r="J10">
        <v>177.47</v>
      </c>
      <c r="K10">
        <v>93</v>
      </c>
      <c r="L10">
        <v>85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1520565401</v>
      </c>
      <c r="B11" s="1" t="s">
        <v>0</v>
      </c>
      <c r="C11">
        <v>12986</v>
      </c>
      <c r="D11">
        <v>240330</v>
      </c>
      <c r="E11">
        <v>253316</v>
      </c>
      <c r="F11">
        <v>240330</v>
      </c>
      <c r="G11">
        <v>12986</v>
      </c>
      <c r="H11">
        <v>151</v>
      </c>
      <c r="I11">
        <v>153</v>
      </c>
      <c r="J11">
        <v>304</v>
      </c>
      <c r="K11">
        <v>153</v>
      </c>
      <c r="L11">
        <v>151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1520565402</v>
      </c>
      <c r="B12" s="1" t="s">
        <v>0</v>
      </c>
      <c r="C12">
        <v>7914</v>
      </c>
      <c r="D12">
        <v>210372</v>
      </c>
      <c r="E12">
        <v>218286</v>
      </c>
      <c r="F12">
        <v>210372</v>
      </c>
      <c r="G12">
        <v>7914</v>
      </c>
      <c r="H12">
        <v>105</v>
      </c>
      <c r="I12">
        <v>94</v>
      </c>
      <c r="J12">
        <v>199</v>
      </c>
      <c r="K12">
        <v>94</v>
      </c>
      <c r="L12">
        <v>105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1520565403</v>
      </c>
      <c r="B13" s="1" t="s">
        <v>0</v>
      </c>
      <c r="C13">
        <v>4896</v>
      </c>
      <c r="D13">
        <v>184238</v>
      </c>
      <c r="E13">
        <v>189134</v>
      </c>
      <c r="F13">
        <v>184238</v>
      </c>
      <c r="G13">
        <v>4896</v>
      </c>
      <c r="H13">
        <v>72</v>
      </c>
      <c r="I13">
        <v>71</v>
      </c>
      <c r="J13">
        <v>143</v>
      </c>
      <c r="K13">
        <v>71</v>
      </c>
      <c r="L13">
        <v>72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1520565404</v>
      </c>
      <c r="B14" s="1" t="s">
        <v>0</v>
      </c>
      <c r="C14">
        <v>4026</v>
      </c>
      <c r="D14">
        <v>189568</v>
      </c>
      <c r="E14">
        <v>193594</v>
      </c>
      <c r="F14">
        <v>189568</v>
      </c>
      <c r="G14">
        <v>4026</v>
      </c>
      <c r="H14">
        <v>61</v>
      </c>
      <c r="I14">
        <v>64</v>
      </c>
      <c r="J14">
        <v>125</v>
      </c>
      <c r="K14">
        <v>64</v>
      </c>
      <c r="L14">
        <v>61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1520565405</v>
      </c>
      <c r="B15" s="1" t="s">
        <v>0</v>
      </c>
      <c r="C15">
        <v>4752</v>
      </c>
      <c r="D15">
        <v>213264</v>
      </c>
      <c r="E15">
        <v>218016</v>
      </c>
      <c r="F15">
        <v>213264</v>
      </c>
      <c r="G15">
        <v>4752</v>
      </c>
      <c r="H15">
        <v>72</v>
      </c>
      <c r="I15">
        <v>72</v>
      </c>
      <c r="J15">
        <v>144</v>
      </c>
      <c r="K15">
        <v>72</v>
      </c>
      <c r="L15">
        <v>72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1520565406</v>
      </c>
      <c r="B16" s="1" t="s">
        <v>0</v>
      </c>
      <c r="C16">
        <v>4962</v>
      </c>
      <c r="D16">
        <v>193124</v>
      </c>
      <c r="E16">
        <v>198086</v>
      </c>
      <c r="F16">
        <v>193124</v>
      </c>
      <c r="G16">
        <v>4962</v>
      </c>
      <c r="H16">
        <v>73</v>
      </c>
      <c r="I16">
        <v>74</v>
      </c>
      <c r="J16">
        <v>147</v>
      </c>
      <c r="K16">
        <v>74</v>
      </c>
      <c r="L16">
        <v>73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1520565407</v>
      </c>
      <c r="B17" s="1" t="s">
        <v>0</v>
      </c>
      <c r="C17">
        <v>4080</v>
      </c>
      <c r="D17">
        <v>169032</v>
      </c>
      <c r="E17">
        <v>173112</v>
      </c>
      <c r="F17">
        <v>169032</v>
      </c>
      <c r="G17">
        <v>4080</v>
      </c>
      <c r="H17">
        <v>60</v>
      </c>
      <c r="I17">
        <v>60</v>
      </c>
      <c r="J17">
        <v>120</v>
      </c>
      <c r="K17">
        <v>60</v>
      </c>
      <c r="L17">
        <v>60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1520565408</v>
      </c>
      <c r="B18" s="1" t="s">
        <v>0</v>
      </c>
      <c r="C18">
        <v>2970</v>
      </c>
      <c r="D18">
        <v>145138</v>
      </c>
      <c r="E18">
        <v>148108</v>
      </c>
      <c r="F18">
        <v>145138</v>
      </c>
      <c r="G18">
        <v>2970</v>
      </c>
      <c r="H18">
        <v>45</v>
      </c>
      <c r="I18">
        <v>49</v>
      </c>
      <c r="J18">
        <v>94</v>
      </c>
      <c r="K18">
        <v>49</v>
      </c>
      <c r="L18">
        <v>45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1520565409</v>
      </c>
      <c r="B19" s="1" t="s">
        <v>0</v>
      </c>
      <c r="C19">
        <v>3860</v>
      </c>
      <c r="D19">
        <v>106504</v>
      </c>
      <c r="E19">
        <v>110364</v>
      </c>
      <c r="F19">
        <v>106504</v>
      </c>
      <c r="G19">
        <v>3860</v>
      </c>
      <c r="H19">
        <v>52</v>
      </c>
      <c r="I19">
        <v>56</v>
      </c>
      <c r="J19">
        <v>108</v>
      </c>
      <c r="K19">
        <v>56</v>
      </c>
      <c r="L19">
        <v>52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1520565410</v>
      </c>
      <c r="B20" s="1" t="s">
        <v>0</v>
      </c>
      <c r="C20">
        <v>2040</v>
      </c>
      <c r="D20">
        <v>80238</v>
      </c>
      <c r="E20">
        <v>82278</v>
      </c>
      <c r="F20">
        <v>80238</v>
      </c>
      <c r="G20">
        <v>2040</v>
      </c>
      <c r="H20">
        <v>30</v>
      </c>
      <c r="I20">
        <v>31</v>
      </c>
      <c r="J20">
        <v>61</v>
      </c>
      <c r="K20">
        <v>31</v>
      </c>
      <c r="L20">
        <v>30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1520565411</v>
      </c>
      <c r="B21" s="1" t="s">
        <v>0</v>
      </c>
      <c r="C21">
        <v>2112</v>
      </c>
      <c r="D21">
        <v>97746</v>
      </c>
      <c r="E21">
        <v>99858</v>
      </c>
      <c r="F21">
        <v>97746</v>
      </c>
      <c r="G21">
        <v>2112</v>
      </c>
      <c r="H21">
        <v>32</v>
      </c>
      <c r="I21">
        <v>33</v>
      </c>
      <c r="J21">
        <v>65</v>
      </c>
      <c r="K21">
        <v>33</v>
      </c>
      <c r="L21">
        <v>32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1520565412</v>
      </c>
      <c r="B22" s="1" t="s">
        <v>0</v>
      </c>
      <c r="C22">
        <v>2454</v>
      </c>
      <c r="D22">
        <v>91822</v>
      </c>
      <c r="E22">
        <v>94276</v>
      </c>
      <c r="F22">
        <v>91822</v>
      </c>
      <c r="G22">
        <v>2454</v>
      </c>
      <c r="H22">
        <v>33</v>
      </c>
      <c r="I22">
        <v>31</v>
      </c>
      <c r="J22">
        <v>64</v>
      </c>
      <c r="K22">
        <v>31</v>
      </c>
      <c r="L22">
        <v>33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1520565413</v>
      </c>
      <c r="B23" s="1" t="s">
        <v>0</v>
      </c>
      <c r="C23">
        <v>2615.38</v>
      </c>
      <c r="D23">
        <v>95216.79</v>
      </c>
      <c r="E23">
        <v>97832.17</v>
      </c>
      <c r="F23">
        <v>95312</v>
      </c>
      <c r="G23">
        <v>2618</v>
      </c>
      <c r="H23">
        <v>36.96</v>
      </c>
      <c r="I23">
        <v>39.96</v>
      </c>
      <c r="J23">
        <v>76.92</v>
      </c>
      <c r="K23">
        <v>40</v>
      </c>
      <c r="L23">
        <v>37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1520565414</v>
      </c>
      <c r="B24" s="1" t="s">
        <v>0</v>
      </c>
      <c r="C24">
        <v>2052</v>
      </c>
      <c r="D24">
        <v>86096</v>
      </c>
      <c r="E24">
        <v>88148</v>
      </c>
      <c r="F24">
        <v>86096</v>
      </c>
      <c r="G24">
        <v>2052</v>
      </c>
      <c r="H24">
        <v>30</v>
      </c>
      <c r="I24">
        <v>32</v>
      </c>
      <c r="J24">
        <v>62</v>
      </c>
      <c r="K24">
        <v>32</v>
      </c>
      <c r="L24">
        <v>30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1520565415</v>
      </c>
      <c r="B25" s="1" t="s">
        <v>0</v>
      </c>
      <c r="C25">
        <v>2414</v>
      </c>
      <c r="D25">
        <v>102486</v>
      </c>
      <c r="E25">
        <v>104900</v>
      </c>
      <c r="F25">
        <v>102486</v>
      </c>
      <c r="G25">
        <v>2414</v>
      </c>
      <c r="H25">
        <v>35</v>
      </c>
      <c r="I25">
        <v>39</v>
      </c>
      <c r="J25">
        <v>74</v>
      </c>
      <c r="K25">
        <v>39</v>
      </c>
      <c r="L25">
        <v>35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1520565416</v>
      </c>
      <c r="B26" s="1" t="s">
        <v>0</v>
      </c>
      <c r="C26">
        <v>1930</v>
      </c>
      <c r="D26">
        <v>55226</v>
      </c>
      <c r="E26">
        <v>57156</v>
      </c>
      <c r="F26">
        <v>55226</v>
      </c>
      <c r="G26">
        <v>1930</v>
      </c>
      <c r="H26">
        <v>27</v>
      </c>
      <c r="I26">
        <v>25</v>
      </c>
      <c r="J26">
        <v>52</v>
      </c>
      <c r="K26">
        <v>25</v>
      </c>
      <c r="L26">
        <v>27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1520565417</v>
      </c>
      <c r="B27" s="1" t="s">
        <v>0</v>
      </c>
      <c r="C27">
        <v>1584</v>
      </c>
      <c r="D27">
        <v>74050</v>
      </c>
      <c r="E27">
        <v>75634</v>
      </c>
      <c r="F27">
        <v>74050</v>
      </c>
      <c r="G27">
        <v>1584</v>
      </c>
      <c r="H27">
        <v>24</v>
      </c>
      <c r="I27">
        <v>25</v>
      </c>
      <c r="J27">
        <v>49</v>
      </c>
      <c r="K27">
        <v>25</v>
      </c>
      <c r="L27">
        <v>24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1520565418</v>
      </c>
      <c r="B28" s="1" t="s">
        <v>0</v>
      </c>
      <c r="C28">
        <v>1500</v>
      </c>
      <c r="D28">
        <v>72800</v>
      </c>
      <c r="E28">
        <v>74300</v>
      </c>
      <c r="F28">
        <v>72800</v>
      </c>
      <c r="G28">
        <v>1500</v>
      </c>
      <c r="H28">
        <v>22</v>
      </c>
      <c r="I28">
        <v>28</v>
      </c>
      <c r="J28">
        <v>50</v>
      </c>
      <c r="K28">
        <v>28</v>
      </c>
      <c r="L28">
        <v>22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1520565419</v>
      </c>
      <c r="B29" s="1" t="s">
        <v>0</v>
      </c>
      <c r="C29">
        <v>1710</v>
      </c>
      <c r="D29">
        <v>63848</v>
      </c>
      <c r="E29">
        <v>65558</v>
      </c>
      <c r="F29">
        <v>63848</v>
      </c>
      <c r="G29">
        <v>1710</v>
      </c>
      <c r="H29">
        <v>25</v>
      </c>
      <c r="I29">
        <v>24</v>
      </c>
      <c r="J29">
        <v>49</v>
      </c>
      <c r="K29">
        <v>24</v>
      </c>
      <c r="L29">
        <v>25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1520565420</v>
      </c>
      <c r="B30" s="1" t="s">
        <v>0</v>
      </c>
      <c r="C30">
        <v>1452</v>
      </c>
      <c r="D30">
        <v>68126</v>
      </c>
      <c r="E30">
        <v>69578</v>
      </c>
      <c r="F30">
        <v>68126</v>
      </c>
      <c r="G30">
        <v>1452</v>
      </c>
      <c r="H30">
        <v>22</v>
      </c>
      <c r="I30">
        <v>23</v>
      </c>
      <c r="J30">
        <v>45</v>
      </c>
      <c r="K30">
        <v>23</v>
      </c>
      <c r="L30">
        <v>22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1520565421</v>
      </c>
      <c r="B31" s="1" t="s">
        <v>0</v>
      </c>
      <c r="C31">
        <v>1992</v>
      </c>
      <c r="D31">
        <v>67074</v>
      </c>
      <c r="E31">
        <v>69066</v>
      </c>
      <c r="F31">
        <v>67074</v>
      </c>
      <c r="G31">
        <v>1992</v>
      </c>
      <c r="H31">
        <v>28</v>
      </c>
      <c r="I31">
        <v>29</v>
      </c>
      <c r="J31">
        <v>57</v>
      </c>
      <c r="K31">
        <v>29</v>
      </c>
      <c r="L31">
        <v>28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1520565422</v>
      </c>
      <c r="B32" s="1" t="s">
        <v>0</v>
      </c>
      <c r="C32">
        <v>1188</v>
      </c>
      <c r="D32">
        <v>53316</v>
      </c>
      <c r="E32">
        <v>54504</v>
      </c>
      <c r="F32">
        <v>53316</v>
      </c>
      <c r="G32">
        <v>1188</v>
      </c>
      <c r="H32">
        <v>18</v>
      </c>
      <c r="I32">
        <v>18</v>
      </c>
      <c r="J32">
        <v>36</v>
      </c>
      <c r="K32">
        <v>18</v>
      </c>
      <c r="L32">
        <v>18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1520565423</v>
      </c>
      <c r="B33" s="1" t="s">
        <v>0</v>
      </c>
      <c r="C33">
        <v>1650</v>
      </c>
      <c r="D33">
        <v>77012</v>
      </c>
      <c r="E33">
        <v>78662</v>
      </c>
      <c r="F33">
        <v>77012</v>
      </c>
      <c r="G33">
        <v>1650</v>
      </c>
      <c r="H33">
        <v>25</v>
      </c>
      <c r="I33">
        <v>26</v>
      </c>
      <c r="J33">
        <v>51</v>
      </c>
      <c r="K33">
        <v>26</v>
      </c>
      <c r="L33">
        <v>25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1520565424</v>
      </c>
      <c r="B34" s="1" t="s">
        <v>0</v>
      </c>
      <c r="C34">
        <v>2046</v>
      </c>
      <c r="D34">
        <v>106632</v>
      </c>
      <c r="E34">
        <v>108678</v>
      </c>
      <c r="F34">
        <v>106632</v>
      </c>
      <c r="G34">
        <v>2046</v>
      </c>
      <c r="H34">
        <v>31</v>
      </c>
      <c r="I34">
        <v>36</v>
      </c>
      <c r="J34">
        <v>67</v>
      </c>
      <c r="K34">
        <v>36</v>
      </c>
      <c r="L34">
        <v>31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1520565425</v>
      </c>
      <c r="B35" s="1" t="s">
        <v>0</v>
      </c>
      <c r="C35">
        <v>4554</v>
      </c>
      <c r="D35">
        <v>231036</v>
      </c>
      <c r="E35">
        <v>235590</v>
      </c>
      <c r="F35">
        <v>231036</v>
      </c>
      <c r="G35">
        <v>4554</v>
      </c>
      <c r="H35">
        <v>69</v>
      </c>
      <c r="I35">
        <v>78</v>
      </c>
      <c r="J35">
        <v>147</v>
      </c>
      <c r="K35">
        <v>78</v>
      </c>
      <c r="L35">
        <v>69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1520565426</v>
      </c>
      <c r="B36" s="1" t="s">
        <v>0</v>
      </c>
      <c r="C36">
        <v>6060</v>
      </c>
      <c r="D36">
        <v>249402</v>
      </c>
      <c r="E36">
        <v>255462</v>
      </c>
      <c r="F36">
        <v>249402</v>
      </c>
      <c r="G36">
        <v>6060</v>
      </c>
      <c r="H36">
        <v>88</v>
      </c>
      <c r="I36">
        <v>93</v>
      </c>
      <c r="J36">
        <v>181</v>
      </c>
      <c r="K36">
        <v>93</v>
      </c>
      <c r="L36">
        <v>88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1520565427</v>
      </c>
      <c r="B37" s="1" t="s">
        <v>0</v>
      </c>
      <c r="C37">
        <v>5214</v>
      </c>
      <c r="D37">
        <v>254732</v>
      </c>
      <c r="E37">
        <v>259946</v>
      </c>
      <c r="F37">
        <v>254732</v>
      </c>
      <c r="G37">
        <v>5214</v>
      </c>
      <c r="H37">
        <v>79</v>
      </c>
      <c r="I37">
        <v>86</v>
      </c>
      <c r="J37">
        <v>165</v>
      </c>
      <c r="K37">
        <v>86</v>
      </c>
      <c r="L37">
        <v>79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1520565428</v>
      </c>
      <c r="B38" s="1" t="s">
        <v>0</v>
      </c>
      <c r="C38">
        <v>8320</v>
      </c>
      <c r="D38">
        <v>218998</v>
      </c>
      <c r="E38">
        <v>227318</v>
      </c>
      <c r="F38">
        <v>218998</v>
      </c>
      <c r="G38">
        <v>8320</v>
      </c>
      <c r="H38">
        <v>106</v>
      </c>
      <c r="I38">
        <v>115</v>
      </c>
      <c r="J38">
        <v>221</v>
      </c>
      <c r="K38">
        <v>115</v>
      </c>
      <c r="L38">
        <v>106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1520565429</v>
      </c>
      <c r="B39" s="1" t="s">
        <v>0</v>
      </c>
      <c r="C39">
        <v>4760</v>
      </c>
      <c r="D39">
        <v>90180</v>
      </c>
      <c r="E39">
        <v>94940</v>
      </c>
      <c r="F39">
        <v>90180</v>
      </c>
      <c r="G39">
        <v>4760</v>
      </c>
      <c r="H39">
        <v>60</v>
      </c>
      <c r="I39">
        <v>50</v>
      </c>
      <c r="J39">
        <v>110</v>
      </c>
      <c r="K39">
        <v>50</v>
      </c>
      <c r="L39">
        <v>60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1520565430</v>
      </c>
      <c r="B40" s="1" t="s">
        <v>0</v>
      </c>
      <c r="C40">
        <v>2154</v>
      </c>
      <c r="D40">
        <v>83332</v>
      </c>
      <c r="E40">
        <v>85486</v>
      </c>
      <c r="F40">
        <v>83332</v>
      </c>
      <c r="G40">
        <v>2154</v>
      </c>
      <c r="H40">
        <v>31</v>
      </c>
      <c r="I40">
        <v>34</v>
      </c>
      <c r="J40">
        <v>65</v>
      </c>
      <c r="K40">
        <v>34</v>
      </c>
      <c r="L40">
        <v>31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1520565431</v>
      </c>
      <c r="B41" s="1" t="s">
        <v>0</v>
      </c>
      <c r="C41">
        <v>1518</v>
      </c>
      <c r="D41">
        <v>74050</v>
      </c>
      <c r="E41">
        <v>75568</v>
      </c>
      <c r="F41">
        <v>74050</v>
      </c>
      <c r="G41">
        <v>1518</v>
      </c>
      <c r="H41">
        <v>23</v>
      </c>
      <c r="I41">
        <v>25</v>
      </c>
      <c r="J41">
        <v>48</v>
      </c>
      <c r="K41">
        <v>25</v>
      </c>
      <c r="L41">
        <v>23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1520565432</v>
      </c>
      <c r="B42" s="1" t="s">
        <v>0</v>
      </c>
      <c r="C42">
        <v>2301.6999999999998</v>
      </c>
      <c r="D42">
        <v>91994.01</v>
      </c>
      <c r="E42">
        <v>94295.7</v>
      </c>
      <c r="F42">
        <v>92086</v>
      </c>
      <c r="G42">
        <v>2304</v>
      </c>
      <c r="H42">
        <v>33.97</v>
      </c>
      <c r="I42">
        <v>34.97</v>
      </c>
      <c r="J42">
        <v>68.930000000000007</v>
      </c>
      <c r="K42">
        <v>35</v>
      </c>
      <c r="L42">
        <v>34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1520565433</v>
      </c>
      <c r="B43" s="1" t="s">
        <v>0</v>
      </c>
      <c r="C43">
        <v>1914</v>
      </c>
      <c r="D43">
        <v>85898</v>
      </c>
      <c r="E43">
        <v>87812</v>
      </c>
      <c r="F43">
        <v>85898</v>
      </c>
      <c r="G43">
        <v>1914</v>
      </c>
      <c r="H43">
        <v>29</v>
      </c>
      <c r="I43">
        <v>29</v>
      </c>
      <c r="J43">
        <v>58</v>
      </c>
      <c r="K43">
        <v>29</v>
      </c>
      <c r="L43">
        <v>29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1520565434</v>
      </c>
      <c r="B44" s="1" t="s">
        <v>0</v>
      </c>
      <c r="C44">
        <v>2304</v>
      </c>
      <c r="D44">
        <v>92086</v>
      </c>
      <c r="E44">
        <v>94390</v>
      </c>
      <c r="F44">
        <v>92086</v>
      </c>
      <c r="G44">
        <v>2304</v>
      </c>
      <c r="H44">
        <v>34</v>
      </c>
      <c r="I44">
        <v>35</v>
      </c>
      <c r="J44">
        <v>69</v>
      </c>
      <c r="K44">
        <v>35</v>
      </c>
      <c r="L44">
        <v>34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1520565435</v>
      </c>
      <c r="B45" s="1" t="s">
        <v>0</v>
      </c>
      <c r="C45">
        <v>1908</v>
      </c>
      <c r="D45">
        <v>77276</v>
      </c>
      <c r="E45">
        <v>79184</v>
      </c>
      <c r="F45">
        <v>77276</v>
      </c>
      <c r="G45">
        <v>1908</v>
      </c>
      <c r="H45">
        <v>28</v>
      </c>
      <c r="I45">
        <v>30</v>
      </c>
      <c r="J45">
        <v>58</v>
      </c>
      <c r="K45">
        <v>30</v>
      </c>
      <c r="L45">
        <v>28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1520565436</v>
      </c>
      <c r="B46" s="1" t="s">
        <v>0</v>
      </c>
      <c r="C46">
        <v>1914</v>
      </c>
      <c r="D46">
        <v>94784</v>
      </c>
      <c r="E46">
        <v>96698</v>
      </c>
      <c r="F46">
        <v>94784</v>
      </c>
      <c r="G46">
        <v>1914</v>
      </c>
      <c r="H46">
        <v>29</v>
      </c>
      <c r="I46">
        <v>32</v>
      </c>
      <c r="J46">
        <v>61</v>
      </c>
      <c r="K46">
        <v>32</v>
      </c>
      <c r="L46">
        <v>29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1520565437</v>
      </c>
      <c r="B47" s="1" t="s">
        <v>0</v>
      </c>
      <c r="C47">
        <v>2277.7199999999998</v>
      </c>
      <c r="D47">
        <v>89076.92</v>
      </c>
      <c r="E47">
        <v>91354.65</v>
      </c>
      <c r="F47">
        <v>89166</v>
      </c>
      <c r="G47">
        <v>2280</v>
      </c>
      <c r="H47">
        <v>33.97</v>
      </c>
      <c r="I47">
        <v>34.97</v>
      </c>
      <c r="J47">
        <v>68.930000000000007</v>
      </c>
      <c r="K47">
        <v>35</v>
      </c>
      <c r="L47">
        <v>34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1520565438</v>
      </c>
      <c r="B48" s="1" t="s">
        <v>0</v>
      </c>
      <c r="C48">
        <v>2112</v>
      </c>
      <c r="D48">
        <v>94784</v>
      </c>
      <c r="E48">
        <v>96896</v>
      </c>
      <c r="F48">
        <v>94784</v>
      </c>
      <c r="G48">
        <v>2112</v>
      </c>
      <c r="H48">
        <v>32</v>
      </c>
      <c r="I48">
        <v>32</v>
      </c>
      <c r="J48">
        <v>64</v>
      </c>
      <c r="K48">
        <v>32</v>
      </c>
      <c r="L48">
        <v>32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1520565439</v>
      </c>
      <c r="B49" s="1" t="s">
        <v>0</v>
      </c>
      <c r="C49">
        <v>2778</v>
      </c>
      <c r="D49">
        <v>97746</v>
      </c>
      <c r="E49">
        <v>100524</v>
      </c>
      <c r="F49">
        <v>97746</v>
      </c>
      <c r="G49">
        <v>2778</v>
      </c>
      <c r="H49">
        <v>37</v>
      </c>
      <c r="I49">
        <v>33</v>
      </c>
      <c r="J49">
        <v>70</v>
      </c>
      <c r="K49">
        <v>33</v>
      </c>
      <c r="L49">
        <v>37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1520565440</v>
      </c>
      <c r="B50" s="1" t="s">
        <v>0</v>
      </c>
      <c r="C50">
        <v>2467.5300000000002</v>
      </c>
      <c r="D50">
        <v>109484.52</v>
      </c>
      <c r="E50">
        <v>111952.05</v>
      </c>
      <c r="F50">
        <v>109594</v>
      </c>
      <c r="G50">
        <v>2470</v>
      </c>
      <c r="H50">
        <v>36.96</v>
      </c>
      <c r="I50">
        <v>36.96</v>
      </c>
      <c r="J50">
        <v>73.930000000000007</v>
      </c>
      <c r="K50">
        <v>37</v>
      </c>
      <c r="L50">
        <v>37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1520565441</v>
      </c>
      <c r="B51" s="1" t="s">
        <v>0</v>
      </c>
      <c r="C51">
        <v>2856</v>
      </c>
      <c r="D51">
        <v>121574</v>
      </c>
      <c r="E51">
        <v>124430</v>
      </c>
      <c r="F51">
        <v>121574</v>
      </c>
      <c r="G51">
        <v>2856</v>
      </c>
      <c r="H51">
        <v>42</v>
      </c>
      <c r="I51">
        <v>43</v>
      </c>
      <c r="J51">
        <v>85</v>
      </c>
      <c r="K51">
        <v>43</v>
      </c>
      <c r="L51">
        <v>42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1520565442</v>
      </c>
      <c r="B52" s="1" t="s">
        <v>0</v>
      </c>
      <c r="C52">
        <v>2940</v>
      </c>
      <c r="D52">
        <v>121442</v>
      </c>
      <c r="E52">
        <v>124382</v>
      </c>
      <c r="F52">
        <v>121442</v>
      </c>
      <c r="G52">
        <v>2940</v>
      </c>
      <c r="H52">
        <v>40</v>
      </c>
      <c r="I52">
        <v>41</v>
      </c>
      <c r="J52">
        <v>81</v>
      </c>
      <c r="K52">
        <v>41</v>
      </c>
      <c r="L52">
        <v>40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1520565443</v>
      </c>
      <c r="B53" s="1" t="s">
        <v>0</v>
      </c>
      <c r="C53">
        <v>3000</v>
      </c>
      <c r="D53">
        <v>121640</v>
      </c>
      <c r="E53">
        <v>124640</v>
      </c>
      <c r="F53">
        <v>121640</v>
      </c>
      <c r="G53">
        <v>3000</v>
      </c>
      <c r="H53">
        <v>44</v>
      </c>
      <c r="I53">
        <v>44</v>
      </c>
      <c r="J53">
        <v>88</v>
      </c>
      <c r="K53">
        <v>44</v>
      </c>
      <c r="L53">
        <v>44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1520565444</v>
      </c>
      <c r="B54" s="1" t="s">
        <v>0</v>
      </c>
      <c r="C54">
        <v>2974</v>
      </c>
      <c r="D54">
        <v>130328</v>
      </c>
      <c r="E54">
        <v>133302</v>
      </c>
      <c r="F54">
        <v>130328</v>
      </c>
      <c r="G54">
        <v>2974</v>
      </c>
      <c r="H54">
        <v>45</v>
      </c>
      <c r="I54">
        <v>44</v>
      </c>
      <c r="J54">
        <v>89</v>
      </c>
      <c r="K54">
        <v>44</v>
      </c>
      <c r="L54">
        <v>45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1520565445</v>
      </c>
      <c r="B55" s="1" t="s">
        <v>0</v>
      </c>
      <c r="C55">
        <v>2904</v>
      </c>
      <c r="D55">
        <v>133290</v>
      </c>
      <c r="E55">
        <v>136194</v>
      </c>
      <c r="F55">
        <v>133290</v>
      </c>
      <c r="G55">
        <v>2904</v>
      </c>
      <c r="H55">
        <v>44</v>
      </c>
      <c r="I55">
        <v>45</v>
      </c>
      <c r="J55">
        <v>89</v>
      </c>
      <c r="K55">
        <v>45</v>
      </c>
      <c r="L55">
        <v>44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1520565446</v>
      </c>
      <c r="B56" s="1" t="s">
        <v>0</v>
      </c>
      <c r="C56">
        <v>2838</v>
      </c>
      <c r="D56">
        <v>136252</v>
      </c>
      <c r="E56">
        <v>139090</v>
      </c>
      <c r="F56">
        <v>136252</v>
      </c>
      <c r="G56">
        <v>2838</v>
      </c>
      <c r="H56">
        <v>43</v>
      </c>
      <c r="I56">
        <v>46</v>
      </c>
      <c r="J56">
        <v>89</v>
      </c>
      <c r="K56">
        <v>46</v>
      </c>
      <c r="L56">
        <v>43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1520565447</v>
      </c>
      <c r="B57" s="1" t="s">
        <v>0</v>
      </c>
      <c r="C57">
        <v>3408</v>
      </c>
      <c r="D57">
        <v>136714</v>
      </c>
      <c r="E57">
        <v>140122</v>
      </c>
      <c r="F57">
        <v>136714</v>
      </c>
      <c r="G57">
        <v>3408</v>
      </c>
      <c r="H57">
        <v>50</v>
      </c>
      <c r="I57">
        <v>53</v>
      </c>
      <c r="J57">
        <v>103</v>
      </c>
      <c r="K57">
        <v>53</v>
      </c>
      <c r="L57">
        <v>50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1520565448</v>
      </c>
      <c r="B58" s="1" t="s">
        <v>0</v>
      </c>
      <c r="C58">
        <v>3172</v>
      </c>
      <c r="D58">
        <v>142176</v>
      </c>
      <c r="E58">
        <v>145348</v>
      </c>
      <c r="F58">
        <v>142176</v>
      </c>
      <c r="G58">
        <v>3172</v>
      </c>
      <c r="H58">
        <v>48</v>
      </c>
      <c r="I58">
        <v>48</v>
      </c>
      <c r="J58">
        <v>96</v>
      </c>
      <c r="K58">
        <v>48</v>
      </c>
      <c r="L58">
        <v>48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1520565449</v>
      </c>
      <c r="B59" s="1" t="s">
        <v>0</v>
      </c>
      <c r="C59">
        <v>4028</v>
      </c>
      <c r="D59">
        <v>104726</v>
      </c>
      <c r="E59">
        <v>108754</v>
      </c>
      <c r="F59">
        <v>104726</v>
      </c>
      <c r="G59">
        <v>4028</v>
      </c>
      <c r="H59">
        <v>50</v>
      </c>
      <c r="I59">
        <v>51</v>
      </c>
      <c r="J59">
        <v>101</v>
      </c>
      <c r="K59">
        <v>51</v>
      </c>
      <c r="L59">
        <v>50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1520565450</v>
      </c>
      <c r="B60" s="1" t="s">
        <v>0</v>
      </c>
      <c r="C60">
        <v>1378.62</v>
      </c>
      <c r="D60">
        <v>51948.05</v>
      </c>
      <c r="E60">
        <v>53326.68</v>
      </c>
      <c r="F60">
        <v>52000</v>
      </c>
      <c r="G60">
        <v>1380</v>
      </c>
      <c r="H60">
        <v>19.98</v>
      </c>
      <c r="I60">
        <v>19.98</v>
      </c>
      <c r="J60">
        <v>39.96</v>
      </c>
      <c r="K60">
        <v>20</v>
      </c>
      <c r="L60">
        <v>20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1520565451</v>
      </c>
      <c r="B61" s="1" t="s">
        <v>0</v>
      </c>
      <c r="C61">
        <v>1182</v>
      </c>
      <c r="D61">
        <v>46076</v>
      </c>
      <c r="E61">
        <v>47258</v>
      </c>
      <c r="F61">
        <v>46076</v>
      </c>
      <c r="G61">
        <v>1182</v>
      </c>
      <c r="H61">
        <v>17</v>
      </c>
      <c r="I61">
        <v>18</v>
      </c>
      <c r="J61">
        <v>35</v>
      </c>
      <c r="K61">
        <v>18</v>
      </c>
      <c r="L61">
        <v>17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1520565452</v>
      </c>
      <c r="B62" s="1" t="s">
        <v>0</v>
      </c>
      <c r="C62">
        <v>803.2</v>
      </c>
      <c r="D62">
        <v>32615.38</v>
      </c>
      <c r="E62">
        <v>33418.58</v>
      </c>
      <c r="F62">
        <v>32648</v>
      </c>
      <c r="G62">
        <v>804</v>
      </c>
      <c r="H62">
        <v>11.99</v>
      </c>
      <c r="I62">
        <v>11.99</v>
      </c>
      <c r="J62">
        <v>23.98</v>
      </c>
      <c r="K62">
        <v>12</v>
      </c>
      <c r="L62">
        <v>12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1520565453</v>
      </c>
      <c r="B63" s="1" t="s">
        <v>0</v>
      </c>
      <c r="C63">
        <v>1056</v>
      </c>
      <c r="D63">
        <v>50354</v>
      </c>
      <c r="E63">
        <v>51410</v>
      </c>
      <c r="F63">
        <v>50354</v>
      </c>
      <c r="G63">
        <v>1056</v>
      </c>
      <c r="H63">
        <v>16</v>
      </c>
      <c r="I63">
        <v>17</v>
      </c>
      <c r="J63">
        <v>33</v>
      </c>
      <c r="K63">
        <v>17</v>
      </c>
      <c r="L63">
        <v>16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1520565454</v>
      </c>
      <c r="B64" s="1" t="s">
        <v>0</v>
      </c>
      <c r="C64">
        <v>1378.62</v>
      </c>
      <c r="D64">
        <v>62403.6</v>
      </c>
      <c r="E64">
        <v>63782.22</v>
      </c>
      <c r="F64">
        <v>62466</v>
      </c>
      <c r="G64">
        <v>1380</v>
      </c>
      <c r="H64">
        <v>19.98</v>
      </c>
      <c r="I64">
        <v>24.98</v>
      </c>
      <c r="J64">
        <v>44.96</v>
      </c>
      <c r="K64">
        <v>25</v>
      </c>
      <c r="L64">
        <v>20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1520565455</v>
      </c>
      <c r="B65" s="1" t="s">
        <v>0</v>
      </c>
      <c r="C65">
        <v>1362</v>
      </c>
      <c r="D65">
        <v>37322</v>
      </c>
      <c r="E65">
        <v>38684</v>
      </c>
      <c r="F65">
        <v>37322</v>
      </c>
      <c r="G65">
        <v>1362</v>
      </c>
      <c r="H65">
        <v>19</v>
      </c>
      <c r="I65">
        <v>17</v>
      </c>
      <c r="J65">
        <v>36</v>
      </c>
      <c r="K65">
        <v>17</v>
      </c>
      <c r="L65">
        <v>19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1520565456</v>
      </c>
      <c r="B66" s="1" t="s">
        <v>0</v>
      </c>
      <c r="C66">
        <v>738</v>
      </c>
      <c r="D66">
        <v>31200</v>
      </c>
      <c r="E66">
        <v>31938</v>
      </c>
      <c r="F66">
        <v>31200</v>
      </c>
      <c r="G66">
        <v>738</v>
      </c>
      <c r="H66">
        <v>11</v>
      </c>
      <c r="I66">
        <v>12</v>
      </c>
      <c r="J66">
        <v>23</v>
      </c>
      <c r="K66">
        <v>12</v>
      </c>
      <c r="L66">
        <v>11</v>
      </c>
      <c r="M66">
        <v>0</v>
      </c>
      <c r="N66">
        <v>0</v>
      </c>
      <c r="O66">
        <v>0</v>
      </c>
      <c r="P66">
        <v>0</v>
      </c>
    </row>
    <row r="67" spans="1:16" x14ac:dyDescent="0.25">
      <c r="B67" s="1"/>
      <c r="D67">
        <f>SUM(D3:D66)*8/(COUNT(D3:D66))/1000000</f>
        <v>1.0411753949999998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:B5"/>
    </sheetView>
  </sheetViews>
  <sheetFormatPr defaultRowHeight="15" x14ac:dyDescent="0.25"/>
  <cols>
    <col min="1" max="1" width="18.7109375" customWidth="1"/>
    <col min="5" max="5" width="12.28515625" customWidth="1"/>
  </cols>
  <sheetData>
    <row r="1" spans="1:4" x14ac:dyDescent="0.25">
      <c r="B1" t="s">
        <v>19</v>
      </c>
      <c r="C1" t="s">
        <v>24</v>
      </c>
      <c r="D1" t="s">
        <v>18</v>
      </c>
    </row>
    <row r="2" spans="1:4" x14ac:dyDescent="0.25">
      <c r="A2" t="s">
        <v>20</v>
      </c>
      <c r="B2">
        <f>MPTCP_005!D175</f>
        <v>2.6562022180645157</v>
      </c>
      <c r="C2">
        <f>bwm__11[[#Totals],[Column4]]</f>
        <v>1.9895058851612901</v>
      </c>
      <c r="D2">
        <f>bwm__3[[#Totals],[Column4]]</f>
        <v>0.78537599874999975</v>
      </c>
    </row>
    <row r="3" spans="1:4" x14ac:dyDescent="0.25">
      <c r="A3" t="s">
        <v>21</v>
      </c>
      <c r="B3">
        <f>bwm__5[[#Totals],[Column4]]</f>
        <v>2.7553506933333334</v>
      </c>
      <c r="C3">
        <f>bwm__9[[#Totals],[Column4]]</f>
        <v>1.9957016222950823</v>
      </c>
      <c r="D3">
        <f>bwm__2[[#Totals],[Column4]]</f>
        <v>0.96726632624999997</v>
      </c>
    </row>
    <row r="4" spans="1:4" x14ac:dyDescent="0.25">
      <c r="A4" t="s">
        <v>22</v>
      </c>
      <c r="B4">
        <f>bwm__6[[#Totals],[Column4]]</f>
        <v>2.775759343492064</v>
      </c>
      <c r="C4">
        <f>bwm__10[[#Totals],[Column4]]</f>
        <v>1.9879438295081966</v>
      </c>
      <c r="D4">
        <f>bwm[[#Totals],[Column4]]</f>
        <v>0.9414128062499999</v>
      </c>
    </row>
    <row r="5" spans="1:4" x14ac:dyDescent="0.25">
      <c r="A5" t="s">
        <v>23</v>
      </c>
      <c r="B5">
        <f>bwm__8[[#Totals],[Column4]]</f>
        <v>2.7730575911111113</v>
      </c>
      <c r="C5">
        <f>bwm__12[[#Totals],[Column4]]</f>
        <v>1.9414712469841273</v>
      </c>
      <c r="D5">
        <f>bwm__4[[#Totals],[Column4]]</f>
        <v>1.0411753949999998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topLeftCell="A138" workbookViewId="0">
      <selection activeCell="D174" sqref="D174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1520564906</v>
      </c>
      <c r="B2" s="1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1520564906</v>
      </c>
      <c r="B3" s="1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1520564907</v>
      </c>
      <c r="B4" s="1" t="s">
        <v>17</v>
      </c>
      <c r="C4">
        <v>249.75</v>
      </c>
      <c r="D4">
        <v>0</v>
      </c>
      <c r="E4">
        <v>249.75</v>
      </c>
      <c r="F4">
        <v>0</v>
      </c>
      <c r="G4">
        <v>250</v>
      </c>
      <c r="H4">
        <v>3</v>
      </c>
      <c r="I4">
        <v>0</v>
      </c>
      <c r="J4">
        <v>3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1520564907</v>
      </c>
      <c r="B5" s="1" t="s">
        <v>0</v>
      </c>
      <c r="C5">
        <v>611.39</v>
      </c>
      <c r="D5">
        <v>159.84</v>
      </c>
      <c r="E5">
        <v>771.23</v>
      </c>
      <c r="F5">
        <v>160</v>
      </c>
      <c r="G5">
        <v>612</v>
      </c>
      <c r="H5">
        <v>4</v>
      </c>
      <c r="I5">
        <v>2</v>
      </c>
      <c r="J5">
        <v>5.99</v>
      </c>
      <c r="K5">
        <v>2</v>
      </c>
      <c r="L5">
        <v>4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1520564908</v>
      </c>
      <c r="B6" s="1" t="s">
        <v>17</v>
      </c>
      <c r="C6">
        <v>341.66</v>
      </c>
      <c r="D6">
        <v>0</v>
      </c>
      <c r="E6">
        <v>341.66</v>
      </c>
      <c r="F6">
        <v>0</v>
      </c>
      <c r="G6">
        <v>342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1520564908</v>
      </c>
      <c r="B7" s="1" t="s">
        <v>0</v>
      </c>
      <c r="C7">
        <v>0</v>
      </c>
      <c r="D7">
        <v>89.91</v>
      </c>
      <c r="E7">
        <v>89.91</v>
      </c>
      <c r="F7">
        <v>90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1520564909</v>
      </c>
      <c r="B8" s="1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1520564909</v>
      </c>
      <c r="B9" s="1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1520564910</v>
      </c>
      <c r="B10" s="1" t="s">
        <v>17</v>
      </c>
      <c r="C10">
        <v>182</v>
      </c>
      <c r="D10">
        <v>112</v>
      </c>
      <c r="E10">
        <v>294</v>
      </c>
      <c r="F10">
        <v>112</v>
      </c>
      <c r="G10">
        <v>182</v>
      </c>
      <c r="H10">
        <v>3</v>
      </c>
      <c r="I10">
        <v>2</v>
      </c>
      <c r="J10">
        <v>5</v>
      </c>
      <c r="K10">
        <v>2</v>
      </c>
      <c r="L10">
        <v>3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1520564910</v>
      </c>
      <c r="B11" s="1" t="s">
        <v>0</v>
      </c>
      <c r="C11">
        <v>552</v>
      </c>
      <c r="D11">
        <v>0</v>
      </c>
      <c r="E11">
        <v>552</v>
      </c>
      <c r="F11">
        <v>0</v>
      </c>
      <c r="G11">
        <v>552</v>
      </c>
      <c r="H11">
        <v>4</v>
      </c>
      <c r="I11">
        <v>0</v>
      </c>
      <c r="J11">
        <v>4</v>
      </c>
      <c r="K11">
        <v>0</v>
      </c>
      <c r="L11">
        <v>4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1520564911</v>
      </c>
      <c r="B12" s="1" t="s">
        <v>17</v>
      </c>
      <c r="C12">
        <v>69.930000000000007</v>
      </c>
      <c r="D12">
        <v>0</v>
      </c>
      <c r="E12">
        <v>69.930000000000007</v>
      </c>
      <c r="F12">
        <v>0</v>
      </c>
      <c r="G12">
        <v>70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1520564911</v>
      </c>
      <c r="B13" s="1" t="s">
        <v>0</v>
      </c>
      <c r="C13">
        <v>0</v>
      </c>
      <c r="D13">
        <v>69.930000000000007</v>
      </c>
      <c r="E13">
        <v>69.930000000000007</v>
      </c>
      <c r="F13">
        <v>70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1520564912</v>
      </c>
      <c r="B14" s="1" t="s">
        <v>17</v>
      </c>
      <c r="C14">
        <v>342</v>
      </c>
      <c r="D14">
        <v>0</v>
      </c>
      <c r="E14">
        <v>342</v>
      </c>
      <c r="F14">
        <v>0</v>
      </c>
      <c r="G14">
        <v>342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1520564912</v>
      </c>
      <c r="B15" s="1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1520564913</v>
      </c>
      <c r="B16" s="1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1520564913</v>
      </c>
      <c r="B17" s="1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1520564914</v>
      </c>
      <c r="B18" s="1" t="s">
        <v>17</v>
      </c>
      <c r="C18">
        <v>139.72</v>
      </c>
      <c r="D18">
        <v>69.86</v>
      </c>
      <c r="E18">
        <v>209.58</v>
      </c>
      <c r="F18">
        <v>70</v>
      </c>
      <c r="G18">
        <v>140</v>
      </c>
      <c r="H18">
        <v>2</v>
      </c>
      <c r="I18">
        <v>1</v>
      </c>
      <c r="J18">
        <v>2.99</v>
      </c>
      <c r="K18">
        <v>1</v>
      </c>
      <c r="L18">
        <v>2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1520564914</v>
      </c>
      <c r="B19" s="1" t="s">
        <v>0</v>
      </c>
      <c r="C19">
        <v>209.58</v>
      </c>
      <c r="D19">
        <v>0</v>
      </c>
      <c r="E19">
        <v>209.58</v>
      </c>
      <c r="F19">
        <v>0</v>
      </c>
      <c r="G19">
        <v>210</v>
      </c>
      <c r="H19">
        <v>2.99</v>
      </c>
      <c r="I19">
        <v>0</v>
      </c>
      <c r="J19">
        <v>2.99</v>
      </c>
      <c r="K19">
        <v>0</v>
      </c>
      <c r="L19">
        <v>3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1520564915</v>
      </c>
      <c r="B20" s="1" t="s">
        <v>17</v>
      </c>
      <c r="C20">
        <v>70</v>
      </c>
      <c r="D20">
        <v>0</v>
      </c>
      <c r="E20">
        <v>70</v>
      </c>
      <c r="F20">
        <v>0</v>
      </c>
      <c r="G20">
        <v>70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1520564915</v>
      </c>
      <c r="B21" s="1" t="s">
        <v>0</v>
      </c>
      <c r="C21">
        <v>0</v>
      </c>
      <c r="D21">
        <v>70</v>
      </c>
      <c r="E21">
        <v>70</v>
      </c>
      <c r="F21">
        <v>70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1520564916</v>
      </c>
      <c r="B22" s="1" t="s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1520564916</v>
      </c>
      <c r="B23" s="1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1520564917</v>
      </c>
      <c r="B24" s="1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1520564917</v>
      </c>
      <c r="B25" s="1" t="s">
        <v>0</v>
      </c>
      <c r="C25">
        <v>341.66</v>
      </c>
      <c r="D25">
        <v>0</v>
      </c>
      <c r="E25">
        <v>341.66</v>
      </c>
      <c r="F25">
        <v>0</v>
      </c>
      <c r="G25">
        <v>342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1520564918</v>
      </c>
      <c r="B26" s="1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1520564918</v>
      </c>
      <c r="B27" s="1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1520564919</v>
      </c>
      <c r="B28" s="1" t="s">
        <v>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1520564919</v>
      </c>
      <c r="B29" s="1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1520564920</v>
      </c>
      <c r="B30" s="1" t="s">
        <v>17</v>
      </c>
      <c r="C30">
        <v>341.66</v>
      </c>
      <c r="D30">
        <v>0</v>
      </c>
      <c r="E30">
        <v>341.66</v>
      </c>
      <c r="F30">
        <v>0</v>
      </c>
      <c r="G30">
        <v>342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1520564920</v>
      </c>
      <c r="B31" s="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1520564921</v>
      </c>
      <c r="B32" s="1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1520564921</v>
      </c>
      <c r="B33" s="1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1520564922</v>
      </c>
      <c r="B34" s="1" t="s">
        <v>17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1520564922</v>
      </c>
      <c r="B35" s="1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1520564923</v>
      </c>
      <c r="B36" s="1" t="s">
        <v>17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1520564923</v>
      </c>
      <c r="B37" s="1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1520564924</v>
      </c>
      <c r="B38" s="1" t="s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1520564924</v>
      </c>
      <c r="B39" s="1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1520564925</v>
      </c>
      <c r="B40" s="1" t="s">
        <v>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1520564925</v>
      </c>
      <c r="B41" s="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1520564926</v>
      </c>
      <c r="B42" s="1" t="s">
        <v>17</v>
      </c>
      <c r="C42">
        <v>10368</v>
      </c>
      <c r="D42">
        <v>234066</v>
      </c>
      <c r="E42">
        <v>244434</v>
      </c>
      <c r="F42">
        <v>234066</v>
      </c>
      <c r="G42">
        <v>10368</v>
      </c>
      <c r="H42">
        <v>132</v>
      </c>
      <c r="I42">
        <v>165</v>
      </c>
      <c r="J42">
        <v>297</v>
      </c>
      <c r="K42">
        <v>165</v>
      </c>
      <c r="L42">
        <v>132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1520564926</v>
      </c>
      <c r="B43" s="1" t="s">
        <v>0</v>
      </c>
      <c r="C43">
        <v>1316</v>
      </c>
      <c r="D43">
        <v>57792</v>
      </c>
      <c r="E43">
        <v>59108</v>
      </c>
      <c r="F43">
        <v>57792</v>
      </c>
      <c r="G43">
        <v>1316</v>
      </c>
      <c r="H43">
        <v>18</v>
      </c>
      <c r="I43">
        <v>42</v>
      </c>
      <c r="J43">
        <v>60</v>
      </c>
      <c r="K43">
        <v>42</v>
      </c>
      <c r="L43">
        <v>18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1520564927</v>
      </c>
      <c r="B44" s="1" t="s">
        <v>17</v>
      </c>
      <c r="C44">
        <v>12368</v>
      </c>
      <c r="D44">
        <v>242282</v>
      </c>
      <c r="E44">
        <v>254650</v>
      </c>
      <c r="F44">
        <v>242282</v>
      </c>
      <c r="G44">
        <v>12368</v>
      </c>
      <c r="H44">
        <v>156</v>
      </c>
      <c r="I44">
        <v>161</v>
      </c>
      <c r="J44">
        <v>317</v>
      </c>
      <c r="K44">
        <v>161</v>
      </c>
      <c r="L44">
        <v>156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1520564927</v>
      </c>
      <c r="B45" s="1" t="s">
        <v>0</v>
      </c>
      <c r="C45">
        <v>11190</v>
      </c>
      <c r="D45">
        <v>343720</v>
      </c>
      <c r="E45">
        <v>354910</v>
      </c>
      <c r="F45">
        <v>343720</v>
      </c>
      <c r="G45">
        <v>11190</v>
      </c>
      <c r="H45">
        <v>147</v>
      </c>
      <c r="I45">
        <v>228</v>
      </c>
      <c r="J45">
        <v>375</v>
      </c>
      <c r="K45">
        <v>228</v>
      </c>
      <c r="L45">
        <v>147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1520564928</v>
      </c>
      <c r="B46" s="1" t="s">
        <v>17</v>
      </c>
      <c r="C46">
        <v>12842</v>
      </c>
      <c r="D46">
        <v>251366</v>
      </c>
      <c r="E46">
        <v>264208</v>
      </c>
      <c r="F46">
        <v>251366</v>
      </c>
      <c r="G46">
        <v>12842</v>
      </c>
      <c r="H46">
        <v>163</v>
      </c>
      <c r="I46">
        <v>167</v>
      </c>
      <c r="J46">
        <v>330</v>
      </c>
      <c r="K46">
        <v>167</v>
      </c>
      <c r="L46">
        <v>163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1520564928</v>
      </c>
      <c r="B47" s="1" t="s">
        <v>0</v>
      </c>
      <c r="C47">
        <v>12808</v>
      </c>
      <c r="D47">
        <v>193834</v>
      </c>
      <c r="E47">
        <v>206642</v>
      </c>
      <c r="F47">
        <v>193834</v>
      </c>
      <c r="G47">
        <v>12808</v>
      </c>
      <c r="H47">
        <v>152</v>
      </c>
      <c r="I47">
        <v>129</v>
      </c>
      <c r="J47">
        <v>281</v>
      </c>
      <c r="K47">
        <v>129</v>
      </c>
      <c r="L47">
        <v>152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1520564929</v>
      </c>
      <c r="B48" s="1" t="s">
        <v>17</v>
      </c>
      <c r="C48">
        <v>12008</v>
      </c>
      <c r="D48">
        <v>264992</v>
      </c>
      <c r="E48">
        <v>277000</v>
      </c>
      <c r="F48">
        <v>264992</v>
      </c>
      <c r="G48">
        <v>12008</v>
      </c>
      <c r="H48">
        <v>160</v>
      </c>
      <c r="I48">
        <v>176</v>
      </c>
      <c r="J48">
        <v>336</v>
      </c>
      <c r="K48">
        <v>176</v>
      </c>
      <c r="L48">
        <v>160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1520564929</v>
      </c>
      <c r="B49" s="1" t="s">
        <v>0</v>
      </c>
      <c r="C49">
        <v>13146</v>
      </c>
      <c r="D49">
        <v>225628</v>
      </c>
      <c r="E49">
        <v>238774</v>
      </c>
      <c r="F49">
        <v>225628</v>
      </c>
      <c r="G49">
        <v>13146</v>
      </c>
      <c r="H49">
        <v>159</v>
      </c>
      <c r="I49">
        <v>150</v>
      </c>
      <c r="J49">
        <v>309</v>
      </c>
      <c r="K49">
        <v>150</v>
      </c>
      <c r="L49">
        <v>159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1520564930</v>
      </c>
      <c r="B50" s="1" t="s">
        <v>17</v>
      </c>
      <c r="C50">
        <v>12296</v>
      </c>
      <c r="D50">
        <v>246824</v>
      </c>
      <c r="E50">
        <v>259120</v>
      </c>
      <c r="F50">
        <v>246824</v>
      </c>
      <c r="G50">
        <v>12296</v>
      </c>
      <c r="H50">
        <v>160</v>
      </c>
      <c r="I50">
        <v>164</v>
      </c>
      <c r="J50">
        <v>324</v>
      </c>
      <c r="K50">
        <v>164</v>
      </c>
      <c r="L50">
        <v>160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1520564930</v>
      </c>
      <c r="B51" s="1" t="s">
        <v>0</v>
      </c>
      <c r="C51">
        <v>9546</v>
      </c>
      <c r="D51">
        <v>172638</v>
      </c>
      <c r="E51">
        <v>182184</v>
      </c>
      <c r="F51">
        <v>172638</v>
      </c>
      <c r="G51">
        <v>9546</v>
      </c>
      <c r="H51">
        <v>115</v>
      </c>
      <c r="I51">
        <v>115</v>
      </c>
      <c r="J51">
        <v>230</v>
      </c>
      <c r="K51">
        <v>115</v>
      </c>
      <c r="L51">
        <v>115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1520564931</v>
      </c>
      <c r="B52" s="1" t="s">
        <v>17</v>
      </c>
      <c r="C52">
        <v>12118</v>
      </c>
      <c r="D52">
        <v>254394</v>
      </c>
      <c r="E52">
        <v>266512</v>
      </c>
      <c r="F52">
        <v>254394</v>
      </c>
      <c r="G52">
        <v>12118</v>
      </c>
      <c r="H52">
        <v>157</v>
      </c>
      <c r="I52">
        <v>169</v>
      </c>
      <c r="J52">
        <v>326</v>
      </c>
      <c r="K52">
        <v>169</v>
      </c>
      <c r="L52">
        <v>157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1520564931</v>
      </c>
      <c r="B53" s="1" t="s">
        <v>0</v>
      </c>
      <c r="C53">
        <v>6560</v>
      </c>
      <c r="D53">
        <v>122676</v>
      </c>
      <c r="E53">
        <v>129236</v>
      </c>
      <c r="F53">
        <v>122676</v>
      </c>
      <c r="G53">
        <v>6560</v>
      </c>
      <c r="H53">
        <v>82</v>
      </c>
      <c r="I53">
        <v>82</v>
      </c>
      <c r="J53">
        <v>164</v>
      </c>
      <c r="K53">
        <v>82</v>
      </c>
      <c r="L53">
        <v>82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1520564932</v>
      </c>
      <c r="B54" s="1" t="s">
        <v>17</v>
      </c>
      <c r="C54">
        <v>12546</v>
      </c>
      <c r="D54">
        <v>258894</v>
      </c>
      <c r="E54">
        <v>271440</v>
      </c>
      <c r="F54">
        <v>258894</v>
      </c>
      <c r="G54">
        <v>12546</v>
      </c>
      <c r="H54">
        <v>165</v>
      </c>
      <c r="I54">
        <v>171</v>
      </c>
      <c r="J54">
        <v>336</v>
      </c>
      <c r="K54">
        <v>171</v>
      </c>
      <c r="L54">
        <v>165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1520564932</v>
      </c>
      <c r="B55" s="1" t="s">
        <v>0</v>
      </c>
      <c r="C55">
        <v>4030</v>
      </c>
      <c r="D55">
        <v>81756</v>
      </c>
      <c r="E55">
        <v>85786</v>
      </c>
      <c r="F55">
        <v>81756</v>
      </c>
      <c r="G55">
        <v>4030</v>
      </c>
      <c r="H55">
        <v>51</v>
      </c>
      <c r="I55">
        <v>54</v>
      </c>
      <c r="J55">
        <v>105</v>
      </c>
      <c r="K55">
        <v>54</v>
      </c>
      <c r="L55">
        <v>51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1520564933</v>
      </c>
      <c r="B56" s="1" t="s">
        <v>17</v>
      </c>
      <c r="C56">
        <v>12592</v>
      </c>
      <c r="D56">
        <v>255866</v>
      </c>
      <c r="E56">
        <v>268458</v>
      </c>
      <c r="F56">
        <v>255866</v>
      </c>
      <c r="G56">
        <v>12592</v>
      </c>
      <c r="H56">
        <v>162</v>
      </c>
      <c r="I56">
        <v>169</v>
      </c>
      <c r="J56">
        <v>331</v>
      </c>
      <c r="K56">
        <v>169</v>
      </c>
      <c r="L56">
        <v>162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1520564933</v>
      </c>
      <c r="B57" s="1" t="s">
        <v>0</v>
      </c>
      <c r="C57">
        <v>4440</v>
      </c>
      <c r="D57">
        <v>102952</v>
      </c>
      <c r="E57">
        <v>107392</v>
      </c>
      <c r="F57">
        <v>102952</v>
      </c>
      <c r="G57">
        <v>4440</v>
      </c>
      <c r="H57">
        <v>60</v>
      </c>
      <c r="I57">
        <v>68</v>
      </c>
      <c r="J57">
        <v>128</v>
      </c>
      <c r="K57">
        <v>68</v>
      </c>
      <c r="L57">
        <v>60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1520564934</v>
      </c>
      <c r="B58" s="1" t="s">
        <v>17</v>
      </c>
      <c r="C58">
        <v>12066</v>
      </c>
      <c r="D58">
        <v>255866</v>
      </c>
      <c r="E58">
        <v>267932</v>
      </c>
      <c r="F58">
        <v>255866</v>
      </c>
      <c r="G58">
        <v>12066</v>
      </c>
      <c r="H58">
        <v>159</v>
      </c>
      <c r="I58">
        <v>169</v>
      </c>
      <c r="J58">
        <v>328</v>
      </c>
      <c r="K58">
        <v>169</v>
      </c>
      <c r="L58">
        <v>159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1520564934</v>
      </c>
      <c r="B59" s="1" t="s">
        <v>0</v>
      </c>
      <c r="C59">
        <v>3588</v>
      </c>
      <c r="D59">
        <v>95382</v>
      </c>
      <c r="E59">
        <v>98970</v>
      </c>
      <c r="F59">
        <v>95382</v>
      </c>
      <c r="G59">
        <v>3588</v>
      </c>
      <c r="H59">
        <v>46</v>
      </c>
      <c r="I59">
        <v>63</v>
      </c>
      <c r="J59">
        <v>109</v>
      </c>
      <c r="K59">
        <v>63</v>
      </c>
      <c r="L59">
        <v>46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1520564935</v>
      </c>
      <c r="B60" s="1" t="s">
        <v>17</v>
      </c>
      <c r="C60">
        <v>12350</v>
      </c>
      <c r="D60">
        <v>252838</v>
      </c>
      <c r="E60">
        <v>265188</v>
      </c>
      <c r="F60">
        <v>252838</v>
      </c>
      <c r="G60">
        <v>12350</v>
      </c>
      <c r="H60">
        <v>159</v>
      </c>
      <c r="I60">
        <v>167</v>
      </c>
      <c r="J60">
        <v>326</v>
      </c>
      <c r="K60">
        <v>167</v>
      </c>
      <c r="L60">
        <v>159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1520564935</v>
      </c>
      <c r="B61" s="1" t="s">
        <v>0</v>
      </c>
      <c r="C61">
        <v>5376</v>
      </c>
      <c r="D61">
        <v>112036</v>
      </c>
      <c r="E61">
        <v>117412</v>
      </c>
      <c r="F61">
        <v>112036</v>
      </c>
      <c r="G61">
        <v>5376</v>
      </c>
      <c r="H61">
        <v>66</v>
      </c>
      <c r="I61">
        <v>74</v>
      </c>
      <c r="J61">
        <v>140</v>
      </c>
      <c r="K61">
        <v>74</v>
      </c>
      <c r="L61">
        <v>66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1520564936</v>
      </c>
      <c r="B62" s="1" t="s">
        <v>17</v>
      </c>
      <c r="C62">
        <v>12480</v>
      </c>
      <c r="D62">
        <v>257380</v>
      </c>
      <c r="E62">
        <v>269860</v>
      </c>
      <c r="F62">
        <v>257380</v>
      </c>
      <c r="G62">
        <v>12480</v>
      </c>
      <c r="H62">
        <v>162</v>
      </c>
      <c r="I62">
        <v>170</v>
      </c>
      <c r="J62">
        <v>332</v>
      </c>
      <c r="K62">
        <v>170</v>
      </c>
      <c r="L62">
        <v>162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1520564936</v>
      </c>
      <c r="B63" s="1" t="s">
        <v>0</v>
      </c>
      <c r="C63">
        <v>3520</v>
      </c>
      <c r="D63">
        <v>107536</v>
      </c>
      <c r="E63">
        <v>111056</v>
      </c>
      <c r="F63">
        <v>107536</v>
      </c>
      <c r="G63">
        <v>3520</v>
      </c>
      <c r="H63">
        <v>48</v>
      </c>
      <c r="I63">
        <v>72</v>
      </c>
      <c r="J63">
        <v>120</v>
      </c>
      <c r="K63">
        <v>72</v>
      </c>
      <c r="L63">
        <v>48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1520564937</v>
      </c>
      <c r="B64" s="1" t="s">
        <v>17</v>
      </c>
      <c r="C64">
        <v>12238</v>
      </c>
      <c r="D64">
        <v>261922</v>
      </c>
      <c r="E64">
        <v>274160</v>
      </c>
      <c r="F64">
        <v>261922</v>
      </c>
      <c r="G64">
        <v>12238</v>
      </c>
      <c r="H64">
        <v>161</v>
      </c>
      <c r="I64">
        <v>173</v>
      </c>
      <c r="J64">
        <v>334</v>
      </c>
      <c r="K64">
        <v>173</v>
      </c>
      <c r="L64">
        <v>161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1520564937</v>
      </c>
      <c r="B65" s="1" t="s">
        <v>0</v>
      </c>
      <c r="C65">
        <v>4140</v>
      </c>
      <c r="D65">
        <v>101438</v>
      </c>
      <c r="E65">
        <v>105578</v>
      </c>
      <c r="F65">
        <v>101438</v>
      </c>
      <c r="G65">
        <v>4140</v>
      </c>
      <c r="H65">
        <v>54</v>
      </c>
      <c r="I65">
        <v>67</v>
      </c>
      <c r="J65">
        <v>121</v>
      </c>
      <c r="K65">
        <v>67</v>
      </c>
      <c r="L65">
        <v>54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1520564938</v>
      </c>
      <c r="B66" s="1" t="s">
        <v>17</v>
      </c>
      <c r="C66">
        <v>12190</v>
      </c>
      <c r="D66">
        <v>249810</v>
      </c>
      <c r="E66">
        <v>262000</v>
      </c>
      <c r="F66">
        <v>249810</v>
      </c>
      <c r="G66">
        <v>12190</v>
      </c>
      <c r="H66">
        <v>161</v>
      </c>
      <c r="I66">
        <v>165</v>
      </c>
      <c r="J66">
        <v>326</v>
      </c>
      <c r="K66">
        <v>165</v>
      </c>
      <c r="L66">
        <v>161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1520564938</v>
      </c>
      <c r="B67" s="1" t="s">
        <v>0</v>
      </c>
      <c r="C67">
        <v>4078</v>
      </c>
      <c r="D67">
        <v>105980</v>
      </c>
      <c r="E67">
        <v>110058</v>
      </c>
      <c r="F67">
        <v>105980</v>
      </c>
      <c r="G67">
        <v>4078</v>
      </c>
      <c r="H67">
        <v>53</v>
      </c>
      <c r="I67">
        <v>70</v>
      </c>
      <c r="J67">
        <v>123</v>
      </c>
      <c r="K67">
        <v>70</v>
      </c>
      <c r="L67">
        <v>53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1520564939</v>
      </c>
      <c r="B68" s="1" t="s">
        <v>17</v>
      </c>
      <c r="C68">
        <v>12110</v>
      </c>
      <c r="D68">
        <v>260408</v>
      </c>
      <c r="E68">
        <v>272518</v>
      </c>
      <c r="F68">
        <v>260408</v>
      </c>
      <c r="G68">
        <v>12110</v>
      </c>
      <c r="H68">
        <v>159</v>
      </c>
      <c r="I68">
        <v>172</v>
      </c>
      <c r="J68">
        <v>331</v>
      </c>
      <c r="K68">
        <v>172</v>
      </c>
      <c r="L68">
        <v>159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1520564939</v>
      </c>
      <c r="B69" s="1" t="s">
        <v>0</v>
      </c>
      <c r="C69">
        <v>4670</v>
      </c>
      <c r="D69">
        <v>102952</v>
      </c>
      <c r="E69">
        <v>107622</v>
      </c>
      <c r="F69">
        <v>102952</v>
      </c>
      <c r="G69">
        <v>4670</v>
      </c>
      <c r="H69">
        <v>61</v>
      </c>
      <c r="I69">
        <v>68</v>
      </c>
      <c r="J69">
        <v>129</v>
      </c>
      <c r="K69">
        <v>68</v>
      </c>
      <c r="L69">
        <v>61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1520564940</v>
      </c>
      <c r="B70" s="1" t="s">
        <v>17</v>
      </c>
      <c r="C70">
        <v>12152</v>
      </c>
      <c r="D70">
        <v>258894</v>
      </c>
      <c r="E70">
        <v>271046</v>
      </c>
      <c r="F70">
        <v>258894</v>
      </c>
      <c r="G70">
        <v>12152</v>
      </c>
      <c r="H70">
        <v>160</v>
      </c>
      <c r="I70">
        <v>171</v>
      </c>
      <c r="J70">
        <v>331</v>
      </c>
      <c r="K70">
        <v>171</v>
      </c>
      <c r="L70">
        <v>160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1520564940</v>
      </c>
      <c r="B71" s="1" t="s">
        <v>0</v>
      </c>
      <c r="C71">
        <v>4736</v>
      </c>
      <c r="D71">
        <v>116578</v>
      </c>
      <c r="E71">
        <v>121314</v>
      </c>
      <c r="F71">
        <v>116578</v>
      </c>
      <c r="G71">
        <v>4736</v>
      </c>
      <c r="H71">
        <v>64</v>
      </c>
      <c r="I71">
        <v>77</v>
      </c>
      <c r="J71">
        <v>141</v>
      </c>
      <c r="K71">
        <v>77</v>
      </c>
      <c r="L71">
        <v>64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1520564941</v>
      </c>
      <c r="B72" s="1" t="s">
        <v>17</v>
      </c>
      <c r="C72">
        <v>12576</v>
      </c>
      <c r="D72">
        <v>252838</v>
      </c>
      <c r="E72">
        <v>265414</v>
      </c>
      <c r="F72">
        <v>252838</v>
      </c>
      <c r="G72">
        <v>12576</v>
      </c>
      <c r="H72">
        <v>162</v>
      </c>
      <c r="I72">
        <v>167</v>
      </c>
      <c r="J72">
        <v>329</v>
      </c>
      <c r="K72">
        <v>167</v>
      </c>
      <c r="L72">
        <v>162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1520564941</v>
      </c>
      <c r="B73" s="1" t="s">
        <v>0</v>
      </c>
      <c r="C73">
        <v>5890</v>
      </c>
      <c r="D73">
        <v>131718</v>
      </c>
      <c r="E73">
        <v>137608</v>
      </c>
      <c r="F73">
        <v>131718</v>
      </c>
      <c r="G73">
        <v>5890</v>
      </c>
      <c r="H73">
        <v>77</v>
      </c>
      <c r="I73">
        <v>87</v>
      </c>
      <c r="J73">
        <v>164</v>
      </c>
      <c r="K73">
        <v>87</v>
      </c>
      <c r="L73">
        <v>77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1520564942</v>
      </c>
      <c r="B74" s="1" t="s">
        <v>17</v>
      </c>
      <c r="C74">
        <v>12367.63</v>
      </c>
      <c r="D74">
        <v>260147.86</v>
      </c>
      <c r="E74">
        <v>272515.5</v>
      </c>
      <c r="F74">
        <v>260408</v>
      </c>
      <c r="G74">
        <v>12380</v>
      </c>
      <c r="H74">
        <v>161.84</v>
      </c>
      <c r="I74">
        <v>171.83</v>
      </c>
      <c r="J74">
        <v>333.67</v>
      </c>
      <c r="K74">
        <v>172</v>
      </c>
      <c r="L74">
        <v>162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1520564942</v>
      </c>
      <c r="B75" s="1" t="s">
        <v>0</v>
      </c>
      <c r="C75">
        <v>4543.46</v>
      </c>
      <c r="D75">
        <v>128561.45</v>
      </c>
      <c r="E75">
        <v>133104.91</v>
      </c>
      <c r="F75">
        <v>128690</v>
      </c>
      <c r="G75">
        <v>4548</v>
      </c>
      <c r="H75">
        <v>59.94</v>
      </c>
      <c r="I75">
        <v>84.92</v>
      </c>
      <c r="J75">
        <v>144.86000000000001</v>
      </c>
      <c r="K75">
        <v>85</v>
      </c>
      <c r="L75">
        <v>60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1520564943</v>
      </c>
      <c r="B76" s="1" t="s">
        <v>17</v>
      </c>
      <c r="C76">
        <v>12278</v>
      </c>
      <c r="D76">
        <v>255866</v>
      </c>
      <c r="E76">
        <v>268144</v>
      </c>
      <c r="F76">
        <v>255866</v>
      </c>
      <c r="G76">
        <v>12278</v>
      </c>
      <c r="H76">
        <v>159</v>
      </c>
      <c r="I76">
        <v>169</v>
      </c>
      <c r="J76">
        <v>328</v>
      </c>
      <c r="K76">
        <v>169</v>
      </c>
      <c r="L76">
        <v>159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1520564943</v>
      </c>
      <c r="B77" s="1" t="s">
        <v>0</v>
      </c>
      <c r="C77">
        <v>4736</v>
      </c>
      <c r="D77">
        <v>95382</v>
      </c>
      <c r="E77">
        <v>100118</v>
      </c>
      <c r="F77">
        <v>95382</v>
      </c>
      <c r="G77">
        <v>4736</v>
      </c>
      <c r="H77">
        <v>58</v>
      </c>
      <c r="I77">
        <v>63</v>
      </c>
      <c r="J77">
        <v>121</v>
      </c>
      <c r="K77">
        <v>63</v>
      </c>
      <c r="L77">
        <v>58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1520564944</v>
      </c>
      <c r="B78" s="1" t="s">
        <v>17</v>
      </c>
      <c r="C78">
        <v>12368</v>
      </c>
      <c r="D78">
        <v>257380</v>
      </c>
      <c r="E78">
        <v>269748</v>
      </c>
      <c r="F78">
        <v>257380</v>
      </c>
      <c r="G78">
        <v>12368</v>
      </c>
      <c r="H78">
        <v>160</v>
      </c>
      <c r="I78">
        <v>170</v>
      </c>
      <c r="J78">
        <v>330</v>
      </c>
      <c r="K78">
        <v>170</v>
      </c>
      <c r="L78">
        <v>160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1520564944</v>
      </c>
      <c r="B79" s="1" t="s">
        <v>0</v>
      </c>
      <c r="C79">
        <v>3598</v>
      </c>
      <c r="D79">
        <v>75700</v>
      </c>
      <c r="E79">
        <v>79298</v>
      </c>
      <c r="F79">
        <v>75700</v>
      </c>
      <c r="G79">
        <v>3598</v>
      </c>
      <c r="H79">
        <v>47</v>
      </c>
      <c r="I79">
        <v>50</v>
      </c>
      <c r="J79">
        <v>97</v>
      </c>
      <c r="K79">
        <v>50</v>
      </c>
      <c r="L79">
        <v>47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1520564945</v>
      </c>
      <c r="B80" s="1" t="s">
        <v>17</v>
      </c>
      <c r="C80">
        <v>12098</v>
      </c>
      <c r="D80">
        <v>261922</v>
      </c>
      <c r="E80">
        <v>274020</v>
      </c>
      <c r="F80">
        <v>261922</v>
      </c>
      <c r="G80">
        <v>12098</v>
      </c>
      <c r="H80">
        <v>157</v>
      </c>
      <c r="I80">
        <v>173</v>
      </c>
      <c r="J80">
        <v>330</v>
      </c>
      <c r="K80">
        <v>173</v>
      </c>
      <c r="L80">
        <v>157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1520564945</v>
      </c>
      <c r="B81" s="1" t="s">
        <v>0</v>
      </c>
      <c r="C81">
        <v>3602</v>
      </c>
      <c r="D81">
        <v>71158</v>
      </c>
      <c r="E81">
        <v>74760</v>
      </c>
      <c r="F81">
        <v>71158</v>
      </c>
      <c r="G81">
        <v>3602</v>
      </c>
      <c r="H81">
        <v>45</v>
      </c>
      <c r="I81">
        <v>47</v>
      </c>
      <c r="J81">
        <v>92</v>
      </c>
      <c r="K81">
        <v>47</v>
      </c>
      <c r="L81">
        <v>45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1520564946</v>
      </c>
      <c r="B82" s="1" t="s">
        <v>17</v>
      </c>
      <c r="C82">
        <v>12359.64</v>
      </c>
      <c r="D82">
        <v>258635.38</v>
      </c>
      <c r="E82">
        <v>270995</v>
      </c>
      <c r="F82">
        <v>258894</v>
      </c>
      <c r="G82">
        <v>12372</v>
      </c>
      <c r="H82">
        <v>161.84</v>
      </c>
      <c r="I82">
        <v>170.83</v>
      </c>
      <c r="J82">
        <v>332.67</v>
      </c>
      <c r="K82">
        <v>171</v>
      </c>
      <c r="L82">
        <v>162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1520564946</v>
      </c>
      <c r="B83" s="1" t="s">
        <v>0</v>
      </c>
      <c r="C83">
        <v>3222.78</v>
      </c>
      <c r="D83">
        <v>75624.38</v>
      </c>
      <c r="E83">
        <v>78847.16</v>
      </c>
      <c r="F83">
        <v>75700</v>
      </c>
      <c r="G83">
        <v>3226</v>
      </c>
      <c r="H83">
        <v>40.96</v>
      </c>
      <c r="I83">
        <v>49.95</v>
      </c>
      <c r="J83">
        <v>90.91</v>
      </c>
      <c r="K83">
        <v>50</v>
      </c>
      <c r="L83">
        <v>41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1520564947</v>
      </c>
      <c r="B84" s="1" t="s">
        <v>17</v>
      </c>
      <c r="C84">
        <v>12638</v>
      </c>
      <c r="D84">
        <v>258894</v>
      </c>
      <c r="E84">
        <v>271532</v>
      </c>
      <c r="F84">
        <v>258894</v>
      </c>
      <c r="G84">
        <v>12638</v>
      </c>
      <c r="H84">
        <v>163</v>
      </c>
      <c r="I84">
        <v>171</v>
      </c>
      <c r="J84">
        <v>334</v>
      </c>
      <c r="K84">
        <v>171</v>
      </c>
      <c r="L84">
        <v>163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1520564947</v>
      </c>
      <c r="B85" s="1" t="s">
        <v>0</v>
      </c>
      <c r="C85">
        <v>2294</v>
      </c>
      <c r="D85">
        <v>81756</v>
      </c>
      <c r="E85">
        <v>84050</v>
      </c>
      <c r="F85">
        <v>81756</v>
      </c>
      <c r="G85">
        <v>2294</v>
      </c>
      <c r="H85">
        <v>31</v>
      </c>
      <c r="I85">
        <v>54</v>
      </c>
      <c r="J85">
        <v>85</v>
      </c>
      <c r="K85">
        <v>54</v>
      </c>
      <c r="L85">
        <v>31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1520564948</v>
      </c>
      <c r="B86" s="1" t="s">
        <v>17</v>
      </c>
      <c r="C86">
        <v>12192</v>
      </c>
      <c r="D86">
        <v>254352</v>
      </c>
      <c r="E86">
        <v>266544</v>
      </c>
      <c r="F86">
        <v>254352</v>
      </c>
      <c r="G86">
        <v>12192</v>
      </c>
      <c r="H86">
        <v>158</v>
      </c>
      <c r="I86">
        <v>168</v>
      </c>
      <c r="J86">
        <v>326</v>
      </c>
      <c r="K86">
        <v>168</v>
      </c>
      <c r="L86">
        <v>158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1520564948</v>
      </c>
      <c r="B87" s="1" t="s">
        <v>0</v>
      </c>
      <c r="C87">
        <v>3894</v>
      </c>
      <c r="D87">
        <v>99924</v>
      </c>
      <c r="E87">
        <v>103818</v>
      </c>
      <c r="F87">
        <v>99924</v>
      </c>
      <c r="G87">
        <v>3894</v>
      </c>
      <c r="H87">
        <v>49</v>
      </c>
      <c r="I87">
        <v>66</v>
      </c>
      <c r="J87">
        <v>115</v>
      </c>
      <c r="K87">
        <v>66</v>
      </c>
      <c r="L87">
        <v>49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1520564949</v>
      </c>
      <c r="B88" s="1" t="s">
        <v>17</v>
      </c>
      <c r="C88">
        <v>11992</v>
      </c>
      <c r="D88">
        <v>258894</v>
      </c>
      <c r="E88">
        <v>270886</v>
      </c>
      <c r="F88">
        <v>258894</v>
      </c>
      <c r="G88">
        <v>11992</v>
      </c>
      <c r="H88">
        <v>158</v>
      </c>
      <c r="I88">
        <v>171</v>
      </c>
      <c r="J88">
        <v>329</v>
      </c>
      <c r="K88">
        <v>171</v>
      </c>
      <c r="L88">
        <v>158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1520564949</v>
      </c>
      <c r="B89" s="1" t="s">
        <v>0</v>
      </c>
      <c r="C89">
        <v>4358</v>
      </c>
      <c r="D89">
        <v>96896</v>
      </c>
      <c r="E89">
        <v>101254</v>
      </c>
      <c r="F89">
        <v>96896</v>
      </c>
      <c r="G89">
        <v>4358</v>
      </c>
      <c r="H89">
        <v>55</v>
      </c>
      <c r="I89">
        <v>64</v>
      </c>
      <c r="J89">
        <v>119</v>
      </c>
      <c r="K89">
        <v>64</v>
      </c>
      <c r="L89">
        <v>55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1520564950</v>
      </c>
      <c r="B90" s="1" t="s">
        <v>17</v>
      </c>
      <c r="C90">
        <v>12288</v>
      </c>
      <c r="D90">
        <v>254352</v>
      </c>
      <c r="E90">
        <v>266640</v>
      </c>
      <c r="F90">
        <v>254352</v>
      </c>
      <c r="G90">
        <v>12288</v>
      </c>
      <c r="H90">
        <v>162</v>
      </c>
      <c r="I90">
        <v>168</v>
      </c>
      <c r="J90">
        <v>330</v>
      </c>
      <c r="K90">
        <v>168</v>
      </c>
      <c r="L90">
        <v>162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1520564950</v>
      </c>
      <c r="B91" s="1" t="s">
        <v>0</v>
      </c>
      <c r="C91">
        <v>3792</v>
      </c>
      <c r="D91">
        <v>72672</v>
      </c>
      <c r="E91">
        <v>76464</v>
      </c>
      <c r="F91">
        <v>72672</v>
      </c>
      <c r="G91">
        <v>3792</v>
      </c>
      <c r="H91">
        <v>48</v>
      </c>
      <c r="I91">
        <v>48</v>
      </c>
      <c r="J91">
        <v>96</v>
      </c>
      <c r="K91">
        <v>48</v>
      </c>
      <c r="L91">
        <v>48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1520564951</v>
      </c>
      <c r="B92" s="1" t="s">
        <v>17</v>
      </c>
      <c r="C92">
        <v>12098</v>
      </c>
      <c r="D92">
        <v>245268</v>
      </c>
      <c r="E92">
        <v>257366</v>
      </c>
      <c r="F92">
        <v>245268</v>
      </c>
      <c r="G92">
        <v>12098</v>
      </c>
      <c r="H92">
        <v>155</v>
      </c>
      <c r="I92">
        <v>162</v>
      </c>
      <c r="J92">
        <v>317</v>
      </c>
      <c r="K92">
        <v>162</v>
      </c>
      <c r="L92">
        <v>155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1520564951</v>
      </c>
      <c r="B93" s="1" t="s">
        <v>0</v>
      </c>
      <c r="C93">
        <v>2708</v>
      </c>
      <c r="D93">
        <v>54504</v>
      </c>
      <c r="E93">
        <v>57212</v>
      </c>
      <c r="F93">
        <v>54504</v>
      </c>
      <c r="G93">
        <v>2708</v>
      </c>
      <c r="H93">
        <v>34</v>
      </c>
      <c r="I93">
        <v>36</v>
      </c>
      <c r="J93">
        <v>70</v>
      </c>
      <c r="K93">
        <v>36</v>
      </c>
      <c r="L93">
        <v>34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1520564952</v>
      </c>
      <c r="B94" s="1" t="s">
        <v>17</v>
      </c>
      <c r="C94">
        <v>12235.76</v>
      </c>
      <c r="D94">
        <v>258635.38</v>
      </c>
      <c r="E94">
        <v>270871.12</v>
      </c>
      <c r="F94">
        <v>258894</v>
      </c>
      <c r="G94">
        <v>12248</v>
      </c>
      <c r="H94">
        <v>159.84</v>
      </c>
      <c r="I94">
        <v>170.83</v>
      </c>
      <c r="J94">
        <v>330.67</v>
      </c>
      <c r="K94">
        <v>171</v>
      </c>
      <c r="L94">
        <v>160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1520564952</v>
      </c>
      <c r="B95" s="1" t="s">
        <v>0</v>
      </c>
      <c r="C95">
        <v>2365.63</v>
      </c>
      <c r="D95">
        <v>60499.5</v>
      </c>
      <c r="E95">
        <v>62865.14</v>
      </c>
      <c r="F95">
        <v>60560</v>
      </c>
      <c r="G95">
        <v>2368</v>
      </c>
      <c r="H95">
        <v>31.97</v>
      </c>
      <c r="I95">
        <v>39.96</v>
      </c>
      <c r="J95">
        <v>71.930000000000007</v>
      </c>
      <c r="K95">
        <v>40</v>
      </c>
      <c r="L95">
        <v>32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1520564953</v>
      </c>
      <c r="B96" s="1" t="s">
        <v>17</v>
      </c>
      <c r="C96">
        <v>12758</v>
      </c>
      <c r="D96">
        <v>257380</v>
      </c>
      <c r="E96">
        <v>270138</v>
      </c>
      <c r="F96">
        <v>257380</v>
      </c>
      <c r="G96">
        <v>12758</v>
      </c>
      <c r="H96">
        <v>163</v>
      </c>
      <c r="I96">
        <v>170</v>
      </c>
      <c r="J96">
        <v>333</v>
      </c>
      <c r="K96">
        <v>170</v>
      </c>
      <c r="L96">
        <v>163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1520564953</v>
      </c>
      <c r="B97" s="1" t="s">
        <v>0</v>
      </c>
      <c r="C97">
        <v>3452</v>
      </c>
      <c r="D97">
        <v>60560</v>
      </c>
      <c r="E97">
        <v>64012</v>
      </c>
      <c r="F97">
        <v>60560</v>
      </c>
      <c r="G97">
        <v>3452</v>
      </c>
      <c r="H97">
        <v>40</v>
      </c>
      <c r="I97">
        <v>40</v>
      </c>
      <c r="J97">
        <v>80</v>
      </c>
      <c r="K97">
        <v>40</v>
      </c>
      <c r="L97">
        <v>40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1520564954</v>
      </c>
      <c r="B98" s="1" t="s">
        <v>17</v>
      </c>
      <c r="C98">
        <v>12394</v>
      </c>
      <c r="D98">
        <v>257380</v>
      </c>
      <c r="E98">
        <v>269774</v>
      </c>
      <c r="F98">
        <v>257380</v>
      </c>
      <c r="G98">
        <v>12394</v>
      </c>
      <c r="H98">
        <v>161</v>
      </c>
      <c r="I98">
        <v>170</v>
      </c>
      <c r="J98">
        <v>331</v>
      </c>
      <c r="K98">
        <v>170</v>
      </c>
      <c r="L98">
        <v>161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1520564954</v>
      </c>
      <c r="B99" s="1" t="s">
        <v>0</v>
      </c>
      <c r="C99">
        <v>2902</v>
      </c>
      <c r="D99">
        <v>74186</v>
      </c>
      <c r="E99">
        <v>77088</v>
      </c>
      <c r="F99">
        <v>74186</v>
      </c>
      <c r="G99">
        <v>2902</v>
      </c>
      <c r="H99">
        <v>39</v>
      </c>
      <c r="I99">
        <v>49</v>
      </c>
      <c r="J99">
        <v>88</v>
      </c>
      <c r="K99">
        <v>49</v>
      </c>
      <c r="L99">
        <v>39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1520564955</v>
      </c>
      <c r="B100" s="1" t="s">
        <v>17</v>
      </c>
      <c r="C100">
        <v>12290</v>
      </c>
      <c r="D100">
        <v>255866</v>
      </c>
      <c r="E100">
        <v>268156</v>
      </c>
      <c r="F100">
        <v>255866</v>
      </c>
      <c r="G100">
        <v>12290</v>
      </c>
      <c r="H100">
        <v>161</v>
      </c>
      <c r="I100">
        <v>169</v>
      </c>
      <c r="J100">
        <v>330</v>
      </c>
      <c r="K100">
        <v>169</v>
      </c>
      <c r="L100">
        <v>161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1520564955</v>
      </c>
      <c r="B101" s="1" t="s">
        <v>0</v>
      </c>
      <c r="C101">
        <v>3638</v>
      </c>
      <c r="D101">
        <v>92354</v>
      </c>
      <c r="E101">
        <v>95992</v>
      </c>
      <c r="F101">
        <v>92354</v>
      </c>
      <c r="G101">
        <v>3638</v>
      </c>
      <c r="H101">
        <v>49</v>
      </c>
      <c r="I101">
        <v>61</v>
      </c>
      <c r="J101">
        <v>110</v>
      </c>
      <c r="K101">
        <v>61</v>
      </c>
      <c r="L101">
        <v>49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1520564956</v>
      </c>
      <c r="B102" s="1" t="s">
        <v>17</v>
      </c>
      <c r="C102">
        <v>12190</v>
      </c>
      <c r="D102">
        <v>258894</v>
      </c>
      <c r="E102">
        <v>271084</v>
      </c>
      <c r="F102">
        <v>258894</v>
      </c>
      <c r="G102">
        <v>12190</v>
      </c>
      <c r="H102">
        <v>159</v>
      </c>
      <c r="I102">
        <v>171</v>
      </c>
      <c r="J102">
        <v>330</v>
      </c>
      <c r="K102">
        <v>171</v>
      </c>
      <c r="L102">
        <v>159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1520564956</v>
      </c>
      <c r="B103" s="1" t="s">
        <v>0</v>
      </c>
      <c r="C103">
        <v>4288</v>
      </c>
      <c r="D103">
        <v>99924</v>
      </c>
      <c r="E103">
        <v>104212</v>
      </c>
      <c r="F103">
        <v>99924</v>
      </c>
      <c r="G103">
        <v>4288</v>
      </c>
      <c r="H103">
        <v>52</v>
      </c>
      <c r="I103">
        <v>66</v>
      </c>
      <c r="J103">
        <v>118</v>
      </c>
      <c r="K103">
        <v>66</v>
      </c>
      <c r="L103">
        <v>52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1520564957</v>
      </c>
      <c r="B104" s="1" t="s">
        <v>17</v>
      </c>
      <c r="C104">
        <v>12256</v>
      </c>
      <c r="D104">
        <v>252880</v>
      </c>
      <c r="E104">
        <v>265136</v>
      </c>
      <c r="F104">
        <v>252880</v>
      </c>
      <c r="G104">
        <v>12256</v>
      </c>
      <c r="H104">
        <v>162</v>
      </c>
      <c r="I104">
        <v>168</v>
      </c>
      <c r="J104">
        <v>330</v>
      </c>
      <c r="K104">
        <v>168</v>
      </c>
      <c r="L104">
        <v>162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1520564957</v>
      </c>
      <c r="B105" s="1" t="s">
        <v>0</v>
      </c>
      <c r="C105">
        <v>3696</v>
      </c>
      <c r="D105">
        <v>80242</v>
      </c>
      <c r="E105">
        <v>83938</v>
      </c>
      <c r="F105">
        <v>80242</v>
      </c>
      <c r="G105">
        <v>3696</v>
      </c>
      <c r="H105">
        <v>48</v>
      </c>
      <c r="I105">
        <v>53</v>
      </c>
      <c r="J105">
        <v>101</v>
      </c>
      <c r="K105">
        <v>53</v>
      </c>
      <c r="L105">
        <v>48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1520564958</v>
      </c>
      <c r="B106" s="1" t="s">
        <v>17</v>
      </c>
      <c r="C106">
        <v>12656</v>
      </c>
      <c r="D106">
        <v>252838</v>
      </c>
      <c r="E106">
        <v>265494</v>
      </c>
      <c r="F106">
        <v>252838</v>
      </c>
      <c r="G106">
        <v>12656</v>
      </c>
      <c r="H106">
        <v>162</v>
      </c>
      <c r="I106">
        <v>167</v>
      </c>
      <c r="J106">
        <v>329</v>
      </c>
      <c r="K106">
        <v>167</v>
      </c>
      <c r="L106">
        <v>162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1520564958</v>
      </c>
      <c r="B107" s="1" t="s">
        <v>0</v>
      </c>
      <c r="C107">
        <v>3462</v>
      </c>
      <c r="D107">
        <v>95382</v>
      </c>
      <c r="E107">
        <v>98844</v>
      </c>
      <c r="F107">
        <v>95382</v>
      </c>
      <c r="G107">
        <v>3462</v>
      </c>
      <c r="H107">
        <v>45</v>
      </c>
      <c r="I107">
        <v>63</v>
      </c>
      <c r="J107">
        <v>108</v>
      </c>
      <c r="K107">
        <v>63</v>
      </c>
      <c r="L107">
        <v>45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1520564959</v>
      </c>
      <c r="B108" s="1" t="s">
        <v>17</v>
      </c>
      <c r="C108">
        <v>12218</v>
      </c>
      <c r="D108">
        <v>257380</v>
      </c>
      <c r="E108">
        <v>269598</v>
      </c>
      <c r="F108">
        <v>257380</v>
      </c>
      <c r="G108">
        <v>12218</v>
      </c>
      <c r="H108">
        <v>159</v>
      </c>
      <c r="I108">
        <v>170</v>
      </c>
      <c r="J108">
        <v>329</v>
      </c>
      <c r="K108">
        <v>170</v>
      </c>
      <c r="L108">
        <v>159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1520564959</v>
      </c>
      <c r="B109" s="1" t="s">
        <v>0</v>
      </c>
      <c r="C109">
        <v>3538</v>
      </c>
      <c r="D109">
        <v>60560</v>
      </c>
      <c r="E109">
        <v>64098</v>
      </c>
      <c r="F109">
        <v>60560</v>
      </c>
      <c r="G109">
        <v>3538</v>
      </c>
      <c r="H109">
        <v>41</v>
      </c>
      <c r="I109">
        <v>40</v>
      </c>
      <c r="J109">
        <v>81</v>
      </c>
      <c r="K109">
        <v>40</v>
      </c>
      <c r="L109">
        <v>41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1520564960</v>
      </c>
      <c r="B110" s="1" t="s">
        <v>17</v>
      </c>
      <c r="C110">
        <v>12466</v>
      </c>
      <c r="D110">
        <v>263436</v>
      </c>
      <c r="E110">
        <v>275902</v>
      </c>
      <c r="F110">
        <v>263436</v>
      </c>
      <c r="G110">
        <v>12466</v>
      </c>
      <c r="H110">
        <v>157</v>
      </c>
      <c r="I110">
        <v>174</v>
      </c>
      <c r="J110">
        <v>331</v>
      </c>
      <c r="K110">
        <v>174</v>
      </c>
      <c r="L110">
        <v>157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1520564960</v>
      </c>
      <c r="B111" s="1" t="s">
        <v>0</v>
      </c>
      <c r="C111">
        <v>1998</v>
      </c>
      <c r="D111">
        <v>72672</v>
      </c>
      <c r="E111">
        <v>74670</v>
      </c>
      <c r="F111">
        <v>72672</v>
      </c>
      <c r="G111">
        <v>1998</v>
      </c>
      <c r="H111">
        <v>27</v>
      </c>
      <c r="I111">
        <v>48</v>
      </c>
      <c r="J111">
        <v>75</v>
      </c>
      <c r="K111">
        <v>48</v>
      </c>
      <c r="L111">
        <v>27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1520564961</v>
      </c>
      <c r="B112" s="1" t="s">
        <v>17</v>
      </c>
      <c r="C112">
        <v>12220</v>
      </c>
      <c r="D112">
        <v>263436</v>
      </c>
      <c r="E112">
        <v>275656</v>
      </c>
      <c r="F112">
        <v>263436</v>
      </c>
      <c r="G112">
        <v>12220</v>
      </c>
      <c r="H112">
        <v>160</v>
      </c>
      <c r="I112">
        <v>174</v>
      </c>
      <c r="J112">
        <v>334</v>
      </c>
      <c r="K112">
        <v>174</v>
      </c>
      <c r="L112">
        <v>160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1520564961</v>
      </c>
      <c r="B113" s="1" t="s">
        <v>0</v>
      </c>
      <c r="C113">
        <v>2146</v>
      </c>
      <c r="D113">
        <v>83270</v>
      </c>
      <c r="E113">
        <v>85416</v>
      </c>
      <c r="F113">
        <v>83270</v>
      </c>
      <c r="G113">
        <v>2146</v>
      </c>
      <c r="H113">
        <v>29</v>
      </c>
      <c r="I113">
        <v>55</v>
      </c>
      <c r="J113">
        <v>84</v>
      </c>
      <c r="K113">
        <v>55</v>
      </c>
      <c r="L113">
        <v>29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1520564962</v>
      </c>
      <c r="B114" s="1" t="s">
        <v>17</v>
      </c>
      <c r="C114">
        <v>12499.5</v>
      </c>
      <c r="D114">
        <v>246535.47</v>
      </c>
      <c r="E114">
        <v>259034.97</v>
      </c>
      <c r="F114">
        <v>246782</v>
      </c>
      <c r="G114">
        <v>12512</v>
      </c>
      <c r="H114">
        <v>161.84</v>
      </c>
      <c r="I114">
        <v>162.84</v>
      </c>
      <c r="J114">
        <v>324.68</v>
      </c>
      <c r="K114">
        <v>163</v>
      </c>
      <c r="L114">
        <v>162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1520564962</v>
      </c>
      <c r="B115" s="1" t="s">
        <v>0</v>
      </c>
      <c r="C115">
        <v>4535.46</v>
      </c>
      <c r="D115">
        <v>86211.79</v>
      </c>
      <c r="E115">
        <v>90747.26</v>
      </c>
      <c r="F115">
        <v>86298</v>
      </c>
      <c r="G115">
        <v>4540</v>
      </c>
      <c r="H115">
        <v>53.95</v>
      </c>
      <c r="I115">
        <v>56.94</v>
      </c>
      <c r="J115">
        <v>110.89</v>
      </c>
      <c r="K115">
        <v>57</v>
      </c>
      <c r="L115">
        <v>54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1520564963</v>
      </c>
      <c r="B116" s="1" t="s">
        <v>17</v>
      </c>
      <c r="C116">
        <v>11970</v>
      </c>
      <c r="D116">
        <v>264950</v>
      </c>
      <c r="E116">
        <v>276920</v>
      </c>
      <c r="F116">
        <v>264950</v>
      </c>
      <c r="G116">
        <v>11970</v>
      </c>
      <c r="H116">
        <v>157</v>
      </c>
      <c r="I116">
        <v>175</v>
      </c>
      <c r="J116">
        <v>332</v>
      </c>
      <c r="K116">
        <v>175</v>
      </c>
      <c r="L116">
        <v>157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1520564963</v>
      </c>
      <c r="B117" s="1" t="s">
        <v>0</v>
      </c>
      <c r="C117">
        <v>3076</v>
      </c>
      <c r="D117">
        <v>74186</v>
      </c>
      <c r="E117">
        <v>77262</v>
      </c>
      <c r="F117">
        <v>74186</v>
      </c>
      <c r="G117">
        <v>3076</v>
      </c>
      <c r="H117">
        <v>40</v>
      </c>
      <c r="I117">
        <v>49</v>
      </c>
      <c r="J117">
        <v>89</v>
      </c>
      <c r="K117">
        <v>49</v>
      </c>
      <c r="L117">
        <v>40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1520564964</v>
      </c>
      <c r="B118" s="1" t="s">
        <v>17</v>
      </c>
      <c r="C118">
        <v>12036</v>
      </c>
      <c r="D118">
        <v>257380</v>
      </c>
      <c r="E118">
        <v>269416</v>
      </c>
      <c r="F118">
        <v>257380</v>
      </c>
      <c r="G118">
        <v>12036</v>
      </c>
      <c r="H118">
        <v>156</v>
      </c>
      <c r="I118">
        <v>170</v>
      </c>
      <c r="J118">
        <v>326</v>
      </c>
      <c r="K118">
        <v>170</v>
      </c>
      <c r="L118">
        <v>156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1520564964</v>
      </c>
      <c r="B119" s="1" t="s">
        <v>0</v>
      </c>
      <c r="C119">
        <v>2842</v>
      </c>
      <c r="D119">
        <v>80242</v>
      </c>
      <c r="E119">
        <v>83084</v>
      </c>
      <c r="F119">
        <v>80242</v>
      </c>
      <c r="G119">
        <v>2842</v>
      </c>
      <c r="H119">
        <v>37</v>
      </c>
      <c r="I119">
        <v>53</v>
      </c>
      <c r="J119">
        <v>90</v>
      </c>
      <c r="K119">
        <v>53</v>
      </c>
      <c r="L119">
        <v>37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1520564965</v>
      </c>
      <c r="B120" s="1" t="s">
        <v>17</v>
      </c>
      <c r="C120">
        <v>12346</v>
      </c>
      <c r="D120">
        <v>258894</v>
      </c>
      <c r="E120">
        <v>271240</v>
      </c>
      <c r="F120">
        <v>258894</v>
      </c>
      <c r="G120">
        <v>12346</v>
      </c>
      <c r="H120">
        <v>161</v>
      </c>
      <c r="I120">
        <v>171</v>
      </c>
      <c r="J120">
        <v>332</v>
      </c>
      <c r="K120">
        <v>171</v>
      </c>
      <c r="L120">
        <v>161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1520564965</v>
      </c>
      <c r="B121" s="1" t="s">
        <v>0</v>
      </c>
      <c r="C121">
        <v>3476</v>
      </c>
      <c r="D121">
        <v>83270</v>
      </c>
      <c r="E121">
        <v>86746</v>
      </c>
      <c r="F121">
        <v>83270</v>
      </c>
      <c r="G121">
        <v>3476</v>
      </c>
      <c r="H121">
        <v>46</v>
      </c>
      <c r="I121">
        <v>55</v>
      </c>
      <c r="J121">
        <v>101</v>
      </c>
      <c r="K121">
        <v>55</v>
      </c>
      <c r="L121">
        <v>46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1520564966</v>
      </c>
      <c r="B122" s="1" t="s">
        <v>17</v>
      </c>
      <c r="C122">
        <v>12504</v>
      </c>
      <c r="D122">
        <v>254352</v>
      </c>
      <c r="E122">
        <v>266856</v>
      </c>
      <c r="F122">
        <v>254352</v>
      </c>
      <c r="G122">
        <v>12504</v>
      </c>
      <c r="H122">
        <v>162</v>
      </c>
      <c r="I122">
        <v>168</v>
      </c>
      <c r="J122">
        <v>330</v>
      </c>
      <c r="K122">
        <v>168</v>
      </c>
      <c r="L122">
        <v>162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1520564966</v>
      </c>
      <c r="B123" s="1" t="s">
        <v>0</v>
      </c>
      <c r="C123">
        <v>3658</v>
      </c>
      <c r="D123">
        <v>84784</v>
      </c>
      <c r="E123">
        <v>88442</v>
      </c>
      <c r="F123">
        <v>84784</v>
      </c>
      <c r="G123">
        <v>3658</v>
      </c>
      <c r="H123">
        <v>47</v>
      </c>
      <c r="I123">
        <v>56</v>
      </c>
      <c r="J123">
        <v>103</v>
      </c>
      <c r="K123">
        <v>56</v>
      </c>
      <c r="L123">
        <v>47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1520564967</v>
      </c>
      <c r="B124" s="1" t="s">
        <v>17</v>
      </c>
      <c r="C124">
        <v>12288</v>
      </c>
      <c r="D124">
        <v>258894</v>
      </c>
      <c r="E124">
        <v>271182</v>
      </c>
      <c r="F124">
        <v>258894</v>
      </c>
      <c r="G124">
        <v>12288</v>
      </c>
      <c r="H124">
        <v>162</v>
      </c>
      <c r="I124">
        <v>171</v>
      </c>
      <c r="J124">
        <v>333</v>
      </c>
      <c r="K124">
        <v>171</v>
      </c>
      <c r="L124">
        <v>162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1520564967</v>
      </c>
      <c r="B125" s="1" t="s">
        <v>0</v>
      </c>
      <c r="C125">
        <v>3284</v>
      </c>
      <c r="D125">
        <v>52990</v>
      </c>
      <c r="E125">
        <v>56274</v>
      </c>
      <c r="F125">
        <v>52990</v>
      </c>
      <c r="G125">
        <v>3284</v>
      </c>
      <c r="H125">
        <v>38</v>
      </c>
      <c r="I125">
        <v>35</v>
      </c>
      <c r="J125">
        <v>73</v>
      </c>
      <c r="K125">
        <v>35</v>
      </c>
      <c r="L125">
        <v>38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1520564968</v>
      </c>
      <c r="B126" s="1" t="s">
        <v>17</v>
      </c>
      <c r="C126">
        <v>12714</v>
      </c>
      <c r="D126">
        <v>260408</v>
      </c>
      <c r="E126">
        <v>273122</v>
      </c>
      <c r="F126">
        <v>260408</v>
      </c>
      <c r="G126">
        <v>12714</v>
      </c>
      <c r="H126">
        <v>161</v>
      </c>
      <c r="I126">
        <v>172</v>
      </c>
      <c r="J126">
        <v>333</v>
      </c>
      <c r="K126">
        <v>172</v>
      </c>
      <c r="L126">
        <v>161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1520564968</v>
      </c>
      <c r="B127" s="1" t="s">
        <v>0</v>
      </c>
      <c r="C127">
        <v>1664</v>
      </c>
      <c r="D127">
        <v>39364</v>
      </c>
      <c r="E127">
        <v>41028</v>
      </c>
      <c r="F127">
        <v>39364</v>
      </c>
      <c r="G127">
        <v>1664</v>
      </c>
      <c r="H127">
        <v>22</v>
      </c>
      <c r="I127">
        <v>26</v>
      </c>
      <c r="J127">
        <v>48</v>
      </c>
      <c r="K127">
        <v>26</v>
      </c>
      <c r="L127">
        <v>22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1520564969</v>
      </c>
      <c r="B128" s="1" t="s">
        <v>17</v>
      </c>
      <c r="C128">
        <v>12361.64</v>
      </c>
      <c r="D128">
        <v>266197.81</v>
      </c>
      <c r="E128">
        <v>278559.44</v>
      </c>
      <c r="F128">
        <v>266464</v>
      </c>
      <c r="G128">
        <v>12374</v>
      </c>
      <c r="H128">
        <v>162.84</v>
      </c>
      <c r="I128">
        <v>175.82</v>
      </c>
      <c r="J128">
        <v>338.66</v>
      </c>
      <c r="K128">
        <v>176</v>
      </c>
      <c r="L128">
        <v>163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1520564969</v>
      </c>
      <c r="B129" s="1" t="s">
        <v>0</v>
      </c>
      <c r="C129">
        <v>1920.08</v>
      </c>
      <c r="D129">
        <v>52937.06</v>
      </c>
      <c r="E129">
        <v>54857.14</v>
      </c>
      <c r="F129">
        <v>52990</v>
      </c>
      <c r="G129">
        <v>1922</v>
      </c>
      <c r="H129">
        <v>24.98</v>
      </c>
      <c r="I129">
        <v>34.97</v>
      </c>
      <c r="J129">
        <v>59.94</v>
      </c>
      <c r="K129">
        <v>35</v>
      </c>
      <c r="L129">
        <v>25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1520564970</v>
      </c>
      <c r="B130" s="1" t="s">
        <v>17</v>
      </c>
      <c r="C130">
        <v>12776</v>
      </c>
      <c r="D130">
        <v>254352</v>
      </c>
      <c r="E130">
        <v>267128</v>
      </c>
      <c r="F130">
        <v>254352</v>
      </c>
      <c r="G130">
        <v>12776</v>
      </c>
      <c r="H130">
        <v>160</v>
      </c>
      <c r="I130">
        <v>168</v>
      </c>
      <c r="J130">
        <v>328</v>
      </c>
      <c r="K130">
        <v>168</v>
      </c>
      <c r="L130">
        <v>160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1520564970</v>
      </c>
      <c r="B131" s="1" t="s">
        <v>0</v>
      </c>
      <c r="C131">
        <v>2378</v>
      </c>
      <c r="D131">
        <v>48448</v>
      </c>
      <c r="E131">
        <v>50826</v>
      </c>
      <c r="F131">
        <v>48448</v>
      </c>
      <c r="G131">
        <v>2378</v>
      </c>
      <c r="H131">
        <v>31</v>
      </c>
      <c r="I131">
        <v>32</v>
      </c>
      <c r="J131">
        <v>63</v>
      </c>
      <c r="K131">
        <v>32</v>
      </c>
      <c r="L131">
        <v>31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1520564971</v>
      </c>
      <c r="B132" s="1" t="s">
        <v>17</v>
      </c>
      <c r="C132">
        <v>12248</v>
      </c>
      <c r="D132">
        <v>260408</v>
      </c>
      <c r="E132">
        <v>272656</v>
      </c>
      <c r="F132">
        <v>260408</v>
      </c>
      <c r="G132">
        <v>12248</v>
      </c>
      <c r="H132">
        <v>160</v>
      </c>
      <c r="I132">
        <v>172</v>
      </c>
      <c r="J132">
        <v>332</v>
      </c>
      <c r="K132">
        <v>172</v>
      </c>
      <c r="L132">
        <v>160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1520564971</v>
      </c>
      <c r="B133" s="1" t="s">
        <v>0</v>
      </c>
      <c r="C133">
        <v>2040</v>
      </c>
      <c r="D133">
        <v>75742</v>
      </c>
      <c r="E133">
        <v>77782</v>
      </c>
      <c r="F133">
        <v>75742</v>
      </c>
      <c r="G133">
        <v>2040</v>
      </c>
      <c r="H133">
        <v>28</v>
      </c>
      <c r="I133">
        <v>51</v>
      </c>
      <c r="J133">
        <v>79</v>
      </c>
      <c r="K133">
        <v>51</v>
      </c>
      <c r="L133">
        <v>28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1520564972</v>
      </c>
      <c r="B134" s="1" t="s">
        <v>17</v>
      </c>
      <c r="C134">
        <v>12368</v>
      </c>
      <c r="D134">
        <v>258894</v>
      </c>
      <c r="E134">
        <v>271262</v>
      </c>
      <c r="F134">
        <v>258894</v>
      </c>
      <c r="G134">
        <v>12368</v>
      </c>
      <c r="H134">
        <v>162</v>
      </c>
      <c r="I134">
        <v>171</v>
      </c>
      <c r="J134">
        <v>333</v>
      </c>
      <c r="K134">
        <v>171</v>
      </c>
      <c r="L134">
        <v>162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1520564972</v>
      </c>
      <c r="B135" s="1" t="s">
        <v>0</v>
      </c>
      <c r="C135">
        <v>2932</v>
      </c>
      <c r="D135">
        <v>80242</v>
      </c>
      <c r="E135">
        <v>83174</v>
      </c>
      <c r="F135">
        <v>80242</v>
      </c>
      <c r="G135">
        <v>2932</v>
      </c>
      <c r="H135">
        <v>38</v>
      </c>
      <c r="I135">
        <v>53</v>
      </c>
      <c r="J135">
        <v>91</v>
      </c>
      <c r="K135">
        <v>53</v>
      </c>
      <c r="L135">
        <v>38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1520564973</v>
      </c>
      <c r="B136" s="1" t="s">
        <v>17</v>
      </c>
      <c r="C136">
        <v>12362</v>
      </c>
      <c r="D136">
        <v>252838</v>
      </c>
      <c r="E136">
        <v>265200</v>
      </c>
      <c r="F136">
        <v>252838</v>
      </c>
      <c r="G136">
        <v>12362</v>
      </c>
      <c r="H136">
        <v>163</v>
      </c>
      <c r="I136">
        <v>167</v>
      </c>
      <c r="J136">
        <v>330</v>
      </c>
      <c r="K136">
        <v>167</v>
      </c>
      <c r="L136">
        <v>163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1520564973</v>
      </c>
      <c r="B137" s="1" t="s">
        <v>0</v>
      </c>
      <c r="C137">
        <v>3734</v>
      </c>
      <c r="D137">
        <v>80242</v>
      </c>
      <c r="E137">
        <v>83976</v>
      </c>
      <c r="F137">
        <v>80242</v>
      </c>
      <c r="G137">
        <v>3734</v>
      </c>
      <c r="H137">
        <v>49</v>
      </c>
      <c r="I137">
        <v>53</v>
      </c>
      <c r="J137">
        <v>102</v>
      </c>
      <c r="K137">
        <v>53</v>
      </c>
      <c r="L137">
        <v>49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1520564974</v>
      </c>
      <c r="B138" s="1" t="s">
        <v>17</v>
      </c>
      <c r="C138">
        <v>12312</v>
      </c>
      <c r="D138">
        <v>251324</v>
      </c>
      <c r="E138">
        <v>263636</v>
      </c>
      <c r="F138">
        <v>251324</v>
      </c>
      <c r="G138">
        <v>12312</v>
      </c>
      <c r="H138">
        <v>162</v>
      </c>
      <c r="I138">
        <v>166</v>
      </c>
      <c r="J138">
        <v>328</v>
      </c>
      <c r="K138">
        <v>166</v>
      </c>
      <c r="L138">
        <v>162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1520564974</v>
      </c>
      <c r="B139" s="1" t="s">
        <v>0</v>
      </c>
      <c r="C139">
        <v>3768</v>
      </c>
      <c r="D139">
        <v>90840</v>
      </c>
      <c r="E139">
        <v>94608</v>
      </c>
      <c r="F139">
        <v>90840</v>
      </c>
      <c r="G139">
        <v>3768</v>
      </c>
      <c r="H139">
        <v>46</v>
      </c>
      <c r="I139">
        <v>60</v>
      </c>
      <c r="J139">
        <v>106</v>
      </c>
      <c r="K139">
        <v>60</v>
      </c>
      <c r="L139">
        <v>46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1520564975</v>
      </c>
      <c r="B140" s="1" t="s">
        <v>17</v>
      </c>
      <c r="C140">
        <v>12326</v>
      </c>
      <c r="D140">
        <v>260408</v>
      </c>
      <c r="E140">
        <v>272734</v>
      </c>
      <c r="F140">
        <v>260408</v>
      </c>
      <c r="G140">
        <v>12326</v>
      </c>
      <c r="H140">
        <v>159</v>
      </c>
      <c r="I140">
        <v>172</v>
      </c>
      <c r="J140">
        <v>331</v>
      </c>
      <c r="K140">
        <v>172</v>
      </c>
      <c r="L140">
        <v>159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1520564975</v>
      </c>
      <c r="B141" s="1" t="s">
        <v>0</v>
      </c>
      <c r="C141">
        <v>3818</v>
      </c>
      <c r="D141">
        <v>86298</v>
      </c>
      <c r="E141">
        <v>90116</v>
      </c>
      <c r="F141">
        <v>86298</v>
      </c>
      <c r="G141">
        <v>3818</v>
      </c>
      <c r="H141">
        <v>49</v>
      </c>
      <c r="I141">
        <v>57</v>
      </c>
      <c r="J141">
        <v>106</v>
      </c>
      <c r="K141">
        <v>57</v>
      </c>
      <c r="L141">
        <v>49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>
        <v>1520564976</v>
      </c>
      <c r="B142" s="1" t="s">
        <v>17</v>
      </c>
      <c r="C142">
        <v>12544</v>
      </c>
      <c r="D142">
        <v>257380</v>
      </c>
      <c r="E142">
        <v>269924</v>
      </c>
      <c r="F142">
        <v>257380</v>
      </c>
      <c r="G142">
        <v>12544</v>
      </c>
      <c r="H142">
        <v>164</v>
      </c>
      <c r="I142">
        <v>170</v>
      </c>
      <c r="J142">
        <v>334</v>
      </c>
      <c r="K142">
        <v>170</v>
      </c>
      <c r="L142">
        <v>164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1520564976</v>
      </c>
      <c r="B143" s="1" t="s">
        <v>0</v>
      </c>
      <c r="C143">
        <v>3774</v>
      </c>
      <c r="D143">
        <v>105980</v>
      </c>
      <c r="E143">
        <v>109754</v>
      </c>
      <c r="F143">
        <v>105980</v>
      </c>
      <c r="G143">
        <v>3774</v>
      </c>
      <c r="H143">
        <v>51</v>
      </c>
      <c r="I143">
        <v>70</v>
      </c>
      <c r="J143">
        <v>121</v>
      </c>
      <c r="K143">
        <v>70</v>
      </c>
      <c r="L143">
        <v>51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1520564977</v>
      </c>
      <c r="B144" s="1" t="s">
        <v>17</v>
      </c>
      <c r="C144">
        <v>12350.6</v>
      </c>
      <c r="D144">
        <v>257862.56</v>
      </c>
      <c r="E144">
        <v>270213.15999999997</v>
      </c>
      <c r="F144">
        <v>258894</v>
      </c>
      <c r="G144">
        <v>12400</v>
      </c>
      <c r="H144">
        <v>159.36000000000001</v>
      </c>
      <c r="I144">
        <v>170.32</v>
      </c>
      <c r="J144">
        <v>329.68</v>
      </c>
      <c r="K144">
        <v>171</v>
      </c>
      <c r="L144">
        <v>160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1520564977</v>
      </c>
      <c r="B145" s="1" t="s">
        <v>0</v>
      </c>
      <c r="C145">
        <v>3996.02</v>
      </c>
      <c r="D145">
        <v>87462.16</v>
      </c>
      <c r="E145">
        <v>91458.17</v>
      </c>
      <c r="F145">
        <v>87812</v>
      </c>
      <c r="G145">
        <v>4012</v>
      </c>
      <c r="H145">
        <v>49.8</v>
      </c>
      <c r="I145">
        <v>57.77</v>
      </c>
      <c r="J145">
        <v>107.57</v>
      </c>
      <c r="K145">
        <v>58</v>
      </c>
      <c r="L145">
        <v>50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1520564978</v>
      </c>
      <c r="B146" s="1" t="s">
        <v>17</v>
      </c>
      <c r="C146">
        <v>12372</v>
      </c>
      <c r="D146">
        <v>258894</v>
      </c>
      <c r="E146">
        <v>271266</v>
      </c>
      <c r="F146">
        <v>258894</v>
      </c>
      <c r="G146">
        <v>12372</v>
      </c>
      <c r="H146">
        <v>162</v>
      </c>
      <c r="I146">
        <v>171</v>
      </c>
      <c r="J146">
        <v>333</v>
      </c>
      <c r="K146">
        <v>171</v>
      </c>
      <c r="L146">
        <v>162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1520564978</v>
      </c>
      <c r="B147" s="1" t="s">
        <v>0</v>
      </c>
      <c r="C147">
        <v>2166</v>
      </c>
      <c r="D147">
        <v>40878</v>
      </c>
      <c r="E147">
        <v>43044</v>
      </c>
      <c r="F147">
        <v>40878</v>
      </c>
      <c r="G147">
        <v>2166</v>
      </c>
      <c r="H147">
        <v>27</v>
      </c>
      <c r="I147">
        <v>27</v>
      </c>
      <c r="J147">
        <v>54</v>
      </c>
      <c r="K147">
        <v>27</v>
      </c>
      <c r="L147">
        <v>27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1520564979</v>
      </c>
      <c r="B148" s="1" t="s">
        <v>17</v>
      </c>
      <c r="C148">
        <v>11900</v>
      </c>
      <c r="D148">
        <v>252838</v>
      </c>
      <c r="E148">
        <v>264738</v>
      </c>
      <c r="F148">
        <v>252838</v>
      </c>
      <c r="G148">
        <v>11900</v>
      </c>
      <c r="H148">
        <v>154</v>
      </c>
      <c r="I148">
        <v>167</v>
      </c>
      <c r="J148">
        <v>321</v>
      </c>
      <c r="K148">
        <v>167</v>
      </c>
      <c r="L148">
        <v>154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1520564979</v>
      </c>
      <c r="B149" s="1" t="s">
        <v>0</v>
      </c>
      <c r="C149">
        <v>1392</v>
      </c>
      <c r="D149">
        <v>30280</v>
      </c>
      <c r="E149">
        <v>31672</v>
      </c>
      <c r="F149">
        <v>30280</v>
      </c>
      <c r="G149">
        <v>1392</v>
      </c>
      <c r="H149">
        <v>18</v>
      </c>
      <c r="I149">
        <v>20</v>
      </c>
      <c r="J149">
        <v>38</v>
      </c>
      <c r="K149">
        <v>20</v>
      </c>
      <c r="L149">
        <v>18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1520564980</v>
      </c>
      <c r="B150" s="1" t="s">
        <v>17</v>
      </c>
      <c r="C150">
        <v>11706.29</v>
      </c>
      <c r="D150">
        <v>258635.38</v>
      </c>
      <c r="E150">
        <v>270341.65999999997</v>
      </c>
      <c r="F150">
        <v>258894</v>
      </c>
      <c r="G150">
        <v>11718</v>
      </c>
      <c r="H150">
        <v>152.85</v>
      </c>
      <c r="I150">
        <v>170.83</v>
      </c>
      <c r="J150">
        <v>323.68</v>
      </c>
      <c r="K150">
        <v>171</v>
      </c>
      <c r="L150">
        <v>153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1520564980</v>
      </c>
      <c r="B151" s="1" t="s">
        <v>0</v>
      </c>
      <c r="C151">
        <v>1848.15</v>
      </c>
      <c r="D151">
        <v>57474.53</v>
      </c>
      <c r="E151">
        <v>59322.68</v>
      </c>
      <c r="F151">
        <v>57532</v>
      </c>
      <c r="G151">
        <v>1850</v>
      </c>
      <c r="H151">
        <v>24.98</v>
      </c>
      <c r="I151">
        <v>37.96</v>
      </c>
      <c r="J151">
        <v>62.94</v>
      </c>
      <c r="K151">
        <v>38</v>
      </c>
      <c r="L151">
        <v>25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1520564981</v>
      </c>
      <c r="B152" s="1" t="s">
        <v>17</v>
      </c>
      <c r="C152">
        <v>12006</v>
      </c>
      <c r="D152">
        <v>258894</v>
      </c>
      <c r="E152">
        <v>270900</v>
      </c>
      <c r="F152">
        <v>258894</v>
      </c>
      <c r="G152">
        <v>12006</v>
      </c>
      <c r="H152">
        <v>159</v>
      </c>
      <c r="I152">
        <v>171</v>
      </c>
      <c r="J152">
        <v>330</v>
      </c>
      <c r="K152">
        <v>171</v>
      </c>
      <c r="L152">
        <v>159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1520564981</v>
      </c>
      <c r="B153" s="1" t="s">
        <v>0</v>
      </c>
      <c r="C153">
        <v>2018</v>
      </c>
      <c r="D153">
        <v>48448</v>
      </c>
      <c r="E153">
        <v>50466</v>
      </c>
      <c r="F153">
        <v>48448</v>
      </c>
      <c r="G153">
        <v>2018</v>
      </c>
      <c r="H153">
        <v>25</v>
      </c>
      <c r="I153">
        <v>32</v>
      </c>
      <c r="J153">
        <v>57</v>
      </c>
      <c r="K153">
        <v>32</v>
      </c>
      <c r="L153">
        <v>25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1520564982</v>
      </c>
      <c r="B154" s="1" t="s">
        <v>17</v>
      </c>
      <c r="C154">
        <v>12836</v>
      </c>
      <c r="D154">
        <v>258894</v>
      </c>
      <c r="E154">
        <v>271730</v>
      </c>
      <c r="F154">
        <v>258894</v>
      </c>
      <c r="G154">
        <v>12836</v>
      </c>
      <c r="H154">
        <v>164</v>
      </c>
      <c r="I154">
        <v>171</v>
      </c>
      <c r="J154">
        <v>335</v>
      </c>
      <c r="K154">
        <v>171</v>
      </c>
      <c r="L154">
        <v>164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1520564982</v>
      </c>
      <c r="B155" s="1" t="s">
        <v>0</v>
      </c>
      <c r="C155">
        <v>1848</v>
      </c>
      <c r="D155">
        <v>39364</v>
      </c>
      <c r="E155">
        <v>41212</v>
      </c>
      <c r="F155">
        <v>39364</v>
      </c>
      <c r="G155">
        <v>1848</v>
      </c>
      <c r="H155">
        <v>24</v>
      </c>
      <c r="I155">
        <v>26</v>
      </c>
      <c r="J155">
        <v>50</v>
      </c>
      <c r="K155">
        <v>26</v>
      </c>
      <c r="L155">
        <v>24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1520564983</v>
      </c>
      <c r="B156" s="1" t="s">
        <v>17</v>
      </c>
      <c r="C156">
        <v>12376</v>
      </c>
      <c r="D156">
        <v>257380</v>
      </c>
      <c r="E156">
        <v>269756</v>
      </c>
      <c r="F156">
        <v>257380</v>
      </c>
      <c r="G156">
        <v>12376</v>
      </c>
      <c r="H156">
        <v>160</v>
      </c>
      <c r="I156">
        <v>170</v>
      </c>
      <c r="J156">
        <v>330</v>
      </c>
      <c r="K156">
        <v>170</v>
      </c>
      <c r="L156">
        <v>160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1520564983</v>
      </c>
      <c r="B157" s="1" t="s">
        <v>0</v>
      </c>
      <c r="C157">
        <v>2072</v>
      </c>
      <c r="D157">
        <v>51476</v>
      </c>
      <c r="E157">
        <v>53548</v>
      </c>
      <c r="F157">
        <v>51476</v>
      </c>
      <c r="G157">
        <v>2072</v>
      </c>
      <c r="H157">
        <v>28</v>
      </c>
      <c r="I157">
        <v>34</v>
      </c>
      <c r="J157">
        <v>62</v>
      </c>
      <c r="K157">
        <v>34</v>
      </c>
      <c r="L157">
        <v>28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1520564984</v>
      </c>
      <c r="B158" s="1" t="s">
        <v>17</v>
      </c>
      <c r="C158">
        <v>12164</v>
      </c>
      <c r="D158">
        <v>260408</v>
      </c>
      <c r="E158">
        <v>272572</v>
      </c>
      <c r="F158">
        <v>260408</v>
      </c>
      <c r="G158">
        <v>12164</v>
      </c>
      <c r="H158">
        <v>160</v>
      </c>
      <c r="I158">
        <v>172</v>
      </c>
      <c r="J158">
        <v>332</v>
      </c>
      <c r="K158">
        <v>172</v>
      </c>
      <c r="L158">
        <v>160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>
        <v>1520564984</v>
      </c>
      <c r="B159" s="1" t="s">
        <v>0</v>
      </c>
      <c r="C159">
        <v>2072</v>
      </c>
      <c r="D159">
        <v>74186</v>
      </c>
      <c r="E159">
        <v>76258</v>
      </c>
      <c r="F159">
        <v>74186</v>
      </c>
      <c r="G159">
        <v>2072</v>
      </c>
      <c r="H159">
        <v>28</v>
      </c>
      <c r="I159">
        <v>49</v>
      </c>
      <c r="J159">
        <v>77</v>
      </c>
      <c r="K159">
        <v>49</v>
      </c>
      <c r="L159">
        <v>28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1520564985</v>
      </c>
      <c r="B160" s="1" t="s">
        <v>17</v>
      </c>
      <c r="C160">
        <v>12482</v>
      </c>
      <c r="D160">
        <v>260408</v>
      </c>
      <c r="E160">
        <v>272890</v>
      </c>
      <c r="F160">
        <v>260408</v>
      </c>
      <c r="G160">
        <v>12482</v>
      </c>
      <c r="H160">
        <v>163</v>
      </c>
      <c r="I160">
        <v>172</v>
      </c>
      <c r="J160">
        <v>335</v>
      </c>
      <c r="K160">
        <v>172</v>
      </c>
      <c r="L160">
        <v>163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1520564985</v>
      </c>
      <c r="B161" s="1" t="s">
        <v>0</v>
      </c>
      <c r="C161">
        <v>3832</v>
      </c>
      <c r="D161">
        <v>84784</v>
      </c>
      <c r="E161">
        <v>88616</v>
      </c>
      <c r="F161">
        <v>84784</v>
      </c>
      <c r="G161">
        <v>3832</v>
      </c>
      <c r="H161">
        <v>50</v>
      </c>
      <c r="I161">
        <v>56</v>
      </c>
      <c r="J161">
        <v>106</v>
      </c>
      <c r="K161">
        <v>56</v>
      </c>
      <c r="L161">
        <v>50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1520564986</v>
      </c>
      <c r="B162" s="1" t="s">
        <v>17</v>
      </c>
      <c r="C162">
        <v>12288</v>
      </c>
      <c r="D162">
        <v>254352</v>
      </c>
      <c r="E162">
        <v>266640</v>
      </c>
      <c r="F162">
        <v>254352</v>
      </c>
      <c r="G162">
        <v>12288</v>
      </c>
      <c r="H162">
        <v>158</v>
      </c>
      <c r="I162">
        <v>168</v>
      </c>
      <c r="J162">
        <v>326</v>
      </c>
      <c r="K162">
        <v>168</v>
      </c>
      <c r="L162">
        <v>158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1520564986</v>
      </c>
      <c r="B163" s="1" t="s">
        <v>0</v>
      </c>
      <c r="C163">
        <v>3182</v>
      </c>
      <c r="D163">
        <v>98410</v>
      </c>
      <c r="E163">
        <v>101592</v>
      </c>
      <c r="F163">
        <v>98410</v>
      </c>
      <c r="G163">
        <v>3182</v>
      </c>
      <c r="H163">
        <v>43</v>
      </c>
      <c r="I163">
        <v>65</v>
      </c>
      <c r="J163">
        <v>108</v>
      </c>
      <c r="K163">
        <v>65</v>
      </c>
      <c r="L163">
        <v>43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1520564987</v>
      </c>
      <c r="B164" s="1" t="s">
        <v>17</v>
      </c>
      <c r="C164">
        <v>12426</v>
      </c>
      <c r="D164">
        <v>264950</v>
      </c>
      <c r="E164">
        <v>277376</v>
      </c>
      <c r="F164">
        <v>264950</v>
      </c>
      <c r="G164">
        <v>12426</v>
      </c>
      <c r="H164">
        <v>161</v>
      </c>
      <c r="I164">
        <v>175</v>
      </c>
      <c r="J164">
        <v>336</v>
      </c>
      <c r="K164">
        <v>175</v>
      </c>
      <c r="L164">
        <v>161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1520564987</v>
      </c>
      <c r="B165" s="1" t="s">
        <v>0</v>
      </c>
      <c r="C165">
        <v>3644</v>
      </c>
      <c r="D165">
        <v>83270</v>
      </c>
      <c r="E165">
        <v>86914</v>
      </c>
      <c r="F165">
        <v>83270</v>
      </c>
      <c r="G165">
        <v>3644</v>
      </c>
      <c r="H165">
        <v>46</v>
      </c>
      <c r="I165">
        <v>55</v>
      </c>
      <c r="J165">
        <v>101</v>
      </c>
      <c r="K165">
        <v>55</v>
      </c>
      <c r="L165">
        <v>46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>
        <v>1520564988</v>
      </c>
      <c r="B166" s="1" t="s">
        <v>17</v>
      </c>
      <c r="C166">
        <v>6870</v>
      </c>
      <c r="D166">
        <v>124338</v>
      </c>
      <c r="E166">
        <v>131208</v>
      </c>
      <c r="F166">
        <v>124338</v>
      </c>
      <c r="G166">
        <v>6870</v>
      </c>
      <c r="H166">
        <v>91</v>
      </c>
      <c r="I166">
        <v>85</v>
      </c>
      <c r="J166">
        <v>176</v>
      </c>
      <c r="K166">
        <v>85</v>
      </c>
      <c r="L166">
        <v>91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1520564988</v>
      </c>
      <c r="B167" s="1" t="s">
        <v>0</v>
      </c>
      <c r="C167">
        <v>2454</v>
      </c>
      <c r="D167">
        <v>40588</v>
      </c>
      <c r="E167">
        <v>43042</v>
      </c>
      <c r="F167">
        <v>40588</v>
      </c>
      <c r="G167">
        <v>2454</v>
      </c>
      <c r="H167">
        <v>33</v>
      </c>
      <c r="I167">
        <v>30</v>
      </c>
      <c r="J167">
        <v>63</v>
      </c>
      <c r="K167">
        <v>30</v>
      </c>
      <c r="L167">
        <v>33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>
        <v>1520564989</v>
      </c>
      <c r="B168" s="1" t="s">
        <v>17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1520564989</v>
      </c>
      <c r="B169" s="1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1520564990</v>
      </c>
      <c r="B170" s="1" t="s">
        <v>17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>
        <v>1520564990</v>
      </c>
      <c r="B171" s="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>
        <v>1520564991</v>
      </c>
      <c r="B172" s="1" t="s">
        <v>17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>
        <v>1520564991</v>
      </c>
      <c r="B173" s="1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B174" s="1"/>
      <c r="D174">
        <f>SUM(D42:D167)*8/(COUNT(D42:D167)/2)/1000000</f>
        <v>2.7553506933333334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topLeftCell="A138" workbookViewId="0">
      <selection activeCell="D175" sqref="D175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1520564813</v>
      </c>
      <c r="B2" s="1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1520564813</v>
      </c>
      <c r="B3" s="1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1520564814</v>
      </c>
      <c r="B4" s="1" t="s">
        <v>17</v>
      </c>
      <c r="C4">
        <v>771.23</v>
      </c>
      <c r="D4">
        <v>89.91</v>
      </c>
      <c r="E4">
        <v>861.14</v>
      </c>
      <c r="F4">
        <v>90</v>
      </c>
      <c r="G4">
        <v>772</v>
      </c>
      <c r="H4">
        <v>5.99</v>
      </c>
      <c r="I4">
        <v>1</v>
      </c>
      <c r="J4">
        <v>6.99</v>
      </c>
      <c r="K4">
        <v>1</v>
      </c>
      <c r="L4">
        <v>6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1520564814</v>
      </c>
      <c r="B5" s="1" t="s">
        <v>0</v>
      </c>
      <c r="C5">
        <v>249.75</v>
      </c>
      <c r="D5">
        <v>249.75</v>
      </c>
      <c r="E5">
        <v>499.5</v>
      </c>
      <c r="F5">
        <v>250</v>
      </c>
      <c r="G5">
        <v>250</v>
      </c>
      <c r="H5">
        <v>3</v>
      </c>
      <c r="I5">
        <v>3</v>
      </c>
      <c r="J5">
        <v>5.99</v>
      </c>
      <c r="K5">
        <v>3</v>
      </c>
      <c r="L5">
        <v>3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1520564815</v>
      </c>
      <c r="B6" s="1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1520564815</v>
      </c>
      <c r="B7" s="1" t="s">
        <v>0</v>
      </c>
      <c r="C7">
        <v>432</v>
      </c>
      <c r="D7">
        <v>0</v>
      </c>
      <c r="E7">
        <v>432</v>
      </c>
      <c r="F7">
        <v>0</v>
      </c>
      <c r="G7">
        <v>432</v>
      </c>
      <c r="H7">
        <v>2</v>
      </c>
      <c r="I7">
        <v>0</v>
      </c>
      <c r="J7">
        <v>2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1520564816</v>
      </c>
      <c r="B8" s="1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1520564816</v>
      </c>
      <c r="B9" s="1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1520564817</v>
      </c>
      <c r="B10" s="1" t="s">
        <v>17</v>
      </c>
      <c r="C10">
        <v>182</v>
      </c>
      <c r="D10">
        <v>112</v>
      </c>
      <c r="E10">
        <v>294</v>
      </c>
      <c r="F10">
        <v>112</v>
      </c>
      <c r="G10">
        <v>182</v>
      </c>
      <c r="H10">
        <v>3</v>
      </c>
      <c r="I10">
        <v>2</v>
      </c>
      <c r="J10">
        <v>5</v>
      </c>
      <c r="K10">
        <v>2</v>
      </c>
      <c r="L10">
        <v>3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1520564817</v>
      </c>
      <c r="B11" s="1" t="s">
        <v>0</v>
      </c>
      <c r="C11">
        <v>140</v>
      </c>
      <c r="D11">
        <v>0</v>
      </c>
      <c r="E11">
        <v>140</v>
      </c>
      <c r="F11">
        <v>0</v>
      </c>
      <c r="G11">
        <v>140</v>
      </c>
      <c r="H11">
        <v>2</v>
      </c>
      <c r="I11">
        <v>0</v>
      </c>
      <c r="J11">
        <v>2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1520564818</v>
      </c>
      <c r="B12" s="1" t="s">
        <v>17</v>
      </c>
      <c r="C12">
        <v>70</v>
      </c>
      <c r="D12">
        <v>0</v>
      </c>
      <c r="E12">
        <v>70</v>
      </c>
      <c r="F12">
        <v>0</v>
      </c>
      <c r="G12">
        <v>70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1520564818</v>
      </c>
      <c r="B13" s="1" t="s">
        <v>0</v>
      </c>
      <c r="C13">
        <v>70</v>
      </c>
      <c r="D13">
        <v>70</v>
      </c>
      <c r="E13">
        <v>140</v>
      </c>
      <c r="F13">
        <v>70</v>
      </c>
      <c r="G13">
        <v>70</v>
      </c>
      <c r="H13">
        <v>1</v>
      </c>
      <c r="I13">
        <v>1</v>
      </c>
      <c r="J13">
        <v>2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1520564819</v>
      </c>
      <c r="B14" s="1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1520564819</v>
      </c>
      <c r="B15" s="1" t="s">
        <v>0</v>
      </c>
      <c r="C15">
        <v>342</v>
      </c>
      <c r="D15">
        <v>0</v>
      </c>
      <c r="E15">
        <v>342</v>
      </c>
      <c r="F15">
        <v>0</v>
      </c>
      <c r="G15">
        <v>342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1520564820</v>
      </c>
      <c r="B16" s="1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1520564820</v>
      </c>
      <c r="B17" s="1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1520564821</v>
      </c>
      <c r="B18" s="1" t="s">
        <v>17</v>
      </c>
      <c r="C18">
        <v>140</v>
      </c>
      <c r="D18">
        <v>70</v>
      </c>
      <c r="E18">
        <v>210</v>
      </c>
      <c r="F18">
        <v>70</v>
      </c>
      <c r="G18">
        <v>140</v>
      </c>
      <c r="H18">
        <v>2</v>
      </c>
      <c r="I18">
        <v>1</v>
      </c>
      <c r="J18">
        <v>3</v>
      </c>
      <c r="K18">
        <v>1</v>
      </c>
      <c r="L18">
        <v>2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1520564821</v>
      </c>
      <c r="B19" s="1" t="s">
        <v>0</v>
      </c>
      <c r="C19">
        <v>140</v>
      </c>
      <c r="D19">
        <v>0</v>
      </c>
      <c r="E19">
        <v>140</v>
      </c>
      <c r="F19">
        <v>0</v>
      </c>
      <c r="G19">
        <v>140</v>
      </c>
      <c r="H19">
        <v>2</v>
      </c>
      <c r="I19">
        <v>0</v>
      </c>
      <c r="J19">
        <v>2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1520564822</v>
      </c>
      <c r="B20" s="1" t="s">
        <v>17</v>
      </c>
      <c r="C20">
        <v>70</v>
      </c>
      <c r="D20">
        <v>0</v>
      </c>
      <c r="E20">
        <v>70</v>
      </c>
      <c r="F20">
        <v>0</v>
      </c>
      <c r="G20">
        <v>70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1520564822</v>
      </c>
      <c r="B21" s="1" t="s">
        <v>0</v>
      </c>
      <c r="C21">
        <v>70</v>
      </c>
      <c r="D21">
        <v>70</v>
      </c>
      <c r="E21">
        <v>140</v>
      </c>
      <c r="F21">
        <v>70</v>
      </c>
      <c r="G21">
        <v>70</v>
      </c>
      <c r="H21">
        <v>1</v>
      </c>
      <c r="I21">
        <v>1</v>
      </c>
      <c r="J21">
        <v>2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1520564823</v>
      </c>
      <c r="B22" s="1" t="s">
        <v>17</v>
      </c>
      <c r="C22">
        <v>342</v>
      </c>
      <c r="D22">
        <v>0</v>
      </c>
      <c r="E22">
        <v>342</v>
      </c>
      <c r="F22">
        <v>0</v>
      </c>
      <c r="G22">
        <v>342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1520564823</v>
      </c>
      <c r="B23" s="1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1520564824</v>
      </c>
      <c r="B24" s="1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1520564824</v>
      </c>
      <c r="B25" s="1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1520564825</v>
      </c>
      <c r="B26" s="1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1520564825</v>
      </c>
      <c r="B27" s="1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1520564826</v>
      </c>
      <c r="B28" s="1" t="s">
        <v>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1520564826</v>
      </c>
      <c r="B29" s="1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1520564827</v>
      </c>
      <c r="B30" s="1" t="s">
        <v>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1520564827</v>
      </c>
      <c r="B31" s="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1520564828</v>
      </c>
      <c r="B32" s="1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1520564828</v>
      </c>
      <c r="B33" s="1" t="s">
        <v>0</v>
      </c>
      <c r="C33">
        <v>342</v>
      </c>
      <c r="D33">
        <v>0</v>
      </c>
      <c r="E33">
        <v>342</v>
      </c>
      <c r="F33">
        <v>0</v>
      </c>
      <c r="G33">
        <v>342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1520564829</v>
      </c>
      <c r="B34" s="1" t="s">
        <v>17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1520564829</v>
      </c>
      <c r="B35" s="1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1520564830</v>
      </c>
      <c r="B36" s="1" t="s">
        <v>17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1520564830</v>
      </c>
      <c r="B37" s="1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1520564831</v>
      </c>
      <c r="B38" s="1" t="s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1520564831</v>
      </c>
      <c r="B39" s="1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1520564832</v>
      </c>
      <c r="B40" s="1" t="s">
        <v>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1520564832</v>
      </c>
      <c r="B41" s="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1520564833</v>
      </c>
      <c r="B42" s="1" t="s">
        <v>17</v>
      </c>
      <c r="C42">
        <v>11028</v>
      </c>
      <c r="D42">
        <v>229524</v>
      </c>
      <c r="E42">
        <v>240552</v>
      </c>
      <c r="F42">
        <v>229524</v>
      </c>
      <c r="G42">
        <v>11028</v>
      </c>
      <c r="H42">
        <v>140</v>
      </c>
      <c r="I42">
        <v>162</v>
      </c>
      <c r="J42">
        <v>302</v>
      </c>
      <c r="K42">
        <v>162</v>
      </c>
      <c r="L42">
        <v>140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1520564833</v>
      </c>
      <c r="B43" s="1" t="s">
        <v>0</v>
      </c>
      <c r="C43">
        <v>1834</v>
      </c>
      <c r="D43">
        <v>82016</v>
      </c>
      <c r="E43">
        <v>83850</v>
      </c>
      <c r="F43">
        <v>82016</v>
      </c>
      <c r="G43">
        <v>1834</v>
      </c>
      <c r="H43">
        <v>25</v>
      </c>
      <c r="I43">
        <v>58</v>
      </c>
      <c r="J43">
        <v>83</v>
      </c>
      <c r="K43">
        <v>58</v>
      </c>
      <c r="L43">
        <v>25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1520564834</v>
      </c>
      <c r="B44" s="1" t="s">
        <v>17</v>
      </c>
      <c r="C44">
        <v>12738</v>
      </c>
      <c r="D44">
        <v>255908</v>
      </c>
      <c r="E44">
        <v>268646</v>
      </c>
      <c r="F44">
        <v>255908</v>
      </c>
      <c r="G44">
        <v>12738</v>
      </c>
      <c r="H44">
        <v>163</v>
      </c>
      <c r="I44">
        <v>170</v>
      </c>
      <c r="J44">
        <v>333</v>
      </c>
      <c r="K44">
        <v>170</v>
      </c>
      <c r="L44">
        <v>163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1520564834</v>
      </c>
      <c r="B45" s="1" t="s">
        <v>0</v>
      </c>
      <c r="C45">
        <v>10564</v>
      </c>
      <c r="D45">
        <v>311926</v>
      </c>
      <c r="E45">
        <v>322490</v>
      </c>
      <c r="F45">
        <v>311926</v>
      </c>
      <c r="G45">
        <v>10564</v>
      </c>
      <c r="H45">
        <v>126</v>
      </c>
      <c r="I45">
        <v>207</v>
      </c>
      <c r="J45">
        <v>333</v>
      </c>
      <c r="K45">
        <v>207</v>
      </c>
      <c r="L45">
        <v>126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1520564835</v>
      </c>
      <c r="B46" s="1" t="s">
        <v>17</v>
      </c>
      <c r="C46">
        <v>12030</v>
      </c>
      <c r="D46">
        <v>258936</v>
      </c>
      <c r="E46">
        <v>270966</v>
      </c>
      <c r="F46">
        <v>258936</v>
      </c>
      <c r="G46">
        <v>12030</v>
      </c>
      <c r="H46">
        <v>159</v>
      </c>
      <c r="I46">
        <v>172</v>
      </c>
      <c r="J46">
        <v>331</v>
      </c>
      <c r="K46">
        <v>172</v>
      </c>
      <c r="L46">
        <v>159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1520564835</v>
      </c>
      <c r="B47" s="1" t="s">
        <v>0</v>
      </c>
      <c r="C47">
        <v>14238</v>
      </c>
      <c r="D47">
        <v>210488</v>
      </c>
      <c r="E47">
        <v>224726</v>
      </c>
      <c r="F47">
        <v>210488</v>
      </c>
      <c r="G47">
        <v>14238</v>
      </c>
      <c r="H47">
        <v>161</v>
      </c>
      <c r="I47">
        <v>140</v>
      </c>
      <c r="J47">
        <v>301</v>
      </c>
      <c r="K47">
        <v>140</v>
      </c>
      <c r="L47">
        <v>161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1520564836</v>
      </c>
      <c r="B48" s="1" t="s">
        <v>17</v>
      </c>
      <c r="C48">
        <v>12120</v>
      </c>
      <c r="D48">
        <v>255908</v>
      </c>
      <c r="E48">
        <v>268028</v>
      </c>
      <c r="F48">
        <v>255908</v>
      </c>
      <c r="G48">
        <v>12120</v>
      </c>
      <c r="H48">
        <v>158</v>
      </c>
      <c r="I48">
        <v>170</v>
      </c>
      <c r="J48">
        <v>328</v>
      </c>
      <c r="K48">
        <v>170</v>
      </c>
      <c r="L48">
        <v>158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1520564836</v>
      </c>
      <c r="B49" s="1" t="s">
        <v>0</v>
      </c>
      <c r="C49">
        <v>14008</v>
      </c>
      <c r="D49">
        <v>221086</v>
      </c>
      <c r="E49">
        <v>235094</v>
      </c>
      <c r="F49">
        <v>221086</v>
      </c>
      <c r="G49">
        <v>14008</v>
      </c>
      <c r="H49">
        <v>164</v>
      </c>
      <c r="I49">
        <v>147</v>
      </c>
      <c r="J49">
        <v>311</v>
      </c>
      <c r="K49">
        <v>147</v>
      </c>
      <c r="L49">
        <v>164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1520564837</v>
      </c>
      <c r="B50" s="1" t="s">
        <v>17</v>
      </c>
      <c r="C50">
        <v>12290</v>
      </c>
      <c r="D50">
        <v>255908</v>
      </c>
      <c r="E50">
        <v>268198</v>
      </c>
      <c r="F50">
        <v>255908</v>
      </c>
      <c r="G50">
        <v>12290</v>
      </c>
      <c r="H50">
        <v>159</v>
      </c>
      <c r="I50">
        <v>170</v>
      </c>
      <c r="J50">
        <v>329</v>
      </c>
      <c r="K50">
        <v>170</v>
      </c>
      <c r="L50">
        <v>159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1520564837</v>
      </c>
      <c r="B51" s="1" t="s">
        <v>0</v>
      </c>
      <c r="C51">
        <v>9258</v>
      </c>
      <c r="D51">
        <v>172638</v>
      </c>
      <c r="E51">
        <v>181896</v>
      </c>
      <c r="F51">
        <v>172638</v>
      </c>
      <c r="G51">
        <v>9258</v>
      </c>
      <c r="H51">
        <v>113</v>
      </c>
      <c r="I51">
        <v>115</v>
      </c>
      <c r="J51">
        <v>228</v>
      </c>
      <c r="K51">
        <v>115</v>
      </c>
      <c r="L51">
        <v>113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1520564838</v>
      </c>
      <c r="B52" s="1" t="s">
        <v>17</v>
      </c>
      <c r="C52">
        <v>12592</v>
      </c>
      <c r="D52">
        <v>257422</v>
      </c>
      <c r="E52">
        <v>270014</v>
      </c>
      <c r="F52">
        <v>257422</v>
      </c>
      <c r="G52">
        <v>12592</v>
      </c>
      <c r="H52">
        <v>162</v>
      </c>
      <c r="I52">
        <v>171</v>
      </c>
      <c r="J52">
        <v>333</v>
      </c>
      <c r="K52">
        <v>171</v>
      </c>
      <c r="L52">
        <v>162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1520564838</v>
      </c>
      <c r="B53" s="1" t="s">
        <v>0</v>
      </c>
      <c r="C53">
        <v>5692</v>
      </c>
      <c r="D53">
        <v>143872</v>
      </c>
      <c r="E53">
        <v>149564</v>
      </c>
      <c r="F53">
        <v>143872</v>
      </c>
      <c r="G53">
        <v>5692</v>
      </c>
      <c r="H53">
        <v>74</v>
      </c>
      <c r="I53">
        <v>96</v>
      </c>
      <c r="J53">
        <v>170</v>
      </c>
      <c r="K53">
        <v>96</v>
      </c>
      <c r="L53">
        <v>74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1520564839</v>
      </c>
      <c r="B54" s="1" t="s">
        <v>17</v>
      </c>
      <c r="C54">
        <v>12100</v>
      </c>
      <c r="D54">
        <v>255866</v>
      </c>
      <c r="E54">
        <v>267966</v>
      </c>
      <c r="F54">
        <v>255866</v>
      </c>
      <c r="G54">
        <v>12100</v>
      </c>
      <c r="H54">
        <v>158</v>
      </c>
      <c r="I54">
        <v>169</v>
      </c>
      <c r="J54">
        <v>327</v>
      </c>
      <c r="K54">
        <v>169</v>
      </c>
      <c r="L54">
        <v>158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1520564839</v>
      </c>
      <c r="B55" s="1" t="s">
        <v>0</v>
      </c>
      <c r="C55">
        <v>5610</v>
      </c>
      <c r="D55">
        <v>125662</v>
      </c>
      <c r="E55">
        <v>131272</v>
      </c>
      <c r="F55">
        <v>125662</v>
      </c>
      <c r="G55">
        <v>5610</v>
      </c>
      <c r="H55">
        <v>69</v>
      </c>
      <c r="I55">
        <v>83</v>
      </c>
      <c r="J55">
        <v>152</v>
      </c>
      <c r="K55">
        <v>83</v>
      </c>
      <c r="L55">
        <v>69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1520564840</v>
      </c>
      <c r="B56" s="1" t="s">
        <v>17</v>
      </c>
      <c r="C56">
        <v>12250</v>
      </c>
      <c r="D56">
        <v>255866</v>
      </c>
      <c r="E56">
        <v>268116</v>
      </c>
      <c r="F56">
        <v>255866</v>
      </c>
      <c r="G56">
        <v>12250</v>
      </c>
      <c r="H56">
        <v>159</v>
      </c>
      <c r="I56">
        <v>169</v>
      </c>
      <c r="J56">
        <v>328</v>
      </c>
      <c r="K56">
        <v>169</v>
      </c>
      <c r="L56">
        <v>159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1520564840</v>
      </c>
      <c r="B57" s="1" t="s">
        <v>0</v>
      </c>
      <c r="C57">
        <v>4494</v>
      </c>
      <c r="D57">
        <v>96896</v>
      </c>
      <c r="E57">
        <v>101390</v>
      </c>
      <c r="F57">
        <v>96896</v>
      </c>
      <c r="G57">
        <v>4494</v>
      </c>
      <c r="H57">
        <v>57</v>
      </c>
      <c r="I57">
        <v>64</v>
      </c>
      <c r="J57">
        <v>121</v>
      </c>
      <c r="K57">
        <v>64</v>
      </c>
      <c r="L57">
        <v>57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1520564841</v>
      </c>
      <c r="B58" s="1" t="s">
        <v>17</v>
      </c>
      <c r="C58">
        <v>12228</v>
      </c>
      <c r="D58">
        <v>257380</v>
      </c>
      <c r="E58">
        <v>269608</v>
      </c>
      <c r="F58">
        <v>257380</v>
      </c>
      <c r="G58">
        <v>12228</v>
      </c>
      <c r="H58">
        <v>162</v>
      </c>
      <c r="I58">
        <v>170</v>
      </c>
      <c r="J58">
        <v>332</v>
      </c>
      <c r="K58">
        <v>170</v>
      </c>
      <c r="L58">
        <v>162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1520564841</v>
      </c>
      <c r="B59" s="1" t="s">
        <v>0</v>
      </c>
      <c r="C59">
        <v>4160</v>
      </c>
      <c r="D59">
        <v>77214</v>
      </c>
      <c r="E59">
        <v>81374</v>
      </c>
      <c r="F59">
        <v>77214</v>
      </c>
      <c r="G59">
        <v>4160</v>
      </c>
      <c r="H59">
        <v>50</v>
      </c>
      <c r="I59">
        <v>51</v>
      </c>
      <c r="J59">
        <v>101</v>
      </c>
      <c r="K59">
        <v>51</v>
      </c>
      <c r="L59">
        <v>50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1520564842</v>
      </c>
      <c r="B60" s="1" t="s">
        <v>17</v>
      </c>
      <c r="C60">
        <v>12470</v>
      </c>
      <c r="D60">
        <v>255866</v>
      </c>
      <c r="E60">
        <v>268336</v>
      </c>
      <c r="F60">
        <v>255866</v>
      </c>
      <c r="G60">
        <v>12470</v>
      </c>
      <c r="H60">
        <v>161</v>
      </c>
      <c r="I60">
        <v>169</v>
      </c>
      <c r="J60">
        <v>330</v>
      </c>
      <c r="K60">
        <v>169</v>
      </c>
      <c r="L60">
        <v>161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1520564842</v>
      </c>
      <c r="B61" s="1" t="s">
        <v>0</v>
      </c>
      <c r="C61">
        <v>3008</v>
      </c>
      <c r="D61">
        <v>65102</v>
      </c>
      <c r="E61">
        <v>68110</v>
      </c>
      <c r="F61">
        <v>65102</v>
      </c>
      <c r="G61">
        <v>3008</v>
      </c>
      <c r="H61">
        <v>40</v>
      </c>
      <c r="I61">
        <v>43</v>
      </c>
      <c r="J61">
        <v>83</v>
      </c>
      <c r="K61">
        <v>43</v>
      </c>
      <c r="L61">
        <v>40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1520564843</v>
      </c>
      <c r="B62" s="1" t="s">
        <v>17</v>
      </c>
      <c r="C62">
        <v>12350</v>
      </c>
      <c r="D62">
        <v>255866</v>
      </c>
      <c r="E62">
        <v>268216</v>
      </c>
      <c r="F62">
        <v>255866</v>
      </c>
      <c r="G62">
        <v>12350</v>
      </c>
      <c r="H62">
        <v>163</v>
      </c>
      <c r="I62">
        <v>169</v>
      </c>
      <c r="J62">
        <v>332</v>
      </c>
      <c r="K62">
        <v>169</v>
      </c>
      <c r="L62">
        <v>163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1520564843</v>
      </c>
      <c r="B63" s="1" t="s">
        <v>0</v>
      </c>
      <c r="C63">
        <v>3076</v>
      </c>
      <c r="D63">
        <v>93910</v>
      </c>
      <c r="E63">
        <v>96986</v>
      </c>
      <c r="F63">
        <v>93910</v>
      </c>
      <c r="G63">
        <v>3076</v>
      </c>
      <c r="H63">
        <v>42</v>
      </c>
      <c r="I63">
        <v>63</v>
      </c>
      <c r="J63">
        <v>105</v>
      </c>
      <c r="K63">
        <v>63</v>
      </c>
      <c r="L63">
        <v>42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1520564844</v>
      </c>
      <c r="B64" s="1" t="s">
        <v>17</v>
      </c>
      <c r="C64">
        <v>12270</v>
      </c>
      <c r="D64">
        <v>257380</v>
      </c>
      <c r="E64">
        <v>269650</v>
      </c>
      <c r="F64">
        <v>257380</v>
      </c>
      <c r="G64">
        <v>12270</v>
      </c>
      <c r="H64">
        <v>159</v>
      </c>
      <c r="I64">
        <v>170</v>
      </c>
      <c r="J64">
        <v>329</v>
      </c>
      <c r="K64">
        <v>170</v>
      </c>
      <c r="L64">
        <v>159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1520564844</v>
      </c>
      <c r="B65" s="1" t="s">
        <v>0</v>
      </c>
      <c r="C65">
        <v>3978</v>
      </c>
      <c r="D65">
        <v>87812</v>
      </c>
      <c r="E65">
        <v>91790</v>
      </c>
      <c r="F65">
        <v>87812</v>
      </c>
      <c r="G65">
        <v>3978</v>
      </c>
      <c r="H65">
        <v>51</v>
      </c>
      <c r="I65">
        <v>58</v>
      </c>
      <c r="J65">
        <v>109</v>
      </c>
      <c r="K65">
        <v>58</v>
      </c>
      <c r="L65">
        <v>51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1520564845</v>
      </c>
      <c r="B66" s="1" t="s">
        <v>17</v>
      </c>
      <c r="C66">
        <v>12550</v>
      </c>
      <c r="D66">
        <v>258894</v>
      </c>
      <c r="E66">
        <v>271444</v>
      </c>
      <c r="F66">
        <v>258894</v>
      </c>
      <c r="G66">
        <v>12550</v>
      </c>
      <c r="H66">
        <v>161</v>
      </c>
      <c r="I66">
        <v>171</v>
      </c>
      <c r="J66">
        <v>332</v>
      </c>
      <c r="K66">
        <v>171</v>
      </c>
      <c r="L66">
        <v>161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1520564845</v>
      </c>
      <c r="B67" s="1" t="s">
        <v>0</v>
      </c>
      <c r="C67">
        <v>4426</v>
      </c>
      <c r="D67">
        <v>89326</v>
      </c>
      <c r="E67">
        <v>93752</v>
      </c>
      <c r="F67">
        <v>89326</v>
      </c>
      <c r="G67">
        <v>4426</v>
      </c>
      <c r="H67">
        <v>57</v>
      </c>
      <c r="I67">
        <v>59</v>
      </c>
      <c r="J67">
        <v>116</v>
      </c>
      <c r="K67">
        <v>59</v>
      </c>
      <c r="L67">
        <v>57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1520564846</v>
      </c>
      <c r="B68" s="1" t="s">
        <v>17</v>
      </c>
      <c r="C68">
        <v>12280</v>
      </c>
      <c r="D68">
        <v>263436</v>
      </c>
      <c r="E68">
        <v>275716</v>
      </c>
      <c r="F68">
        <v>263436</v>
      </c>
      <c r="G68">
        <v>12280</v>
      </c>
      <c r="H68">
        <v>162</v>
      </c>
      <c r="I68">
        <v>174</v>
      </c>
      <c r="J68">
        <v>336</v>
      </c>
      <c r="K68">
        <v>174</v>
      </c>
      <c r="L68">
        <v>162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1520564846</v>
      </c>
      <c r="B69" s="1" t="s">
        <v>0</v>
      </c>
      <c r="C69">
        <v>4410</v>
      </c>
      <c r="D69">
        <v>95382</v>
      </c>
      <c r="E69">
        <v>99792</v>
      </c>
      <c r="F69">
        <v>95382</v>
      </c>
      <c r="G69">
        <v>4410</v>
      </c>
      <c r="H69">
        <v>57</v>
      </c>
      <c r="I69">
        <v>63</v>
      </c>
      <c r="J69">
        <v>120</v>
      </c>
      <c r="K69">
        <v>63</v>
      </c>
      <c r="L69">
        <v>57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1520564847</v>
      </c>
      <c r="B70" s="1" t="s">
        <v>17</v>
      </c>
      <c r="C70">
        <v>12460</v>
      </c>
      <c r="D70">
        <v>254352</v>
      </c>
      <c r="E70">
        <v>266812</v>
      </c>
      <c r="F70">
        <v>254352</v>
      </c>
      <c r="G70">
        <v>12460</v>
      </c>
      <c r="H70">
        <v>164</v>
      </c>
      <c r="I70">
        <v>168</v>
      </c>
      <c r="J70">
        <v>332</v>
      </c>
      <c r="K70">
        <v>168</v>
      </c>
      <c r="L70">
        <v>164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1520564847</v>
      </c>
      <c r="B71" s="1" t="s">
        <v>0</v>
      </c>
      <c r="C71">
        <v>4274</v>
      </c>
      <c r="D71">
        <v>83270</v>
      </c>
      <c r="E71">
        <v>87544</v>
      </c>
      <c r="F71">
        <v>83270</v>
      </c>
      <c r="G71">
        <v>4274</v>
      </c>
      <c r="H71">
        <v>55</v>
      </c>
      <c r="I71">
        <v>55</v>
      </c>
      <c r="J71">
        <v>110</v>
      </c>
      <c r="K71">
        <v>55</v>
      </c>
      <c r="L71">
        <v>55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1520564848</v>
      </c>
      <c r="B72" s="1" t="s">
        <v>17</v>
      </c>
      <c r="C72">
        <v>12100</v>
      </c>
      <c r="D72">
        <v>255866</v>
      </c>
      <c r="E72">
        <v>267966</v>
      </c>
      <c r="F72">
        <v>255866</v>
      </c>
      <c r="G72">
        <v>12100</v>
      </c>
      <c r="H72">
        <v>158</v>
      </c>
      <c r="I72">
        <v>169</v>
      </c>
      <c r="J72">
        <v>327</v>
      </c>
      <c r="K72">
        <v>169</v>
      </c>
      <c r="L72">
        <v>158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1520564848</v>
      </c>
      <c r="B73" s="1" t="s">
        <v>0</v>
      </c>
      <c r="C73">
        <v>3114</v>
      </c>
      <c r="D73">
        <v>69644</v>
      </c>
      <c r="E73">
        <v>72758</v>
      </c>
      <c r="F73">
        <v>69644</v>
      </c>
      <c r="G73">
        <v>3114</v>
      </c>
      <c r="H73">
        <v>39</v>
      </c>
      <c r="I73">
        <v>46</v>
      </c>
      <c r="J73">
        <v>85</v>
      </c>
      <c r="K73">
        <v>46</v>
      </c>
      <c r="L73">
        <v>39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1520564849</v>
      </c>
      <c r="B74" s="1" t="s">
        <v>17</v>
      </c>
      <c r="C74">
        <v>12306</v>
      </c>
      <c r="D74">
        <v>257380</v>
      </c>
      <c r="E74">
        <v>269686</v>
      </c>
      <c r="F74">
        <v>257380</v>
      </c>
      <c r="G74">
        <v>12306</v>
      </c>
      <c r="H74">
        <v>159</v>
      </c>
      <c r="I74">
        <v>170</v>
      </c>
      <c r="J74">
        <v>329</v>
      </c>
      <c r="K74">
        <v>170</v>
      </c>
      <c r="L74">
        <v>159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1520564849</v>
      </c>
      <c r="B75" s="1" t="s">
        <v>0</v>
      </c>
      <c r="C75">
        <v>2426</v>
      </c>
      <c r="D75">
        <v>49962</v>
      </c>
      <c r="E75">
        <v>52388</v>
      </c>
      <c r="F75">
        <v>49962</v>
      </c>
      <c r="G75">
        <v>2426</v>
      </c>
      <c r="H75">
        <v>31</v>
      </c>
      <c r="I75">
        <v>33</v>
      </c>
      <c r="J75">
        <v>64</v>
      </c>
      <c r="K75">
        <v>33</v>
      </c>
      <c r="L75">
        <v>31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1520564850</v>
      </c>
      <c r="B76" s="1" t="s">
        <v>17</v>
      </c>
      <c r="C76">
        <v>12074</v>
      </c>
      <c r="D76">
        <v>249810</v>
      </c>
      <c r="E76">
        <v>261884</v>
      </c>
      <c r="F76">
        <v>249810</v>
      </c>
      <c r="G76">
        <v>12074</v>
      </c>
      <c r="H76">
        <v>157</v>
      </c>
      <c r="I76">
        <v>165</v>
      </c>
      <c r="J76">
        <v>322</v>
      </c>
      <c r="K76">
        <v>165</v>
      </c>
      <c r="L76">
        <v>157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1520564850</v>
      </c>
      <c r="B77" s="1" t="s">
        <v>0</v>
      </c>
      <c r="C77">
        <v>2266</v>
      </c>
      <c r="D77">
        <v>45420</v>
      </c>
      <c r="E77">
        <v>47686</v>
      </c>
      <c r="F77">
        <v>45420</v>
      </c>
      <c r="G77">
        <v>2266</v>
      </c>
      <c r="H77">
        <v>29</v>
      </c>
      <c r="I77">
        <v>30</v>
      </c>
      <c r="J77">
        <v>59</v>
      </c>
      <c r="K77">
        <v>30</v>
      </c>
      <c r="L77">
        <v>29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1520564851</v>
      </c>
      <c r="B78" s="1" t="s">
        <v>17</v>
      </c>
      <c r="C78">
        <v>11526</v>
      </c>
      <c r="D78">
        <v>261922</v>
      </c>
      <c r="E78">
        <v>273448</v>
      </c>
      <c r="F78">
        <v>261922</v>
      </c>
      <c r="G78">
        <v>11526</v>
      </c>
      <c r="H78">
        <v>153</v>
      </c>
      <c r="I78">
        <v>173</v>
      </c>
      <c r="J78">
        <v>326</v>
      </c>
      <c r="K78">
        <v>173</v>
      </c>
      <c r="L78">
        <v>153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1520564851</v>
      </c>
      <c r="B79" s="1" t="s">
        <v>0</v>
      </c>
      <c r="C79">
        <v>1774</v>
      </c>
      <c r="D79">
        <v>36336</v>
      </c>
      <c r="E79">
        <v>38110</v>
      </c>
      <c r="F79">
        <v>36336</v>
      </c>
      <c r="G79">
        <v>1774</v>
      </c>
      <c r="H79">
        <v>23</v>
      </c>
      <c r="I79">
        <v>24</v>
      </c>
      <c r="J79">
        <v>47</v>
      </c>
      <c r="K79">
        <v>24</v>
      </c>
      <c r="L79">
        <v>23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1520564852</v>
      </c>
      <c r="B80" s="1" t="s">
        <v>17</v>
      </c>
      <c r="C80">
        <v>12038</v>
      </c>
      <c r="D80">
        <v>251324</v>
      </c>
      <c r="E80">
        <v>263362</v>
      </c>
      <c r="F80">
        <v>251324</v>
      </c>
      <c r="G80">
        <v>12038</v>
      </c>
      <c r="H80">
        <v>157</v>
      </c>
      <c r="I80">
        <v>166</v>
      </c>
      <c r="J80">
        <v>323</v>
      </c>
      <c r="K80">
        <v>166</v>
      </c>
      <c r="L80">
        <v>157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1520564852</v>
      </c>
      <c r="B81" s="1" t="s">
        <v>0</v>
      </c>
      <c r="C81">
        <v>2516</v>
      </c>
      <c r="D81">
        <v>63588</v>
      </c>
      <c r="E81">
        <v>66104</v>
      </c>
      <c r="F81">
        <v>63588</v>
      </c>
      <c r="G81">
        <v>2516</v>
      </c>
      <c r="H81">
        <v>34</v>
      </c>
      <c r="I81">
        <v>42</v>
      </c>
      <c r="J81">
        <v>76</v>
      </c>
      <c r="K81">
        <v>42</v>
      </c>
      <c r="L81">
        <v>34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1520564853</v>
      </c>
      <c r="B82" s="1" t="s">
        <v>17</v>
      </c>
      <c r="C82">
        <v>12136</v>
      </c>
      <c r="D82">
        <v>260408</v>
      </c>
      <c r="E82">
        <v>272544</v>
      </c>
      <c r="F82">
        <v>260408</v>
      </c>
      <c r="G82">
        <v>12136</v>
      </c>
      <c r="H82">
        <v>160</v>
      </c>
      <c r="I82">
        <v>172</v>
      </c>
      <c r="J82">
        <v>332</v>
      </c>
      <c r="K82">
        <v>172</v>
      </c>
      <c r="L82">
        <v>160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1520564853</v>
      </c>
      <c r="B83" s="1" t="s">
        <v>0</v>
      </c>
      <c r="C83">
        <v>2920</v>
      </c>
      <c r="D83">
        <v>75700</v>
      </c>
      <c r="E83">
        <v>78620</v>
      </c>
      <c r="F83">
        <v>75700</v>
      </c>
      <c r="G83">
        <v>2920</v>
      </c>
      <c r="H83">
        <v>38</v>
      </c>
      <c r="I83">
        <v>50</v>
      </c>
      <c r="J83">
        <v>88</v>
      </c>
      <c r="K83">
        <v>50</v>
      </c>
      <c r="L83">
        <v>38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1520564854</v>
      </c>
      <c r="B84" s="1" t="s">
        <v>17</v>
      </c>
      <c r="C84">
        <v>12724</v>
      </c>
      <c r="D84">
        <v>257380</v>
      </c>
      <c r="E84">
        <v>270104</v>
      </c>
      <c r="F84">
        <v>257380</v>
      </c>
      <c r="G84">
        <v>12724</v>
      </c>
      <c r="H84">
        <v>162</v>
      </c>
      <c r="I84">
        <v>170</v>
      </c>
      <c r="J84">
        <v>332</v>
      </c>
      <c r="K84">
        <v>170</v>
      </c>
      <c r="L84">
        <v>162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1520564854</v>
      </c>
      <c r="B85" s="1" t="s">
        <v>0</v>
      </c>
      <c r="C85">
        <v>4020</v>
      </c>
      <c r="D85">
        <v>99924</v>
      </c>
      <c r="E85">
        <v>103944</v>
      </c>
      <c r="F85">
        <v>99924</v>
      </c>
      <c r="G85">
        <v>4020</v>
      </c>
      <c r="H85">
        <v>54</v>
      </c>
      <c r="I85">
        <v>66</v>
      </c>
      <c r="J85">
        <v>120</v>
      </c>
      <c r="K85">
        <v>66</v>
      </c>
      <c r="L85">
        <v>54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1520564855</v>
      </c>
      <c r="B86" s="1" t="s">
        <v>17</v>
      </c>
      <c r="C86">
        <v>12177.65</v>
      </c>
      <c r="D86">
        <v>258377.25</v>
      </c>
      <c r="E86">
        <v>270554.90999999997</v>
      </c>
      <c r="F86">
        <v>258894</v>
      </c>
      <c r="G86">
        <v>12202</v>
      </c>
      <c r="H86">
        <v>156.69</v>
      </c>
      <c r="I86">
        <v>170.66</v>
      </c>
      <c r="J86">
        <v>327.35000000000002</v>
      </c>
      <c r="K86">
        <v>171</v>
      </c>
      <c r="L86">
        <v>157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1520564855</v>
      </c>
      <c r="B87" s="1" t="s">
        <v>0</v>
      </c>
      <c r="C87">
        <v>2880.24</v>
      </c>
      <c r="D87">
        <v>104257.48</v>
      </c>
      <c r="E87">
        <v>107137.73</v>
      </c>
      <c r="F87">
        <v>104466</v>
      </c>
      <c r="G87">
        <v>2886</v>
      </c>
      <c r="H87">
        <v>38.92</v>
      </c>
      <c r="I87">
        <v>68.86</v>
      </c>
      <c r="J87">
        <v>107.78</v>
      </c>
      <c r="K87">
        <v>69</v>
      </c>
      <c r="L87">
        <v>39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1520564856</v>
      </c>
      <c r="B88" s="1" t="s">
        <v>17</v>
      </c>
      <c r="C88">
        <v>12602</v>
      </c>
      <c r="D88">
        <v>252838</v>
      </c>
      <c r="E88">
        <v>265440</v>
      </c>
      <c r="F88">
        <v>252838</v>
      </c>
      <c r="G88">
        <v>12602</v>
      </c>
      <c r="H88">
        <v>163</v>
      </c>
      <c r="I88">
        <v>167</v>
      </c>
      <c r="J88">
        <v>330</v>
      </c>
      <c r="K88">
        <v>167</v>
      </c>
      <c r="L88">
        <v>163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1520564856</v>
      </c>
      <c r="B89" s="1" t="s">
        <v>0</v>
      </c>
      <c r="C89">
        <v>4366</v>
      </c>
      <c r="D89">
        <v>128690</v>
      </c>
      <c r="E89">
        <v>133056</v>
      </c>
      <c r="F89">
        <v>128690</v>
      </c>
      <c r="G89">
        <v>4366</v>
      </c>
      <c r="H89">
        <v>59</v>
      </c>
      <c r="I89">
        <v>85</v>
      </c>
      <c r="J89">
        <v>144</v>
      </c>
      <c r="K89">
        <v>85</v>
      </c>
      <c r="L89">
        <v>59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1520564857</v>
      </c>
      <c r="B90" s="1" t="s">
        <v>17</v>
      </c>
      <c r="C90">
        <v>12080</v>
      </c>
      <c r="D90">
        <v>263436</v>
      </c>
      <c r="E90">
        <v>275516</v>
      </c>
      <c r="F90">
        <v>263436</v>
      </c>
      <c r="G90">
        <v>12080</v>
      </c>
      <c r="H90">
        <v>160</v>
      </c>
      <c r="I90">
        <v>174</v>
      </c>
      <c r="J90">
        <v>334</v>
      </c>
      <c r="K90">
        <v>174</v>
      </c>
      <c r="L90">
        <v>160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1520564857</v>
      </c>
      <c r="B91" s="1" t="s">
        <v>0</v>
      </c>
      <c r="C91">
        <v>4780</v>
      </c>
      <c r="D91">
        <v>127176</v>
      </c>
      <c r="E91">
        <v>131956</v>
      </c>
      <c r="F91">
        <v>127176</v>
      </c>
      <c r="G91">
        <v>4780</v>
      </c>
      <c r="H91">
        <v>62</v>
      </c>
      <c r="I91">
        <v>84</v>
      </c>
      <c r="J91">
        <v>146</v>
      </c>
      <c r="K91">
        <v>84</v>
      </c>
      <c r="L91">
        <v>62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1520564858</v>
      </c>
      <c r="B92" s="1" t="s">
        <v>17</v>
      </c>
      <c r="C92">
        <v>12286</v>
      </c>
      <c r="D92">
        <v>258894</v>
      </c>
      <c r="E92">
        <v>271180</v>
      </c>
      <c r="F92">
        <v>258894</v>
      </c>
      <c r="G92">
        <v>12286</v>
      </c>
      <c r="H92">
        <v>161</v>
      </c>
      <c r="I92">
        <v>171</v>
      </c>
      <c r="J92">
        <v>332</v>
      </c>
      <c r="K92">
        <v>171</v>
      </c>
      <c r="L92">
        <v>161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1520564858</v>
      </c>
      <c r="B93" s="1" t="s">
        <v>0</v>
      </c>
      <c r="C93">
        <v>4292</v>
      </c>
      <c r="D93">
        <v>143830</v>
      </c>
      <c r="E93">
        <v>148122</v>
      </c>
      <c r="F93">
        <v>143830</v>
      </c>
      <c r="G93">
        <v>4292</v>
      </c>
      <c r="H93">
        <v>58</v>
      </c>
      <c r="I93">
        <v>95</v>
      </c>
      <c r="J93">
        <v>153</v>
      </c>
      <c r="K93">
        <v>95</v>
      </c>
      <c r="L93">
        <v>58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1520564859</v>
      </c>
      <c r="B94" s="1" t="s">
        <v>17</v>
      </c>
      <c r="C94">
        <v>12753.25</v>
      </c>
      <c r="D94">
        <v>246535.47</v>
      </c>
      <c r="E94">
        <v>259288.72</v>
      </c>
      <c r="F94">
        <v>246782</v>
      </c>
      <c r="G94">
        <v>12766</v>
      </c>
      <c r="H94">
        <v>162.84</v>
      </c>
      <c r="I94">
        <v>162.84</v>
      </c>
      <c r="J94">
        <v>325.67</v>
      </c>
      <c r="K94">
        <v>163</v>
      </c>
      <c r="L94">
        <v>163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1520564859</v>
      </c>
      <c r="B95" s="1" t="s">
        <v>0</v>
      </c>
      <c r="C95">
        <v>5758.24</v>
      </c>
      <c r="D95">
        <v>124023.98</v>
      </c>
      <c r="E95">
        <v>129782.22</v>
      </c>
      <c r="F95">
        <v>124148</v>
      </c>
      <c r="G95">
        <v>5764</v>
      </c>
      <c r="H95">
        <v>73.930000000000007</v>
      </c>
      <c r="I95">
        <v>81.92</v>
      </c>
      <c r="J95">
        <v>155.84</v>
      </c>
      <c r="K95">
        <v>82</v>
      </c>
      <c r="L95">
        <v>74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1520564860</v>
      </c>
      <c r="B96" s="1" t="s">
        <v>17</v>
      </c>
      <c r="C96">
        <v>12990</v>
      </c>
      <c r="D96">
        <v>264950</v>
      </c>
      <c r="E96">
        <v>277940</v>
      </c>
      <c r="F96">
        <v>264950</v>
      </c>
      <c r="G96">
        <v>12990</v>
      </c>
      <c r="H96">
        <v>163</v>
      </c>
      <c r="I96">
        <v>175</v>
      </c>
      <c r="J96">
        <v>338</v>
      </c>
      <c r="K96">
        <v>175</v>
      </c>
      <c r="L96">
        <v>163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1520564860</v>
      </c>
      <c r="B97" s="1" t="s">
        <v>0</v>
      </c>
      <c r="C97">
        <v>4670</v>
      </c>
      <c r="D97">
        <v>80242</v>
      </c>
      <c r="E97">
        <v>84912</v>
      </c>
      <c r="F97">
        <v>80242</v>
      </c>
      <c r="G97">
        <v>4670</v>
      </c>
      <c r="H97">
        <v>55</v>
      </c>
      <c r="I97">
        <v>53</v>
      </c>
      <c r="J97">
        <v>108</v>
      </c>
      <c r="K97">
        <v>53</v>
      </c>
      <c r="L97">
        <v>55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1520564861</v>
      </c>
      <c r="B98" s="1" t="s">
        <v>17</v>
      </c>
      <c r="C98">
        <v>12528</v>
      </c>
      <c r="D98">
        <v>258894</v>
      </c>
      <c r="E98">
        <v>271422</v>
      </c>
      <c r="F98">
        <v>258894</v>
      </c>
      <c r="G98">
        <v>12528</v>
      </c>
      <c r="H98">
        <v>162</v>
      </c>
      <c r="I98">
        <v>171</v>
      </c>
      <c r="J98">
        <v>333</v>
      </c>
      <c r="K98">
        <v>171</v>
      </c>
      <c r="L98">
        <v>162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1520564861</v>
      </c>
      <c r="B99" s="1" t="s">
        <v>0</v>
      </c>
      <c r="C99">
        <v>2150</v>
      </c>
      <c r="D99">
        <v>63588</v>
      </c>
      <c r="E99">
        <v>65738</v>
      </c>
      <c r="F99">
        <v>63588</v>
      </c>
      <c r="G99">
        <v>2150</v>
      </c>
      <c r="H99">
        <v>29</v>
      </c>
      <c r="I99">
        <v>42</v>
      </c>
      <c r="J99">
        <v>71</v>
      </c>
      <c r="K99">
        <v>42</v>
      </c>
      <c r="L99">
        <v>29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1520564862</v>
      </c>
      <c r="B100" s="1" t="s">
        <v>17</v>
      </c>
      <c r="C100">
        <v>12460</v>
      </c>
      <c r="D100">
        <v>257380</v>
      </c>
      <c r="E100">
        <v>269840</v>
      </c>
      <c r="F100">
        <v>257380</v>
      </c>
      <c r="G100">
        <v>12460</v>
      </c>
      <c r="H100">
        <v>162</v>
      </c>
      <c r="I100">
        <v>170</v>
      </c>
      <c r="J100">
        <v>332</v>
      </c>
      <c r="K100">
        <v>170</v>
      </c>
      <c r="L100">
        <v>162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1520564862</v>
      </c>
      <c r="B101" s="1" t="s">
        <v>0</v>
      </c>
      <c r="C101">
        <v>3552</v>
      </c>
      <c r="D101">
        <v>78728</v>
      </c>
      <c r="E101">
        <v>82280</v>
      </c>
      <c r="F101">
        <v>78728</v>
      </c>
      <c r="G101">
        <v>3552</v>
      </c>
      <c r="H101">
        <v>46</v>
      </c>
      <c r="I101">
        <v>52</v>
      </c>
      <c r="J101">
        <v>98</v>
      </c>
      <c r="K101">
        <v>52</v>
      </c>
      <c r="L101">
        <v>46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1520564863</v>
      </c>
      <c r="B102" s="1" t="s">
        <v>17</v>
      </c>
      <c r="C102">
        <v>12678</v>
      </c>
      <c r="D102">
        <v>257380</v>
      </c>
      <c r="E102">
        <v>270058</v>
      </c>
      <c r="F102">
        <v>257380</v>
      </c>
      <c r="G102">
        <v>12678</v>
      </c>
      <c r="H102">
        <v>163</v>
      </c>
      <c r="I102">
        <v>170</v>
      </c>
      <c r="J102">
        <v>333</v>
      </c>
      <c r="K102">
        <v>170</v>
      </c>
      <c r="L102">
        <v>163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1520564863</v>
      </c>
      <c r="B103" s="1" t="s">
        <v>0</v>
      </c>
      <c r="C103">
        <v>3186</v>
      </c>
      <c r="D103">
        <v>75700</v>
      </c>
      <c r="E103">
        <v>78886</v>
      </c>
      <c r="F103">
        <v>75700</v>
      </c>
      <c r="G103">
        <v>3186</v>
      </c>
      <c r="H103">
        <v>37</v>
      </c>
      <c r="I103">
        <v>50</v>
      </c>
      <c r="J103">
        <v>87</v>
      </c>
      <c r="K103">
        <v>50</v>
      </c>
      <c r="L103">
        <v>37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1520564864</v>
      </c>
      <c r="B104" s="1" t="s">
        <v>17</v>
      </c>
      <c r="C104">
        <v>12244</v>
      </c>
      <c r="D104">
        <v>263436</v>
      </c>
      <c r="E104">
        <v>275680</v>
      </c>
      <c r="F104">
        <v>263436</v>
      </c>
      <c r="G104">
        <v>12244</v>
      </c>
      <c r="H104">
        <v>162</v>
      </c>
      <c r="I104">
        <v>174</v>
      </c>
      <c r="J104">
        <v>336</v>
      </c>
      <c r="K104">
        <v>174</v>
      </c>
      <c r="L104">
        <v>162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1520564864</v>
      </c>
      <c r="B105" s="1" t="s">
        <v>0</v>
      </c>
      <c r="C105">
        <v>2932</v>
      </c>
      <c r="D105">
        <v>77214</v>
      </c>
      <c r="E105">
        <v>80146</v>
      </c>
      <c r="F105">
        <v>77214</v>
      </c>
      <c r="G105">
        <v>2932</v>
      </c>
      <c r="H105">
        <v>38</v>
      </c>
      <c r="I105">
        <v>51</v>
      </c>
      <c r="J105">
        <v>89</v>
      </c>
      <c r="K105">
        <v>51</v>
      </c>
      <c r="L105">
        <v>38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1520564865</v>
      </c>
      <c r="B106" s="1" t="s">
        <v>17</v>
      </c>
      <c r="C106">
        <v>12787.21</v>
      </c>
      <c r="D106">
        <v>258677.33</v>
      </c>
      <c r="E106">
        <v>271464.53000000003</v>
      </c>
      <c r="F106">
        <v>258936</v>
      </c>
      <c r="G106">
        <v>12800</v>
      </c>
      <c r="H106">
        <v>163.84</v>
      </c>
      <c r="I106">
        <v>171.83</v>
      </c>
      <c r="J106">
        <v>335.66</v>
      </c>
      <c r="K106">
        <v>172</v>
      </c>
      <c r="L106">
        <v>164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1520564865</v>
      </c>
      <c r="B107" s="1" t="s">
        <v>0</v>
      </c>
      <c r="C107">
        <v>2957.04</v>
      </c>
      <c r="D107">
        <v>84699.3</v>
      </c>
      <c r="E107">
        <v>87656.34</v>
      </c>
      <c r="F107">
        <v>84784</v>
      </c>
      <c r="G107">
        <v>2960</v>
      </c>
      <c r="H107">
        <v>39.96</v>
      </c>
      <c r="I107">
        <v>55.94</v>
      </c>
      <c r="J107">
        <v>95.9</v>
      </c>
      <c r="K107">
        <v>56</v>
      </c>
      <c r="L107">
        <v>40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1520564866</v>
      </c>
      <c r="B108" s="1" t="s">
        <v>17</v>
      </c>
      <c r="C108">
        <v>12482</v>
      </c>
      <c r="D108">
        <v>255866</v>
      </c>
      <c r="E108">
        <v>268348</v>
      </c>
      <c r="F108">
        <v>255866</v>
      </c>
      <c r="G108">
        <v>12482</v>
      </c>
      <c r="H108">
        <v>159</v>
      </c>
      <c r="I108">
        <v>169</v>
      </c>
      <c r="J108">
        <v>328</v>
      </c>
      <c r="K108">
        <v>169</v>
      </c>
      <c r="L108">
        <v>159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1520564866</v>
      </c>
      <c r="B109" s="1" t="s">
        <v>0</v>
      </c>
      <c r="C109">
        <v>3326</v>
      </c>
      <c r="D109">
        <v>95382</v>
      </c>
      <c r="E109">
        <v>98708</v>
      </c>
      <c r="F109">
        <v>95382</v>
      </c>
      <c r="G109">
        <v>3326</v>
      </c>
      <c r="H109">
        <v>45</v>
      </c>
      <c r="I109">
        <v>63</v>
      </c>
      <c r="J109">
        <v>108</v>
      </c>
      <c r="K109">
        <v>63</v>
      </c>
      <c r="L109">
        <v>45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1520564867</v>
      </c>
      <c r="B110" s="1" t="s">
        <v>17</v>
      </c>
      <c r="C110">
        <v>12589.41</v>
      </c>
      <c r="D110">
        <v>258635.38</v>
      </c>
      <c r="E110">
        <v>271224.78000000003</v>
      </c>
      <c r="F110">
        <v>258894</v>
      </c>
      <c r="G110">
        <v>12602</v>
      </c>
      <c r="H110">
        <v>162.84</v>
      </c>
      <c r="I110">
        <v>170.83</v>
      </c>
      <c r="J110">
        <v>333.67</v>
      </c>
      <c r="K110">
        <v>171</v>
      </c>
      <c r="L110">
        <v>163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1520564867</v>
      </c>
      <c r="B111" s="1" t="s">
        <v>0</v>
      </c>
      <c r="C111">
        <v>4665.33</v>
      </c>
      <c r="D111">
        <v>104361.64</v>
      </c>
      <c r="E111">
        <v>109026.98</v>
      </c>
      <c r="F111">
        <v>104466</v>
      </c>
      <c r="G111">
        <v>4670</v>
      </c>
      <c r="H111">
        <v>60.94</v>
      </c>
      <c r="I111">
        <v>68.930000000000007</v>
      </c>
      <c r="J111">
        <v>129.87</v>
      </c>
      <c r="K111">
        <v>69</v>
      </c>
      <c r="L111">
        <v>61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1520564868</v>
      </c>
      <c r="B112" s="1" t="s">
        <v>17</v>
      </c>
      <c r="C112">
        <v>12278</v>
      </c>
      <c r="D112">
        <v>260408</v>
      </c>
      <c r="E112">
        <v>272686</v>
      </c>
      <c r="F112">
        <v>260408</v>
      </c>
      <c r="G112">
        <v>12278</v>
      </c>
      <c r="H112">
        <v>159</v>
      </c>
      <c r="I112">
        <v>172</v>
      </c>
      <c r="J112">
        <v>331</v>
      </c>
      <c r="K112">
        <v>172</v>
      </c>
      <c r="L112">
        <v>159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1520564868</v>
      </c>
      <c r="B113" s="1" t="s">
        <v>0</v>
      </c>
      <c r="C113">
        <v>3762</v>
      </c>
      <c r="D113">
        <v>90840</v>
      </c>
      <c r="E113">
        <v>94602</v>
      </c>
      <c r="F113">
        <v>90840</v>
      </c>
      <c r="G113">
        <v>3762</v>
      </c>
      <c r="H113">
        <v>47</v>
      </c>
      <c r="I113">
        <v>60</v>
      </c>
      <c r="J113">
        <v>107</v>
      </c>
      <c r="K113">
        <v>60</v>
      </c>
      <c r="L113">
        <v>47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1520564869</v>
      </c>
      <c r="B114" s="1" t="s">
        <v>17</v>
      </c>
      <c r="C114">
        <v>12222</v>
      </c>
      <c r="D114">
        <v>260408</v>
      </c>
      <c r="E114">
        <v>272630</v>
      </c>
      <c r="F114">
        <v>260408</v>
      </c>
      <c r="G114">
        <v>12222</v>
      </c>
      <c r="H114">
        <v>161</v>
      </c>
      <c r="I114">
        <v>172</v>
      </c>
      <c r="J114">
        <v>333</v>
      </c>
      <c r="K114">
        <v>172</v>
      </c>
      <c r="L114">
        <v>161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1520564869</v>
      </c>
      <c r="B115" s="1" t="s">
        <v>0</v>
      </c>
      <c r="C115">
        <v>3302</v>
      </c>
      <c r="D115">
        <v>78728</v>
      </c>
      <c r="E115">
        <v>82030</v>
      </c>
      <c r="F115">
        <v>78728</v>
      </c>
      <c r="G115">
        <v>3302</v>
      </c>
      <c r="H115">
        <v>43</v>
      </c>
      <c r="I115">
        <v>52</v>
      </c>
      <c r="J115">
        <v>95</v>
      </c>
      <c r="K115">
        <v>52</v>
      </c>
      <c r="L115">
        <v>43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1520564870</v>
      </c>
      <c r="B116" s="1" t="s">
        <v>17</v>
      </c>
      <c r="C116">
        <v>12260</v>
      </c>
      <c r="D116">
        <v>254352</v>
      </c>
      <c r="E116">
        <v>266612</v>
      </c>
      <c r="F116">
        <v>254352</v>
      </c>
      <c r="G116">
        <v>12260</v>
      </c>
      <c r="H116">
        <v>160</v>
      </c>
      <c r="I116">
        <v>168</v>
      </c>
      <c r="J116">
        <v>328</v>
      </c>
      <c r="K116">
        <v>168</v>
      </c>
      <c r="L116">
        <v>160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1520564870</v>
      </c>
      <c r="B117" s="1" t="s">
        <v>0</v>
      </c>
      <c r="C117">
        <v>3770</v>
      </c>
      <c r="D117">
        <v>90840</v>
      </c>
      <c r="E117">
        <v>94610</v>
      </c>
      <c r="F117">
        <v>90840</v>
      </c>
      <c r="G117">
        <v>3770</v>
      </c>
      <c r="H117">
        <v>51</v>
      </c>
      <c r="I117">
        <v>60</v>
      </c>
      <c r="J117">
        <v>111</v>
      </c>
      <c r="K117">
        <v>60</v>
      </c>
      <c r="L117">
        <v>51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1520564871</v>
      </c>
      <c r="B118" s="1" t="s">
        <v>17</v>
      </c>
      <c r="C118">
        <v>12162</v>
      </c>
      <c r="D118">
        <v>254352</v>
      </c>
      <c r="E118">
        <v>266514</v>
      </c>
      <c r="F118">
        <v>254352</v>
      </c>
      <c r="G118">
        <v>12162</v>
      </c>
      <c r="H118">
        <v>159</v>
      </c>
      <c r="I118">
        <v>168</v>
      </c>
      <c r="J118">
        <v>327</v>
      </c>
      <c r="K118">
        <v>168</v>
      </c>
      <c r="L118">
        <v>159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1520564871</v>
      </c>
      <c r="B119" s="1" t="s">
        <v>0</v>
      </c>
      <c r="C119">
        <v>4334</v>
      </c>
      <c r="D119">
        <v>98410</v>
      </c>
      <c r="E119">
        <v>102744</v>
      </c>
      <c r="F119">
        <v>98410</v>
      </c>
      <c r="G119">
        <v>4334</v>
      </c>
      <c r="H119">
        <v>53</v>
      </c>
      <c r="I119">
        <v>65</v>
      </c>
      <c r="J119">
        <v>118</v>
      </c>
      <c r="K119">
        <v>65</v>
      </c>
      <c r="L119">
        <v>53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1520564872</v>
      </c>
      <c r="B120" s="1" t="s">
        <v>17</v>
      </c>
      <c r="C120">
        <v>12794</v>
      </c>
      <c r="D120">
        <v>252838</v>
      </c>
      <c r="E120">
        <v>265632</v>
      </c>
      <c r="F120">
        <v>252838</v>
      </c>
      <c r="G120">
        <v>12794</v>
      </c>
      <c r="H120">
        <v>163</v>
      </c>
      <c r="I120">
        <v>167</v>
      </c>
      <c r="J120">
        <v>330</v>
      </c>
      <c r="K120">
        <v>167</v>
      </c>
      <c r="L120">
        <v>163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1520564872</v>
      </c>
      <c r="B121" s="1" t="s">
        <v>0</v>
      </c>
      <c r="C121">
        <v>3480</v>
      </c>
      <c r="D121">
        <v>83312</v>
      </c>
      <c r="E121">
        <v>86792</v>
      </c>
      <c r="F121">
        <v>83312</v>
      </c>
      <c r="G121">
        <v>3480</v>
      </c>
      <c r="H121">
        <v>46</v>
      </c>
      <c r="I121">
        <v>56</v>
      </c>
      <c r="J121">
        <v>102</v>
      </c>
      <c r="K121">
        <v>56</v>
      </c>
      <c r="L121">
        <v>46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1520564873</v>
      </c>
      <c r="B122" s="1" t="s">
        <v>17</v>
      </c>
      <c r="C122">
        <v>12216</v>
      </c>
      <c r="D122">
        <v>260408</v>
      </c>
      <c r="E122">
        <v>272624</v>
      </c>
      <c r="F122">
        <v>260408</v>
      </c>
      <c r="G122">
        <v>12216</v>
      </c>
      <c r="H122">
        <v>158</v>
      </c>
      <c r="I122">
        <v>172</v>
      </c>
      <c r="J122">
        <v>330</v>
      </c>
      <c r="K122">
        <v>172</v>
      </c>
      <c r="L122">
        <v>158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1520564873</v>
      </c>
      <c r="B123" s="1" t="s">
        <v>0</v>
      </c>
      <c r="C123">
        <v>4066</v>
      </c>
      <c r="D123">
        <v>101438</v>
      </c>
      <c r="E123">
        <v>105504</v>
      </c>
      <c r="F123">
        <v>101438</v>
      </c>
      <c r="G123">
        <v>4066</v>
      </c>
      <c r="H123">
        <v>53</v>
      </c>
      <c r="I123">
        <v>67</v>
      </c>
      <c r="J123">
        <v>120</v>
      </c>
      <c r="K123">
        <v>67</v>
      </c>
      <c r="L123">
        <v>53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1520564874</v>
      </c>
      <c r="B124" s="1" t="s">
        <v>17</v>
      </c>
      <c r="C124">
        <v>12133.33</v>
      </c>
      <c r="D124">
        <v>263631.84000000003</v>
      </c>
      <c r="E124">
        <v>275765.15999999997</v>
      </c>
      <c r="F124">
        <v>264950</v>
      </c>
      <c r="G124">
        <v>12194</v>
      </c>
      <c r="H124">
        <v>158.21</v>
      </c>
      <c r="I124">
        <v>174.13</v>
      </c>
      <c r="J124">
        <v>332.34</v>
      </c>
      <c r="K124">
        <v>175</v>
      </c>
      <c r="L124">
        <v>159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1520564874</v>
      </c>
      <c r="B125" s="1" t="s">
        <v>0</v>
      </c>
      <c r="C125">
        <v>3313.43</v>
      </c>
      <c r="D125">
        <v>105452.73</v>
      </c>
      <c r="E125">
        <v>108766.16</v>
      </c>
      <c r="F125">
        <v>105980</v>
      </c>
      <c r="G125">
        <v>3330</v>
      </c>
      <c r="H125">
        <v>44.78</v>
      </c>
      <c r="I125">
        <v>69.650000000000006</v>
      </c>
      <c r="J125">
        <v>114.43</v>
      </c>
      <c r="K125">
        <v>70</v>
      </c>
      <c r="L125">
        <v>45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1520564875</v>
      </c>
      <c r="B126" s="1" t="s">
        <v>17</v>
      </c>
      <c r="C126">
        <v>12674</v>
      </c>
      <c r="D126">
        <v>252838</v>
      </c>
      <c r="E126">
        <v>265512</v>
      </c>
      <c r="F126">
        <v>252838</v>
      </c>
      <c r="G126">
        <v>12674</v>
      </c>
      <c r="H126">
        <v>165</v>
      </c>
      <c r="I126">
        <v>167</v>
      </c>
      <c r="J126">
        <v>332</v>
      </c>
      <c r="K126">
        <v>167</v>
      </c>
      <c r="L126">
        <v>165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1520564875</v>
      </c>
      <c r="B127" s="1" t="s">
        <v>0</v>
      </c>
      <c r="C127">
        <v>4682</v>
      </c>
      <c r="D127">
        <v>112036</v>
      </c>
      <c r="E127">
        <v>116718</v>
      </c>
      <c r="F127">
        <v>112036</v>
      </c>
      <c r="G127">
        <v>4682</v>
      </c>
      <c r="H127">
        <v>61</v>
      </c>
      <c r="I127">
        <v>74</v>
      </c>
      <c r="J127">
        <v>135</v>
      </c>
      <c r="K127">
        <v>74</v>
      </c>
      <c r="L127">
        <v>61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1520564876</v>
      </c>
      <c r="B128" s="1" t="s">
        <v>17</v>
      </c>
      <c r="C128">
        <v>12212</v>
      </c>
      <c r="D128">
        <v>261922</v>
      </c>
      <c r="E128">
        <v>274134</v>
      </c>
      <c r="F128">
        <v>261922</v>
      </c>
      <c r="G128">
        <v>12212</v>
      </c>
      <c r="H128">
        <v>160</v>
      </c>
      <c r="I128">
        <v>173</v>
      </c>
      <c r="J128">
        <v>333</v>
      </c>
      <c r="K128">
        <v>173</v>
      </c>
      <c r="L128">
        <v>160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1520564876</v>
      </c>
      <c r="B129" s="1" t="s">
        <v>0</v>
      </c>
      <c r="C129">
        <v>4736</v>
      </c>
      <c r="D129">
        <v>125662</v>
      </c>
      <c r="E129">
        <v>130398</v>
      </c>
      <c r="F129">
        <v>125662</v>
      </c>
      <c r="G129">
        <v>4736</v>
      </c>
      <c r="H129">
        <v>64</v>
      </c>
      <c r="I129">
        <v>83</v>
      </c>
      <c r="J129">
        <v>147</v>
      </c>
      <c r="K129">
        <v>83</v>
      </c>
      <c r="L129">
        <v>64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1520564877</v>
      </c>
      <c r="B130" s="1" t="s">
        <v>17</v>
      </c>
      <c r="C130">
        <v>12258</v>
      </c>
      <c r="D130">
        <v>255866</v>
      </c>
      <c r="E130">
        <v>268124</v>
      </c>
      <c r="F130">
        <v>255866</v>
      </c>
      <c r="G130">
        <v>12258</v>
      </c>
      <c r="H130">
        <v>159</v>
      </c>
      <c r="I130">
        <v>169</v>
      </c>
      <c r="J130">
        <v>328</v>
      </c>
      <c r="K130">
        <v>169</v>
      </c>
      <c r="L130">
        <v>159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1520564877</v>
      </c>
      <c r="B131" s="1" t="s">
        <v>0</v>
      </c>
      <c r="C131">
        <v>5356</v>
      </c>
      <c r="D131">
        <v>113550</v>
      </c>
      <c r="E131">
        <v>118906</v>
      </c>
      <c r="F131">
        <v>113550</v>
      </c>
      <c r="G131">
        <v>5356</v>
      </c>
      <c r="H131">
        <v>68</v>
      </c>
      <c r="I131">
        <v>75</v>
      </c>
      <c r="J131">
        <v>143</v>
      </c>
      <c r="K131">
        <v>75</v>
      </c>
      <c r="L131">
        <v>68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1520564878</v>
      </c>
      <c r="B132" s="1" t="s">
        <v>17</v>
      </c>
      <c r="C132">
        <v>12599.4</v>
      </c>
      <c r="D132">
        <v>257122.89</v>
      </c>
      <c r="E132">
        <v>269722.28000000003</v>
      </c>
      <c r="F132">
        <v>257380</v>
      </c>
      <c r="G132">
        <v>12612</v>
      </c>
      <c r="H132">
        <v>161.84</v>
      </c>
      <c r="I132">
        <v>169.83</v>
      </c>
      <c r="J132">
        <v>331.67</v>
      </c>
      <c r="K132">
        <v>170</v>
      </c>
      <c r="L132">
        <v>162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1520564878</v>
      </c>
      <c r="B133" s="1" t="s">
        <v>0</v>
      </c>
      <c r="C133">
        <v>3668.33</v>
      </c>
      <c r="D133">
        <v>77136.87</v>
      </c>
      <c r="E133">
        <v>80805.2</v>
      </c>
      <c r="F133">
        <v>77214</v>
      </c>
      <c r="G133">
        <v>3672</v>
      </c>
      <c r="H133">
        <v>47.95</v>
      </c>
      <c r="I133">
        <v>50.95</v>
      </c>
      <c r="J133">
        <v>98.9</v>
      </c>
      <c r="K133">
        <v>51</v>
      </c>
      <c r="L133">
        <v>48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1520564879</v>
      </c>
      <c r="B134" s="1" t="s">
        <v>17</v>
      </c>
      <c r="C134">
        <v>12554</v>
      </c>
      <c r="D134">
        <v>260408</v>
      </c>
      <c r="E134">
        <v>272962</v>
      </c>
      <c r="F134">
        <v>260408</v>
      </c>
      <c r="G134">
        <v>12554</v>
      </c>
      <c r="H134">
        <v>163</v>
      </c>
      <c r="I134">
        <v>172</v>
      </c>
      <c r="J134">
        <v>335</v>
      </c>
      <c r="K134">
        <v>172</v>
      </c>
      <c r="L134">
        <v>163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1520564879</v>
      </c>
      <c r="B135" s="1" t="s">
        <v>0</v>
      </c>
      <c r="C135">
        <v>3006</v>
      </c>
      <c r="D135">
        <v>78728</v>
      </c>
      <c r="E135">
        <v>81734</v>
      </c>
      <c r="F135">
        <v>78728</v>
      </c>
      <c r="G135">
        <v>3006</v>
      </c>
      <c r="H135">
        <v>39</v>
      </c>
      <c r="I135">
        <v>52</v>
      </c>
      <c r="J135">
        <v>91</v>
      </c>
      <c r="K135">
        <v>52</v>
      </c>
      <c r="L135">
        <v>39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1520564880</v>
      </c>
      <c r="B136" s="1" t="s">
        <v>17</v>
      </c>
      <c r="C136">
        <v>12358</v>
      </c>
      <c r="D136">
        <v>254352</v>
      </c>
      <c r="E136">
        <v>266710</v>
      </c>
      <c r="F136">
        <v>254352</v>
      </c>
      <c r="G136">
        <v>12358</v>
      </c>
      <c r="H136">
        <v>161</v>
      </c>
      <c r="I136">
        <v>168</v>
      </c>
      <c r="J136">
        <v>329</v>
      </c>
      <c r="K136">
        <v>168</v>
      </c>
      <c r="L136">
        <v>161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1520564880</v>
      </c>
      <c r="B137" s="1" t="s">
        <v>0</v>
      </c>
      <c r="C137">
        <v>2738</v>
      </c>
      <c r="D137">
        <v>84784</v>
      </c>
      <c r="E137">
        <v>87522</v>
      </c>
      <c r="F137">
        <v>84784</v>
      </c>
      <c r="G137">
        <v>2738</v>
      </c>
      <c r="H137">
        <v>37</v>
      </c>
      <c r="I137">
        <v>56</v>
      </c>
      <c r="J137">
        <v>93</v>
      </c>
      <c r="K137">
        <v>56</v>
      </c>
      <c r="L137">
        <v>37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1520564881</v>
      </c>
      <c r="B138" s="1" t="s">
        <v>17</v>
      </c>
      <c r="C138">
        <v>12098</v>
      </c>
      <c r="D138">
        <v>264950</v>
      </c>
      <c r="E138">
        <v>277048</v>
      </c>
      <c r="F138">
        <v>264950</v>
      </c>
      <c r="G138">
        <v>12098</v>
      </c>
      <c r="H138">
        <v>157</v>
      </c>
      <c r="I138">
        <v>175</v>
      </c>
      <c r="J138">
        <v>332</v>
      </c>
      <c r="K138">
        <v>175</v>
      </c>
      <c r="L138">
        <v>157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1520564881</v>
      </c>
      <c r="B139" s="1" t="s">
        <v>0</v>
      </c>
      <c r="C139">
        <v>3666</v>
      </c>
      <c r="D139">
        <v>63588</v>
      </c>
      <c r="E139">
        <v>67254</v>
      </c>
      <c r="F139">
        <v>63588</v>
      </c>
      <c r="G139">
        <v>3666</v>
      </c>
      <c r="H139">
        <v>45</v>
      </c>
      <c r="I139">
        <v>42</v>
      </c>
      <c r="J139">
        <v>87</v>
      </c>
      <c r="K139">
        <v>42</v>
      </c>
      <c r="L139">
        <v>45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1520564882</v>
      </c>
      <c r="B140" s="1" t="s">
        <v>17</v>
      </c>
      <c r="C140">
        <v>11686</v>
      </c>
      <c r="D140">
        <v>255866</v>
      </c>
      <c r="E140">
        <v>267552</v>
      </c>
      <c r="F140">
        <v>255866</v>
      </c>
      <c r="G140">
        <v>11686</v>
      </c>
      <c r="H140">
        <v>155</v>
      </c>
      <c r="I140">
        <v>169</v>
      </c>
      <c r="J140">
        <v>324</v>
      </c>
      <c r="K140">
        <v>169</v>
      </c>
      <c r="L140">
        <v>155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1520564882</v>
      </c>
      <c r="B141" s="1" t="s">
        <v>0</v>
      </c>
      <c r="C141">
        <v>2380</v>
      </c>
      <c r="D141">
        <v>66616</v>
      </c>
      <c r="E141">
        <v>68996</v>
      </c>
      <c r="F141">
        <v>66616</v>
      </c>
      <c r="G141">
        <v>2380</v>
      </c>
      <c r="H141">
        <v>32</v>
      </c>
      <c r="I141">
        <v>44</v>
      </c>
      <c r="J141">
        <v>76</v>
      </c>
      <c r="K141">
        <v>44</v>
      </c>
      <c r="L141">
        <v>32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>
        <v>1520564883</v>
      </c>
      <c r="B142" s="1" t="s">
        <v>17</v>
      </c>
      <c r="C142">
        <v>11086</v>
      </c>
      <c r="D142">
        <v>228614</v>
      </c>
      <c r="E142">
        <v>239700</v>
      </c>
      <c r="F142">
        <v>228614</v>
      </c>
      <c r="G142">
        <v>11086</v>
      </c>
      <c r="H142">
        <v>141</v>
      </c>
      <c r="I142">
        <v>151</v>
      </c>
      <c r="J142">
        <v>292</v>
      </c>
      <c r="K142">
        <v>151</v>
      </c>
      <c r="L142">
        <v>141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1520564883</v>
      </c>
      <c r="B143" s="1" t="s">
        <v>0</v>
      </c>
      <c r="C143">
        <v>2008</v>
      </c>
      <c r="D143">
        <v>51476</v>
      </c>
      <c r="E143">
        <v>53484</v>
      </c>
      <c r="F143">
        <v>51476</v>
      </c>
      <c r="G143">
        <v>2008</v>
      </c>
      <c r="H143">
        <v>26</v>
      </c>
      <c r="I143">
        <v>34</v>
      </c>
      <c r="J143">
        <v>60</v>
      </c>
      <c r="K143">
        <v>34</v>
      </c>
      <c r="L143">
        <v>26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1520564884</v>
      </c>
      <c r="B144" s="1" t="s">
        <v>17</v>
      </c>
      <c r="C144">
        <v>12592</v>
      </c>
      <c r="D144">
        <v>254352</v>
      </c>
      <c r="E144">
        <v>266944</v>
      </c>
      <c r="F144">
        <v>254352</v>
      </c>
      <c r="G144">
        <v>12592</v>
      </c>
      <c r="H144">
        <v>162</v>
      </c>
      <c r="I144">
        <v>168</v>
      </c>
      <c r="J144">
        <v>330</v>
      </c>
      <c r="K144">
        <v>168</v>
      </c>
      <c r="L144">
        <v>162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1520564884</v>
      </c>
      <c r="B145" s="1" t="s">
        <v>0</v>
      </c>
      <c r="C145">
        <v>2456</v>
      </c>
      <c r="D145">
        <v>56018</v>
      </c>
      <c r="E145">
        <v>58474</v>
      </c>
      <c r="F145">
        <v>56018</v>
      </c>
      <c r="G145">
        <v>2456</v>
      </c>
      <c r="H145">
        <v>28</v>
      </c>
      <c r="I145">
        <v>37</v>
      </c>
      <c r="J145">
        <v>65</v>
      </c>
      <c r="K145">
        <v>37</v>
      </c>
      <c r="L145">
        <v>28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1520564885</v>
      </c>
      <c r="B146" s="1" t="s">
        <v>17</v>
      </c>
      <c r="C146">
        <v>12188</v>
      </c>
      <c r="D146">
        <v>261922</v>
      </c>
      <c r="E146">
        <v>274110</v>
      </c>
      <c r="F146">
        <v>261922</v>
      </c>
      <c r="G146">
        <v>12188</v>
      </c>
      <c r="H146">
        <v>160</v>
      </c>
      <c r="I146">
        <v>173</v>
      </c>
      <c r="J146">
        <v>333</v>
      </c>
      <c r="K146">
        <v>173</v>
      </c>
      <c r="L146">
        <v>160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1520564885</v>
      </c>
      <c r="B147" s="1" t="s">
        <v>0</v>
      </c>
      <c r="C147">
        <v>2452</v>
      </c>
      <c r="D147">
        <v>51476</v>
      </c>
      <c r="E147">
        <v>53928</v>
      </c>
      <c r="F147">
        <v>51476</v>
      </c>
      <c r="G147">
        <v>2452</v>
      </c>
      <c r="H147">
        <v>32</v>
      </c>
      <c r="I147">
        <v>34</v>
      </c>
      <c r="J147">
        <v>66</v>
      </c>
      <c r="K147">
        <v>34</v>
      </c>
      <c r="L147">
        <v>32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1520564886</v>
      </c>
      <c r="B148" s="1" t="s">
        <v>17</v>
      </c>
      <c r="C148">
        <v>12516</v>
      </c>
      <c r="D148">
        <v>260408</v>
      </c>
      <c r="E148">
        <v>272924</v>
      </c>
      <c r="F148">
        <v>260408</v>
      </c>
      <c r="G148">
        <v>12516</v>
      </c>
      <c r="H148">
        <v>162</v>
      </c>
      <c r="I148">
        <v>172</v>
      </c>
      <c r="J148">
        <v>334</v>
      </c>
      <c r="K148">
        <v>172</v>
      </c>
      <c r="L148">
        <v>162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1520564886</v>
      </c>
      <c r="B149" s="1" t="s">
        <v>0</v>
      </c>
      <c r="C149">
        <v>2760</v>
      </c>
      <c r="D149">
        <v>66616</v>
      </c>
      <c r="E149">
        <v>69376</v>
      </c>
      <c r="F149">
        <v>66616</v>
      </c>
      <c r="G149">
        <v>2760</v>
      </c>
      <c r="H149">
        <v>36</v>
      </c>
      <c r="I149">
        <v>44</v>
      </c>
      <c r="J149">
        <v>80</v>
      </c>
      <c r="K149">
        <v>44</v>
      </c>
      <c r="L149">
        <v>36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1520564887</v>
      </c>
      <c r="B150" s="1" t="s">
        <v>17</v>
      </c>
      <c r="C150">
        <v>11542</v>
      </c>
      <c r="D150">
        <v>266464</v>
      </c>
      <c r="E150">
        <v>278006</v>
      </c>
      <c r="F150">
        <v>266464</v>
      </c>
      <c r="G150">
        <v>11542</v>
      </c>
      <c r="H150">
        <v>155</v>
      </c>
      <c r="I150">
        <v>176</v>
      </c>
      <c r="J150">
        <v>331</v>
      </c>
      <c r="K150">
        <v>176</v>
      </c>
      <c r="L150">
        <v>155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1520564887</v>
      </c>
      <c r="B151" s="1" t="s">
        <v>0</v>
      </c>
      <c r="C151">
        <v>2624</v>
      </c>
      <c r="D151">
        <v>66616</v>
      </c>
      <c r="E151">
        <v>69240</v>
      </c>
      <c r="F151">
        <v>66616</v>
      </c>
      <c r="G151">
        <v>2624</v>
      </c>
      <c r="H151">
        <v>34</v>
      </c>
      <c r="I151">
        <v>44</v>
      </c>
      <c r="J151">
        <v>78</v>
      </c>
      <c r="K151">
        <v>44</v>
      </c>
      <c r="L151">
        <v>34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1520564888</v>
      </c>
      <c r="B152" s="1" t="s">
        <v>17</v>
      </c>
      <c r="C152">
        <v>12284</v>
      </c>
      <c r="D152">
        <v>248296</v>
      </c>
      <c r="E152">
        <v>260580</v>
      </c>
      <c r="F152">
        <v>248296</v>
      </c>
      <c r="G152">
        <v>12284</v>
      </c>
      <c r="H152">
        <v>160</v>
      </c>
      <c r="I152">
        <v>164</v>
      </c>
      <c r="J152">
        <v>324</v>
      </c>
      <c r="K152">
        <v>164</v>
      </c>
      <c r="L152">
        <v>160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1520564888</v>
      </c>
      <c r="B153" s="1" t="s">
        <v>0</v>
      </c>
      <c r="C153">
        <v>2846</v>
      </c>
      <c r="D153">
        <v>65102</v>
      </c>
      <c r="E153">
        <v>67948</v>
      </c>
      <c r="F153">
        <v>65102</v>
      </c>
      <c r="G153">
        <v>2846</v>
      </c>
      <c r="H153">
        <v>37</v>
      </c>
      <c r="I153">
        <v>43</v>
      </c>
      <c r="J153">
        <v>80</v>
      </c>
      <c r="K153">
        <v>43</v>
      </c>
      <c r="L153">
        <v>37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1520564889</v>
      </c>
      <c r="B154" s="1" t="s">
        <v>17</v>
      </c>
      <c r="C154">
        <v>12188</v>
      </c>
      <c r="D154">
        <v>257380</v>
      </c>
      <c r="E154">
        <v>269568</v>
      </c>
      <c r="F154">
        <v>257380</v>
      </c>
      <c r="G154">
        <v>12188</v>
      </c>
      <c r="H154">
        <v>160</v>
      </c>
      <c r="I154">
        <v>170</v>
      </c>
      <c r="J154">
        <v>330</v>
      </c>
      <c r="K154">
        <v>170</v>
      </c>
      <c r="L154">
        <v>160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1520564889</v>
      </c>
      <c r="B155" s="1" t="s">
        <v>0</v>
      </c>
      <c r="C155">
        <v>3552</v>
      </c>
      <c r="D155">
        <v>84784</v>
      </c>
      <c r="E155">
        <v>88336</v>
      </c>
      <c r="F155">
        <v>84784</v>
      </c>
      <c r="G155">
        <v>3552</v>
      </c>
      <c r="H155">
        <v>48</v>
      </c>
      <c r="I155">
        <v>56</v>
      </c>
      <c r="J155">
        <v>104</v>
      </c>
      <c r="K155">
        <v>56</v>
      </c>
      <c r="L155">
        <v>48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1520564890</v>
      </c>
      <c r="B156" s="1" t="s">
        <v>17</v>
      </c>
      <c r="C156">
        <v>12320</v>
      </c>
      <c r="D156">
        <v>252838</v>
      </c>
      <c r="E156">
        <v>265158</v>
      </c>
      <c r="F156">
        <v>252838</v>
      </c>
      <c r="G156">
        <v>12320</v>
      </c>
      <c r="H156">
        <v>160</v>
      </c>
      <c r="I156">
        <v>167</v>
      </c>
      <c r="J156">
        <v>327</v>
      </c>
      <c r="K156">
        <v>167</v>
      </c>
      <c r="L156">
        <v>160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1520564890</v>
      </c>
      <c r="B157" s="1" t="s">
        <v>0</v>
      </c>
      <c r="C157">
        <v>3526</v>
      </c>
      <c r="D157">
        <v>83270</v>
      </c>
      <c r="E157">
        <v>86796</v>
      </c>
      <c r="F157">
        <v>83270</v>
      </c>
      <c r="G157">
        <v>3526</v>
      </c>
      <c r="H157">
        <v>45</v>
      </c>
      <c r="I157">
        <v>55</v>
      </c>
      <c r="J157">
        <v>100</v>
      </c>
      <c r="K157">
        <v>55</v>
      </c>
      <c r="L157">
        <v>45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1520564891</v>
      </c>
      <c r="B158" s="1" t="s">
        <v>17</v>
      </c>
      <c r="C158">
        <v>12778</v>
      </c>
      <c r="D158">
        <v>254352</v>
      </c>
      <c r="E158">
        <v>267130</v>
      </c>
      <c r="F158">
        <v>254352</v>
      </c>
      <c r="G158">
        <v>12778</v>
      </c>
      <c r="H158">
        <v>165</v>
      </c>
      <c r="I158">
        <v>168</v>
      </c>
      <c r="J158">
        <v>333</v>
      </c>
      <c r="K158">
        <v>168</v>
      </c>
      <c r="L158">
        <v>165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>
        <v>1520564891</v>
      </c>
      <c r="B159" s="1" t="s">
        <v>0</v>
      </c>
      <c r="C159">
        <v>3732</v>
      </c>
      <c r="D159">
        <v>83270</v>
      </c>
      <c r="E159">
        <v>87002</v>
      </c>
      <c r="F159">
        <v>83270</v>
      </c>
      <c r="G159">
        <v>3732</v>
      </c>
      <c r="H159">
        <v>48</v>
      </c>
      <c r="I159">
        <v>55</v>
      </c>
      <c r="J159">
        <v>103</v>
      </c>
      <c r="K159">
        <v>55</v>
      </c>
      <c r="L159">
        <v>48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1520564892</v>
      </c>
      <c r="B160" s="1" t="s">
        <v>17</v>
      </c>
      <c r="C160">
        <v>12423.58</v>
      </c>
      <c r="D160">
        <v>252585.42</v>
      </c>
      <c r="E160">
        <v>265009</v>
      </c>
      <c r="F160">
        <v>252838</v>
      </c>
      <c r="G160">
        <v>12436</v>
      </c>
      <c r="H160">
        <v>159.84</v>
      </c>
      <c r="I160">
        <v>166.83</v>
      </c>
      <c r="J160">
        <v>326.67</v>
      </c>
      <c r="K160">
        <v>167</v>
      </c>
      <c r="L160">
        <v>160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1520564892</v>
      </c>
      <c r="B161" s="1" t="s">
        <v>0</v>
      </c>
      <c r="C161">
        <v>3950.05</v>
      </c>
      <c r="D161">
        <v>90749.25</v>
      </c>
      <c r="E161">
        <v>94699.3</v>
      </c>
      <c r="F161">
        <v>90840</v>
      </c>
      <c r="G161">
        <v>3954</v>
      </c>
      <c r="H161">
        <v>48.95</v>
      </c>
      <c r="I161">
        <v>59.94</v>
      </c>
      <c r="J161">
        <v>108.89</v>
      </c>
      <c r="K161">
        <v>60</v>
      </c>
      <c r="L161">
        <v>49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1520564893</v>
      </c>
      <c r="B162" s="1" t="s">
        <v>17</v>
      </c>
      <c r="C162">
        <v>11590</v>
      </c>
      <c r="D162">
        <v>254352</v>
      </c>
      <c r="E162">
        <v>265942</v>
      </c>
      <c r="F162">
        <v>254352</v>
      </c>
      <c r="G162">
        <v>11590</v>
      </c>
      <c r="H162">
        <v>151</v>
      </c>
      <c r="I162">
        <v>168</v>
      </c>
      <c r="J162">
        <v>319</v>
      </c>
      <c r="K162">
        <v>168</v>
      </c>
      <c r="L162">
        <v>151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1520564893</v>
      </c>
      <c r="B163" s="1" t="s">
        <v>0</v>
      </c>
      <c r="C163">
        <v>3630</v>
      </c>
      <c r="D163">
        <v>72672</v>
      </c>
      <c r="E163">
        <v>76302</v>
      </c>
      <c r="F163">
        <v>72672</v>
      </c>
      <c r="G163">
        <v>3630</v>
      </c>
      <c r="H163">
        <v>45</v>
      </c>
      <c r="I163">
        <v>48</v>
      </c>
      <c r="J163">
        <v>93</v>
      </c>
      <c r="K163">
        <v>48</v>
      </c>
      <c r="L163">
        <v>45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1520564894</v>
      </c>
      <c r="B164" s="1" t="s">
        <v>17</v>
      </c>
      <c r="C164">
        <v>12014</v>
      </c>
      <c r="D164">
        <v>258894</v>
      </c>
      <c r="E164">
        <v>270908</v>
      </c>
      <c r="F164">
        <v>258894</v>
      </c>
      <c r="G164">
        <v>12014</v>
      </c>
      <c r="H164">
        <v>157</v>
      </c>
      <c r="I164">
        <v>171</v>
      </c>
      <c r="J164">
        <v>328</v>
      </c>
      <c r="K164">
        <v>171</v>
      </c>
      <c r="L164">
        <v>157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1520564894</v>
      </c>
      <c r="B165" s="1" t="s">
        <v>0</v>
      </c>
      <c r="C165">
        <v>2518</v>
      </c>
      <c r="D165">
        <v>54504</v>
      </c>
      <c r="E165">
        <v>57022</v>
      </c>
      <c r="F165">
        <v>54504</v>
      </c>
      <c r="G165">
        <v>2518</v>
      </c>
      <c r="H165">
        <v>33</v>
      </c>
      <c r="I165">
        <v>36</v>
      </c>
      <c r="J165">
        <v>69</v>
      </c>
      <c r="K165">
        <v>36</v>
      </c>
      <c r="L165">
        <v>33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>
        <v>1520564895</v>
      </c>
      <c r="B166" s="1" t="s">
        <v>17</v>
      </c>
      <c r="C166">
        <v>3502</v>
      </c>
      <c r="D166">
        <v>56938</v>
      </c>
      <c r="E166">
        <v>60440</v>
      </c>
      <c r="F166">
        <v>56938</v>
      </c>
      <c r="G166">
        <v>3502</v>
      </c>
      <c r="H166">
        <v>43</v>
      </c>
      <c r="I166">
        <v>41</v>
      </c>
      <c r="J166">
        <v>84</v>
      </c>
      <c r="K166">
        <v>41</v>
      </c>
      <c r="L166">
        <v>43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1520564895</v>
      </c>
      <c r="B167" s="1" t="s">
        <v>0</v>
      </c>
      <c r="C167">
        <v>1638</v>
      </c>
      <c r="D167">
        <v>21344</v>
      </c>
      <c r="E167">
        <v>22982</v>
      </c>
      <c r="F167">
        <v>21344</v>
      </c>
      <c r="G167">
        <v>1638</v>
      </c>
      <c r="H167">
        <v>21</v>
      </c>
      <c r="I167">
        <v>16</v>
      </c>
      <c r="J167">
        <v>37</v>
      </c>
      <c r="K167">
        <v>16</v>
      </c>
      <c r="L167">
        <v>21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>
        <v>1520564896</v>
      </c>
      <c r="B168" s="1" t="s">
        <v>17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1520564896</v>
      </c>
      <c r="B169" s="1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1520564897</v>
      </c>
      <c r="B170" s="1" t="s">
        <v>17</v>
      </c>
      <c r="C170">
        <v>41.96</v>
      </c>
      <c r="D170">
        <v>41.96</v>
      </c>
      <c r="E170">
        <v>83.92</v>
      </c>
      <c r="F170">
        <v>42</v>
      </c>
      <c r="G170">
        <v>42</v>
      </c>
      <c r="H170">
        <v>1</v>
      </c>
      <c r="I170">
        <v>1</v>
      </c>
      <c r="J170">
        <v>2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>
        <v>1520564897</v>
      </c>
      <c r="B171" s="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>
        <v>1520564898</v>
      </c>
      <c r="B172" s="1" t="s">
        <v>17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>
        <v>1520564898</v>
      </c>
      <c r="B173" s="1" t="s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16" x14ac:dyDescent="0.25">
      <c r="B174" s="1"/>
      <c r="D174">
        <f>SUM(D42:D167)*8/(COUNT(D42:D167)/2)/1000000</f>
        <v>2.775759343492064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topLeftCell="A138" workbookViewId="0">
      <selection activeCell="D175" sqref="D175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1520564719</v>
      </c>
      <c r="B2" s="1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1520564719</v>
      </c>
      <c r="B3" s="1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1520564720</v>
      </c>
      <c r="B4" s="1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1520564720</v>
      </c>
      <c r="B5" s="1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1520564721</v>
      </c>
      <c r="B6" s="1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1520564721</v>
      </c>
      <c r="B7" s="1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1520564722</v>
      </c>
      <c r="B8" s="1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1520564722</v>
      </c>
      <c r="B9" s="1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1520564723</v>
      </c>
      <c r="B10" s="1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1520564723</v>
      </c>
      <c r="B11" s="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1520564724</v>
      </c>
      <c r="B12" s="1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1520564724</v>
      </c>
      <c r="B13" s="1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1520564725</v>
      </c>
      <c r="B14" s="1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1520564725</v>
      </c>
      <c r="B15" s="1" t="s">
        <v>0</v>
      </c>
      <c r="C15">
        <v>342</v>
      </c>
      <c r="D15">
        <v>0</v>
      </c>
      <c r="E15">
        <v>342</v>
      </c>
      <c r="F15">
        <v>0</v>
      </c>
      <c r="G15">
        <v>342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1520564726</v>
      </c>
      <c r="B16" s="1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1520564726</v>
      </c>
      <c r="B17" s="1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1520564727</v>
      </c>
      <c r="B18" s="1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1520564727</v>
      </c>
      <c r="B19" s="1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1520564728</v>
      </c>
      <c r="B20" s="1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1520564728</v>
      </c>
      <c r="B21" s="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1520564729</v>
      </c>
      <c r="B22" s="1" t="s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1520564729</v>
      </c>
      <c r="B23" s="1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1520564730</v>
      </c>
      <c r="B24" s="1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1520564730</v>
      </c>
      <c r="B25" s="1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1520564731</v>
      </c>
      <c r="B26" s="1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1520564731</v>
      </c>
      <c r="B27" s="1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1520564732</v>
      </c>
      <c r="B28" s="1" t="s">
        <v>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1520564732</v>
      </c>
      <c r="B29" s="1" t="s">
        <v>0</v>
      </c>
      <c r="C29">
        <v>341.66</v>
      </c>
      <c r="D29">
        <v>0</v>
      </c>
      <c r="E29">
        <v>341.66</v>
      </c>
      <c r="F29">
        <v>0</v>
      </c>
      <c r="G29">
        <v>342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1520564733</v>
      </c>
      <c r="B30" s="1" t="s">
        <v>17</v>
      </c>
      <c r="C30">
        <v>342</v>
      </c>
      <c r="D30">
        <v>0</v>
      </c>
      <c r="E30">
        <v>342</v>
      </c>
      <c r="F30">
        <v>0</v>
      </c>
      <c r="G30">
        <v>342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1520564733</v>
      </c>
      <c r="B31" s="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1520564734</v>
      </c>
      <c r="B32" s="1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1520564734</v>
      </c>
      <c r="B33" s="1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1520564735</v>
      </c>
      <c r="B34" s="1" t="s">
        <v>17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1520564735</v>
      </c>
      <c r="B35" s="1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1520564736</v>
      </c>
      <c r="B36" s="1" t="s">
        <v>17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1520564736</v>
      </c>
      <c r="B37" s="1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1520564737</v>
      </c>
      <c r="B38" s="1" t="s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1520564737</v>
      </c>
      <c r="B39" s="1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1520564738</v>
      </c>
      <c r="B40" s="1" t="s">
        <v>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1520564738</v>
      </c>
      <c r="B41" s="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1520564739</v>
      </c>
      <c r="B42" s="1" t="s">
        <v>17</v>
      </c>
      <c r="C42">
        <v>12356</v>
      </c>
      <c r="D42">
        <v>256776</v>
      </c>
      <c r="E42">
        <v>269132</v>
      </c>
      <c r="F42">
        <v>256776</v>
      </c>
      <c r="G42">
        <v>12356</v>
      </c>
      <c r="H42">
        <v>156</v>
      </c>
      <c r="I42">
        <v>180</v>
      </c>
      <c r="J42">
        <v>336</v>
      </c>
      <c r="K42">
        <v>180</v>
      </c>
      <c r="L42">
        <v>156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1520564739</v>
      </c>
      <c r="B43" s="1" t="s">
        <v>0</v>
      </c>
      <c r="C43">
        <v>2426</v>
      </c>
      <c r="D43">
        <v>106240</v>
      </c>
      <c r="E43">
        <v>108666</v>
      </c>
      <c r="F43">
        <v>106240</v>
      </c>
      <c r="G43">
        <v>2426</v>
      </c>
      <c r="H43">
        <v>33</v>
      </c>
      <c r="I43">
        <v>74</v>
      </c>
      <c r="J43">
        <v>107</v>
      </c>
      <c r="K43">
        <v>74</v>
      </c>
      <c r="L43">
        <v>33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1520564740</v>
      </c>
      <c r="B44" s="1" t="s">
        <v>17</v>
      </c>
      <c r="C44">
        <v>12048</v>
      </c>
      <c r="D44">
        <v>251366</v>
      </c>
      <c r="E44">
        <v>263414</v>
      </c>
      <c r="F44">
        <v>251366</v>
      </c>
      <c r="G44">
        <v>12048</v>
      </c>
      <c r="H44">
        <v>156</v>
      </c>
      <c r="I44">
        <v>167</v>
      </c>
      <c r="J44">
        <v>323</v>
      </c>
      <c r="K44">
        <v>167</v>
      </c>
      <c r="L44">
        <v>156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1520564740</v>
      </c>
      <c r="B45" s="1" t="s">
        <v>0</v>
      </c>
      <c r="C45">
        <v>14260</v>
      </c>
      <c r="D45">
        <v>283160</v>
      </c>
      <c r="E45">
        <v>297420</v>
      </c>
      <c r="F45">
        <v>283160</v>
      </c>
      <c r="G45">
        <v>14260</v>
      </c>
      <c r="H45">
        <v>162</v>
      </c>
      <c r="I45">
        <v>188</v>
      </c>
      <c r="J45">
        <v>350</v>
      </c>
      <c r="K45">
        <v>188</v>
      </c>
      <c r="L45">
        <v>162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1520564741</v>
      </c>
      <c r="B46" s="1" t="s">
        <v>17</v>
      </c>
      <c r="C46">
        <v>11578</v>
      </c>
      <c r="D46">
        <v>242282</v>
      </c>
      <c r="E46">
        <v>253860</v>
      </c>
      <c r="F46">
        <v>242282</v>
      </c>
      <c r="G46">
        <v>11578</v>
      </c>
      <c r="H46">
        <v>149</v>
      </c>
      <c r="I46">
        <v>161</v>
      </c>
      <c r="J46">
        <v>310</v>
      </c>
      <c r="K46">
        <v>161</v>
      </c>
      <c r="L46">
        <v>149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1520564741</v>
      </c>
      <c r="B47" s="1" t="s">
        <v>0</v>
      </c>
      <c r="C47">
        <v>13134</v>
      </c>
      <c r="D47">
        <v>236226</v>
      </c>
      <c r="E47">
        <v>249360</v>
      </c>
      <c r="F47">
        <v>236226</v>
      </c>
      <c r="G47">
        <v>13134</v>
      </c>
      <c r="H47">
        <v>163</v>
      </c>
      <c r="I47">
        <v>157</v>
      </c>
      <c r="J47">
        <v>320</v>
      </c>
      <c r="K47">
        <v>157</v>
      </c>
      <c r="L47">
        <v>163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1520564742</v>
      </c>
      <c r="B48" s="1" t="s">
        <v>17</v>
      </c>
      <c r="C48">
        <v>11900</v>
      </c>
      <c r="D48">
        <v>260450</v>
      </c>
      <c r="E48">
        <v>272350</v>
      </c>
      <c r="F48">
        <v>260450</v>
      </c>
      <c r="G48">
        <v>11900</v>
      </c>
      <c r="H48">
        <v>160</v>
      </c>
      <c r="I48">
        <v>173</v>
      </c>
      <c r="J48">
        <v>333</v>
      </c>
      <c r="K48">
        <v>173</v>
      </c>
      <c r="L48">
        <v>160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1520564742</v>
      </c>
      <c r="B49" s="1" t="s">
        <v>0</v>
      </c>
      <c r="C49">
        <v>13488</v>
      </c>
      <c r="D49">
        <v>227142</v>
      </c>
      <c r="E49">
        <v>240630</v>
      </c>
      <c r="F49">
        <v>227142</v>
      </c>
      <c r="G49">
        <v>13488</v>
      </c>
      <c r="H49">
        <v>164</v>
      </c>
      <c r="I49">
        <v>151</v>
      </c>
      <c r="J49">
        <v>315</v>
      </c>
      <c r="K49">
        <v>151</v>
      </c>
      <c r="L49">
        <v>164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1520564743</v>
      </c>
      <c r="B50" s="1" t="s">
        <v>17</v>
      </c>
      <c r="C50">
        <v>12480</v>
      </c>
      <c r="D50">
        <v>254394</v>
      </c>
      <c r="E50">
        <v>266874</v>
      </c>
      <c r="F50">
        <v>254394</v>
      </c>
      <c r="G50">
        <v>12480</v>
      </c>
      <c r="H50">
        <v>158</v>
      </c>
      <c r="I50">
        <v>169</v>
      </c>
      <c r="J50">
        <v>327</v>
      </c>
      <c r="K50">
        <v>169</v>
      </c>
      <c r="L50">
        <v>158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1520564743</v>
      </c>
      <c r="B51" s="1" t="s">
        <v>0</v>
      </c>
      <c r="C51">
        <v>9186</v>
      </c>
      <c r="D51">
        <v>165068</v>
      </c>
      <c r="E51">
        <v>174254</v>
      </c>
      <c r="F51">
        <v>165068</v>
      </c>
      <c r="G51">
        <v>9186</v>
      </c>
      <c r="H51">
        <v>111</v>
      </c>
      <c r="I51">
        <v>110</v>
      </c>
      <c r="J51">
        <v>221</v>
      </c>
      <c r="K51">
        <v>110</v>
      </c>
      <c r="L51">
        <v>111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1520564744</v>
      </c>
      <c r="B52" s="1" t="s">
        <v>17</v>
      </c>
      <c r="C52">
        <v>12248</v>
      </c>
      <c r="D52">
        <v>248338</v>
      </c>
      <c r="E52">
        <v>260586</v>
      </c>
      <c r="F52">
        <v>248338</v>
      </c>
      <c r="G52">
        <v>12248</v>
      </c>
      <c r="H52">
        <v>158</v>
      </c>
      <c r="I52">
        <v>165</v>
      </c>
      <c r="J52">
        <v>323</v>
      </c>
      <c r="K52">
        <v>165</v>
      </c>
      <c r="L52">
        <v>158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1520564744</v>
      </c>
      <c r="B53" s="1" t="s">
        <v>0</v>
      </c>
      <c r="C53">
        <v>5046</v>
      </c>
      <c r="D53">
        <v>121162</v>
      </c>
      <c r="E53">
        <v>126208</v>
      </c>
      <c r="F53">
        <v>121162</v>
      </c>
      <c r="G53">
        <v>5046</v>
      </c>
      <c r="H53">
        <v>63</v>
      </c>
      <c r="I53">
        <v>81</v>
      </c>
      <c r="J53">
        <v>144</v>
      </c>
      <c r="K53">
        <v>81</v>
      </c>
      <c r="L53">
        <v>63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1520564745</v>
      </c>
      <c r="B54" s="1" t="s">
        <v>17</v>
      </c>
      <c r="C54">
        <v>12006</v>
      </c>
      <c r="D54">
        <v>261922</v>
      </c>
      <c r="E54">
        <v>273928</v>
      </c>
      <c r="F54">
        <v>261922</v>
      </c>
      <c r="G54">
        <v>12006</v>
      </c>
      <c r="H54">
        <v>159</v>
      </c>
      <c r="I54">
        <v>173</v>
      </c>
      <c r="J54">
        <v>332</v>
      </c>
      <c r="K54">
        <v>173</v>
      </c>
      <c r="L54">
        <v>159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1520564745</v>
      </c>
      <c r="B55" s="1" t="s">
        <v>0</v>
      </c>
      <c r="C55">
        <v>4176</v>
      </c>
      <c r="D55">
        <v>102952</v>
      </c>
      <c r="E55">
        <v>107128</v>
      </c>
      <c r="F55">
        <v>102952</v>
      </c>
      <c r="G55">
        <v>4176</v>
      </c>
      <c r="H55">
        <v>54</v>
      </c>
      <c r="I55">
        <v>68</v>
      </c>
      <c r="J55">
        <v>122</v>
      </c>
      <c r="K55">
        <v>68</v>
      </c>
      <c r="L55">
        <v>54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1520564746</v>
      </c>
      <c r="B56" s="1" t="s">
        <v>17</v>
      </c>
      <c r="C56">
        <v>12408</v>
      </c>
      <c r="D56">
        <v>255866</v>
      </c>
      <c r="E56">
        <v>268274</v>
      </c>
      <c r="F56">
        <v>255866</v>
      </c>
      <c r="G56">
        <v>12408</v>
      </c>
      <c r="H56">
        <v>162</v>
      </c>
      <c r="I56">
        <v>169</v>
      </c>
      <c r="J56">
        <v>331</v>
      </c>
      <c r="K56">
        <v>169</v>
      </c>
      <c r="L56">
        <v>162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1520564746</v>
      </c>
      <c r="B57" s="1" t="s">
        <v>0</v>
      </c>
      <c r="C57">
        <v>5098</v>
      </c>
      <c r="D57">
        <v>112036</v>
      </c>
      <c r="E57">
        <v>117134</v>
      </c>
      <c r="F57">
        <v>112036</v>
      </c>
      <c r="G57">
        <v>5098</v>
      </c>
      <c r="H57">
        <v>63</v>
      </c>
      <c r="I57">
        <v>74</v>
      </c>
      <c r="J57">
        <v>137</v>
      </c>
      <c r="K57">
        <v>74</v>
      </c>
      <c r="L57">
        <v>63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1520564747</v>
      </c>
      <c r="B58" s="1" t="s">
        <v>17</v>
      </c>
      <c r="C58">
        <v>12538</v>
      </c>
      <c r="D58">
        <v>261922</v>
      </c>
      <c r="E58">
        <v>274460</v>
      </c>
      <c r="F58">
        <v>261922</v>
      </c>
      <c r="G58">
        <v>12538</v>
      </c>
      <c r="H58">
        <v>161</v>
      </c>
      <c r="I58">
        <v>173</v>
      </c>
      <c r="J58">
        <v>334</v>
      </c>
      <c r="K58">
        <v>173</v>
      </c>
      <c r="L58">
        <v>161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1520564747</v>
      </c>
      <c r="B59" s="1" t="s">
        <v>0</v>
      </c>
      <c r="C59">
        <v>5160</v>
      </c>
      <c r="D59">
        <v>104466</v>
      </c>
      <c r="E59">
        <v>109626</v>
      </c>
      <c r="F59">
        <v>104466</v>
      </c>
      <c r="G59">
        <v>5160</v>
      </c>
      <c r="H59">
        <v>66</v>
      </c>
      <c r="I59">
        <v>69</v>
      </c>
      <c r="J59">
        <v>135</v>
      </c>
      <c r="K59">
        <v>69</v>
      </c>
      <c r="L59">
        <v>66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1520564748</v>
      </c>
      <c r="B60" s="1" t="s">
        <v>17</v>
      </c>
      <c r="C60">
        <v>12298</v>
      </c>
      <c r="D60">
        <v>254352</v>
      </c>
      <c r="E60">
        <v>266650</v>
      </c>
      <c r="F60">
        <v>254352</v>
      </c>
      <c r="G60">
        <v>12298</v>
      </c>
      <c r="H60">
        <v>161</v>
      </c>
      <c r="I60">
        <v>168</v>
      </c>
      <c r="J60">
        <v>329</v>
      </c>
      <c r="K60">
        <v>168</v>
      </c>
      <c r="L60">
        <v>161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1520564748</v>
      </c>
      <c r="B61" s="1" t="s">
        <v>0</v>
      </c>
      <c r="C61">
        <v>3400</v>
      </c>
      <c r="D61">
        <v>74186</v>
      </c>
      <c r="E61">
        <v>77586</v>
      </c>
      <c r="F61">
        <v>74186</v>
      </c>
      <c r="G61">
        <v>3400</v>
      </c>
      <c r="H61">
        <v>44</v>
      </c>
      <c r="I61">
        <v>49</v>
      </c>
      <c r="J61">
        <v>93</v>
      </c>
      <c r="K61">
        <v>49</v>
      </c>
      <c r="L61">
        <v>44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1520564749</v>
      </c>
      <c r="B62" s="1" t="s">
        <v>17</v>
      </c>
      <c r="C62">
        <v>12434</v>
      </c>
      <c r="D62">
        <v>257422</v>
      </c>
      <c r="E62">
        <v>269856</v>
      </c>
      <c r="F62">
        <v>257422</v>
      </c>
      <c r="G62">
        <v>12434</v>
      </c>
      <c r="H62">
        <v>161</v>
      </c>
      <c r="I62">
        <v>171</v>
      </c>
      <c r="J62">
        <v>332</v>
      </c>
      <c r="K62">
        <v>171</v>
      </c>
      <c r="L62">
        <v>161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1520564749</v>
      </c>
      <c r="B63" s="1" t="s">
        <v>0</v>
      </c>
      <c r="C63">
        <v>3036</v>
      </c>
      <c r="D63">
        <v>81798</v>
      </c>
      <c r="E63">
        <v>84834</v>
      </c>
      <c r="F63">
        <v>81798</v>
      </c>
      <c r="G63">
        <v>3036</v>
      </c>
      <c r="H63">
        <v>40</v>
      </c>
      <c r="I63">
        <v>55</v>
      </c>
      <c r="J63">
        <v>95</v>
      </c>
      <c r="K63">
        <v>55</v>
      </c>
      <c r="L63">
        <v>40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1520564750</v>
      </c>
      <c r="B64" s="1" t="s">
        <v>17</v>
      </c>
      <c r="C64">
        <v>12446</v>
      </c>
      <c r="D64">
        <v>258894</v>
      </c>
      <c r="E64">
        <v>271340</v>
      </c>
      <c r="F64">
        <v>258894</v>
      </c>
      <c r="G64">
        <v>12446</v>
      </c>
      <c r="H64">
        <v>163</v>
      </c>
      <c r="I64">
        <v>171</v>
      </c>
      <c r="J64">
        <v>334</v>
      </c>
      <c r="K64">
        <v>171</v>
      </c>
      <c r="L64">
        <v>163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1520564750</v>
      </c>
      <c r="B65" s="1" t="s">
        <v>0</v>
      </c>
      <c r="C65">
        <v>3552</v>
      </c>
      <c r="D65">
        <v>83270</v>
      </c>
      <c r="E65">
        <v>86822</v>
      </c>
      <c r="F65">
        <v>83270</v>
      </c>
      <c r="G65">
        <v>3552</v>
      </c>
      <c r="H65">
        <v>48</v>
      </c>
      <c r="I65">
        <v>55</v>
      </c>
      <c r="J65">
        <v>103</v>
      </c>
      <c r="K65">
        <v>55</v>
      </c>
      <c r="L65">
        <v>48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1520564751</v>
      </c>
      <c r="B66" s="1" t="s">
        <v>17</v>
      </c>
      <c r="C66">
        <v>12251.75</v>
      </c>
      <c r="D66">
        <v>260147.86</v>
      </c>
      <c r="E66">
        <v>272399.59000000003</v>
      </c>
      <c r="F66">
        <v>260408</v>
      </c>
      <c r="G66">
        <v>12264</v>
      </c>
      <c r="H66">
        <v>159.84</v>
      </c>
      <c r="I66">
        <v>171.83</v>
      </c>
      <c r="J66">
        <v>331.67</v>
      </c>
      <c r="K66">
        <v>172</v>
      </c>
      <c r="L66">
        <v>160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1520564751</v>
      </c>
      <c r="B67" s="1" t="s">
        <v>0</v>
      </c>
      <c r="C67">
        <v>4361.6400000000003</v>
      </c>
      <c r="D67">
        <v>113436.57</v>
      </c>
      <c r="E67">
        <v>117798.2</v>
      </c>
      <c r="F67">
        <v>113550</v>
      </c>
      <c r="G67">
        <v>4366</v>
      </c>
      <c r="H67">
        <v>58.94</v>
      </c>
      <c r="I67">
        <v>74.930000000000007</v>
      </c>
      <c r="J67">
        <v>133.87</v>
      </c>
      <c r="K67">
        <v>75</v>
      </c>
      <c r="L67">
        <v>59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1520564752</v>
      </c>
      <c r="B68" s="1" t="s">
        <v>17</v>
      </c>
      <c r="C68">
        <v>12116</v>
      </c>
      <c r="D68">
        <v>258894</v>
      </c>
      <c r="E68">
        <v>271010</v>
      </c>
      <c r="F68">
        <v>258894</v>
      </c>
      <c r="G68">
        <v>12116</v>
      </c>
      <c r="H68">
        <v>160</v>
      </c>
      <c r="I68">
        <v>171</v>
      </c>
      <c r="J68">
        <v>331</v>
      </c>
      <c r="K68">
        <v>171</v>
      </c>
      <c r="L68">
        <v>160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1520564752</v>
      </c>
      <c r="B69" s="1" t="s">
        <v>0</v>
      </c>
      <c r="C69">
        <v>4652</v>
      </c>
      <c r="D69">
        <v>89326</v>
      </c>
      <c r="E69">
        <v>93978</v>
      </c>
      <c r="F69">
        <v>89326</v>
      </c>
      <c r="G69">
        <v>4652</v>
      </c>
      <c r="H69">
        <v>58</v>
      </c>
      <c r="I69">
        <v>59</v>
      </c>
      <c r="J69">
        <v>117</v>
      </c>
      <c r="K69">
        <v>59</v>
      </c>
      <c r="L69">
        <v>58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1520564753</v>
      </c>
      <c r="B70" s="1" t="s">
        <v>17</v>
      </c>
      <c r="C70">
        <v>12150</v>
      </c>
      <c r="D70">
        <v>249810</v>
      </c>
      <c r="E70">
        <v>261960</v>
      </c>
      <c r="F70">
        <v>249810</v>
      </c>
      <c r="G70">
        <v>12150</v>
      </c>
      <c r="H70">
        <v>159</v>
      </c>
      <c r="I70">
        <v>165</v>
      </c>
      <c r="J70">
        <v>324</v>
      </c>
      <c r="K70">
        <v>165</v>
      </c>
      <c r="L70">
        <v>159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1520564753</v>
      </c>
      <c r="B71" s="1" t="s">
        <v>0</v>
      </c>
      <c r="C71">
        <v>2614</v>
      </c>
      <c r="D71">
        <v>59046</v>
      </c>
      <c r="E71">
        <v>61660</v>
      </c>
      <c r="F71">
        <v>59046</v>
      </c>
      <c r="G71">
        <v>2614</v>
      </c>
      <c r="H71">
        <v>35</v>
      </c>
      <c r="I71">
        <v>39</v>
      </c>
      <c r="J71">
        <v>74</v>
      </c>
      <c r="K71">
        <v>39</v>
      </c>
      <c r="L71">
        <v>35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1520564754</v>
      </c>
      <c r="B72" s="1" t="s">
        <v>17</v>
      </c>
      <c r="C72">
        <v>11980.02</v>
      </c>
      <c r="D72">
        <v>254097.91</v>
      </c>
      <c r="E72">
        <v>266077.94</v>
      </c>
      <c r="F72">
        <v>254352</v>
      </c>
      <c r="G72">
        <v>11992</v>
      </c>
      <c r="H72">
        <v>157.84</v>
      </c>
      <c r="I72">
        <v>167.83</v>
      </c>
      <c r="J72">
        <v>325.67</v>
      </c>
      <c r="K72">
        <v>168</v>
      </c>
      <c r="L72">
        <v>158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1520564754</v>
      </c>
      <c r="B73" s="1" t="s">
        <v>0</v>
      </c>
      <c r="C73">
        <v>2957.04</v>
      </c>
      <c r="D73">
        <v>83186.81</v>
      </c>
      <c r="E73">
        <v>86143.86</v>
      </c>
      <c r="F73">
        <v>83270</v>
      </c>
      <c r="G73">
        <v>2960</v>
      </c>
      <c r="H73">
        <v>39.96</v>
      </c>
      <c r="I73">
        <v>54.95</v>
      </c>
      <c r="J73">
        <v>94.91</v>
      </c>
      <c r="K73">
        <v>55</v>
      </c>
      <c r="L73">
        <v>40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1520564755</v>
      </c>
      <c r="B74" s="1" t="s">
        <v>17</v>
      </c>
      <c r="C74">
        <v>12338</v>
      </c>
      <c r="D74">
        <v>257380</v>
      </c>
      <c r="E74">
        <v>269718</v>
      </c>
      <c r="F74">
        <v>257380</v>
      </c>
      <c r="G74">
        <v>12338</v>
      </c>
      <c r="H74">
        <v>159</v>
      </c>
      <c r="I74">
        <v>170</v>
      </c>
      <c r="J74">
        <v>329</v>
      </c>
      <c r="K74">
        <v>170</v>
      </c>
      <c r="L74">
        <v>159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1520564755</v>
      </c>
      <c r="B75" s="1" t="s">
        <v>0</v>
      </c>
      <c r="C75">
        <v>3490</v>
      </c>
      <c r="D75">
        <v>116578</v>
      </c>
      <c r="E75">
        <v>120068</v>
      </c>
      <c r="F75">
        <v>116578</v>
      </c>
      <c r="G75">
        <v>3490</v>
      </c>
      <c r="H75">
        <v>47</v>
      </c>
      <c r="I75">
        <v>77</v>
      </c>
      <c r="J75">
        <v>124</v>
      </c>
      <c r="K75">
        <v>77</v>
      </c>
      <c r="L75">
        <v>47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1520564756</v>
      </c>
      <c r="B76" s="1" t="s">
        <v>17</v>
      </c>
      <c r="C76">
        <v>12680</v>
      </c>
      <c r="D76">
        <v>261922</v>
      </c>
      <c r="E76">
        <v>274602</v>
      </c>
      <c r="F76">
        <v>261922</v>
      </c>
      <c r="G76">
        <v>12680</v>
      </c>
      <c r="H76">
        <v>162</v>
      </c>
      <c r="I76">
        <v>173</v>
      </c>
      <c r="J76">
        <v>335</v>
      </c>
      <c r="K76">
        <v>173</v>
      </c>
      <c r="L76">
        <v>162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1520564756</v>
      </c>
      <c r="B77" s="1" t="s">
        <v>0</v>
      </c>
      <c r="C77">
        <v>4670</v>
      </c>
      <c r="D77">
        <v>81756</v>
      </c>
      <c r="E77">
        <v>86426</v>
      </c>
      <c r="F77">
        <v>81756</v>
      </c>
      <c r="G77">
        <v>4670</v>
      </c>
      <c r="H77">
        <v>55</v>
      </c>
      <c r="I77">
        <v>54</v>
      </c>
      <c r="J77">
        <v>109</v>
      </c>
      <c r="K77">
        <v>54</v>
      </c>
      <c r="L77">
        <v>55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1520564757</v>
      </c>
      <c r="B78" s="1" t="s">
        <v>17</v>
      </c>
      <c r="C78">
        <v>12108</v>
      </c>
      <c r="D78">
        <v>255866</v>
      </c>
      <c r="E78">
        <v>267974</v>
      </c>
      <c r="F78">
        <v>255866</v>
      </c>
      <c r="G78">
        <v>12108</v>
      </c>
      <c r="H78">
        <v>160</v>
      </c>
      <c r="I78">
        <v>169</v>
      </c>
      <c r="J78">
        <v>329</v>
      </c>
      <c r="K78">
        <v>169</v>
      </c>
      <c r="L78">
        <v>160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1520564757</v>
      </c>
      <c r="B79" s="1" t="s">
        <v>0</v>
      </c>
      <c r="C79">
        <v>3950</v>
      </c>
      <c r="D79">
        <v>102952</v>
      </c>
      <c r="E79">
        <v>106902</v>
      </c>
      <c r="F79">
        <v>102952</v>
      </c>
      <c r="G79">
        <v>3950</v>
      </c>
      <c r="H79">
        <v>53</v>
      </c>
      <c r="I79">
        <v>68</v>
      </c>
      <c r="J79">
        <v>121</v>
      </c>
      <c r="K79">
        <v>68</v>
      </c>
      <c r="L79">
        <v>53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1520564758</v>
      </c>
      <c r="B80" s="1" t="s">
        <v>17</v>
      </c>
      <c r="C80">
        <v>12592</v>
      </c>
      <c r="D80">
        <v>254352</v>
      </c>
      <c r="E80">
        <v>266944</v>
      </c>
      <c r="F80">
        <v>254352</v>
      </c>
      <c r="G80">
        <v>12592</v>
      </c>
      <c r="H80">
        <v>164</v>
      </c>
      <c r="I80">
        <v>168</v>
      </c>
      <c r="J80">
        <v>332</v>
      </c>
      <c r="K80">
        <v>168</v>
      </c>
      <c r="L80">
        <v>164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1520564758</v>
      </c>
      <c r="B81" s="1" t="s">
        <v>0</v>
      </c>
      <c r="C81">
        <v>3798</v>
      </c>
      <c r="D81">
        <v>99924</v>
      </c>
      <c r="E81">
        <v>103722</v>
      </c>
      <c r="F81">
        <v>99924</v>
      </c>
      <c r="G81">
        <v>3798</v>
      </c>
      <c r="H81">
        <v>49</v>
      </c>
      <c r="I81">
        <v>66</v>
      </c>
      <c r="J81">
        <v>115</v>
      </c>
      <c r="K81">
        <v>66</v>
      </c>
      <c r="L81">
        <v>49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1520564759</v>
      </c>
      <c r="B82" s="1" t="s">
        <v>17</v>
      </c>
      <c r="C82">
        <v>12778</v>
      </c>
      <c r="D82">
        <v>252838</v>
      </c>
      <c r="E82">
        <v>265616</v>
      </c>
      <c r="F82">
        <v>252838</v>
      </c>
      <c r="G82">
        <v>12778</v>
      </c>
      <c r="H82">
        <v>163</v>
      </c>
      <c r="I82">
        <v>167</v>
      </c>
      <c r="J82">
        <v>330</v>
      </c>
      <c r="K82">
        <v>167</v>
      </c>
      <c r="L82">
        <v>163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1520564759</v>
      </c>
      <c r="B83" s="1" t="s">
        <v>0</v>
      </c>
      <c r="C83">
        <v>4338</v>
      </c>
      <c r="D83">
        <v>115064</v>
      </c>
      <c r="E83">
        <v>119402</v>
      </c>
      <c r="F83">
        <v>115064</v>
      </c>
      <c r="G83">
        <v>4338</v>
      </c>
      <c r="H83">
        <v>55</v>
      </c>
      <c r="I83">
        <v>76</v>
      </c>
      <c r="J83">
        <v>131</v>
      </c>
      <c r="K83">
        <v>76</v>
      </c>
      <c r="L83">
        <v>55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1520564760</v>
      </c>
      <c r="B84" s="1" t="s">
        <v>17</v>
      </c>
      <c r="C84">
        <v>12265.73</v>
      </c>
      <c r="D84">
        <v>251072.94</v>
      </c>
      <c r="E84">
        <v>263338.65999999997</v>
      </c>
      <c r="F84">
        <v>251324</v>
      </c>
      <c r="G84">
        <v>12278</v>
      </c>
      <c r="H84">
        <v>158.84</v>
      </c>
      <c r="I84">
        <v>165.83</v>
      </c>
      <c r="J84">
        <v>324.68</v>
      </c>
      <c r="K84">
        <v>166</v>
      </c>
      <c r="L84">
        <v>159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1520564760</v>
      </c>
      <c r="B85" s="1" t="s">
        <v>0</v>
      </c>
      <c r="C85">
        <v>5050.95</v>
      </c>
      <c r="D85">
        <v>128561.45</v>
      </c>
      <c r="E85">
        <v>133612.39000000001</v>
      </c>
      <c r="F85">
        <v>128690</v>
      </c>
      <c r="G85">
        <v>5056</v>
      </c>
      <c r="H85">
        <v>67.930000000000007</v>
      </c>
      <c r="I85">
        <v>84.92</v>
      </c>
      <c r="J85">
        <v>152.85</v>
      </c>
      <c r="K85">
        <v>85</v>
      </c>
      <c r="L85">
        <v>68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1520564761</v>
      </c>
      <c r="B86" s="1" t="s">
        <v>17</v>
      </c>
      <c r="C86">
        <v>12066</v>
      </c>
      <c r="D86">
        <v>260408</v>
      </c>
      <c r="E86">
        <v>272474</v>
      </c>
      <c r="F86">
        <v>260408</v>
      </c>
      <c r="G86">
        <v>12066</v>
      </c>
      <c r="H86">
        <v>159</v>
      </c>
      <c r="I86">
        <v>172</v>
      </c>
      <c r="J86">
        <v>331</v>
      </c>
      <c r="K86">
        <v>172</v>
      </c>
      <c r="L86">
        <v>159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1520564761</v>
      </c>
      <c r="B87" s="1" t="s">
        <v>0</v>
      </c>
      <c r="C87">
        <v>5070</v>
      </c>
      <c r="D87">
        <v>115064</v>
      </c>
      <c r="E87">
        <v>120134</v>
      </c>
      <c r="F87">
        <v>115064</v>
      </c>
      <c r="G87">
        <v>5070</v>
      </c>
      <c r="H87">
        <v>65</v>
      </c>
      <c r="I87">
        <v>76</v>
      </c>
      <c r="J87">
        <v>141</v>
      </c>
      <c r="K87">
        <v>76</v>
      </c>
      <c r="L87">
        <v>65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1520564762</v>
      </c>
      <c r="B88" s="1" t="s">
        <v>17</v>
      </c>
      <c r="C88">
        <v>12936</v>
      </c>
      <c r="D88">
        <v>260408</v>
      </c>
      <c r="E88">
        <v>273344</v>
      </c>
      <c r="F88">
        <v>260408</v>
      </c>
      <c r="G88">
        <v>12936</v>
      </c>
      <c r="H88">
        <v>162</v>
      </c>
      <c r="I88">
        <v>172</v>
      </c>
      <c r="J88">
        <v>334</v>
      </c>
      <c r="K88">
        <v>172</v>
      </c>
      <c r="L88">
        <v>162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1520564762</v>
      </c>
      <c r="B89" s="1" t="s">
        <v>0</v>
      </c>
      <c r="C89">
        <v>5124</v>
      </c>
      <c r="D89">
        <v>113550</v>
      </c>
      <c r="E89">
        <v>118674</v>
      </c>
      <c r="F89">
        <v>113550</v>
      </c>
      <c r="G89">
        <v>5124</v>
      </c>
      <c r="H89">
        <v>66</v>
      </c>
      <c r="I89">
        <v>75</v>
      </c>
      <c r="J89">
        <v>141</v>
      </c>
      <c r="K89">
        <v>75</v>
      </c>
      <c r="L89">
        <v>66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1520564763</v>
      </c>
      <c r="B90" s="1" t="s">
        <v>17</v>
      </c>
      <c r="C90">
        <v>12384</v>
      </c>
      <c r="D90">
        <v>254352</v>
      </c>
      <c r="E90">
        <v>266736</v>
      </c>
      <c r="F90">
        <v>254352</v>
      </c>
      <c r="G90">
        <v>12384</v>
      </c>
      <c r="H90">
        <v>162</v>
      </c>
      <c r="I90">
        <v>168</v>
      </c>
      <c r="J90">
        <v>330</v>
      </c>
      <c r="K90">
        <v>168</v>
      </c>
      <c r="L90">
        <v>162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1520564763</v>
      </c>
      <c r="B91" s="1" t="s">
        <v>0</v>
      </c>
      <c r="C91">
        <v>4156</v>
      </c>
      <c r="D91">
        <v>128690</v>
      </c>
      <c r="E91">
        <v>132846</v>
      </c>
      <c r="F91">
        <v>128690</v>
      </c>
      <c r="G91">
        <v>4156</v>
      </c>
      <c r="H91">
        <v>56</v>
      </c>
      <c r="I91">
        <v>85</v>
      </c>
      <c r="J91">
        <v>141</v>
      </c>
      <c r="K91">
        <v>85</v>
      </c>
      <c r="L91">
        <v>56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1520564764</v>
      </c>
      <c r="B92" s="1" t="s">
        <v>17</v>
      </c>
      <c r="C92">
        <v>12274</v>
      </c>
      <c r="D92">
        <v>260408</v>
      </c>
      <c r="E92">
        <v>272682</v>
      </c>
      <c r="F92">
        <v>260408</v>
      </c>
      <c r="G92">
        <v>12274</v>
      </c>
      <c r="H92">
        <v>161</v>
      </c>
      <c r="I92">
        <v>172</v>
      </c>
      <c r="J92">
        <v>333</v>
      </c>
      <c r="K92">
        <v>172</v>
      </c>
      <c r="L92">
        <v>161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1520564764</v>
      </c>
      <c r="B93" s="1" t="s">
        <v>0</v>
      </c>
      <c r="C93">
        <v>4440</v>
      </c>
      <c r="D93">
        <v>136260</v>
      </c>
      <c r="E93">
        <v>140700</v>
      </c>
      <c r="F93">
        <v>136260</v>
      </c>
      <c r="G93">
        <v>4440</v>
      </c>
      <c r="H93">
        <v>60</v>
      </c>
      <c r="I93">
        <v>90</v>
      </c>
      <c r="J93">
        <v>150</v>
      </c>
      <c r="K93">
        <v>90</v>
      </c>
      <c r="L93">
        <v>60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1520564765</v>
      </c>
      <c r="B94" s="1" t="s">
        <v>17</v>
      </c>
      <c r="C94">
        <v>11952</v>
      </c>
      <c r="D94">
        <v>249810</v>
      </c>
      <c r="E94">
        <v>261762</v>
      </c>
      <c r="F94">
        <v>249810</v>
      </c>
      <c r="G94">
        <v>11952</v>
      </c>
      <c r="H94">
        <v>156</v>
      </c>
      <c r="I94">
        <v>165</v>
      </c>
      <c r="J94">
        <v>321</v>
      </c>
      <c r="K94">
        <v>165</v>
      </c>
      <c r="L94">
        <v>156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1520564765</v>
      </c>
      <c r="B95" s="1" t="s">
        <v>0</v>
      </c>
      <c r="C95">
        <v>4658</v>
      </c>
      <c r="D95">
        <v>145344</v>
      </c>
      <c r="E95">
        <v>150002</v>
      </c>
      <c r="F95">
        <v>145344</v>
      </c>
      <c r="G95">
        <v>4658</v>
      </c>
      <c r="H95">
        <v>63</v>
      </c>
      <c r="I95">
        <v>96</v>
      </c>
      <c r="J95">
        <v>159</v>
      </c>
      <c r="K95">
        <v>96</v>
      </c>
      <c r="L95">
        <v>63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1520564766</v>
      </c>
      <c r="B96" s="1" t="s">
        <v>17</v>
      </c>
      <c r="C96">
        <v>12724</v>
      </c>
      <c r="D96">
        <v>261922</v>
      </c>
      <c r="E96">
        <v>274646</v>
      </c>
      <c r="F96">
        <v>261922</v>
      </c>
      <c r="G96">
        <v>12724</v>
      </c>
      <c r="H96">
        <v>164</v>
      </c>
      <c r="I96">
        <v>173</v>
      </c>
      <c r="J96">
        <v>337</v>
      </c>
      <c r="K96">
        <v>173</v>
      </c>
      <c r="L96">
        <v>164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1520564766</v>
      </c>
      <c r="B97" s="1" t="s">
        <v>0</v>
      </c>
      <c r="C97">
        <v>6762</v>
      </c>
      <c r="D97">
        <v>152914</v>
      </c>
      <c r="E97">
        <v>159676</v>
      </c>
      <c r="F97">
        <v>152914</v>
      </c>
      <c r="G97">
        <v>6762</v>
      </c>
      <c r="H97">
        <v>85</v>
      </c>
      <c r="I97">
        <v>101</v>
      </c>
      <c r="J97">
        <v>186</v>
      </c>
      <c r="K97">
        <v>101</v>
      </c>
      <c r="L97">
        <v>85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1520564767</v>
      </c>
      <c r="B98" s="1" t="s">
        <v>17</v>
      </c>
      <c r="C98">
        <v>12348</v>
      </c>
      <c r="D98">
        <v>258894</v>
      </c>
      <c r="E98">
        <v>271242</v>
      </c>
      <c r="F98">
        <v>258894</v>
      </c>
      <c r="G98">
        <v>12348</v>
      </c>
      <c r="H98">
        <v>160</v>
      </c>
      <c r="I98">
        <v>171</v>
      </c>
      <c r="J98">
        <v>331</v>
      </c>
      <c r="K98">
        <v>171</v>
      </c>
      <c r="L98">
        <v>160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1520564767</v>
      </c>
      <c r="B99" s="1" t="s">
        <v>0</v>
      </c>
      <c r="C99">
        <v>5556</v>
      </c>
      <c r="D99">
        <v>154428</v>
      </c>
      <c r="E99">
        <v>159984</v>
      </c>
      <c r="F99">
        <v>154428</v>
      </c>
      <c r="G99">
        <v>5556</v>
      </c>
      <c r="H99">
        <v>72</v>
      </c>
      <c r="I99">
        <v>102</v>
      </c>
      <c r="J99">
        <v>174</v>
      </c>
      <c r="K99">
        <v>102</v>
      </c>
      <c r="L99">
        <v>72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1520564768</v>
      </c>
      <c r="B100" s="1" t="s">
        <v>17</v>
      </c>
      <c r="C100">
        <v>11606.39</v>
      </c>
      <c r="D100">
        <v>261660.34</v>
      </c>
      <c r="E100">
        <v>273266.75</v>
      </c>
      <c r="F100">
        <v>261922</v>
      </c>
      <c r="G100">
        <v>11618</v>
      </c>
      <c r="H100">
        <v>156.84</v>
      </c>
      <c r="I100">
        <v>172.83</v>
      </c>
      <c r="J100">
        <v>329.67</v>
      </c>
      <c r="K100">
        <v>173</v>
      </c>
      <c r="L100">
        <v>157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1520564768</v>
      </c>
      <c r="B101" s="1" t="s">
        <v>0</v>
      </c>
      <c r="C101">
        <v>4121.88</v>
      </c>
      <c r="D101">
        <v>110411.59</v>
      </c>
      <c r="E101">
        <v>114533.47</v>
      </c>
      <c r="F101">
        <v>110522</v>
      </c>
      <c r="G101">
        <v>4126</v>
      </c>
      <c r="H101">
        <v>52.95</v>
      </c>
      <c r="I101">
        <v>72.930000000000007</v>
      </c>
      <c r="J101">
        <v>125.87</v>
      </c>
      <c r="K101">
        <v>73</v>
      </c>
      <c r="L101">
        <v>53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1520564769</v>
      </c>
      <c r="B102" s="1" t="s">
        <v>17</v>
      </c>
      <c r="C102">
        <v>12754</v>
      </c>
      <c r="D102">
        <v>246782</v>
      </c>
      <c r="E102">
        <v>259536</v>
      </c>
      <c r="F102">
        <v>246782</v>
      </c>
      <c r="G102">
        <v>12754</v>
      </c>
      <c r="H102">
        <v>163</v>
      </c>
      <c r="I102">
        <v>163</v>
      </c>
      <c r="J102">
        <v>326</v>
      </c>
      <c r="K102">
        <v>163</v>
      </c>
      <c r="L102">
        <v>163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1520564769</v>
      </c>
      <c r="B103" s="1" t="s">
        <v>0</v>
      </c>
      <c r="C103">
        <v>4324</v>
      </c>
      <c r="D103">
        <v>105980</v>
      </c>
      <c r="E103">
        <v>110304</v>
      </c>
      <c r="F103">
        <v>105980</v>
      </c>
      <c r="G103">
        <v>4324</v>
      </c>
      <c r="H103">
        <v>56</v>
      </c>
      <c r="I103">
        <v>70</v>
      </c>
      <c r="J103">
        <v>126</v>
      </c>
      <c r="K103">
        <v>70</v>
      </c>
      <c r="L103">
        <v>56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1520564770</v>
      </c>
      <c r="B104" s="1" t="s">
        <v>17</v>
      </c>
      <c r="C104">
        <v>12823.18</v>
      </c>
      <c r="D104">
        <v>258635.38</v>
      </c>
      <c r="E104">
        <v>271458.56</v>
      </c>
      <c r="F104">
        <v>258894</v>
      </c>
      <c r="G104">
        <v>12836</v>
      </c>
      <c r="H104">
        <v>163.84</v>
      </c>
      <c r="I104">
        <v>170.83</v>
      </c>
      <c r="J104">
        <v>334.67</v>
      </c>
      <c r="K104">
        <v>171</v>
      </c>
      <c r="L104">
        <v>164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1520564770</v>
      </c>
      <c r="B105" s="1" t="s">
        <v>0</v>
      </c>
      <c r="C105">
        <v>4687.3100000000004</v>
      </c>
      <c r="D105">
        <v>90749.25</v>
      </c>
      <c r="E105">
        <v>95436.56</v>
      </c>
      <c r="F105">
        <v>90840</v>
      </c>
      <c r="G105">
        <v>4692</v>
      </c>
      <c r="H105">
        <v>59.94</v>
      </c>
      <c r="I105">
        <v>59.94</v>
      </c>
      <c r="J105">
        <v>119.88</v>
      </c>
      <c r="K105">
        <v>60</v>
      </c>
      <c r="L105">
        <v>60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1520564771</v>
      </c>
      <c r="B106" s="1" t="s">
        <v>17</v>
      </c>
      <c r="C106">
        <v>12394</v>
      </c>
      <c r="D106">
        <v>252838</v>
      </c>
      <c r="E106">
        <v>265232</v>
      </c>
      <c r="F106">
        <v>252838</v>
      </c>
      <c r="G106">
        <v>12394</v>
      </c>
      <c r="H106">
        <v>161</v>
      </c>
      <c r="I106">
        <v>167</v>
      </c>
      <c r="J106">
        <v>328</v>
      </c>
      <c r="K106">
        <v>167</v>
      </c>
      <c r="L106">
        <v>161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1520564771</v>
      </c>
      <c r="B107" s="1" t="s">
        <v>0</v>
      </c>
      <c r="C107">
        <v>3918</v>
      </c>
      <c r="D107">
        <v>84784</v>
      </c>
      <c r="E107">
        <v>88702</v>
      </c>
      <c r="F107">
        <v>84784</v>
      </c>
      <c r="G107">
        <v>3918</v>
      </c>
      <c r="H107">
        <v>51</v>
      </c>
      <c r="I107">
        <v>56</v>
      </c>
      <c r="J107">
        <v>107</v>
      </c>
      <c r="K107">
        <v>56</v>
      </c>
      <c r="L107">
        <v>51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1520564772</v>
      </c>
      <c r="B108" s="1" t="s">
        <v>17</v>
      </c>
      <c r="C108">
        <v>12264</v>
      </c>
      <c r="D108">
        <v>258894</v>
      </c>
      <c r="E108">
        <v>271158</v>
      </c>
      <c r="F108">
        <v>258894</v>
      </c>
      <c r="G108">
        <v>12264</v>
      </c>
      <c r="H108">
        <v>162</v>
      </c>
      <c r="I108">
        <v>171</v>
      </c>
      <c r="J108">
        <v>333</v>
      </c>
      <c r="K108">
        <v>171</v>
      </c>
      <c r="L108">
        <v>162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1520564772</v>
      </c>
      <c r="B109" s="1" t="s">
        <v>0</v>
      </c>
      <c r="C109">
        <v>2154</v>
      </c>
      <c r="D109">
        <v>40878</v>
      </c>
      <c r="E109">
        <v>43032</v>
      </c>
      <c r="F109">
        <v>40878</v>
      </c>
      <c r="G109">
        <v>2154</v>
      </c>
      <c r="H109">
        <v>27</v>
      </c>
      <c r="I109">
        <v>27</v>
      </c>
      <c r="J109">
        <v>54</v>
      </c>
      <c r="K109">
        <v>27</v>
      </c>
      <c r="L109">
        <v>27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1520564773</v>
      </c>
      <c r="B110" s="1" t="s">
        <v>17</v>
      </c>
      <c r="C110">
        <v>12370</v>
      </c>
      <c r="D110">
        <v>254352</v>
      </c>
      <c r="E110">
        <v>266722</v>
      </c>
      <c r="F110">
        <v>254352</v>
      </c>
      <c r="G110">
        <v>12370</v>
      </c>
      <c r="H110">
        <v>161</v>
      </c>
      <c r="I110">
        <v>168</v>
      </c>
      <c r="J110">
        <v>329</v>
      </c>
      <c r="K110">
        <v>168</v>
      </c>
      <c r="L110">
        <v>161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1520564773</v>
      </c>
      <c r="B111" s="1" t="s">
        <v>0</v>
      </c>
      <c r="C111">
        <v>1850</v>
      </c>
      <c r="D111">
        <v>52990</v>
      </c>
      <c r="E111">
        <v>54840</v>
      </c>
      <c r="F111">
        <v>52990</v>
      </c>
      <c r="G111">
        <v>1850</v>
      </c>
      <c r="H111">
        <v>25</v>
      </c>
      <c r="I111">
        <v>35</v>
      </c>
      <c r="J111">
        <v>60</v>
      </c>
      <c r="K111">
        <v>35</v>
      </c>
      <c r="L111">
        <v>25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1520564774</v>
      </c>
      <c r="B112" s="1" t="s">
        <v>17</v>
      </c>
      <c r="C112">
        <v>12430</v>
      </c>
      <c r="D112">
        <v>257380</v>
      </c>
      <c r="E112">
        <v>269810</v>
      </c>
      <c r="F112">
        <v>257380</v>
      </c>
      <c r="G112">
        <v>12430</v>
      </c>
      <c r="H112">
        <v>161</v>
      </c>
      <c r="I112">
        <v>170</v>
      </c>
      <c r="J112">
        <v>331</v>
      </c>
      <c r="K112">
        <v>170</v>
      </c>
      <c r="L112">
        <v>161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1520564774</v>
      </c>
      <c r="B113" s="1" t="s">
        <v>0</v>
      </c>
      <c r="C113">
        <v>2442</v>
      </c>
      <c r="D113">
        <v>74186</v>
      </c>
      <c r="E113">
        <v>76628</v>
      </c>
      <c r="F113">
        <v>74186</v>
      </c>
      <c r="G113">
        <v>2442</v>
      </c>
      <c r="H113">
        <v>33</v>
      </c>
      <c r="I113">
        <v>49</v>
      </c>
      <c r="J113">
        <v>82</v>
      </c>
      <c r="K113">
        <v>49</v>
      </c>
      <c r="L113">
        <v>33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1520564775</v>
      </c>
      <c r="B114" s="1" t="s">
        <v>17</v>
      </c>
      <c r="C114">
        <v>12202</v>
      </c>
      <c r="D114">
        <v>260408</v>
      </c>
      <c r="E114">
        <v>272610</v>
      </c>
      <c r="F114">
        <v>260408</v>
      </c>
      <c r="G114">
        <v>12202</v>
      </c>
      <c r="H114">
        <v>161</v>
      </c>
      <c r="I114">
        <v>172</v>
      </c>
      <c r="J114">
        <v>333</v>
      </c>
      <c r="K114">
        <v>172</v>
      </c>
      <c r="L114">
        <v>161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1520564775</v>
      </c>
      <c r="B115" s="1" t="s">
        <v>0</v>
      </c>
      <c r="C115">
        <v>2818</v>
      </c>
      <c r="D115">
        <v>77214</v>
      </c>
      <c r="E115">
        <v>80032</v>
      </c>
      <c r="F115">
        <v>77214</v>
      </c>
      <c r="G115">
        <v>2818</v>
      </c>
      <c r="H115">
        <v>35</v>
      </c>
      <c r="I115">
        <v>51</v>
      </c>
      <c r="J115">
        <v>86</v>
      </c>
      <c r="K115">
        <v>51</v>
      </c>
      <c r="L115">
        <v>35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1520564776</v>
      </c>
      <c r="B116" s="1" t="s">
        <v>17</v>
      </c>
      <c r="C116">
        <v>12154</v>
      </c>
      <c r="D116">
        <v>255866</v>
      </c>
      <c r="E116">
        <v>268020</v>
      </c>
      <c r="F116">
        <v>255866</v>
      </c>
      <c r="G116">
        <v>12154</v>
      </c>
      <c r="H116">
        <v>155</v>
      </c>
      <c r="I116">
        <v>169</v>
      </c>
      <c r="J116">
        <v>324</v>
      </c>
      <c r="K116">
        <v>169</v>
      </c>
      <c r="L116">
        <v>155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1520564776</v>
      </c>
      <c r="B117" s="1" t="s">
        <v>0</v>
      </c>
      <c r="C117">
        <v>3336</v>
      </c>
      <c r="D117">
        <v>60560</v>
      </c>
      <c r="E117">
        <v>63896</v>
      </c>
      <c r="F117">
        <v>60560</v>
      </c>
      <c r="G117">
        <v>3336</v>
      </c>
      <c r="H117">
        <v>40</v>
      </c>
      <c r="I117">
        <v>40</v>
      </c>
      <c r="J117">
        <v>80</v>
      </c>
      <c r="K117">
        <v>40</v>
      </c>
      <c r="L117">
        <v>40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1520564777</v>
      </c>
      <c r="B118" s="1" t="s">
        <v>17</v>
      </c>
      <c r="C118">
        <v>11866</v>
      </c>
      <c r="D118">
        <v>257380</v>
      </c>
      <c r="E118">
        <v>269246</v>
      </c>
      <c r="F118">
        <v>257380</v>
      </c>
      <c r="G118">
        <v>11866</v>
      </c>
      <c r="H118">
        <v>155</v>
      </c>
      <c r="I118">
        <v>170</v>
      </c>
      <c r="J118">
        <v>325</v>
      </c>
      <c r="K118">
        <v>170</v>
      </c>
      <c r="L118">
        <v>155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1520564777</v>
      </c>
      <c r="B119" s="1" t="s">
        <v>0</v>
      </c>
      <c r="C119">
        <v>2538</v>
      </c>
      <c r="D119">
        <v>52990</v>
      </c>
      <c r="E119">
        <v>55528</v>
      </c>
      <c r="F119">
        <v>52990</v>
      </c>
      <c r="G119">
        <v>2538</v>
      </c>
      <c r="H119">
        <v>33</v>
      </c>
      <c r="I119">
        <v>35</v>
      </c>
      <c r="J119">
        <v>68</v>
      </c>
      <c r="K119">
        <v>35</v>
      </c>
      <c r="L119">
        <v>33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1520564778</v>
      </c>
      <c r="B120" s="1" t="s">
        <v>17</v>
      </c>
      <c r="C120">
        <v>12399.6</v>
      </c>
      <c r="D120">
        <v>260189.81</v>
      </c>
      <c r="E120">
        <v>272589.40999999997</v>
      </c>
      <c r="F120">
        <v>260450</v>
      </c>
      <c r="G120">
        <v>12412</v>
      </c>
      <c r="H120">
        <v>163.84</v>
      </c>
      <c r="I120">
        <v>172.83</v>
      </c>
      <c r="J120">
        <v>336.66</v>
      </c>
      <c r="K120">
        <v>173</v>
      </c>
      <c r="L120">
        <v>164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1520564778</v>
      </c>
      <c r="B121" s="1" t="s">
        <v>0</v>
      </c>
      <c r="C121">
        <v>2237.7600000000002</v>
      </c>
      <c r="D121">
        <v>45374.62</v>
      </c>
      <c r="E121">
        <v>47612.39</v>
      </c>
      <c r="F121">
        <v>45420</v>
      </c>
      <c r="G121">
        <v>2240</v>
      </c>
      <c r="H121">
        <v>27.97</v>
      </c>
      <c r="I121">
        <v>29.97</v>
      </c>
      <c r="J121">
        <v>57.94</v>
      </c>
      <c r="K121">
        <v>30</v>
      </c>
      <c r="L121">
        <v>28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1520564779</v>
      </c>
      <c r="B122" s="1" t="s">
        <v>17</v>
      </c>
      <c r="C122">
        <v>11874</v>
      </c>
      <c r="D122">
        <v>254352</v>
      </c>
      <c r="E122">
        <v>266226</v>
      </c>
      <c r="F122">
        <v>254352</v>
      </c>
      <c r="G122">
        <v>11874</v>
      </c>
      <c r="H122">
        <v>157</v>
      </c>
      <c r="I122">
        <v>168</v>
      </c>
      <c r="J122">
        <v>325</v>
      </c>
      <c r="K122">
        <v>168</v>
      </c>
      <c r="L122">
        <v>157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1520564779</v>
      </c>
      <c r="B123" s="1" t="s">
        <v>0</v>
      </c>
      <c r="C123">
        <v>2242</v>
      </c>
      <c r="D123">
        <v>49962</v>
      </c>
      <c r="E123">
        <v>52204</v>
      </c>
      <c r="F123">
        <v>49962</v>
      </c>
      <c r="G123">
        <v>2242</v>
      </c>
      <c r="H123">
        <v>29</v>
      </c>
      <c r="I123">
        <v>33</v>
      </c>
      <c r="J123">
        <v>62</v>
      </c>
      <c r="K123">
        <v>33</v>
      </c>
      <c r="L123">
        <v>29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1520564780</v>
      </c>
      <c r="B124" s="1" t="s">
        <v>17</v>
      </c>
      <c r="C124">
        <v>12564</v>
      </c>
      <c r="D124">
        <v>255866</v>
      </c>
      <c r="E124">
        <v>268430</v>
      </c>
      <c r="F124">
        <v>255866</v>
      </c>
      <c r="G124">
        <v>12564</v>
      </c>
      <c r="H124">
        <v>162</v>
      </c>
      <c r="I124">
        <v>169</v>
      </c>
      <c r="J124">
        <v>331</v>
      </c>
      <c r="K124">
        <v>169</v>
      </c>
      <c r="L124">
        <v>162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1520564780</v>
      </c>
      <c r="B125" s="1" t="s">
        <v>0</v>
      </c>
      <c r="C125">
        <v>2920</v>
      </c>
      <c r="D125">
        <v>63588</v>
      </c>
      <c r="E125">
        <v>66508</v>
      </c>
      <c r="F125">
        <v>63588</v>
      </c>
      <c r="G125">
        <v>2920</v>
      </c>
      <c r="H125">
        <v>38</v>
      </c>
      <c r="I125">
        <v>42</v>
      </c>
      <c r="J125">
        <v>80</v>
      </c>
      <c r="K125">
        <v>42</v>
      </c>
      <c r="L125">
        <v>38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1520564781</v>
      </c>
      <c r="B126" s="1" t="s">
        <v>17</v>
      </c>
      <c r="C126">
        <v>12158</v>
      </c>
      <c r="D126">
        <v>257380</v>
      </c>
      <c r="E126">
        <v>269538</v>
      </c>
      <c r="F126">
        <v>257380</v>
      </c>
      <c r="G126">
        <v>12158</v>
      </c>
      <c r="H126">
        <v>159</v>
      </c>
      <c r="I126">
        <v>170</v>
      </c>
      <c r="J126">
        <v>329</v>
      </c>
      <c r="K126">
        <v>170</v>
      </c>
      <c r="L126">
        <v>159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1520564781</v>
      </c>
      <c r="B127" s="1" t="s">
        <v>0</v>
      </c>
      <c r="C127">
        <v>3034</v>
      </c>
      <c r="D127">
        <v>72672</v>
      </c>
      <c r="E127">
        <v>75706</v>
      </c>
      <c r="F127">
        <v>72672</v>
      </c>
      <c r="G127">
        <v>3034</v>
      </c>
      <c r="H127">
        <v>41</v>
      </c>
      <c r="I127">
        <v>48</v>
      </c>
      <c r="J127">
        <v>89</v>
      </c>
      <c r="K127">
        <v>48</v>
      </c>
      <c r="L127">
        <v>41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1520564782</v>
      </c>
      <c r="B128" s="1" t="s">
        <v>17</v>
      </c>
      <c r="C128">
        <v>12708</v>
      </c>
      <c r="D128">
        <v>258894</v>
      </c>
      <c r="E128">
        <v>271602</v>
      </c>
      <c r="F128">
        <v>258894</v>
      </c>
      <c r="G128">
        <v>12708</v>
      </c>
      <c r="H128">
        <v>164</v>
      </c>
      <c r="I128">
        <v>171</v>
      </c>
      <c r="J128">
        <v>335</v>
      </c>
      <c r="K128">
        <v>171</v>
      </c>
      <c r="L128">
        <v>164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1520564782</v>
      </c>
      <c r="B129" s="1" t="s">
        <v>0</v>
      </c>
      <c r="C129">
        <v>3176</v>
      </c>
      <c r="D129">
        <v>60560</v>
      </c>
      <c r="E129">
        <v>63736</v>
      </c>
      <c r="F129">
        <v>60560</v>
      </c>
      <c r="G129">
        <v>3176</v>
      </c>
      <c r="H129">
        <v>40</v>
      </c>
      <c r="I129">
        <v>40</v>
      </c>
      <c r="J129">
        <v>80</v>
      </c>
      <c r="K129">
        <v>40</v>
      </c>
      <c r="L129">
        <v>40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1520564783</v>
      </c>
      <c r="B130" s="1" t="s">
        <v>17</v>
      </c>
      <c r="C130">
        <v>12046</v>
      </c>
      <c r="D130">
        <v>258894</v>
      </c>
      <c r="E130">
        <v>270940</v>
      </c>
      <c r="F130">
        <v>258894</v>
      </c>
      <c r="G130">
        <v>12046</v>
      </c>
      <c r="H130">
        <v>157</v>
      </c>
      <c r="I130">
        <v>171</v>
      </c>
      <c r="J130">
        <v>328</v>
      </c>
      <c r="K130">
        <v>171</v>
      </c>
      <c r="L130">
        <v>157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1520564783</v>
      </c>
      <c r="B131" s="1" t="s">
        <v>0</v>
      </c>
      <c r="C131">
        <v>2008</v>
      </c>
      <c r="D131">
        <v>49962</v>
      </c>
      <c r="E131">
        <v>51970</v>
      </c>
      <c r="F131">
        <v>49962</v>
      </c>
      <c r="G131">
        <v>2008</v>
      </c>
      <c r="H131">
        <v>26</v>
      </c>
      <c r="I131">
        <v>33</v>
      </c>
      <c r="J131">
        <v>59</v>
      </c>
      <c r="K131">
        <v>33</v>
      </c>
      <c r="L131">
        <v>26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1520564784</v>
      </c>
      <c r="B132" s="1" t="s">
        <v>17</v>
      </c>
      <c r="C132">
        <v>11892</v>
      </c>
      <c r="D132">
        <v>261922</v>
      </c>
      <c r="E132">
        <v>273814</v>
      </c>
      <c r="F132">
        <v>261922</v>
      </c>
      <c r="G132">
        <v>11892</v>
      </c>
      <c r="H132">
        <v>156</v>
      </c>
      <c r="I132">
        <v>173</v>
      </c>
      <c r="J132">
        <v>329</v>
      </c>
      <c r="K132">
        <v>173</v>
      </c>
      <c r="L132">
        <v>156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1520564784</v>
      </c>
      <c r="B133" s="1" t="s">
        <v>0</v>
      </c>
      <c r="C133">
        <v>2082</v>
      </c>
      <c r="D133">
        <v>59046</v>
      </c>
      <c r="E133">
        <v>61128</v>
      </c>
      <c r="F133">
        <v>59046</v>
      </c>
      <c r="G133">
        <v>2082</v>
      </c>
      <c r="H133">
        <v>27</v>
      </c>
      <c r="I133">
        <v>39</v>
      </c>
      <c r="J133">
        <v>66</v>
      </c>
      <c r="K133">
        <v>39</v>
      </c>
      <c r="L133">
        <v>27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1520564785</v>
      </c>
      <c r="B134" s="1" t="s">
        <v>17</v>
      </c>
      <c r="C134">
        <v>12138</v>
      </c>
      <c r="D134">
        <v>254352</v>
      </c>
      <c r="E134">
        <v>266490</v>
      </c>
      <c r="F134">
        <v>254352</v>
      </c>
      <c r="G134">
        <v>12138</v>
      </c>
      <c r="H134">
        <v>157</v>
      </c>
      <c r="I134">
        <v>168</v>
      </c>
      <c r="J134">
        <v>325</v>
      </c>
      <c r="K134">
        <v>168</v>
      </c>
      <c r="L134">
        <v>157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1520564785</v>
      </c>
      <c r="B135" s="1" t="s">
        <v>0</v>
      </c>
      <c r="C135">
        <v>2220</v>
      </c>
      <c r="D135">
        <v>63588</v>
      </c>
      <c r="E135">
        <v>65808</v>
      </c>
      <c r="F135">
        <v>63588</v>
      </c>
      <c r="G135">
        <v>2220</v>
      </c>
      <c r="H135">
        <v>30</v>
      </c>
      <c r="I135">
        <v>42</v>
      </c>
      <c r="J135">
        <v>72</v>
      </c>
      <c r="K135">
        <v>42</v>
      </c>
      <c r="L135">
        <v>30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1520564786</v>
      </c>
      <c r="B136" s="1" t="s">
        <v>17</v>
      </c>
      <c r="C136">
        <v>12338</v>
      </c>
      <c r="D136">
        <v>258894</v>
      </c>
      <c r="E136">
        <v>271232</v>
      </c>
      <c r="F136">
        <v>258894</v>
      </c>
      <c r="G136">
        <v>12338</v>
      </c>
      <c r="H136">
        <v>161</v>
      </c>
      <c r="I136">
        <v>171</v>
      </c>
      <c r="J136">
        <v>332</v>
      </c>
      <c r="K136">
        <v>171</v>
      </c>
      <c r="L136">
        <v>161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1520564786</v>
      </c>
      <c r="B137" s="1" t="s">
        <v>0</v>
      </c>
      <c r="C137">
        <v>3142</v>
      </c>
      <c r="D137">
        <v>72672</v>
      </c>
      <c r="E137">
        <v>75814</v>
      </c>
      <c r="F137">
        <v>72672</v>
      </c>
      <c r="G137">
        <v>3142</v>
      </c>
      <c r="H137">
        <v>41</v>
      </c>
      <c r="I137">
        <v>48</v>
      </c>
      <c r="J137">
        <v>89</v>
      </c>
      <c r="K137">
        <v>48</v>
      </c>
      <c r="L137">
        <v>41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1520564787</v>
      </c>
      <c r="B138" s="1" t="s">
        <v>17</v>
      </c>
      <c r="C138">
        <v>12664</v>
      </c>
      <c r="D138">
        <v>252838</v>
      </c>
      <c r="E138">
        <v>265502</v>
      </c>
      <c r="F138">
        <v>252838</v>
      </c>
      <c r="G138">
        <v>12664</v>
      </c>
      <c r="H138">
        <v>162</v>
      </c>
      <c r="I138">
        <v>167</v>
      </c>
      <c r="J138">
        <v>329</v>
      </c>
      <c r="K138">
        <v>167</v>
      </c>
      <c r="L138">
        <v>162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1520564787</v>
      </c>
      <c r="B139" s="1" t="s">
        <v>0</v>
      </c>
      <c r="C139">
        <v>3068</v>
      </c>
      <c r="D139">
        <v>68130</v>
      </c>
      <c r="E139">
        <v>71198</v>
      </c>
      <c r="F139">
        <v>68130</v>
      </c>
      <c r="G139">
        <v>3068</v>
      </c>
      <c r="H139">
        <v>40</v>
      </c>
      <c r="I139">
        <v>45</v>
      </c>
      <c r="J139">
        <v>85</v>
      </c>
      <c r="K139">
        <v>45</v>
      </c>
      <c r="L139">
        <v>40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1520564788</v>
      </c>
      <c r="B140" s="1" t="s">
        <v>17</v>
      </c>
      <c r="C140">
        <v>12674</v>
      </c>
      <c r="D140">
        <v>260408</v>
      </c>
      <c r="E140">
        <v>273082</v>
      </c>
      <c r="F140">
        <v>260408</v>
      </c>
      <c r="G140">
        <v>12674</v>
      </c>
      <c r="H140">
        <v>161</v>
      </c>
      <c r="I140">
        <v>172</v>
      </c>
      <c r="J140">
        <v>333</v>
      </c>
      <c r="K140">
        <v>172</v>
      </c>
      <c r="L140">
        <v>161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1520564788</v>
      </c>
      <c r="B141" s="1" t="s">
        <v>0</v>
      </c>
      <c r="C141">
        <v>3524</v>
      </c>
      <c r="D141">
        <v>90840</v>
      </c>
      <c r="E141">
        <v>94364</v>
      </c>
      <c r="F141">
        <v>90840</v>
      </c>
      <c r="G141">
        <v>3524</v>
      </c>
      <c r="H141">
        <v>44</v>
      </c>
      <c r="I141">
        <v>60</v>
      </c>
      <c r="J141">
        <v>104</v>
      </c>
      <c r="K141">
        <v>60</v>
      </c>
      <c r="L141">
        <v>44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>
        <v>1520564789</v>
      </c>
      <c r="B142" s="1" t="s">
        <v>17</v>
      </c>
      <c r="C142">
        <v>11948</v>
      </c>
      <c r="D142">
        <v>266464</v>
      </c>
      <c r="E142">
        <v>278412</v>
      </c>
      <c r="F142">
        <v>266464</v>
      </c>
      <c r="G142">
        <v>11948</v>
      </c>
      <c r="H142">
        <v>156</v>
      </c>
      <c r="I142">
        <v>176</v>
      </c>
      <c r="J142">
        <v>332</v>
      </c>
      <c r="K142">
        <v>176</v>
      </c>
      <c r="L142">
        <v>156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1520564789</v>
      </c>
      <c r="B143" s="1" t="s">
        <v>0</v>
      </c>
      <c r="C143">
        <v>2294</v>
      </c>
      <c r="D143">
        <v>92354</v>
      </c>
      <c r="E143">
        <v>94648</v>
      </c>
      <c r="F143">
        <v>92354</v>
      </c>
      <c r="G143">
        <v>2294</v>
      </c>
      <c r="H143">
        <v>31</v>
      </c>
      <c r="I143">
        <v>61</v>
      </c>
      <c r="J143">
        <v>92</v>
      </c>
      <c r="K143">
        <v>61</v>
      </c>
      <c r="L143">
        <v>31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1520564790</v>
      </c>
      <c r="B144" s="1" t="s">
        <v>17</v>
      </c>
      <c r="C144">
        <v>12334</v>
      </c>
      <c r="D144">
        <v>263436</v>
      </c>
      <c r="E144">
        <v>275770</v>
      </c>
      <c r="F144">
        <v>263436</v>
      </c>
      <c r="G144">
        <v>12334</v>
      </c>
      <c r="H144">
        <v>163</v>
      </c>
      <c r="I144">
        <v>174</v>
      </c>
      <c r="J144">
        <v>337</v>
      </c>
      <c r="K144">
        <v>174</v>
      </c>
      <c r="L144">
        <v>163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1520564790</v>
      </c>
      <c r="B145" s="1" t="s">
        <v>0</v>
      </c>
      <c r="C145">
        <v>3962</v>
      </c>
      <c r="D145">
        <v>80242</v>
      </c>
      <c r="E145">
        <v>84204</v>
      </c>
      <c r="F145">
        <v>80242</v>
      </c>
      <c r="G145">
        <v>3962</v>
      </c>
      <c r="H145">
        <v>49</v>
      </c>
      <c r="I145">
        <v>53</v>
      </c>
      <c r="J145">
        <v>102</v>
      </c>
      <c r="K145">
        <v>53</v>
      </c>
      <c r="L145">
        <v>49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1520564791</v>
      </c>
      <c r="B146" s="1" t="s">
        <v>17</v>
      </c>
      <c r="C146">
        <v>11738</v>
      </c>
      <c r="D146">
        <v>251324</v>
      </c>
      <c r="E146">
        <v>263062</v>
      </c>
      <c r="F146">
        <v>251324</v>
      </c>
      <c r="G146">
        <v>11738</v>
      </c>
      <c r="H146">
        <v>153</v>
      </c>
      <c r="I146">
        <v>166</v>
      </c>
      <c r="J146">
        <v>319</v>
      </c>
      <c r="K146">
        <v>166</v>
      </c>
      <c r="L146">
        <v>153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1520564791</v>
      </c>
      <c r="B147" s="1" t="s">
        <v>0</v>
      </c>
      <c r="C147">
        <v>2342</v>
      </c>
      <c r="D147">
        <v>56018</v>
      </c>
      <c r="E147">
        <v>58360</v>
      </c>
      <c r="F147">
        <v>56018</v>
      </c>
      <c r="G147">
        <v>2342</v>
      </c>
      <c r="H147">
        <v>31</v>
      </c>
      <c r="I147">
        <v>37</v>
      </c>
      <c r="J147">
        <v>68</v>
      </c>
      <c r="K147">
        <v>37</v>
      </c>
      <c r="L147">
        <v>31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1520564792</v>
      </c>
      <c r="B148" s="1" t="s">
        <v>17</v>
      </c>
      <c r="C148">
        <v>12218</v>
      </c>
      <c r="D148">
        <v>251324</v>
      </c>
      <c r="E148">
        <v>263542</v>
      </c>
      <c r="F148">
        <v>251324</v>
      </c>
      <c r="G148">
        <v>12218</v>
      </c>
      <c r="H148">
        <v>157</v>
      </c>
      <c r="I148">
        <v>166</v>
      </c>
      <c r="J148">
        <v>323</v>
      </c>
      <c r="K148">
        <v>166</v>
      </c>
      <c r="L148">
        <v>157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1520564792</v>
      </c>
      <c r="B149" s="1" t="s">
        <v>0</v>
      </c>
      <c r="C149">
        <v>3404</v>
      </c>
      <c r="D149">
        <v>69644</v>
      </c>
      <c r="E149">
        <v>73048</v>
      </c>
      <c r="F149">
        <v>69644</v>
      </c>
      <c r="G149">
        <v>3404</v>
      </c>
      <c r="H149">
        <v>44</v>
      </c>
      <c r="I149">
        <v>46</v>
      </c>
      <c r="J149">
        <v>90</v>
      </c>
      <c r="K149">
        <v>46</v>
      </c>
      <c r="L149">
        <v>44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1520564793</v>
      </c>
      <c r="B150" s="1" t="s">
        <v>17</v>
      </c>
      <c r="C150">
        <v>11954</v>
      </c>
      <c r="D150">
        <v>260408</v>
      </c>
      <c r="E150">
        <v>272362</v>
      </c>
      <c r="F150">
        <v>260408</v>
      </c>
      <c r="G150">
        <v>11954</v>
      </c>
      <c r="H150">
        <v>155</v>
      </c>
      <c r="I150">
        <v>172</v>
      </c>
      <c r="J150">
        <v>327</v>
      </c>
      <c r="K150">
        <v>172</v>
      </c>
      <c r="L150">
        <v>155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1520564793</v>
      </c>
      <c r="B151" s="1" t="s">
        <v>0</v>
      </c>
      <c r="C151">
        <v>2822</v>
      </c>
      <c r="D151">
        <v>66616</v>
      </c>
      <c r="E151">
        <v>69438</v>
      </c>
      <c r="F151">
        <v>66616</v>
      </c>
      <c r="G151">
        <v>2822</v>
      </c>
      <c r="H151">
        <v>37</v>
      </c>
      <c r="I151">
        <v>44</v>
      </c>
      <c r="J151">
        <v>81</v>
      </c>
      <c r="K151">
        <v>44</v>
      </c>
      <c r="L151">
        <v>37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1520564794</v>
      </c>
      <c r="B152" s="1" t="s">
        <v>17</v>
      </c>
      <c r="C152">
        <v>12482</v>
      </c>
      <c r="D152">
        <v>255866</v>
      </c>
      <c r="E152">
        <v>268348</v>
      </c>
      <c r="F152">
        <v>255866</v>
      </c>
      <c r="G152">
        <v>12482</v>
      </c>
      <c r="H152">
        <v>163</v>
      </c>
      <c r="I152">
        <v>169</v>
      </c>
      <c r="J152">
        <v>332</v>
      </c>
      <c r="K152">
        <v>169</v>
      </c>
      <c r="L152">
        <v>163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1520564794</v>
      </c>
      <c r="B153" s="1" t="s">
        <v>0</v>
      </c>
      <c r="C153">
        <v>2944</v>
      </c>
      <c r="D153">
        <v>68130</v>
      </c>
      <c r="E153">
        <v>71074</v>
      </c>
      <c r="F153">
        <v>68130</v>
      </c>
      <c r="G153">
        <v>2944</v>
      </c>
      <c r="H153">
        <v>38</v>
      </c>
      <c r="I153">
        <v>45</v>
      </c>
      <c r="J153">
        <v>83</v>
      </c>
      <c r="K153">
        <v>45</v>
      </c>
      <c r="L153">
        <v>38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1520564795</v>
      </c>
      <c r="B154" s="1" t="s">
        <v>17</v>
      </c>
      <c r="C154">
        <v>11988</v>
      </c>
      <c r="D154">
        <v>263436</v>
      </c>
      <c r="E154">
        <v>275424</v>
      </c>
      <c r="F154">
        <v>263436</v>
      </c>
      <c r="G154">
        <v>11988</v>
      </c>
      <c r="H154">
        <v>162</v>
      </c>
      <c r="I154">
        <v>174</v>
      </c>
      <c r="J154">
        <v>336</v>
      </c>
      <c r="K154">
        <v>174</v>
      </c>
      <c r="L154">
        <v>162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1520564795</v>
      </c>
      <c r="B155" s="1" t="s">
        <v>0</v>
      </c>
      <c r="C155">
        <v>2072</v>
      </c>
      <c r="D155">
        <v>74186</v>
      </c>
      <c r="E155">
        <v>76258</v>
      </c>
      <c r="F155">
        <v>74186</v>
      </c>
      <c r="G155">
        <v>2072</v>
      </c>
      <c r="H155">
        <v>28</v>
      </c>
      <c r="I155">
        <v>49</v>
      </c>
      <c r="J155">
        <v>77</v>
      </c>
      <c r="K155">
        <v>49</v>
      </c>
      <c r="L155">
        <v>28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1520564796</v>
      </c>
      <c r="B156" s="1" t="s">
        <v>17</v>
      </c>
      <c r="C156">
        <v>12576</v>
      </c>
      <c r="D156">
        <v>245268</v>
      </c>
      <c r="E156">
        <v>257844</v>
      </c>
      <c r="F156">
        <v>245268</v>
      </c>
      <c r="G156">
        <v>12576</v>
      </c>
      <c r="H156">
        <v>160</v>
      </c>
      <c r="I156">
        <v>162</v>
      </c>
      <c r="J156">
        <v>322</v>
      </c>
      <c r="K156">
        <v>162</v>
      </c>
      <c r="L156">
        <v>160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1520564796</v>
      </c>
      <c r="B157" s="1" t="s">
        <v>0</v>
      </c>
      <c r="C157">
        <v>3188</v>
      </c>
      <c r="D157">
        <v>66616</v>
      </c>
      <c r="E157">
        <v>69804</v>
      </c>
      <c r="F157">
        <v>66616</v>
      </c>
      <c r="G157">
        <v>3188</v>
      </c>
      <c r="H157">
        <v>38</v>
      </c>
      <c r="I157">
        <v>44</v>
      </c>
      <c r="J157">
        <v>82</v>
      </c>
      <c r="K157">
        <v>44</v>
      </c>
      <c r="L157">
        <v>38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1520564797</v>
      </c>
      <c r="B158" s="1" t="s">
        <v>17</v>
      </c>
      <c r="C158">
        <v>12478</v>
      </c>
      <c r="D158">
        <v>258894</v>
      </c>
      <c r="E158">
        <v>271372</v>
      </c>
      <c r="F158">
        <v>258894</v>
      </c>
      <c r="G158">
        <v>12478</v>
      </c>
      <c r="H158">
        <v>161</v>
      </c>
      <c r="I158">
        <v>171</v>
      </c>
      <c r="J158">
        <v>332</v>
      </c>
      <c r="K158">
        <v>171</v>
      </c>
      <c r="L158">
        <v>161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>
        <v>1520564797</v>
      </c>
      <c r="B159" s="1" t="s">
        <v>0</v>
      </c>
      <c r="C159">
        <v>3142</v>
      </c>
      <c r="D159">
        <v>72672</v>
      </c>
      <c r="E159">
        <v>75814</v>
      </c>
      <c r="F159">
        <v>72672</v>
      </c>
      <c r="G159">
        <v>3142</v>
      </c>
      <c r="H159">
        <v>41</v>
      </c>
      <c r="I159">
        <v>48</v>
      </c>
      <c r="J159">
        <v>89</v>
      </c>
      <c r="K159">
        <v>48</v>
      </c>
      <c r="L159">
        <v>41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1520564798</v>
      </c>
      <c r="B160" s="1" t="s">
        <v>17</v>
      </c>
      <c r="C160">
        <v>12144</v>
      </c>
      <c r="D160">
        <v>257380</v>
      </c>
      <c r="E160">
        <v>269524</v>
      </c>
      <c r="F160">
        <v>257380</v>
      </c>
      <c r="G160">
        <v>12144</v>
      </c>
      <c r="H160">
        <v>162</v>
      </c>
      <c r="I160">
        <v>170</v>
      </c>
      <c r="J160">
        <v>332</v>
      </c>
      <c r="K160">
        <v>170</v>
      </c>
      <c r="L160">
        <v>162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1520564798</v>
      </c>
      <c r="B161" s="1" t="s">
        <v>0</v>
      </c>
      <c r="C161">
        <v>3050</v>
      </c>
      <c r="D161">
        <v>71158</v>
      </c>
      <c r="E161">
        <v>74208</v>
      </c>
      <c r="F161">
        <v>71158</v>
      </c>
      <c r="G161">
        <v>3050</v>
      </c>
      <c r="H161">
        <v>39</v>
      </c>
      <c r="I161">
        <v>47</v>
      </c>
      <c r="J161">
        <v>86</v>
      </c>
      <c r="K161">
        <v>47</v>
      </c>
      <c r="L161">
        <v>39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1520564799</v>
      </c>
      <c r="B162" s="1" t="s">
        <v>17</v>
      </c>
      <c r="C162">
        <v>12462</v>
      </c>
      <c r="D162">
        <v>249810</v>
      </c>
      <c r="E162">
        <v>262272</v>
      </c>
      <c r="F162">
        <v>249810</v>
      </c>
      <c r="G162">
        <v>12462</v>
      </c>
      <c r="H162">
        <v>159</v>
      </c>
      <c r="I162">
        <v>165</v>
      </c>
      <c r="J162">
        <v>324</v>
      </c>
      <c r="K162">
        <v>165</v>
      </c>
      <c r="L162">
        <v>159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1520564799</v>
      </c>
      <c r="B163" s="1" t="s">
        <v>0</v>
      </c>
      <c r="C163">
        <v>3668</v>
      </c>
      <c r="D163">
        <v>96938</v>
      </c>
      <c r="E163">
        <v>100606</v>
      </c>
      <c r="F163">
        <v>96938</v>
      </c>
      <c r="G163">
        <v>3668</v>
      </c>
      <c r="H163">
        <v>50</v>
      </c>
      <c r="I163">
        <v>65</v>
      </c>
      <c r="J163">
        <v>115</v>
      </c>
      <c r="K163">
        <v>65</v>
      </c>
      <c r="L163">
        <v>50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1520564800</v>
      </c>
      <c r="B164" s="1" t="s">
        <v>17</v>
      </c>
      <c r="C164">
        <v>10588</v>
      </c>
      <c r="D164">
        <v>218714</v>
      </c>
      <c r="E164">
        <v>229302</v>
      </c>
      <c r="F164">
        <v>218714</v>
      </c>
      <c r="G164">
        <v>10588</v>
      </c>
      <c r="H164">
        <v>140</v>
      </c>
      <c r="I164">
        <v>145</v>
      </c>
      <c r="J164">
        <v>285</v>
      </c>
      <c r="K164">
        <v>145</v>
      </c>
      <c r="L164">
        <v>140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1520564800</v>
      </c>
      <c r="B165" s="1" t="s">
        <v>0</v>
      </c>
      <c r="C165">
        <v>3694</v>
      </c>
      <c r="D165">
        <v>71158</v>
      </c>
      <c r="E165">
        <v>74852</v>
      </c>
      <c r="F165">
        <v>71158</v>
      </c>
      <c r="G165">
        <v>3694</v>
      </c>
      <c r="H165">
        <v>47</v>
      </c>
      <c r="I165">
        <v>47</v>
      </c>
      <c r="J165">
        <v>94</v>
      </c>
      <c r="K165">
        <v>47</v>
      </c>
      <c r="L165">
        <v>47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>
        <v>1520564801</v>
      </c>
      <c r="B166" s="1" t="s">
        <v>17</v>
      </c>
      <c r="C166">
        <v>234</v>
      </c>
      <c r="D166">
        <v>1736</v>
      </c>
      <c r="E166">
        <v>1970</v>
      </c>
      <c r="F166">
        <v>1736</v>
      </c>
      <c r="G166">
        <v>234</v>
      </c>
      <c r="H166">
        <v>3</v>
      </c>
      <c r="I166">
        <v>4</v>
      </c>
      <c r="J166">
        <v>7</v>
      </c>
      <c r="K166">
        <v>4</v>
      </c>
      <c r="L166">
        <v>3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1520564801</v>
      </c>
      <c r="B167" s="1" t="s">
        <v>0</v>
      </c>
      <c r="C167">
        <v>222</v>
      </c>
      <c r="D167">
        <v>2360</v>
      </c>
      <c r="E167">
        <v>2582</v>
      </c>
      <c r="F167">
        <v>2360</v>
      </c>
      <c r="G167">
        <v>222</v>
      </c>
      <c r="H167">
        <v>3</v>
      </c>
      <c r="I167">
        <v>4</v>
      </c>
      <c r="J167">
        <v>7</v>
      </c>
      <c r="K167">
        <v>4</v>
      </c>
      <c r="L167">
        <v>3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>
        <v>1520564802</v>
      </c>
      <c r="B168" s="1" t="s">
        <v>17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1520564802</v>
      </c>
      <c r="B169" s="1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1520564803</v>
      </c>
      <c r="B170" s="1" t="s">
        <v>17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>
        <v>1520564803</v>
      </c>
      <c r="B171" s="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>
        <v>1520564804</v>
      </c>
      <c r="B172" s="1" t="s">
        <v>17</v>
      </c>
      <c r="C172">
        <v>510</v>
      </c>
      <c r="D172">
        <v>0</v>
      </c>
      <c r="E172">
        <v>510</v>
      </c>
      <c r="F172">
        <v>0</v>
      </c>
      <c r="G172">
        <v>510</v>
      </c>
      <c r="H172">
        <v>3</v>
      </c>
      <c r="I172">
        <v>0</v>
      </c>
      <c r="J172">
        <v>3</v>
      </c>
      <c r="K172">
        <v>0</v>
      </c>
      <c r="L172">
        <v>3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>
        <v>1520564804</v>
      </c>
      <c r="B173" s="1" t="s">
        <v>0</v>
      </c>
      <c r="C173">
        <v>600</v>
      </c>
      <c r="D173">
        <v>0</v>
      </c>
      <c r="E173">
        <v>600</v>
      </c>
      <c r="F173">
        <v>0</v>
      </c>
      <c r="G173">
        <v>600</v>
      </c>
      <c r="H173">
        <v>4</v>
      </c>
      <c r="I173">
        <v>0</v>
      </c>
      <c r="J173">
        <v>4</v>
      </c>
      <c r="K173">
        <v>0</v>
      </c>
      <c r="L173">
        <v>4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B174" s="1"/>
      <c r="D174">
        <f>SUM(D42:D167)*8/(COUNT(D42:D167)/2)/1000000</f>
        <v>2.7730575911111113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31" workbookViewId="0">
      <selection activeCell="D67" sqref="D67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1520565319</v>
      </c>
      <c r="B2" s="1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1520565320</v>
      </c>
      <c r="B3" s="1" t="s">
        <v>17</v>
      </c>
      <c r="C3">
        <v>8718</v>
      </c>
      <c r="D3">
        <v>228210</v>
      </c>
      <c r="E3">
        <v>236928</v>
      </c>
      <c r="F3">
        <v>228210</v>
      </c>
      <c r="G3">
        <v>8718</v>
      </c>
      <c r="H3">
        <v>115</v>
      </c>
      <c r="I3">
        <v>101</v>
      </c>
      <c r="J3">
        <v>216</v>
      </c>
      <c r="K3">
        <v>101</v>
      </c>
      <c r="L3">
        <v>115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1520565321</v>
      </c>
      <c r="B4" s="1" t="s">
        <v>17</v>
      </c>
      <c r="C4">
        <v>5694</v>
      </c>
      <c r="D4">
        <v>252100</v>
      </c>
      <c r="E4">
        <v>257794</v>
      </c>
      <c r="F4">
        <v>252100</v>
      </c>
      <c r="G4">
        <v>5694</v>
      </c>
      <c r="H4">
        <v>85</v>
      </c>
      <c r="I4">
        <v>90</v>
      </c>
      <c r="J4">
        <v>175</v>
      </c>
      <c r="K4">
        <v>90</v>
      </c>
      <c r="L4">
        <v>85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1520565322</v>
      </c>
      <c r="B5" s="1" t="s">
        <v>17</v>
      </c>
      <c r="C5">
        <v>5526</v>
      </c>
      <c r="D5">
        <v>251902</v>
      </c>
      <c r="E5">
        <v>257428</v>
      </c>
      <c r="F5">
        <v>251902</v>
      </c>
      <c r="G5">
        <v>5526</v>
      </c>
      <c r="H5">
        <v>83</v>
      </c>
      <c r="I5">
        <v>87</v>
      </c>
      <c r="J5">
        <v>170</v>
      </c>
      <c r="K5">
        <v>87</v>
      </c>
      <c r="L5">
        <v>83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1520565323</v>
      </c>
      <c r="B6" s="1" t="s">
        <v>17</v>
      </c>
      <c r="C6">
        <v>6132</v>
      </c>
      <c r="D6">
        <v>250982</v>
      </c>
      <c r="E6">
        <v>257114</v>
      </c>
      <c r="F6">
        <v>250982</v>
      </c>
      <c r="G6">
        <v>6132</v>
      </c>
      <c r="H6">
        <v>90</v>
      </c>
      <c r="I6">
        <v>95</v>
      </c>
      <c r="J6">
        <v>185</v>
      </c>
      <c r="K6">
        <v>95</v>
      </c>
      <c r="L6">
        <v>90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1520565324</v>
      </c>
      <c r="B7" s="1" t="s">
        <v>17</v>
      </c>
      <c r="C7">
        <v>6422</v>
      </c>
      <c r="D7">
        <v>255788</v>
      </c>
      <c r="E7">
        <v>262210</v>
      </c>
      <c r="F7">
        <v>255788</v>
      </c>
      <c r="G7">
        <v>6422</v>
      </c>
      <c r="H7">
        <v>93</v>
      </c>
      <c r="I7">
        <v>102</v>
      </c>
      <c r="J7">
        <v>195</v>
      </c>
      <c r="K7">
        <v>102</v>
      </c>
      <c r="L7">
        <v>93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1520565325</v>
      </c>
      <c r="B8" s="1" t="s">
        <v>17</v>
      </c>
      <c r="C8">
        <v>6024</v>
      </c>
      <c r="D8">
        <v>258156</v>
      </c>
      <c r="E8">
        <v>264180</v>
      </c>
      <c r="F8">
        <v>258156</v>
      </c>
      <c r="G8">
        <v>6024</v>
      </c>
      <c r="H8">
        <v>90</v>
      </c>
      <c r="I8">
        <v>94</v>
      </c>
      <c r="J8">
        <v>184</v>
      </c>
      <c r="K8">
        <v>94</v>
      </c>
      <c r="L8">
        <v>90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1520565326</v>
      </c>
      <c r="B9" s="1" t="s">
        <v>17</v>
      </c>
      <c r="C9">
        <v>5184</v>
      </c>
      <c r="D9">
        <v>247492</v>
      </c>
      <c r="E9">
        <v>252676</v>
      </c>
      <c r="F9">
        <v>247492</v>
      </c>
      <c r="G9">
        <v>5184</v>
      </c>
      <c r="H9">
        <v>78</v>
      </c>
      <c r="I9">
        <v>86</v>
      </c>
      <c r="J9">
        <v>164</v>
      </c>
      <c r="K9">
        <v>86</v>
      </c>
      <c r="L9">
        <v>78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1520565327</v>
      </c>
      <c r="B10" s="1" t="s">
        <v>17</v>
      </c>
      <c r="C10">
        <v>6636</v>
      </c>
      <c r="D10">
        <v>252694</v>
      </c>
      <c r="E10">
        <v>259330</v>
      </c>
      <c r="F10">
        <v>252694</v>
      </c>
      <c r="G10">
        <v>6636</v>
      </c>
      <c r="H10">
        <v>96</v>
      </c>
      <c r="I10">
        <v>99</v>
      </c>
      <c r="J10">
        <v>195</v>
      </c>
      <c r="K10">
        <v>99</v>
      </c>
      <c r="L10">
        <v>96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1520565328</v>
      </c>
      <c r="B11" s="1" t="s">
        <v>17</v>
      </c>
      <c r="C11">
        <v>5676</v>
      </c>
      <c r="D11">
        <v>244794</v>
      </c>
      <c r="E11">
        <v>250470</v>
      </c>
      <c r="F11">
        <v>244794</v>
      </c>
      <c r="G11">
        <v>5676</v>
      </c>
      <c r="H11">
        <v>84</v>
      </c>
      <c r="I11">
        <v>89</v>
      </c>
      <c r="J11">
        <v>173</v>
      </c>
      <c r="K11">
        <v>89</v>
      </c>
      <c r="L11">
        <v>84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1520565329</v>
      </c>
      <c r="B12" s="1" t="s">
        <v>17</v>
      </c>
      <c r="C12">
        <v>5412</v>
      </c>
      <c r="D12">
        <v>251770</v>
      </c>
      <c r="E12">
        <v>257182</v>
      </c>
      <c r="F12">
        <v>251770</v>
      </c>
      <c r="G12">
        <v>5412</v>
      </c>
      <c r="H12">
        <v>82</v>
      </c>
      <c r="I12">
        <v>85</v>
      </c>
      <c r="J12">
        <v>167</v>
      </c>
      <c r="K12">
        <v>85</v>
      </c>
      <c r="L12">
        <v>82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1520565330</v>
      </c>
      <c r="B13" s="1" t="s">
        <v>17</v>
      </c>
      <c r="C13">
        <v>6180</v>
      </c>
      <c r="D13">
        <v>246572</v>
      </c>
      <c r="E13">
        <v>252752</v>
      </c>
      <c r="F13">
        <v>246572</v>
      </c>
      <c r="G13">
        <v>6180</v>
      </c>
      <c r="H13">
        <v>90</v>
      </c>
      <c r="I13">
        <v>94</v>
      </c>
      <c r="J13">
        <v>184</v>
      </c>
      <c r="K13">
        <v>94</v>
      </c>
      <c r="L13">
        <v>90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1520565331</v>
      </c>
      <c r="B14" s="1" t="s">
        <v>17</v>
      </c>
      <c r="C14">
        <v>5802</v>
      </c>
      <c r="D14">
        <v>254930</v>
      </c>
      <c r="E14">
        <v>260732</v>
      </c>
      <c r="F14">
        <v>254930</v>
      </c>
      <c r="G14">
        <v>5802</v>
      </c>
      <c r="H14">
        <v>83</v>
      </c>
      <c r="I14">
        <v>89</v>
      </c>
      <c r="J14">
        <v>172</v>
      </c>
      <c r="K14">
        <v>89</v>
      </c>
      <c r="L14">
        <v>83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1520565332</v>
      </c>
      <c r="B15" s="1" t="s">
        <v>17</v>
      </c>
      <c r="C15">
        <v>6096</v>
      </c>
      <c r="D15">
        <v>255326</v>
      </c>
      <c r="E15">
        <v>261422</v>
      </c>
      <c r="F15">
        <v>255326</v>
      </c>
      <c r="G15">
        <v>6096</v>
      </c>
      <c r="H15">
        <v>90</v>
      </c>
      <c r="I15">
        <v>95</v>
      </c>
      <c r="J15">
        <v>185</v>
      </c>
      <c r="K15">
        <v>95</v>
      </c>
      <c r="L15">
        <v>90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1520565333</v>
      </c>
      <c r="B16" s="1" t="s">
        <v>17</v>
      </c>
      <c r="C16">
        <v>5772</v>
      </c>
      <c r="D16">
        <v>249138</v>
      </c>
      <c r="E16">
        <v>254910</v>
      </c>
      <c r="F16">
        <v>249138</v>
      </c>
      <c r="G16">
        <v>5772</v>
      </c>
      <c r="H16">
        <v>86</v>
      </c>
      <c r="I16">
        <v>89</v>
      </c>
      <c r="J16">
        <v>175</v>
      </c>
      <c r="K16">
        <v>89</v>
      </c>
      <c r="L16">
        <v>86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1520565334</v>
      </c>
      <c r="B17" s="1" t="s">
        <v>17</v>
      </c>
      <c r="C17">
        <v>6252</v>
      </c>
      <c r="D17">
        <v>257170</v>
      </c>
      <c r="E17">
        <v>263422</v>
      </c>
      <c r="F17">
        <v>257170</v>
      </c>
      <c r="G17">
        <v>6252</v>
      </c>
      <c r="H17">
        <v>92</v>
      </c>
      <c r="I17">
        <v>101</v>
      </c>
      <c r="J17">
        <v>193</v>
      </c>
      <c r="K17">
        <v>101</v>
      </c>
      <c r="L17">
        <v>92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1520565335</v>
      </c>
      <c r="B18" s="1" t="s">
        <v>17</v>
      </c>
      <c r="C18">
        <v>6233.77</v>
      </c>
      <c r="D18">
        <v>255202.8</v>
      </c>
      <c r="E18">
        <v>261436.58</v>
      </c>
      <c r="F18">
        <v>255458</v>
      </c>
      <c r="G18">
        <v>6240</v>
      </c>
      <c r="H18">
        <v>91.91</v>
      </c>
      <c r="I18">
        <v>96.9</v>
      </c>
      <c r="J18">
        <v>188.81</v>
      </c>
      <c r="K18">
        <v>97</v>
      </c>
      <c r="L18">
        <v>92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1520565336</v>
      </c>
      <c r="B19" s="1" t="s">
        <v>17</v>
      </c>
      <c r="C19">
        <v>5262</v>
      </c>
      <c r="D19">
        <v>254864</v>
      </c>
      <c r="E19">
        <v>260126</v>
      </c>
      <c r="F19">
        <v>254864</v>
      </c>
      <c r="G19">
        <v>5262</v>
      </c>
      <c r="H19">
        <v>79</v>
      </c>
      <c r="I19">
        <v>88</v>
      </c>
      <c r="J19">
        <v>167</v>
      </c>
      <c r="K19">
        <v>88</v>
      </c>
      <c r="L19">
        <v>79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1520565337</v>
      </c>
      <c r="B20" s="1" t="s">
        <v>17</v>
      </c>
      <c r="C20">
        <v>5526</v>
      </c>
      <c r="D20">
        <v>251968</v>
      </c>
      <c r="E20">
        <v>257494</v>
      </c>
      <c r="F20">
        <v>251968</v>
      </c>
      <c r="G20">
        <v>5526</v>
      </c>
      <c r="H20">
        <v>83</v>
      </c>
      <c r="I20">
        <v>88</v>
      </c>
      <c r="J20">
        <v>171</v>
      </c>
      <c r="K20">
        <v>88</v>
      </c>
      <c r="L20">
        <v>83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1520565338</v>
      </c>
      <c r="B21" s="1" t="s">
        <v>17</v>
      </c>
      <c r="C21">
        <v>5472</v>
      </c>
      <c r="D21">
        <v>246110</v>
      </c>
      <c r="E21">
        <v>251582</v>
      </c>
      <c r="F21">
        <v>246110</v>
      </c>
      <c r="G21">
        <v>5472</v>
      </c>
      <c r="H21">
        <v>82</v>
      </c>
      <c r="I21">
        <v>87</v>
      </c>
      <c r="J21">
        <v>169</v>
      </c>
      <c r="K21">
        <v>87</v>
      </c>
      <c r="L21">
        <v>82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1520565339</v>
      </c>
      <c r="B22" s="1" t="s">
        <v>17</v>
      </c>
      <c r="C22">
        <v>5886</v>
      </c>
      <c r="D22">
        <v>249270</v>
      </c>
      <c r="E22">
        <v>255156</v>
      </c>
      <c r="F22">
        <v>249270</v>
      </c>
      <c r="G22">
        <v>5886</v>
      </c>
      <c r="H22">
        <v>87</v>
      </c>
      <c r="I22">
        <v>91</v>
      </c>
      <c r="J22">
        <v>178</v>
      </c>
      <c r="K22">
        <v>91</v>
      </c>
      <c r="L22">
        <v>87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1520565340</v>
      </c>
      <c r="B23" s="1" t="s">
        <v>17</v>
      </c>
      <c r="C23">
        <v>5784</v>
      </c>
      <c r="D23">
        <v>249204</v>
      </c>
      <c r="E23">
        <v>254988</v>
      </c>
      <c r="F23">
        <v>249204</v>
      </c>
      <c r="G23">
        <v>5784</v>
      </c>
      <c r="H23">
        <v>86</v>
      </c>
      <c r="I23">
        <v>90</v>
      </c>
      <c r="J23">
        <v>176</v>
      </c>
      <c r="K23">
        <v>90</v>
      </c>
      <c r="L23">
        <v>86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1520565341</v>
      </c>
      <c r="B24" s="1" t="s">
        <v>17</v>
      </c>
      <c r="C24">
        <v>5574</v>
      </c>
      <c r="D24">
        <v>253548</v>
      </c>
      <c r="E24">
        <v>259122</v>
      </c>
      <c r="F24">
        <v>253548</v>
      </c>
      <c r="G24">
        <v>5574</v>
      </c>
      <c r="H24">
        <v>83</v>
      </c>
      <c r="I24">
        <v>90</v>
      </c>
      <c r="J24">
        <v>173</v>
      </c>
      <c r="K24">
        <v>90</v>
      </c>
      <c r="L24">
        <v>83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1520565342</v>
      </c>
      <c r="B25" s="1" t="s">
        <v>17</v>
      </c>
      <c r="C25">
        <v>5316</v>
      </c>
      <c r="D25">
        <v>248874</v>
      </c>
      <c r="E25">
        <v>254190</v>
      </c>
      <c r="F25">
        <v>248874</v>
      </c>
      <c r="G25">
        <v>5316</v>
      </c>
      <c r="H25">
        <v>80</v>
      </c>
      <c r="I25">
        <v>85</v>
      </c>
      <c r="J25">
        <v>165</v>
      </c>
      <c r="K25">
        <v>85</v>
      </c>
      <c r="L25">
        <v>80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1520565343</v>
      </c>
      <c r="B26" s="1" t="s">
        <v>17</v>
      </c>
      <c r="C26">
        <v>5862</v>
      </c>
      <c r="D26">
        <v>249138</v>
      </c>
      <c r="E26">
        <v>255000</v>
      </c>
      <c r="F26">
        <v>249138</v>
      </c>
      <c r="G26">
        <v>5862</v>
      </c>
      <c r="H26">
        <v>87</v>
      </c>
      <c r="I26">
        <v>89</v>
      </c>
      <c r="J26">
        <v>176</v>
      </c>
      <c r="K26">
        <v>89</v>
      </c>
      <c r="L26">
        <v>87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1520565344</v>
      </c>
      <c r="B27" s="1" t="s">
        <v>17</v>
      </c>
      <c r="C27">
        <v>6362</v>
      </c>
      <c r="D27">
        <v>252496</v>
      </c>
      <c r="E27">
        <v>258858</v>
      </c>
      <c r="F27">
        <v>252496</v>
      </c>
      <c r="G27">
        <v>6362</v>
      </c>
      <c r="H27">
        <v>93</v>
      </c>
      <c r="I27">
        <v>96</v>
      </c>
      <c r="J27">
        <v>189</v>
      </c>
      <c r="K27">
        <v>96</v>
      </c>
      <c r="L27">
        <v>93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1520565345</v>
      </c>
      <c r="B28" s="1" t="s">
        <v>17</v>
      </c>
      <c r="C28">
        <v>7116</v>
      </c>
      <c r="D28">
        <v>260528</v>
      </c>
      <c r="E28">
        <v>267644</v>
      </c>
      <c r="F28">
        <v>260528</v>
      </c>
      <c r="G28">
        <v>7116</v>
      </c>
      <c r="H28">
        <v>100</v>
      </c>
      <c r="I28">
        <v>108</v>
      </c>
      <c r="J28">
        <v>208</v>
      </c>
      <c r="K28">
        <v>108</v>
      </c>
      <c r="L28">
        <v>100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1520565346</v>
      </c>
      <c r="B29" s="1" t="s">
        <v>17</v>
      </c>
      <c r="C29">
        <v>6162</v>
      </c>
      <c r="D29">
        <v>258420</v>
      </c>
      <c r="E29">
        <v>264582</v>
      </c>
      <c r="F29">
        <v>258420</v>
      </c>
      <c r="G29">
        <v>6162</v>
      </c>
      <c r="H29">
        <v>91</v>
      </c>
      <c r="I29">
        <v>98</v>
      </c>
      <c r="J29">
        <v>189</v>
      </c>
      <c r="K29">
        <v>98</v>
      </c>
      <c r="L29">
        <v>91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1520565347</v>
      </c>
      <c r="B30" s="1" t="s">
        <v>17</v>
      </c>
      <c r="C30">
        <v>5850</v>
      </c>
      <c r="D30">
        <v>255194</v>
      </c>
      <c r="E30">
        <v>261044</v>
      </c>
      <c r="F30">
        <v>255194</v>
      </c>
      <c r="G30">
        <v>5850</v>
      </c>
      <c r="H30">
        <v>87</v>
      </c>
      <c r="I30">
        <v>93</v>
      </c>
      <c r="J30">
        <v>180</v>
      </c>
      <c r="K30">
        <v>93</v>
      </c>
      <c r="L30">
        <v>87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1520565348</v>
      </c>
      <c r="B31" s="1" t="s">
        <v>17</v>
      </c>
      <c r="C31">
        <v>5474</v>
      </c>
      <c r="D31">
        <v>252232</v>
      </c>
      <c r="E31">
        <v>257706</v>
      </c>
      <c r="F31">
        <v>252232</v>
      </c>
      <c r="G31">
        <v>5474</v>
      </c>
      <c r="H31">
        <v>81</v>
      </c>
      <c r="I31">
        <v>92</v>
      </c>
      <c r="J31">
        <v>173</v>
      </c>
      <c r="K31">
        <v>92</v>
      </c>
      <c r="L31">
        <v>81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1520565349</v>
      </c>
      <c r="B32" s="1" t="s">
        <v>17</v>
      </c>
      <c r="C32">
        <v>5694</v>
      </c>
      <c r="D32">
        <v>252100</v>
      </c>
      <c r="E32">
        <v>257794</v>
      </c>
      <c r="F32">
        <v>252100</v>
      </c>
      <c r="G32">
        <v>5694</v>
      </c>
      <c r="H32">
        <v>85</v>
      </c>
      <c r="I32">
        <v>90</v>
      </c>
      <c r="J32">
        <v>175</v>
      </c>
      <c r="K32">
        <v>90</v>
      </c>
      <c r="L32">
        <v>85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1520565350</v>
      </c>
      <c r="B33" s="1" t="s">
        <v>17</v>
      </c>
      <c r="C33">
        <v>5874</v>
      </c>
      <c r="D33">
        <v>252298</v>
      </c>
      <c r="E33">
        <v>258172</v>
      </c>
      <c r="F33">
        <v>252298</v>
      </c>
      <c r="G33">
        <v>5874</v>
      </c>
      <c r="H33">
        <v>87</v>
      </c>
      <c r="I33">
        <v>93</v>
      </c>
      <c r="J33">
        <v>180</v>
      </c>
      <c r="K33">
        <v>93</v>
      </c>
      <c r="L33">
        <v>87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1520565351</v>
      </c>
      <c r="B34" s="1" t="s">
        <v>17</v>
      </c>
      <c r="C34">
        <v>6024</v>
      </c>
      <c r="D34">
        <v>257958</v>
      </c>
      <c r="E34">
        <v>263982</v>
      </c>
      <c r="F34">
        <v>257958</v>
      </c>
      <c r="G34">
        <v>6024</v>
      </c>
      <c r="H34">
        <v>86</v>
      </c>
      <c r="I34">
        <v>91</v>
      </c>
      <c r="J34">
        <v>177</v>
      </c>
      <c r="K34">
        <v>91</v>
      </c>
      <c r="L34">
        <v>86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1520565352</v>
      </c>
      <c r="B35" s="1" t="s">
        <v>17</v>
      </c>
      <c r="C35">
        <v>5862</v>
      </c>
      <c r="D35">
        <v>249270</v>
      </c>
      <c r="E35">
        <v>255132</v>
      </c>
      <c r="F35">
        <v>249270</v>
      </c>
      <c r="G35">
        <v>5862</v>
      </c>
      <c r="H35">
        <v>87</v>
      </c>
      <c r="I35">
        <v>91</v>
      </c>
      <c r="J35">
        <v>178</v>
      </c>
      <c r="K35">
        <v>91</v>
      </c>
      <c r="L35">
        <v>87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1520565353</v>
      </c>
      <c r="B36" s="1" t="s">
        <v>17</v>
      </c>
      <c r="C36">
        <v>5940</v>
      </c>
      <c r="D36">
        <v>252298</v>
      </c>
      <c r="E36">
        <v>258238</v>
      </c>
      <c r="F36">
        <v>252298</v>
      </c>
      <c r="G36">
        <v>5940</v>
      </c>
      <c r="H36">
        <v>88</v>
      </c>
      <c r="I36">
        <v>93</v>
      </c>
      <c r="J36">
        <v>181</v>
      </c>
      <c r="K36">
        <v>93</v>
      </c>
      <c r="L36">
        <v>88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1520565354</v>
      </c>
      <c r="B37" s="1" t="s">
        <v>17</v>
      </c>
      <c r="C37">
        <v>5262</v>
      </c>
      <c r="D37">
        <v>251968</v>
      </c>
      <c r="E37">
        <v>257230</v>
      </c>
      <c r="F37">
        <v>251968</v>
      </c>
      <c r="G37">
        <v>5262</v>
      </c>
      <c r="H37">
        <v>79</v>
      </c>
      <c r="I37">
        <v>88</v>
      </c>
      <c r="J37">
        <v>167</v>
      </c>
      <c r="K37">
        <v>88</v>
      </c>
      <c r="L37">
        <v>79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1520565355</v>
      </c>
      <c r="B38" s="1" t="s">
        <v>17</v>
      </c>
      <c r="C38">
        <v>5850</v>
      </c>
      <c r="D38">
        <v>252340</v>
      </c>
      <c r="E38">
        <v>258190</v>
      </c>
      <c r="F38">
        <v>252340</v>
      </c>
      <c r="G38">
        <v>5850</v>
      </c>
      <c r="H38">
        <v>87</v>
      </c>
      <c r="I38">
        <v>94</v>
      </c>
      <c r="J38">
        <v>181</v>
      </c>
      <c r="K38">
        <v>94</v>
      </c>
      <c r="L38">
        <v>87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1520565356</v>
      </c>
      <c r="B39" s="1" t="s">
        <v>17</v>
      </c>
      <c r="C39">
        <v>6528</v>
      </c>
      <c r="D39">
        <v>255920</v>
      </c>
      <c r="E39">
        <v>262448</v>
      </c>
      <c r="F39">
        <v>255920</v>
      </c>
      <c r="G39">
        <v>6528</v>
      </c>
      <c r="H39">
        <v>96</v>
      </c>
      <c r="I39">
        <v>104</v>
      </c>
      <c r="J39">
        <v>200</v>
      </c>
      <c r="K39">
        <v>104</v>
      </c>
      <c r="L39">
        <v>96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1520565357</v>
      </c>
      <c r="B40" s="1" t="s">
        <v>17</v>
      </c>
      <c r="C40">
        <v>6005.99</v>
      </c>
      <c r="D40">
        <v>254477.53</v>
      </c>
      <c r="E40">
        <v>260483.53</v>
      </c>
      <c r="F40">
        <v>254732</v>
      </c>
      <c r="G40">
        <v>6012</v>
      </c>
      <c r="H40">
        <v>85.91</v>
      </c>
      <c r="I40">
        <v>85.91</v>
      </c>
      <c r="J40">
        <v>171.83</v>
      </c>
      <c r="K40">
        <v>86</v>
      </c>
      <c r="L40">
        <v>86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1520565358</v>
      </c>
      <c r="B41" s="1" t="s">
        <v>17</v>
      </c>
      <c r="C41">
        <v>5956</v>
      </c>
      <c r="D41">
        <v>249138</v>
      </c>
      <c r="E41">
        <v>255094</v>
      </c>
      <c r="F41">
        <v>249138</v>
      </c>
      <c r="G41">
        <v>5956</v>
      </c>
      <c r="H41">
        <v>88</v>
      </c>
      <c r="I41">
        <v>89</v>
      </c>
      <c r="J41">
        <v>177</v>
      </c>
      <c r="K41">
        <v>89</v>
      </c>
      <c r="L41">
        <v>88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1520565359</v>
      </c>
      <c r="B42" s="1" t="s">
        <v>17</v>
      </c>
      <c r="C42">
        <v>6264</v>
      </c>
      <c r="D42">
        <v>249534</v>
      </c>
      <c r="E42">
        <v>255798</v>
      </c>
      <c r="F42">
        <v>249534</v>
      </c>
      <c r="G42">
        <v>6264</v>
      </c>
      <c r="H42">
        <v>88</v>
      </c>
      <c r="I42">
        <v>95</v>
      </c>
      <c r="J42">
        <v>183</v>
      </c>
      <c r="K42">
        <v>95</v>
      </c>
      <c r="L42">
        <v>88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1520565360</v>
      </c>
      <c r="B43" s="1" t="s">
        <v>17</v>
      </c>
      <c r="C43">
        <v>6060</v>
      </c>
      <c r="D43">
        <v>250784</v>
      </c>
      <c r="E43">
        <v>256844</v>
      </c>
      <c r="F43">
        <v>250784</v>
      </c>
      <c r="G43">
        <v>6060</v>
      </c>
      <c r="H43">
        <v>90</v>
      </c>
      <c r="I43">
        <v>92</v>
      </c>
      <c r="J43">
        <v>182</v>
      </c>
      <c r="K43">
        <v>92</v>
      </c>
      <c r="L43">
        <v>90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1520565361</v>
      </c>
      <c r="B44" s="1" t="s">
        <v>17</v>
      </c>
      <c r="C44">
        <v>5604</v>
      </c>
      <c r="D44">
        <v>249072</v>
      </c>
      <c r="E44">
        <v>254676</v>
      </c>
      <c r="F44">
        <v>249072</v>
      </c>
      <c r="G44">
        <v>5604</v>
      </c>
      <c r="H44">
        <v>84</v>
      </c>
      <c r="I44">
        <v>88</v>
      </c>
      <c r="J44">
        <v>172</v>
      </c>
      <c r="K44">
        <v>88</v>
      </c>
      <c r="L44">
        <v>84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1520565362</v>
      </c>
      <c r="B45" s="1" t="s">
        <v>17</v>
      </c>
      <c r="C45">
        <v>5608</v>
      </c>
      <c r="D45">
        <v>252034</v>
      </c>
      <c r="E45">
        <v>257642</v>
      </c>
      <c r="F45">
        <v>252034</v>
      </c>
      <c r="G45">
        <v>5608</v>
      </c>
      <c r="H45">
        <v>84</v>
      </c>
      <c r="I45">
        <v>89</v>
      </c>
      <c r="J45">
        <v>173</v>
      </c>
      <c r="K45">
        <v>89</v>
      </c>
      <c r="L45">
        <v>84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1520565363</v>
      </c>
      <c r="B46" s="1" t="s">
        <v>17</v>
      </c>
      <c r="C46">
        <v>5970</v>
      </c>
      <c r="D46">
        <v>249534</v>
      </c>
      <c r="E46">
        <v>255504</v>
      </c>
      <c r="F46">
        <v>249534</v>
      </c>
      <c r="G46">
        <v>5970</v>
      </c>
      <c r="H46">
        <v>87</v>
      </c>
      <c r="I46">
        <v>95</v>
      </c>
      <c r="J46">
        <v>182</v>
      </c>
      <c r="K46">
        <v>95</v>
      </c>
      <c r="L46">
        <v>87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1520565364</v>
      </c>
      <c r="B47" s="1" t="s">
        <v>17</v>
      </c>
      <c r="C47">
        <v>6767.23</v>
      </c>
      <c r="D47">
        <v>265724.28000000003</v>
      </c>
      <c r="E47">
        <v>272491.53000000003</v>
      </c>
      <c r="F47">
        <v>265990</v>
      </c>
      <c r="G47">
        <v>6774</v>
      </c>
      <c r="H47">
        <v>94.91</v>
      </c>
      <c r="I47">
        <v>102.9</v>
      </c>
      <c r="J47">
        <v>197.8</v>
      </c>
      <c r="K47">
        <v>103</v>
      </c>
      <c r="L47">
        <v>95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1520565365</v>
      </c>
      <c r="B48" s="1" t="s">
        <v>17</v>
      </c>
      <c r="C48">
        <v>5928</v>
      </c>
      <c r="D48">
        <v>252232</v>
      </c>
      <c r="E48">
        <v>258160</v>
      </c>
      <c r="F48">
        <v>252232</v>
      </c>
      <c r="G48">
        <v>5928</v>
      </c>
      <c r="H48">
        <v>88</v>
      </c>
      <c r="I48">
        <v>92</v>
      </c>
      <c r="J48">
        <v>180</v>
      </c>
      <c r="K48">
        <v>92</v>
      </c>
      <c r="L48">
        <v>88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1520565366</v>
      </c>
      <c r="B49" s="1" t="s">
        <v>17</v>
      </c>
      <c r="C49">
        <v>5350</v>
      </c>
      <c r="D49">
        <v>251770</v>
      </c>
      <c r="E49">
        <v>257120</v>
      </c>
      <c r="F49">
        <v>251770</v>
      </c>
      <c r="G49">
        <v>5350</v>
      </c>
      <c r="H49">
        <v>81</v>
      </c>
      <c r="I49">
        <v>85</v>
      </c>
      <c r="J49">
        <v>166</v>
      </c>
      <c r="K49">
        <v>85</v>
      </c>
      <c r="L49">
        <v>81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1520565367</v>
      </c>
      <c r="B50" s="1" t="s">
        <v>17</v>
      </c>
      <c r="C50">
        <v>6174</v>
      </c>
      <c r="D50">
        <v>250916</v>
      </c>
      <c r="E50">
        <v>257090</v>
      </c>
      <c r="F50">
        <v>250916</v>
      </c>
      <c r="G50">
        <v>6174</v>
      </c>
      <c r="H50">
        <v>91</v>
      </c>
      <c r="I50">
        <v>94</v>
      </c>
      <c r="J50">
        <v>185</v>
      </c>
      <c r="K50">
        <v>94</v>
      </c>
      <c r="L50">
        <v>91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1520565368</v>
      </c>
      <c r="B51" s="1" t="s">
        <v>17</v>
      </c>
      <c r="C51">
        <v>5730</v>
      </c>
      <c r="D51">
        <v>246374</v>
      </c>
      <c r="E51">
        <v>252104</v>
      </c>
      <c r="F51">
        <v>246374</v>
      </c>
      <c r="G51">
        <v>5730</v>
      </c>
      <c r="H51">
        <v>85</v>
      </c>
      <c r="I51">
        <v>91</v>
      </c>
      <c r="J51">
        <v>176</v>
      </c>
      <c r="K51">
        <v>91</v>
      </c>
      <c r="L51">
        <v>85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1520565369</v>
      </c>
      <c r="B52" s="1" t="s">
        <v>17</v>
      </c>
      <c r="C52">
        <v>5712</v>
      </c>
      <c r="D52">
        <v>254864</v>
      </c>
      <c r="E52">
        <v>260576</v>
      </c>
      <c r="F52">
        <v>254864</v>
      </c>
      <c r="G52">
        <v>5712</v>
      </c>
      <c r="H52">
        <v>86</v>
      </c>
      <c r="I52">
        <v>88</v>
      </c>
      <c r="J52">
        <v>174</v>
      </c>
      <c r="K52">
        <v>88</v>
      </c>
      <c r="L52">
        <v>86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1520565370</v>
      </c>
      <c r="B53" s="1" t="s">
        <v>17</v>
      </c>
      <c r="C53">
        <v>6522</v>
      </c>
      <c r="D53">
        <v>246770</v>
      </c>
      <c r="E53">
        <v>253292</v>
      </c>
      <c r="F53">
        <v>246770</v>
      </c>
      <c r="G53">
        <v>6522</v>
      </c>
      <c r="H53">
        <v>95</v>
      </c>
      <c r="I53">
        <v>97</v>
      </c>
      <c r="J53">
        <v>192</v>
      </c>
      <c r="K53">
        <v>97</v>
      </c>
      <c r="L53">
        <v>95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1520565371</v>
      </c>
      <c r="B54" s="1" t="s">
        <v>17</v>
      </c>
      <c r="C54">
        <v>5886</v>
      </c>
      <c r="D54">
        <v>253746</v>
      </c>
      <c r="E54">
        <v>259632</v>
      </c>
      <c r="F54">
        <v>253746</v>
      </c>
      <c r="G54">
        <v>5886</v>
      </c>
      <c r="H54">
        <v>87</v>
      </c>
      <c r="I54">
        <v>93</v>
      </c>
      <c r="J54">
        <v>180</v>
      </c>
      <c r="K54">
        <v>93</v>
      </c>
      <c r="L54">
        <v>87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1520565372</v>
      </c>
      <c r="B55" s="1" t="s">
        <v>17</v>
      </c>
      <c r="C55">
        <v>5874</v>
      </c>
      <c r="D55">
        <v>246242</v>
      </c>
      <c r="E55">
        <v>252116</v>
      </c>
      <c r="F55">
        <v>246242</v>
      </c>
      <c r="G55">
        <v>5874</v>
      </c>
      <c r="H55">
        <v>83</v>
      </c>
      <c r="I55">
        <v>89</v>
      </c>
      <c r="J55">
        <v>172</v>
      </c>
      <c r="K55">
        <v>89</v>
      </c>
      <c r="L55">
        <v>83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1520565373</v>
      </c>
      <c r="B56" s="1" t="s">
        <v>17</v>
      </c>
      <c r="C56">
        <v>5556</v>
      </c>
      <c r="D56">
        <v>253284</v>
      </c>
      <c r="E56">
        <v>258840</v>
      </c>
      <c r="F56">
        <v>253284</v>
      </c>
      <c r="G56">
        <v>5556</v>
      </c>
      <c r="H56">
        <v>84</v>
      </c>
      <c r="I56">
        <v>86</v>
      </c>
      <c r="J56">
        <v>170</v>
      </c>
      <c r="K56">
        <v>86</v>
      </c>
      <c r="L56">
        <v>84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1520565374</v>
      </c>
      <c r="B57" s="1" t="s">
        <v>17</v>
      </c>
      <c r="C57">
        <v>5496</v>
      </c>
      <c r="D57">
        <v>247690</v>
      </c>
      <c r="E57">
        <v>253186</v>
      </c>
      <c r="F57">
        <v>247690</v>
      </c>
      <c r="G57">
        <v>5496</v>
      </c>
      <c r="H57">
        <v>82</v>
      </c>
      <c r="I57">
        <v>89</v>
      </c>
      <c r="J57">
        <v>171</v>
      </c>
      <c r="K57">
        <v>89</v>
      </c>
      <c r="L57">
        <v>82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1520565375</v>
      </c>
      <c r="B58" s="1" t="s">
        <v>17</v>
      </c>
      <c r="C58">
        <v>6210</v>
      </c>
      <c r="D58">
        <v>249468</v>
      </c>
      <c r="E58">
        <v>255678</v>
      </c>
      <c r="F58">
        <v>249468</v>
      </c>
      <c r="G58">
        <v>6210</v>
      </c>
      <c r="H58">
        <v>91</v>
      </c>
      <c r="I58">
        <v>94</v>
      </c>
      <c r="J58">
        <v>185</v>
      </c>
      <c r="K58">
        <v>94</v>
      </c>
      <c r="L58">
        <v>91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1520565376</v>
      </c>
      <c r="B59" s="1" t="s">
        <v>17</v>
      </c>
      <c r="C59">
        <v>5904</v>
      </c>
      <c r="D59">
        <v>258090</v>
      </c>
      <c r="E59">
        <v>263994</v>
      </c>
      <c r="F59">
        <v>258090</v>
      </c>
      <c r="G59">
        <v>5904</v>
      </c>
      <c r="H59">
        <v>88</v>
      </c>
      <c r="I59">
        <v>93</v>
      </c>
      <c r="J59">
        <v>181</v>
      </c>
      <c r="K59">
        <v>93</v>
      </c>
      <c r="L59">
        <v>88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1520565377</v>
      </c>
      <c r="B60" s="1" t="s">
        <v>17</v>
      </c>
      <c r="C60">
        <v>7008</v>
      </c>
      <c r="D60">
        <v>256118</v>
      </c>
      <c r="E60">
        <v>263126</v>
      </c>
      <c r="F60">
        <v>256118</v>
      </c>
      <c r="G60">
        <v>7008</v>
      </c>
      <c r="H60">
        <v>102</v>
      </c>
      <c r="I60">
        <v>107</v>
      </c>
      <c r="J60">
        <v>209</v>
      </c>
      <c r="K60">
        <v>107</v>
      </c>
      <c r="L60">
        <v>102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1520565378</v>
      </c>
      <c r="B61" s="1" t="s">
        <v>17</v>
      </c>
      <c r="C61">
        <v>5370</v>
      </c>
      <c r="D61">
        <v>257826</v>
      </c>
      <c r="E61">
        <v>263196</v>
      </c>
      <c r="F61">
        <v>257826</v>
      </c>
      <c r="G61">
        <v>5370</v>
      </c>
      <c r="H61">
        <v>81</v>
      </c>
      <c r="I61">
        <v>89</v>
      </c>
      <c r="J61">
        <v>170</v>
      </c>
      <c r="K61">
        <v>89</v>
      </c>
      <c r="L61">
        <v>81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1520565379</v>
      </c>
      <c r="B62" s="1" t="s">
        <v>17</v>
      </c>
      <c r="C62">
        <v>5112</v>
      </c>
      <c r="D62">
        <v>194968</v>
      </c>
      <c r="E62">
        <v>200080</v>
      </c>
      <c r="F62">
        <v>194968</v>
      </c>
      <c r="G62">
        <v>5112</v>
      </c>
      <c r="H62">
        <v>74</v>
      </c>
      <c r="I62">
        <v>80</v>
      </c>
      <c r="J62">
        <v>154</v>
      </c>
      <c r="K62">
        <v>80</v>
      </c>
      <c r="L62">
        <v>74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1520565380</v>
      </c>
      <c r="B63" s="1" t="s">
        <v>17</v>
      </c>
      <c r="C63">
        <v>5592</v>
      </c>
      <c r="D63">
        <v>254864</v>
      </c>
      <c r="E63">
        <v>260456</v>
      </c>
      <c r="F63">
        <v>254864</v>
      </c>
      <c r="G63">
        <v>5592</v>
      </c>
      <c r="H63">
        <v>84</v>
      </c>
      <c r="I63">
        <v>88</v>
      </c>
      <c r="J63">
        <v>172</v>
      </c>
      <c r="K63">
        <v>88</v>
      </c>
      <c r="L63">
        <v>84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1520565381</v>
      </c>
      <c r="B64" s="1" t="s">
        <v>17</v>
      </c>
      <c r="C64">
        <v>2580</v>
      </c>
      <c r="D64">
        <v>104926</v>
      </c>
      <c r="E64">
        <v>107506</v>
      </c>
      <c r="F64">
        <v>104926</v>
      </c>
      <c r="G64">
        <v>2580</v>
      </c>
      <c r="H64">
        <v>38</v>
      </c>
      <c r="I64">
        <v>39</v>
      </c>
      <c r="J64">
        <v>77</v>
      </c>
      <c r="K64">
        <v>39</v>
      </c>
      <c r="L64">
        <v>38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1520565382</v>
      </c>
      <c r="B65" s="1" t="s">
        <v>17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1520565383</v>
      </c>
      <c r="B66" s="1" t="s">
        <v>17</v>
      </c>
      <c r="C66">
        <v>342</v>
      </c>
      <c r="D66">
        <v>0</v>
      </c>
      <c r="E66">
        <v>342</v>
      </c>
      <c r="F66">
        <v>0</v>
      </c>
      <c r="G66">
        <v>342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</row>
    <row r="67" spans="1:16" x14ac:dyDescent="0.25">
      <c r="B67" s="1"/>
      <c r="D67">
        <f>SUM(D3:D64)*8/(COUNT(D3:D64))/1000000</f>
        <v>1.9895058851612901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43" workbookViewId="0">
      <selection activeCell="D68" sqref="D68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1520565237</v>
      </c>
      <c r="B2" s="1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1520565238</v>
      </c>
      <c r="B3" s="1" t="s">
        <v>17</v>
      </c>
      <c r="C3">
        <v>6422</v>
      </c>
      <c r="D3">
        <v>252718</v>
      </c>
      <c r="E3">
        <v>259140</v>
      </c>
      <c r="F3">
        <v>252718</v>
      </c>
      <c r="G3">
        <v>6422</v>
      </c>
      <c r="H3">
        <v>93</v>
      </c>
      <c r="I3">
        <v>99</v>
      </c>
      <c r="J3">
        <v>192</v>
      </c>
      <c r="K3">
        <v>99</v>
      </c>
      <c r="L3">
        <v>93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1520565239</v>
      </c>
      <c r="B4" s="1" t="s">
        <v>17</v>
      </c>
      <c r="C4">
        <v>6024</v>
      </c>
      <c r="D4">
        <v>248940</v>
      </c>
      <c r="E4">
        <v>254964</v>
      </c>
      <c r="F4">
        <v>248940</v>
      </c>
      <c r="G4">
        <v>6024</v>
      </c>
      <c r="H4">
        <v>86</v>
      </c>
      <c r="I4">
        <v>86</v>
      </c>
      <c r="J4">
        <v>172</v>
      </c>
      <c r="K4">
        <v>86</v>
      </c>
      <c r="L4">
        <v>86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1520565240</v>
      </c>
      <c r="B5" s="1" t="s">
        <v>17</v>
      </c>
      <c r="C5">
        <v>6113.89</v>
      </c>
      <c r="D5">
        <v>252111.89</v>
      </c>
      <c r="E5">
        <v>258225.78</v>
      </c>
      <c r="F5">
        <v>252364</v>
      </c>
      <c r="G5">
        <v>6120</v>
      </c>
      <c r="H5">
        <v>89.91</v>
      </c>
      <c r="I5">
        <v>93.91</v>
      </c>
      <c r="J5">
        <v>183.82</v>
      </c>
      <c r="K5">
        <v>94</v>
      </c>
      <c r="L5">
        <v>90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1520565241</v>
      </c>
      <c r="B6" s="1" t="s">
        <v>17</v>
      </c>
      <c r="C6">
        <v>6671.33</v>
      </c>
      <c r="D6">
        <v>260337.67</v>
      </c>
      <c r="E6">
        <v>267009</v>
      </c>
      <c r="F6">
        <v>260598</v>
      </c>
      <c r="G6">
        <v>6678</v>
      </c>
      <c r="H6">
        <v>96.9</v>
      </c>
      <c r="I6">
        <v>108.89</v>
      </c>
      <c r="J6">
        <v>205.79</v>
      </c>
      <c r="K6">
        <v>109</v>
      </c>
      <c r="L6">
        <v>97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1520565242</v>
      </c>
      <c r="B7" s="1" t="s">
        <v>17</v>
      </c>
      <c r="C7">
        <v>6007.99</v>
      </c>
      <c r="D7">
        <v>254939.06</v>
      </c>
      <c r="E7">
        <v>260947.06</v>
      </c>
      <c r="F7">
        <v>255194</v>
      </c>
      <c r="G7">
        <v>6014</v>
      </c>
      <c r="H7">
        <v>88.91</v>
      </c>
      <c r="I7">
        <v>92.91</v>
      </c>
      <c r="J7">
        <v>181.82</v>
      </c>
      <c r="K7">
        <v>93</v>
      </c>
      <c r="L7">
        <v>89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1520565243</v>
      </c>
      <c r="B8" s="1" t="s">
        <v>17</v>
      </c>
      <c r="C8">
        <v>6572</v>
      </c>
      <c r="D8">
        <v>255722</v>
      </c>
      <c r="E8">
        <v>262294</v>
      </c>
      <c r="F8">
        <v>255722</v>
      </c>
      <c r="G8">
        <v>6572</v>
      </c>
      <c r="H8">
        <v>96</v>
      </c>
      <c r="I8">
        <v>101</v>
      </c>
      <c r="J8">
        <v>197</v>
      </c>
      <c r="K8">
        <v>101</v>
      </c>
      <c r="L8">
        <v>96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1520565244</v>
      </c>
      <c r="B9" s="1" t="s">
        <v>17</v>
      </c>
      <c r="C9">
        <v>6192</v>
      </c>
      <c r="D9">
        <v>254142</v>
      </c>
      <c r="E9">
        <v>260334</v>
      </c>
      <c r="F9">
        <v>254142</v>
      </c>
      <c r="G9">
        <v>6192</v>
      </c>
      <c r="H9">
        <v>92</v>
      </c>
      <c r="I9">
        <v>99</v>
      </c>
      <c r="J9">
        <v>191</v>
      </c>
      <c r="K9">
        <v>99</v>
      </c>
      <c r="L9">
        <v>92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1520565245</v>
      </c>
      <c r="B10" s="1" t="s">
        <v>17</v>
      </c>
      <c r="C10">
        <v>5578</v>
      </c>
      <c r="D10">
        <v>255132</v>
      </c>
      <c r="E10">
        <v>260710</v>
      </c>
      <c r="F10">
        <v>255132</v>
      </c>
      <c r="G10">
        <v>5578</v>
      </c>
      <c r="H10">
        <v>83</v>
      </c>
      <c r="I10">
        <v>92</v>
      </c>
      <c r="J10">
        <v>175</v>
      </c>
      <c r="K10">
        <v>92</v>
      </c>
      <c r="L10">
        <v>83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1520565246</v>
      </c>
      <c r="B11" s="1" t="s">
        <v>17</v>
      </c>
      <c r="C11">
        <v>6422</v>
      </c>
      <c r="D11">
        <v>254274</v>
      </c>
      <c r="E11">
        <v>260696</v>
      </c>
      <c r="F11">
        <v>254274</v>
      </c>
      <c r="G11">
        <v>6422</v>
      </c>
      <c r="H11">
        <v>93</v>
      </c>
      <c r="I11">
        <v>101</v>
      </c>
      <c r="J11">
        <v>194</v>
      </c>
      <c r="K11">
        <v>101</v>
      </c>
      <c r="L11">
        <v>93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1520565247</v>
      </c>
      <c r="B12" s="1" t="s">
        <v>17</v>
      </c>
      <c r="C12">
        <v>5928</v>
      </c>
      <c r="D12">
        <v>253614</v>
      </c>
      <c r="E12">
        <v>259542</v>
      </c>
      <c r="F12">
        <v>253614</v>
      </c>
      <c r="G12">
        <v>5928</v>
      </c>
      <c r="H12">
        <v>84</v>
      </c>
      <c r="I12">
        <v>91</v>
      </c>
      <c r="J12">
        <v>175</v>
      </c>
      <c r="K12">
        <v>91</v>
      </c>
      <c r="L12">
        <v>84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1520565248</v>
      </c>
      <c r="B13" s="1" t="s">
        <v>17</v>
      </c>
      <c r="C13">
        <v>5862</v>
      </c>
      <c r="D13">
        <v>252232</v>
      </c>
      <c r="E13">
        <v>258094</v>
      </c>
      <c r="F13">
        <v>252232</v>
      </c>
      <c r="G13">
        <v>5862</v>
      </c>
      <c r="H13">
        <v>87</v>
      </c>
      <c r="I13">
        <v>92</v>
      </c>
      <c r="J13">
        <v>179</v>
      </c>
      <c r="K13">
        <v>92</v>
      </c>
      <c r="L13">
        <v>87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1520565249</v>
      </c>
      <c r="B14" s="1" t="s">
        <v>17</v>
      </c>
      <c r="C14">
        <v>5376.62</v>
      </c>
      <c r="D14">
        <v>254609.39</v>
      </c>
      <c r="E14">
        <v>259986.02</v>
      </c>
      <c r="F14">
        <v>254864</v>
      </c>
      <c r="G14">
        <v>5382</v>
      </c>
      <c r="H14">
        <v>80.92</v>
      </c>
      <c r="I14">
        <v>87.91</v>
      </c>
      <c r="J14">
        <v>168.83</v>
      </c>
      <c r="K14">
        <v>88</v>
      </c>
      <c r="L14">
        <v>81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1520565250</v>
      </c>
      <c r="B15" s="1" t="s">
        <v>17</v>
      </c>
      <c r="C15">
        <v>6180</v>
      </c>
      <c r="D15">
        <v>257104</v>
      </c>
      <c r="E15">
        <v>263284</v>
      </c>
      <c r="F15">
        <v>257104</v>
      </c>
      <c r="G15">
        <v>6180</v>
      </c>
      <c r="H15">
        <v>90</v>
      </c>
      <c r="I15">
        <v>100</v>
      </c>
      <c r="J15">
        <v>190</v>
      </c>
      <c r="K15">
        <v>100</v>
      </c>
      <c r="L15">
        <v>90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1520565251</v>
      </c>
      <c r="B16" s="1" t="s">
        <v>17</v>
      </c>
      <c r="C16">
        <v>5250</v>
      </c>
      <c r="D16">
        <v>247492</v>
      </c>
      <c r="E16">
        <v>252742</v>
      </c>
      <c r="F16">
        <v>247492</v>
      </c>
      <c r="G16">
        <v>5250</v>
      </c>
      <c r="H16">
        <v>79</v>
      </c>
      <c r="I16">
        <v>86</v>
      </c>
      <c r="J16">
        <v>165</v>
      </c>
      <c r="K16">
        <v>86</v>
      </c>
      <c r="L16">
        <v>79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1520565252</v>
      </c>
      <c r="B17" s="1" t="s">
        <v>17</v>
      </c>
      <c r="C17">
        <v>6468</v>
      </c>
      <c r="D17">
        <v>252562</v>
      </c>
      <c r="E17">
        <v>259030</v>
      </c>
      <c r="F17">
        <v>252562</v>
      </c>
      <c r="G17">
        <v>6468</v>
      </c>
      <c r="H17">
        <v>94</v>
      </c>
      <c r="I17">
        <v>97</v>
      </c>
      <c r="J17">
        <v>191</v>
      </c>
      <c r="K17">
        <v>97</v>
      </c>
      <c r="L17">
        <v>94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1520565253</v>
      </c>
      <c r="B18" s="1" t="s">
        <v>17</v>
      </c>
      <c r="C18">
        <v>6476</v>
      </c>
      <c r="D18">
        <v>254670</v>
      </c>
      <c r="E18">
        <v>261146</v>
      </c>
      <c r="F18">
        <v>254670</v>
      </c>
      <c r="G18">
        <v>6476</v>
      </c>
      <c r="H18">
        <v>94</v>
      </c>
      <c r="I18">
        <v>107</v>
      </c>
      <c r="J18">
        <v>201</v>
      </c>
      <c r="K18">
        <v>107</v>
      </c>
      <c r="L18">
        <v>94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1520565254</v>
      </c>
      <c r="B19" s="1" t="s">
        <v>17</v>
      </c>
      <c r="C19">
        <v>6404</v>
      </c>
      <c r="D19">
        <v>248482</v>
      </c>
      <c r="E19">
        <v>254886</v>
      </c>
      <c r="F19">
        <v>248482</v>
      </c>
      <c r="G19">
        <v>6404</v>
      </c>
      <c r="H19">
        <v>94</v>
      </c>
      <c r="I19">
        <v>101</v>
      </c>
      <c r="J19">
        <v>195</v>
      </c>
      <c r="K19">
        <v>101</v>
      </c>
      <c r="L19">
        <v>94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1520565255</v>
      </c>
      <c r="B20" s="1" t="s">
        <v>17</v>
      </c>
      <c r="C20">
        <v>5892.11</v>
      </c>
      <c r="D20">
        <v>249152.86</v>
      </c>
      <c r="E20">
        <v>255044.97</v>
      </c>
      <c r="F20">
        <v>249402</v>
      </c>
      <c r="G20">
        <v>5898</v>
      </c>
      <c r="H20">
        <v>86.91</v>
      </c>
      <c r="I20">
        <v>92.91</v>
      </c>
      <c r="J20">
        <v>179.82</v>
      </c>
      <c r="K20">
        <v>93</v>
      </c>
      <c r="L20">
        <v>87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1520565256</v>
      </c>
      <c r="B21" s="1" t="s">
        <v>17</v>
      </c>
      <c r="C21">
        <v>6534</v>
      </c>
      <c r="D21">
        <v>256840</v>
      </c>
      <c r="E21">
        <v>263374</v>
      </c>
      <c r="F21">
        <v>256840</v>
      </c>
      <c r="G21">
        <v>6534</v>
      </c>
      <c r="H21">
        <v>93</v>
      </c>
      <c r="I21">
        <v>96</v>
      </c>
      <c r="J21">
        <v>189</v>
      </c>
      <c r="K21">
        <v>96</v>
      </c>
      <c r="L21">
        <v>93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1520565257</v>
      </c>
      <c r="B22" s="1" t="s">
        <v>17</v>
      </c>
      <c r="C22">
        <v>5820</v>
      </c>
      <c r="D22">
        <v>256708</v>
      </c>
      <c r="E22">
        <v>262528</v>
      </c>
      <c r="F22">
        <v>256708</v>
      </c>
      <c r="G22">
        <v>5820</v>
      </c>
      <c r="H22">
        <v>86</v>
      </c>
      <c r="I22">
        <v>94</v>
      </c>
      <c r="J22">
        <v>180</v>
      </c>
      <c r="K22">
        <v>94</v>
      </c>
      <c r="L22">
        <v>86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1520565258</v>
      </c>
      <c r="B23" s="1" t="s">
        <v>17</v>
      </c>
      <c r="C23">
        <v>5550</v>
      </c>
      <c r="D23">
        <v>249072</v>
      </c>
      <c r="E23">
        <v>254622</v>
      </c>
      <c r="F23">
        <v>249072</v>
      </c>
      <c r="G23">
        <v>5550</v>
      </c>
      <c r="H23">
        <v>83</v>
      </c>
      <c r="I23">
        <v>88</v>
      </c>
      <c r="J23">
        <v>171</v>
      </c>
      <c r="K23">
        <v>88</v>
      </c>
      <c r="L23">
        <v>83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1520565259</v>
      </c>
      <c r="B24" s="1" t="s">
        <v>17</v>
      </c>
      <c r="C24">
        <v>5748</v>
      </c>
      <c r="D24">
        <v>252034</v>
      </c>
      <c r="E24">
        <v>257782</v>
      </c>
      <c r="F24">
        <v>252034</v>
      </c>
      <c r="G24">
        <v>5748</v>
      </c>
      <c r="H24">
        <v>86</v>
      </c>
      <c r="I24">
        <v>89</v>
      </c>
      <c r="J24">
        <v>175</v>
      </c>
      <c r="K24">
        <v>89</v>
      </c>
      <c r="L24">
        <v>86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1520565260</v>
      </c>
      <c r="B25" s="1" t="s">
        <v>17</v>
      </c>
      <c r="C25">
        <v>5280</v>
      </c>
      <c r="D25">
        <v>251770</v>
      </c>
      <c r="E25">
        <v>257050</v>
      </c>
      <c r="F25">
        <v>251770</v>
      </c>
      <c r="G25">
        <v>5280</v>
      </c>
      <c r="H25">
        <v>80</v>
      </c>
      <c r="I25">
        <v>85</v>
      </c>
      <c r="J25">
        <v>165</v>
      </c>
      <c r="K25">
        <v>85</v>
      </c>
      <c r="L25">
        <v>80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1520565261</v>
      </c>
      <c r="B26" s="1" t="s">
        <v>17</v>
      </c>
      <c r="C26">
        <v>5922</v>
      </c>
      <c r="D26">
        <v>249402</v>
      </c>
      <c r="E26">
        <v>255324</v>
      </c>
      <c r="F26">
        <v>249402</v>
      </c>
      <c r="G26">
        <v>5922</v>
      </c>
      <c r="H26">
        <v>87</v>
      </c>
      <c r="I26">
        <v>93</v>
      </c>
      <c r="J26">
        <v>180</v>
      </c>
      <c r="K26">
        <v>93</v>
      </c>
      <c r="L26">
        <v>87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1520565262</v>
      </c>
      <c r="B27" s="1" t="s">
        <v>17</v>
      </c>
      <c r="C27">
        <v>5838</v>
      </c>
      <c r="D27">
        <v>255128</v>
      </c>
      <c r="E27">
        <v>260966</v>
      </c>
      <c r="F27">
        <v>255128</v>
      </c>
      <c r="G27">
        <v>5838</v>
      </c>
      <c r="H27">
        <v>87</v>
      </c>
      <c r="I27">
        <v>92</v>
      </c>
      <c r="J27">
        <v>179</v>
      </c>
      <c r="K27">
        <v>92</v>
      </c>
      <c r="L27">
        <v>87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1520565263</v>
      </c>
      <c r="B28" s="1" t="s">
        <v>17</v>
      </c>
      <c r="C28">
        <v>4452</v>
      </c>
      <c r="D28">
        <v>194572</v>
      </c>
      <c r="E28">
        <v>199024</v>
      </c>
      <c r="F28">
        <v>194572</v>
      </c>
      <c r="G28">
        <v>4452</v>
      </c>
      <c r="H28">
        <v>66</v>
      </c>
      <c r="I28">
        <v>74</v>
      </c>
      <c r="J28">
        <v>140</v>
      </c>
      <c r="K28">
        <v>74</v>
      </c>
      <c r="L28">
        <v>66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1520565264</v>
      </c>
      <c r="B29" s="1" t="s">
        <v>17</v>
      </c>
      <c r="C29">
        <v>5952</v>
      </c>
      <c r="D29">
        <v>258222</v>
      </c>
      <c r="E29">
        <v>264174</v>
      </c>
      <c r="F29">
        <v>258222</v>
      </c>
      <c r="G29">
        <v>5952</v>
      </c>
      <c r="H29">
        <v>88</v>
      </c>
      <c r="I29">
        <v>95</v>
      </c>
      <c r="J29">
        <v>183</v>
      </c>
      <c r="K29">
        <v>95</v>
      </c>
      <c r="L29">
        <v>88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1520565265</v>
      </c>
      <c r="B30" s="1" t="s">
        <v>17</v>
      </c>
      <c r="C30">
        <v>5994</v>
      </c>
      <c r="D30">
        <v>255260</v>
      </c>
      <c r="E30">
        <v>261254</v>
      </c>
      <c r="F30">
        <v>255260</v>
      </c>
      <c r="G30">
        <v>5994</v>
      </c>
      <c r="H30">
        <v>89</v>
      </c>
      <c r="I30">
        <v>94</v>
      </c>
      <c r="J30">
        <v>183</v>
      </c>
      <c r="K30">
        <v>94</v>
      </c>
      <c r="L30">
        <v>89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1520565266</v>
      </c>
      <c r="B31" s="1" t="s">
        <v>17</v>
      </c>
      <c r="C31">
        <v>5970</v>
      </c>
      <c r="D31">
        <v>255062</v>
      </c>
      <c r="E31">
        <v>261032</v>
      </c>
      <c r="F31">
        <v>255062</v>
      </c>
      <c r="G31">
        <v>5970</v>
      </c>
      <c r="H31">
        <v>85</v>
      </c>
      <c r="I31">
        <v>91</v>
      </c>
      <c r="J31">
        <v>176</v>
      </c>
      <c r="K31">
        <v>91</v>
      </c>
      <c r="L31">
        <v>85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1520565267</v>
      </c>
      <c r="B32" s="1" t="s">
        <v>17</v>
      </c>
      <c r="C32">
        <v>5610.39</v>
      </c>
      <c r="D32">
        <v>248823.19</v>
      </c>
      <c r="E32">
        <v>254433.58</v>
      </c>
      <c r="F32">
        <v>249072</v>
      </c>
      <c r="G32">
        <v>5616</v>
      </c>
      <c r="H32">
        <v>83.92</v>
      </c>
      <c r="I32">
        <v>87.91</v>
      </c>
      <c r="J32">
        <v>171.83</v>
      </c>
      <c r="K32">
        <v>88</v>
      </c>
      <c r="L32">
        <v>84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1520565268</v>
      </c>
      <c r="B33" s="1" t="s">
        <v>17</v>
      </c>
      <c r="C33">
        <v>6264</v>
      </c>
      <c r="D33">
        <v>251048</v>
      </c>
      <c r="E33">
        <v>257312</v>
      </c>
      <c r="F33">
        <v>251048</v>
      </c>
      <c r="G33">
        <v>6264</v>
      </c>
      <c r="H33">
        <v>92</v>
      </c>
      <c r="I33">
        <v>96</v>
      </c>
      <c r="J33">
        <v>188</v>
      </c>
      <c r="K33">
        <v>96</v>
      </c>
      <c r="L33">
        <v>92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1520565269</v>
      </c>
      <c r="B34" s="1" t="s">
        <v>17</v>
      </c>
      <c r="C34">
        <v>7056</v>
      </c>
      <c r="D34">
        <v>260660</v>
      </c>
      <c r="E34">
        <v>267716</v>
      </c>
      <c r="F34">
        <v>260660</v>
      </c>
      <c r="G34">
        <v>7056</v>
      </c>
      <c r="H34">
        <v>102</v>
      </c>
      <c r="I34">
        <v>110</v>
      </c>
      <c r="J34">
        <v>212</v>
      </c>
      <c r="K34">
        <v>110</v>
      </c>
      <c r="L34">
        <v>102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1520565270</v>
      </c>
      <c r="B35" s="1" t="s">
        <v>17</v>
      </c>
      <c r="C35">
        <v>5610</v>
      </c>
      <c r="D35">
        <v>253812</v>
      </c>
      <c r="E35">
        <v>259422</v>
      </c>
      <c r="F35">
        <v>253812</v>
      </c>
      <c r="G35">
        <v>5610</v>
      </c>
      <c r="H35">
        <v>83</v>
      </c>
      <c r="I35">
        <v>94</v>
      </c>
      <c r="J35">
        <v>177</v>
      </c>
      <c r="K35">
        <v>94</v>
      </c>
      <c r="L35">
        <v>83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1520565271</v>
      </c>
      <c r="B36" s="1" t="s">
        <v>17</v>
      </c>
      <c r="C36">
        <v>5550</v>
      </c>
      <c r="D36">
        <v>257958</v>
      </c>
      <c r="E36">
        <v>263508</v>
      </c>
      <c r="F36">
        <v>257958</v>
      </c>
      <c r="G36">
        <v>5550</v>
      </c>
      <c r="H36">
        <v>83</v>
      </c>
      <c r="I36">
        <v>91</v>
      </c>
      <c r="J36">
        <v>174</v>
      </c>
      <c r="K36">
        <v>91</v>
      </c>
      <c r="L36">
        <v>83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1520565272</v>
      </c>
      <c r="B37" s="1" t="s">
        <v>17</v>
      </c>
      <c r="C37">
        <v>5778</v>
      </c>
      <c r="D37">
        <v>250850</v>
      </c>
      <c r="E37">
        <v>256628</v>
      </c>
      <c r="F37">
        <v>250850</v>
      </c>
      <c r="G37">
        <v>5778</v>
      </c>
      <c r="H37">
        <v>85</v>
      </c>
      <c r="I37">
        <v>93</v>
      </c>
      <c r="J37">
        <v>178</v>
      </c>
      <c r="K37">
        <v>93</v>
      </c>
      <c r="L37">
        <v>85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1520565273</v>
      </c>
      <c r="B38" s="1" t="s">
        <v>17</v>
      </c>
      <c r="C38">
        <v>5460</v>
      </c>
      <c r="D38">
        <v>251902</v>
      </c>
      <c r="E38">
        <v>257362</v>
      </c>
      <c r="F38">
        <v>251902</v>
      </c>
      <c r="G38">
        <v>5460</v>
      </c>
      <c r="H38">
        <v>82</v>
      </c>
      <c r="I38">
        <v>87</v>
      </c>
      <c r="J38">
        <v>169</v>
      </c>
      <c r="K38">
        <v>87</v>
      </c>
      <c r="L38">
        <v>82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1520565274</v>
      </c>
      <c r="B39" s="1" t="s">
        <v>17</v>
      </c>
      <c r="C39">
        <v>6210</v>
      </c>
      <c r="D39">
        <v>255524</v>
      </c>
      <c r="E39">
        <v>261734</v>
      </c>
      <c r="F39">
        <v>255524</v>
      </c>
      <c r="G39">
        <v>6210</v>
      </c>
      <c r="H39">
        <v>91</v>
      </c>
      <c r="I39">
        <v>98</v>
      </c>
      <c r="J39">
        <v>189</v>
      </c>
      <c r="K39">
        <v>98</v>
      </c>
      <c r="L39">
        <v>91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1520565275</v>
      </c>
      <c r="B40" s="1" t="s">
        <v>17</v>
      </c>
      <c r="C40">
        <v>5784</v>
      </c>
      <c r="D40">
        <v>255128</v>
      </c>
      <c r="E40">
        <v>260912</v>
      </c>
      <c r="F40">
        <v>255128</v>
      </c>
      <c r="G40">
        <v>5784</v>
      </c>
      <c r="H40">
        <v>86</v>
      </c>
      <c r="I40">
        <v>92</v>
      </c>
      <c r="J40">
        <v>178</v>
      </c>
      <c r="K40">
        <v>92</v>
      </c>
      <c r="L40">
        <v>86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1520565276</v>
      </c>
      <c r="B41" s="1" t="s">
        <v>17</v>
      </c>
      <c r="C41">
        <v>5676</v>
      </c>
      <c r="D41">
        <v>258222</v>
      </c>
      <c r="E41">
        <v>263898</v>
      </c>
      <c r="F41">
        <v>258222</v>
      </c>
      <c r="G41">
        <v>5676</v>
      </c>
      <c r="H41">
        <v>84</v>
      </c>
      <c r="I41">
        <v>95</v>
      </c>
      <c r="J41">
        <v>179</v>
      </c>
      <c r="K41">
        <v>95</v>
      </c>
      <c r="L41">
        <v>84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1520565277</v>
      </c>
      <c r="B42" s="1" t="s">
        <v>17</v>
      </c>
      <c r="C42">
        <v>5958.04</v>
      </c>
      <c r="D42">
        <v>252111.89</v>
      </c>
      <c r="E42">
        <v>258069.94</v>
      </c>
      <c r="F42">
        <v>252364</v>
      </c>
      <c r="G42">
        <v>5964</v>
      </c>
      <c r="H42">
        <v>87.91</v>
      </c>
      <c r="I42">
        <v>93.91</v>
      </c>
      <c r="J42">
        <v>181.82</v>
      </c>
      <c r="K42">
        <v>94</v>
      </c>
      <c r="L42">
        <v>88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1520565278</v>
      </c>
      <c r="B43" s="1" t="s">
        <v>17</v>
      </c>
      <c r="C43">
        <v>5646</v>
      </c>
      <c r="D43">
        <v>254864</v>
      </c>
      <c r="E43">
        <v>260510</v>
      </c>
      <c r="F43">
        <v>254864</v>
      </c>
      <c r="G43">
        <v>5646</v>
      </c>
      <c r="H43">
        <v>85</v>
      </c>
      <c r="I43">
        <v>88</v>
      </c>
      <c r="J43">
        <v>173</v>
      </c>
      <c r="K43">
        <v>88</v>
      </c>
      <c r="L43">
        <v>85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1520565279</v>
      </c>
      <c r="B44" s="1" t="s">
        <v>17</v>
      </c>
      <c r="C44">
        <v>5418</v>
      </c>
      <c r="D44">
        <v>255062</v>
      </c>
      <c r="E44">
        <v>260480</v>
      </c>
      <c r="F44">
        <v>255062</v>
      </c>
      <c r="G44">
        <v>5418</v>
      </c>
      <c r="H44">
        <v>81</v>
      </c>
      <c r="I44">
        <v>91</v>
      </c>
      <c r="J44">
        <v>172</v>
      </c>
      <c r="K44">
        <v>91</v>
      </c>
      <c r="L44">
        <v>81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1520565280</v>
      </c>
      <c r="B45" s="1" t="s">
        <v>17</v>
      </c>
      <c r="C45">
        <v>5960</v>
      </c>
      <c r="D45">
        <v>249444</v>
      </c>
      <c r="E45">
        <v>255404</v>
      </c>
      <c r="F45">
        <v>249444</v>
      </c>
      <c r="G45">
        <v>5960</v>
      </c>
      <c r="H45">
        <v>88</v>
      </c>
      <c r="I45">
        <v>94</v>
      </c>
      <c r="J45">
        <v>182</v>
      </c>
      <c r="K45">
        <v>94</v>
      </c>
      <c r="L45">
        <v>88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1520565281</v>
      </c>
      <c r="B46" s="1" t="s">
        <v>17</v>
      </c>
      <c r="C46">
        <v>5988</v>
      </c>
      <c r="D46">
        <v>256840</v>
      </c>
      <c r="E46">
        <v>262828</v>
      </c>
      <c r="F46">
        <v>256840</v>
      </c>
      <c r="G46">
        <v>5988</v>
      </c>
      <c r="H46">
        <v>88</v>
      </c>
      <c r="I46">
        <v>96</v>
      </c>
      <c r="J46">
        <v>184</v>
      </c>
      <c r="K46">
        <v>96</v>
      </c>
      <c r="L46">
        <v>88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1520565282</v>
      </c>
      <c r="B47" s="1" t="s">
        <v>17</v>
      </c>
      <c r="C47">
        <v>6300</v>
      </c>
      <c r="D47">
        <v>251246</v>
      </c>
      <c r="E47">
        <v>257546</v>
      </c>
      <c r="F47">
        <v>251246</v>
      </c>
      <c r="G47">
        <v>6300</v>
      </c>
      <c r="H47">
        <v>92</v>
      </c>
      <c r="I47">
        <v>99</v>
      </c>
      <c r="J47">
        <v>191</v>
      </c>
      <c r="K47">
        <v>99</v>
      </c>
      <c r="L47">
        <v>92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1520565283</v>
      </c>
      <c r="B48" s="1" t="s">
        <v>17</v>
      </c>
      <c r="C48">
        <v>5904</v>
      </c>
      <c r="D48">
        <v>258090</v>
      </c>
      <c r="E48">
        <v>263994</v>
      </c>
      <c r="F48">
        <v>258090</v>
      </c>
      <c r="G48">
        <v>5904</v>
      </c>
      <c r="H48">
        <v>88</v>
      </c>
      <c r="I48">
        <v>93</v>
      </c>
      <c r="J48">
        <v>181</v>
      </c>
      <c r="K48">
        <v>93</v>
      </c>
      <c r="L48">
        <v>88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1520565284</v>
      </c>
      <c r="B49" s="1" t="s">
        <v>17</v>
      </c>
      <c r="C49">
        <v>7078.92</v>
      </c>
      <c r="D49">
        <v>255598.41</v>
      </c>
      <c r="E49">
        <v>262677.34000000003</v>
      </c>
      <c r="F49">
        <v>255854</v>
      </c>
      <c r="G49">
        <v>7086</v>
      </c>
      <c r="H49">
        <v>98.9</v>
      </c>
      <c r="I49">
        <v>102.9</v>
      </c>
      <c r="J49">
        <v>201.8</v>
      </c>
      <c r="K49">
        <v>103</v>
      </c>
      <c r="L49">
        <v>99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1520565285</v>
      </c>
      <c r="B50" s="1" t="s">
        <v>17</v>
      </c>
      <c r="C50">
        <v>5596</v>
      </c>
      <c r="D50">
        <v>254732</v>
      </c>
      <c r="E50">
        <v>260328</v>
      </c>
      <c r="F50">
        <v>254732</v>
      </c>
      <c r="G50">
        <v>5596</v>
      </c>
      <c r="H50">
        <v>84</v>
      </c>
      <c r="I50">
        <v>86</v>
      </c>
      <c r="J50">
        <v>170</v>
      </c>
      <c r="K50">
        <v>86</v>
      </c>
      <c r="L50">
        <v>84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1520565286</v>
      </c>
      <c r="B51" s="1" t="s">
        <v>17</v>
      </c>
      <c r="C51">
        <v>6198</v>
      </c>
      <c r="D51">
        <v>249468</v>
      </c>
      <c r="E51">
        <v>255666</v>
      </c>
      <c r="F51">
        <v>249468</v>
      </c>
      <c r="G51">
        <v>6198</v>
      </c>
      <c r="H51">
        <v>91</v>
      </c>
      <c r="I51">
        <v>94</v>
      </c>
      <c r="J51">
        <v>185</v>
      </c>
      <c r="K51">
        <v>94</v>
      </c>
      <c r="L51">
        <v>91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1520565287</v>
      </c>
      <c r="B52" s="1" t="s">
        <v>17</v>
      </c>
      <c r="C52">
        <v>6204</v>
      </c>
      <c r="D52">
        <v>252298</v>
      </c>
      <c r="E52">
        <v>258502</v>
      </c>
      <c r="F52">
        <v>252298</v>
      </c>
      <c r="G52">
        <v>6204</v>
      </c>
      <c r="H52">
        <v>88</v>
      </c>
      <c r="I52">
        <v>93</v>
      </c>
      <c r="J52">
        <v>181</v>
      </c>
      <c r="K52">
        <v>93</v>
      </c>
      <c r="L52">
        <v>88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1520565288</v>
      </c>
      <c r="B53" s="1" t="s">
        <v>17</v>
      </c>
      <c r="C53">
        <v>5802</v>
      </c>
      <c r="D53">
        <v>252034</v>
      </c>
      <c r="E53">
        <v>257836</v>
      </c>
      <c r="F53">
        <v>252034</v>
      </c>
      <c r="G53">
        <v>5802</v>
      </c>
      <c r="H53">
        <v>87</v>
      </c>
      <c r="I53">
        <v>89</v>
      </c>
      <c r="J53">
        <v>176</v>
      </c>
      <c r="K53">
        <v>89</v>
      </c>
      <c r="L53">
        <v>87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1520565289</v>
      </c>
      <c r="B54" s="1" t="s">
        <v>17</v>
      </c>
      <c r="C54">
        <v>5674</v>
      </c>
      <c r="D54">
        <v>249072</v>
      </c>
      <c r="E54">
        <v>254746</v>
      </c>
      <c r="F54">
        <v>249072</v>
      </c>
      <c r="G54">
        <v>5674</v>
      </c>
      <c r="H54">
        <v>85</v>
      </c>
      <c r="I54">
        <v>88</v>
      </c>
      <c r="J54">
        <v>173</v>
      </c>
      <c r="K54">
        <v>88</v>
      </c>
      <c r="L54">
        <v>85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1520565290</v>
      </c>
      <c r="B55" s="1" t="s">
        <v>17</v>
      </c>
      <c r="C55">
        <v>5616</v>
      </c>
      <c r="D55">
        <v>249006</v>
      </c>
      <c r="E55">
        <v>254622</v>
      </c>
      <c r="F55">
        <v>249006</v>
      </c>
      <c r="G55">
        <v>5616</v>
      </c>
      <c r="H55">
        <v>84</v>
      </c>
      <c r="I55">
        <v>87</v>
      </c>
      <c r="J55">
        <v>171</v>
      </c>
      <c r="K55">
        <v>87</v>
      </c>
      <c r="L55">
        <v>84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1520565291</v>
      </c>
      <c r="B56" s="1" t="s">
        <v>17</v>
      </c>
      <c r="C56">
        <v>5610</v>
      </c>
      <c r="D56">
        <v>249204</v>
      </c>
      <c r="E56">
        <v>254814</v>
      </c>
      <c r="F56">
        <v>249204</v>
      </c>
      <c r="G56">
        <v>5610</v>
      </c>
      <c r="H56">
        <v>83</v>
      </c>
      <c r="I56">
        <v>90</v>
      </c>
      <c r="J56">
        <v>173</v>
      </c>
      <c r="K56">
        <v>90</v>
      </c>
      <c r="L56">
        <v>83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1520565292</v>
      </c>
      <c r="B57" s="1" t="s">
        <v>17</v>
      </c>
      <c r="C57">
        <v>5802.4</v>
      </c>
      <c r="D57">
        <v>248640.72</v>
      </c>
      <c r="E57">
        <v>254443.12</v>
      </c>
      <c r="F57">
        <v>249138</v>
      </c>
      <c r="G57">
        <v>5814</v>
      </c>
      <c r="H57">
        <v>86.83</v>
      </c>
      <c r="I57">
        <v>88.82</v>
      </c>
      <c r="J57">
        <v>175.65</v>
      </c>
      <c r="K57">
        <v>89</v>
      </c>
      <c r="L57">
        <v>87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1520565293</v>
      </c>
      <c r="B58" s="1" t="s">
        <v>17</v>
      </c>
      <c r="C58">
        <v>5752.25</v>
      </c>
      <c r="D58">
        <v>251518.48</v>
      </c>
      <c r="E58">
        <v>257270.73</v>
      </c>
      <c r="F58">
        <v>251770</v>
      </c>
      <c r="G58">
        <v>5758</v>
      </c>
      <c r="H58">
        <v>82.92</v>
      </c>
      <c r="I58">
        <v>84.92</v>
      </c>
      <c r="J58">
        <v>167.83</v>
      </c>
      <c r="K58">
        <v>85</v>
      </c>
      <c r="L58">
        <v>83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1520565294</v>
      </c>
      <c r="B59" s="1" t="s">
        <v>17</v>
      </c>
      <c r="C59">
        <v>6198</v>
      </c>
      <c r="D59">
        <v>248482</v>
      </c>
      <c r="E59">
        <v>254680</v>
      </c>
      <c r="F59">
        <v>248482</v>
      </c>
      <c r="G59">
        <v>6198</v>
      </c>
      <c r="H59">
        <v>89</v>
      </c>
      <c r="I59">
        <v>101</v>
      </c>
      <c r="J59">
        <v>190</v>
      </c>
      <c r="K59">
        <v>101</v>
      </c>
      <c r="L59">
        <v>89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1520565295</v>
      </c>
      <c r="B60" s="1" t="s">
        <v>17</v>
      </c>
      <c r="C60">
        <v>6270</v>
      </c>
      <c r="D60">
        <v>243676</v>
      </c>
      <c r="E60">
        <v>249946</v>
      </c>
      <c r="F60">
        <v>243676</v>
      </c>
      <c r="G60">
        <v>6270</v>
      </c>
      <c r="H60">
        <v>93</v>
      </c>
      <c r="I60">
        <v>94</v>
      </c>
      <c r="J60">
        <v>187</v>
      </c>
      <c r="K60">
        <v>94</v>
      </c>
      <c r="L60">
        <v>93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1520565296</v>
      </c>
      <c r="B61" s="1" t="s">
        <v>17</v>
      </c>
      <c r="C61">
        <v>5760</v>
      </c>
      <c r="D61">
        <v>255062</v>
      </c>
      <c r="E61">
        <v>260822</v>
      </c>
      <c r="F61">
        <v>255062</v>
      </c>
      <c r="G61">
        <v>5760</v>
      </c>
      <c r="H61">
        <v>86</v>
      </c>
      <c r="I61">
        <v>91</v>
      </c>
      <c r="J61">
        <v>177</v>
      </c>
      <c r="K61">
        <v>91</v>
      </c>
      <c r="L61">
        <v>86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1520565297</v>
      </c>
      <c r="B62" s="1" t="s">
        <v>17</v>
      </c>
      <c r="C62">
        <v>5586.41</v>
      </c>
      <c r="D62">
        <v>248691.31</v>
      </c>
      <c r="E62">
        <v>254277.73</v>
      </c>
      <c r="F62">
        <v>248940</v>
      </c>
      <c r="G62">
        <v>5592</v>
      </c>
      <c r="H62">
        <v>83.92</v>
      </c>
      <c r="I62">
        <v>85.91</v>
      </c>
      <c r="J62">
        <v>169.83</v>
      </c>
      <c r="K62">
        <v>86</v>
      </c>
      <c r="L62">
        <v>84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1520565298</v>
      </c>
      <c r="B63" s="1" t="s">
        <v>17</v>
      </c>
      <c r="C63">
        <v>2442</v>
      </c>
      <c r="D63">
        <v>95852</v>
      </c>
      <c r="E63">
        <v>98294</v>
      </c>
      <c r="F63">
        <v>95852</v>
      </c>
      <c r="G63">
        <v>2442</v>
      </c>
      <c r="H63">
        <v>37</v>
      </c>
      <c r="I63">
        <v>34</v>
      </c>
      <c r="J63">
        <v>71</v>
      </c>
      <c r="K63">
        <v>34</v>
      </c>
      <c r="L63">
        <v>37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1520565299</v>
      </c>
      <c r="B64" s="1" t="s">
        <v>17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1520565300</v>
      </c>
      <c r="B65" s="1" t="s">
        <v>17</v>
      </c>
      <c r="C65">
        <v>342</v>
      </c>
      <c r="D65">
        <v>0</v>
      </c>
      <c r="E65">
        <v>342</v>
      </c>
      <c r="F65">
        <v>0</v>
      </c>
      <c r="G65">
        <v>342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1520565301</v>
      </c>
      <c r="B66" s="1" t="s">
        <v>17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16" x14ac:dyDescent="0.25">
      <c r="B67" s="1"/>
      <c r="D67">
        <f>SUM(D3:D63)*8/(COUNT(D3:D63))/1000000</f>
        <v>1.9957016222950823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40" workbookViewId="0">
      <selection activeCell="D67" sqref="D67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1520565164</v>
      </c>
      <c r="B2" s="1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1520565165</v>
      </c>
      <c r="B3" s="1" t="s">
        <v>17</v>
      </c>
      <c r="C3">
        <v>7628</v>
      </c>
      <c r="D3">
        <v>242874</v>
      </c>
      <c r="E3">
        <v>250502</v>
      </c>
      <c r="F3">
        <v>242874</v>
      </c>
      <c r="G3">
        <v>7628</v>
      </c>
      <c r="H3">
        <v>108</v>
      </c>
      <c r="I3">
        <v>103</v>
      </c>
      <c r="J3">
        <v>211</v>
      </c>
      <c r="K3">
        <v>103</v>
      </c>
      <c r="L3">
        <v>108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1520565166</v>
      </c>
      <c r="B4" s="1" t="s">
        <v>17</v>
      </c>
      <c r="C4">
        <v>7164</v>
      </c>
      <c r="D4">
        <v>249864</v>
      </c>
      <c r="E4">
        <v>257028</v>
      </c>
      <c r="F4">
        <v>249864</v>
      </c>
      <c r="G4">
        <v>7164</v>
      </c>
      <c r="H4">
        <v>100</v>
      </c>
      <c r="I4">
        <v>100</v>
      </c>
      <c r="J4">
        <v>200</v>
      </c>
      <c r="K4">
        <v>100</v>
      </c>
      <c r="L4">
        <v>100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1520565167</v>
      </c>
      <c r="B5" s="1" t="s">
        <v>17</v>
      </c>
      <c r="C5">
        <v>6089.91</v>
      </c>
      <c r="D5">
        <v>258029.98</v>
      </c>
      <c r="E5">
        <v>264119.88</v>
      </c>
      <c r="F5">
        <v>258288</v>
      </c>
      <c r="G5">
        <v>6096</v>
      </c>
      <c r="H5">
        <v>89.91</v>
      </c>
      <c r="I5">
        <v>95.9</v>
      </c>
      <c r="J5">
        <v>185.81</v>
      </c>
      <c r="K5">
        <v>96</v>
      </c>
      <c r="L5">
        <v>90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1520565168</v>
      </c>
      <c r="B6" s="1" t="s">
        <v>17</v>
      </c>
      <c r="C6">
        <v>6778</v>
      </c>
      <c r="D6">
        <v>240190</v>
      </c>
      <c r="E6">
        <v>246968</v>
      </c>
      <c r="F6">
        <v>240190</v>
      </c>
      <c r="G6">
        <v>6778</v>
      </c>
      <c r="H6">
        <v>99</v>
      </c>
      <c r="I6">
        <v>107</v>
      </c>
      <c r="J6">
        <v>206</v>
      </c>
      <c r="K6">
        <v>107</v>
      </c>
      <c r="L6">
        <v>99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1520565169</v>
      </c>
      <c r="B7" s="1" t="s">
        <v>17</v>
      </c>
      <c r="C7">
        <v>6193.81</v>
      </c>
      <c r="D7">
        <v>258363.64</v>
      </c>
      <c r="E7">
        <v>264557.44</v>
      </c>
      <c r="F7">
        <v>258622</v>
      </c>
      <c r="G7">
        <v>6200</v>
      </c>
      <c r="H7">
        <v>91.91</v>
      </c>
      <c r="I7">
        <v>100.9</v>
      </c>
      <c r="J7">
        <v>192.81</v>
      </c>
      <c r="K7">
        <v>101</v>
      </c>
      <c r="L7">
        <v>92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1520565170</v>
      </c>
      <c r="B8" s="1" t="s">
        <v>17</v>
      </c>
      <c r="C8">
        <v>6692</v>
      </c>
      <c r="D8">
        <v>257038</v>
      </c>
      <c r="E8">
        <v>263730</v>
      </c>
      <c r="F8">
        <v>257038</v>
      </c>
      <c r="G8">
        <v>6692</v>
      </c>
      <c r="H8">
        <v>94</v>
      </c>
      <c r="I8">
        <v>99</v>
      </c>
      <c r="J8">
        <v>193</v>
      </c>
      <c r="K8">
        <v>99</v>
      </c>
      <c r="L8">
        <v>94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1520565171</v>
      </c>
      <c r="B9" s="1" t="s">
        <v>17</v>
      </c>
      <c r="C9">
        <v>5322.68</v>
      </c>
      <c r="D9">
        <v>248691.31</v>
      </c>
      <c r="E9">
        <v>254014</v>
      </c>
      <c r="F9">
        <v>248940</v>
      </c>
      <c r="G9">
        <v>5328</v>
      </c>
      <c r="H9">
        <v>79.92</v>
      </c>
      <c r="I9">
        <v>85.91</v>
      </c>
      <c r="J9">
        <v>165.83</v>
      </c>
      <c r="K9">
        <v>86</v>
      </c>
      <c r="L9">
        <v>80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1520565172</v>
      </c>
      <c r="B10" s="1" t="s">
        <v>17</v>
      </c>
      <c r="C10">
        <v>5854</v>
      </c>
      <c r="D10">
        <v>252298</v>
      </c>
      <c r="E10">
        <v>258152</v>
      </c>
      <c r="F10">
        <v>252298</v>
      </c>
      <c r="G10">
        <v>5854</v>
      </c>
      <c r="H10">
        <v>87</v>
      </c>
      <c r="I10">
        <v>93</v>
      </c>
      <c r="J10">
        <v>180</v>
      </c>
      <c r="K10">
        <v>93</v>
      </c>
      <c r="L10">
        <v>87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1520565173</v>
      </c>
      <c r="B11" s="1" t="s">
        <v>17</v>
      </c>
      <c r="C11">
        <v>5552</v>
      </c>
      <c r="D11">
        <v>251840</v>
      </c>
      <c r="E11">
        <v>257392</v>
      </c>
      <c r="F11">
        <v>251840</v>
      </c>
      <c r="G11">
        <v>5552</v>
      </c>
      <c r="H11">
        <v>84</v>
      </c>
      <c r="I11">
        <v>86</v>
      </c>
      <c r="J11">
        <v>170</v>
      </c>
      <c r="K11">
        <v>86</v>
      </c>
      <c r="L11">
        <v>84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1520565174</v>
      </c>
      <c r="B12" s="1" t="s">
        <v>17</v>
      </c>
      <c r="C12">
        <v>6186</v>
      </c>
      <c r="D12">
        <v>246638</v>
      </c>
      <c r="E12">
        <v>252824</v>
      </c>
      <c r="F12">
        <v>246638</v>
      </c>
      <c r="G12">
        <v>6186</v>
      </c>
      <c r="H12">
        <v>91</v>
      </c>
      <c r="I12">
        <v>95</v>
      </c>
      <c r="J12">
        <v>186</v>
      </c>
      <c r="K12">
        <v>95</v>
      </c>
      <c r="L12">
        <v>91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1520565175</v>
      </c>
      <c r="B13" s="1" t="s">
        <v>17</v>
      </c>
      <c r="C13">
        <v>5688.31</v>
      </c>
      <c r="D13">
        <v>248757.25</v>
      </c>
      <c r="E13">
        <v>254445.56</v>
      </c>
      <c r="F13">
        <v>249006</v>
      </c>
      <c r="G13">
        <v>5694</v>
      </c>
      <c r="H13">
        <v>84.92</v>
      </c>
      <c r="I13">
        <v>86.91</v>
      </c>
      <c r="J13">
        <v>171.83</v>
      </c>
      <c r="K13">
        <v>87</v>
      </c>
      <c r="L13">
        <v>85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1520565176</v>
      </c>
      <c r="B14" s="1" t="s">
        <v>17</v>
      </c>
      <c r="C14">
        <v>5526</v>
      </c>
      <c r="D14">
        <v>248940</v>
      </c>
      <c r="E14">
        <v>254466</v>
      </c>
      <c r="F14">
        <v>248940</v>
      </c>
      <c r="G14">
        <v>5526</v>
      </c>
      <c r="H14">
        <v>83</v>
      </c>
      <c r="I14">
        <v>86</v>
      </c>
      <c r="J14">
        <v>169</v>
      </c>
      <c r="K14">
        <v>86</v>
      </c>
      <c r="L14">
        <v>83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1520565177</v>
      </c>
      <c r="B15" s="1" t="s">
        <v>17</v>
      </c>
      <c r="C15">
        <v>6018</v>
      </c>
      <c r="D15">
        <v>249336</v>
      </c>
      <c r="E15">
        <v>255354</v>
      </c>
      <c r="F15">
        <v>249336</v>
      </c>
      <c r="G15">
        <v>6018</v>
      </c>
      <c r="H15">
        <v>89</v>
      </c>
      <c r="I15">
        <v>92</v>
      </c>
      <c r="J15">
        <v>181</v>
      </c>
      <c r="K15">
        <v>92</v>
      </c>
      <c r="L15">
        <v>89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1520565178</v>
      </c>
      <c r="B16" s="1" t="s">
        <v>17</v>
      </c>
      <c r="C16">
        <v>4830</v>
      </c>
      <c r="D16">
        <v>200364</v>
      </c>
      <c r="E16">
        <v>205194</v>
      </c>
      <c r="F16">
        <v>200364</v>
      </c>
      <c r="G16">
        <v>4830</v>
      </c>
      <c r="H16">
        <v>67</v>
      </c>
      <c r="I16">
        <v>74</v>
      </c>
      <c r="J16">
        <v>141</v>
      </c>
      <c r="K16">
        <v>74</v>
      </c>
      <c r="L16">
        <v>67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1520565179</v>
      </c>
      <c r="B17" s="1" t="s">
        <v>17</v>
      </c>
      <c r="C17">
        <v>4884</v>
      </c>
      <c r="D17">
        <v>203458</v>
      </c>
      <c r="E17">
        <v>208342</v>
      </c>
      <c r="F17">
        <v>203458</v>
      </c>
      <c r="G17">
        <v>4884</v>
      </c>
      <c r="H17">
        <v>72</v>
      </c>
      <c r="I17">
        <v>77</v>
      </c>
      <c r="J17">
        <v>149</v>
      </c>
      <c r="K17">
        <v>77</v>
      </c>
      <c r="L17">
        <v>72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1520565180</v>
      </c>
      <c r="B18" s="1" t="s">
        <v>17</v>
      </c>
      <c r="C18">
        <v>5610</v>
      </c>
      <c r="D18">
        <v>252232</v>
      </c>
      <c r="E18">
        <v>257842</v>
      </c>
      <c r="F18">
        <v>252232</v>
      </c>
      <c r="G18">
        <v>5610</v>
      </c>
      <c r="H18">
        <v>83</v>
      </c>
      <c r="I18">
        <v>92</v>
      </c>
      <c r="J18">
        <v>175</v>
      </c>
      <c r="K18">
        <v>92</v>
      </c>
      <c r="L18">
        <v>83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1520565181</v>
      </c>
      <c r="B19" s="1" t="s">
        <v>17</v>
      </c>
      <c r="C19">
        <v>5712</v>
      </c>
      <c r="D19">
        <v>251902</v>
      </c>
      <c r="E19">
        <v>257614</v>
      </c>
      <c r="F19">
        <v>251902</v>
      </c>
      <c r="G19">
        <v>5712</v>
      </c>
      <c r="H19">
        <v>86</v>
      </c>
      <c r="I19">
        <v>87</v>
      </c>
      <c r="J19">
        <v>173</v>
      </c>
      <c r="K19">
        <v>87</v>
      </c>
      <c r="L19">
        <v>86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1520565182</v>
      </c>
      <c r="B20" s="1" t="s">
        <v>17</v>
      </c>
      <c r="C20">
        <v>6354</v>
      </c>
      <c r="D20">
        <v>258420</v>
      </c>
      <c r="E20">
        <v>264774</v>
      </c>
      <c r="F20">
        <v>258420</v>
      </c>
      <c r="G20">
        <v>6354</v>
      </c>
      <c r="H20">
        <v>93</v>
      </c>
      <c r="I20">
        <v>98</v>
      </c>
      <c r="J20">
        <v>191</v>
      </c>
      <c r="K20">
        <v>98</v>
      </c>
      <c r="L20">
        <v>93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1520565183</v>
      </c>
      <c r="B21" s="1" t="s">
        <v>17</v>
      </c>
      <c r="C21">
        <v>5574</v>
      </c>
      <c r="D21">
        <v>255062</v>
      </c>
      <c r="E21">
        <v>260636</v>
      </c>
      <c r="F21">
        <v>255062</v>
      </c>
      <c r="G21">
        <v>5574</v>
      </c>
      <c r="H21">
        <v>83</v>
      </c>
      <c r="I21">
        <v>91</v>
      </c>
      <c r="J21">
        <v>174</v>
      </c>
      <c r="K21">
        <v>91</v>
      </c>
      <c r="L21">
        <v>83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1520565184</v>
      </c>
      <c r="B22" s="1" t="s">
        <v>17</v>
      </c>
      <c r="C22">
        <v>6318</v>
      </c>
      <c r="D22">
        <v>254142</v>
      </c>
      <c r="E22">
        <v>260460</v>
      </c>
      <c r="F22">
        <v>254142</v>
      </c>
      <c r="G22">
        <v>6318</v>
      </c>
      <c r="H22">
        <v>93</v>
      </c>
      <c r="I22">
        <v>99</v>
      </c>
      <c r="J22">
        <v>192</v>
      </c>
      <c r="K22">
        <v>99</v>
      </c>
      <c r="L22">
        <v>93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1520565185</v>
      </c>
      <c r="B23" s="1" t="s">
        <v>17</v>
      </c>
      <c r="C23">
        <v>5592</v>
      </c>
      <c r="D23">
        <v>254930</v>
      </c>
      <c r="E23">
        <v>260522</v>
      </c>
      <c r="F23">
        <v>254930</v>
      </c>
      <c r="G23">
        <v>5592</v>
      </c>
      <c r="H23">
        <v>84</v>
      </c>
      <c r="I23">
        <v>89</v>
      </c>
      <c r="J23">
        <v>173</v>
      </c>
      <c r="K23">
        <v>89</v>
      </c>
      <c r="L23">
        <v>84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1520565186</v>
      </c>
      <c r="B24" s="1" t="s">
        <v>17</v>
      </c>
      <c r="C24">
        <v>6324</v>
      </c>
      <c r="D24">
        <v>249666</v>
      </c>
      <c r="E24">
        <v>255990</v>
      </c>
      <c r="F24">
        <v>249666</v>
      </c>
      <c r="G24">
        <v>6324</v>
      </c>
      <c r="H24">
        <v>92</v>
      </c>
      <c r="I24">
        <v>97</v>
      </c>
      <c r="J24">
        <v>189</v>
      </c>
      <c r="K24">
        <v>97</v>
      </c>
      <c r="L24">
        <v>92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1520565187</v>
      </c>
      <c r="B25" s="1" t="s">
        <v>17</v>
      </c>
      <c r="C25">
        <v>6084</v>
      </c>
      <c r="D25">
        <v>258222</v>
      </c>
      <c r="E25">
        <v>264306</v>
      </c>
      <c r="F25">
        <v>258222</v>
      </c>
      <c r="G25">
        <v>6084</v>
      </c>
      <c r="H25">
        <v>90</v>
      </c>
      <c r="I25">
        <v>95</v>
      </c>
      <c r="J25">
        <v>185</v>
      </c>
      <c r="K25">
        <v>95</v>
      </c>
      <c r="L25">
        <v>90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1520565188</v>
      </c>
      <c r="B26" s="1" t="s">
        <v>17</v>
      </c>
      <c r="C26">
        <v>5742</v>
      </c>
      <c r="D26">
        <v>252232</v>
      </c>
      <c r="E26">
        <v>257974</v>
      </c>
      <c r="F26">
        <v>252232</v>
      </c>
      <c r="G26">
        <v>5742</v>
      </c>
      <c r="H26">
        <v>85</v>
      </c>
      <c r="I26">
        <v>92</v>
      </c>
      <c r="J26">
        <v>177</v>
      </c>
      <c r="K26">
        <v>92</v>
      </c>
      <c r="L26">
        <v>85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1520565189</v>
      </c>
      <c r="B27" s="1" t="s">
        <v>17</v>
      </c>
      <c r="C27">
        <v>5562</v>
      </c>
      <c r="D27">
        <v>256510</v>
      </c>
      <c r="E27">
        <v>262072</v>
      </c>
      <c r="F27">
        <v>256510</v>
      </c>
      <c r="G27">
        <v>5562</v>
      </c>
      <c r="H27">
        <v>83</v>
      </c>
      <c r="I27">
        <v>91</v>
      </c>
      <c r="J27">
        <v>174</v>
      </c>
      <c r="K27">
        <v>91</v>
      </c>
      <c r="L27">
        <v>83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1520565190</v>
      </c>
      <c r="B28" s="1" t="s">
        <v>17</v>
      </c>
      <c r="C28">
        <v>6246</v>
      </c>
      <c r="D28">
        <v>252166</v>
      </c>
      <c r="E28">
        <v>258412</v>
      </c>
      <c r="F28">
        <v>252166</v>
      </c>
      <c r="G28">
        <v>6246</v>
      </c>
      <c r="H28">
        <v>89</v>
      </c>
      <c r="I28">
        <v>91</v>
      </c>
      <c r="J28">
        <v>180</v>
      </c>
      <c r="K28">
        <v>91</v>
      </c>
      <c r="L28">
        <v>89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1520565191</v>
      </c>
      <c r="B29" s="1" t="s">
        <v>17</v>
      </c>
      <c r="C29">
        <v>5676</v>
      </c>
      <c r="D29">
        <v>246176</v>
      </c>
      <c r="E29">
        <v>251852</v>
      </c>
      <c r="F29">
        <v>246176</v>
      </c>
      <c r="G29">
        <v>5676</v>
      </c>
      <c r="H29">
        <v>84</v>
      </c>
      <c r="I29">
        <v>88</v>
      </c>
      <c r="J29">
        <v>172</v>
      </c>
      <c r="K29">
        <v>88</v>
      </c>
      <c r="L29">
        <v>84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1520565192</v>
      </c>
      <c r="B30" s="1" t="s">
        <v>17</v>
      </c>
      <c r="C30">
        <v>5784</v>
      </c>
      <c r="D30">
        <v>255128</v>
      </c>
      <c r="E30">
        <v>260912</v>
      </c>
      <c r="F30">
        <v>255128</v>
      </c>
      <c r="G30">
        <v>5784</v>
      </c>
      <c r="H30">
        <v>86</v>
      </c>
      <c r="I30">
        <v>92</v>
      </c>
      <c r="J30">
        <v>178</v>
      </c>
      <c r="K30">
        <v>92</v>
      </c>
      <c r="L30">
        <v>86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1520565193</v>
      </c>
      <c r="B31" s="1" t="s">
        <v>17</v>
      </c>
      <c r="C31">
        <v>5910</v>
      </c>
      <c r="D31">
        <v>250982</v>
      </c>
      <c r="E31">
        <v>256892</v>
      </c>
      <c r="F31">
        <v>250982</v>
      </c>
      <c r="G31">
        <v>5910</v>
      </c>
      <c r="H31">
        <v>87</v>
      </c>
      <c r="I31">
        <v>95</v>
      </c>
      <c r="J31">
        <v>182</v>
      </c>
      <c r="K31">
        <v>95</v>
      </c>
      <c r="L31">
        <v>87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1520565194</v>
      </c>
      <c r="B32" s="1" t="s">
        <v>17</v>
      </c>
      <c r="C32">
        <v>6018</v>
      </c>
      <c r="D32">
        <v>259802</v>
      </c>
      <c r="E32">
        <v>265820</v>
      </c>
      <c r="F32">
        <v>259802</v>
      </c>
      <c r="G32">
        <v>6018</v>
      </c>
      <c r="H32">
        <v>89</v>
      </c>
      <c r="I32">
        <v>97</v>
      </c>
      <c r="J32">
        <v>186</v>
      </c>
      <c r="K32">
        <v>97</v>
      </c>
      <c r="L32">
        <v>89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1520565195</v>
      </c>
      <c r="B33" s="1" t="s">
        <v>17</v>
      </c>
      <c r="C33">
        <v>5412</v>
      </c>
      <c r="D33">
        <v>251770</v>
      </c>
      <c r="E33">
        <v>257182</v>
      </c>
      <c r="F33">
        <v>251770</v>
      </c>
      <c r="G33">
        <v>5412</v>
      </c>
      <c r="H33">
        <v>82</v>
      </c>
      <c r="I33">
        <v>85</v>
      </c>
      <c r="J33">
        <v>167</v>
      </c>
      <c r="K33">
        <v>85</v>
      </c>
      <c r="L33">
        <v>82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1520565196</v>
      </c>
      <c r="B34" s="1" t="s">
        <v>17</v>
      </c>
      <c r="C34">
        <v>6456</v>
      </c>
      <c r="D34">
        <v>252628</v>
      </c>
      <c r="E34">
        <v>259084</v>
      </c>
      <c r="F34">
        <v>252628</v>
      </c>
      <c r="G34">
        <v>6456</v>
      </c>
      <c r="H34">
        <v>94</v>
      </c>
      <c r="I34">
        <v>98</v>
      </c>
      <c r="J34">
        <v>192</v>
      </c>
      <c r="K34">
        <v>98</v>
      </c>
      <c r="L34">
        <v>94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1520565197</v>
      </c>
      <c r="B35" s="1" t="s">
        <v>17</v>
      </c>
      <c r="C35">
        <v>5850</v>
      </c>
      <c r="D35">
        <v>249204</v>
      </c>
      <c r="E35">
        <v>255054</v>
      </c>
      <c r="F35">
        <v>249204</v>
      </c>
      <c r="G35">
        <v>5850</v>
      </c>
      <c r="H35">
        <v>87</v>
      </c>
      <c r="I35">
        <v>90</v>
      </c>
      <c r="J35">
        <v>177</v>
      </c>
      <c r="K35">
        <v>90</v>
      </c>
      <c r="L35">
        <v>87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1520565198</v>
      </c>
      <c r="B36" s="1" t="s">
        <v>17</v>
      </c>
      <c r="C36">
        <v>5346</v>
      </c>
      <c r="D36">
        <v>248808</v>
      </c>
      <c r="E36">
        <v>254154</v>
      </c>
      <c r="F36">
        <v>248808</v>
      </c>
      <c r="G36">
        <v>5346</v>
      </c>
      <c r="H36">
        <v>81</v>
      </c>
      <c r="I36">
        <v>84</v>
      </c>
      <c r="J36">
        <v>165</v>
      </c>
      <c r="K36">
        <v>84</v>
      </c>
      <c r="L36">
        <v>81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1520565199</v>
      </c>
      <c r="B37" s="1" t="s">
        <v>17</v>
      </c>
      <c r="C37">
        <v>6234</v>
      </c>
      <c r="D37">
        <v>252562</v>
      </c>
      <c r="E37">
        <v>258796</v>
      </c>
      <c r="F37">
        <v>252562</v>
      </c>
      <c r="G37">
        <v>6234</v>
      </c>
      <c r="H37">
        <v>91</v>
      </c>
      <c r="I37">
        <v>97</v>
      </c>
      <c r="J37">
        <v>188</v>
      </c>
      <c r="K37">
        <v>97</v>
      </c>
      <c r="L37">
        <v>91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1520565200</v>
      </c>
      <c r="B38" s="1" t="s">
        <v>17</v>
      </c>
      <c r="C38">
        <v>6048</v>
      </c>
      <c r="D38">
        <v>255062</v>
      </c>
      <c r="E38">
        <v>261110</v>
      </c>
      <c r="F38">
        <v>255062</v>
      </c>
      <c r="G38">
        <v>6048</v>
      </c>
      <c r="H38">
        <v>86</v>
      </c>
      <c r="I38">
        <v>91</v>
      </c>
      <c r="J38">
        <v>177</v>
      </c>
      <c r="K38">
        <v>91</v>
      </c>
      <c r="L38">
        <v>86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1520565201</v>
      </c>
      <c r="B39" s="1" t="s">
        <v>17</v>
      </c>
      <c r="C39">
        <v>5862</v>
      </c>
      <c r="D39">
        <v>249270</v>
      </c>
      <c r="E39">
        <v>255132</v>
      </c>
      <c r="F39">
        <v>249270</v>
      </c>
      <c r="G39">
        <v>5862</v>
      </c>
      <c r="H39">
        <v>87</v>
      </c>
      <c r="I39">
        <v>91</v>
      </c>
      <c r="J39">
        <v>178</v>
      </c>
      <c r="K39">
        <v>91</v>
      </c>
      <c r="L39">
        <v>87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1520565202</v>
      </c>
      <c r="B40" s="1" t="s">
        <v>17</v>
      </c>
      <c r="C40">
        <v>5412</v>
      </c>
      <c r="D40">
        <v>251770</v>
      </c>
      <c r="E40">
        <v>257182</v>
      </c>
      <c r="F40">
        <v>251770</v>
      </c>
      <c r="G40">
        <v>5412</v>
      </c>
      <c r="H40">
        <v>82</v>
      </c>
      <c r="I40">
        <v>85</v>
      </c>
      <c r="J40">
        <v>167</v>
      </c>
      <c r="K40">
        <v>85</v>
      </c>
      <c r="L40">
        <v>82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1520565203</v>
      </c>
      <c r="B41" s="1" t="s">
        <v>17</v>
      </c>
      <c r="C41">
        <v>5892</v>
      </c>
      <c r="D41">
        <v>246506</v>
      </c>
      <c r="E41">
        <v>252398</v>
      </c>
      <c r="F41">
        <v>246506</v>
      </c>
      <c r="G41">
        <v>5892</v>
      </c>
      <c r="H41">
        <v>86</v>
      </c>
      <c r="I41">
        <v>93</v>
      </c>
      <c r="J41">
        <v>179</v>
      </c>
      <c r="K41">
        <v>93</v>
      </c>
      <c r="L41">
        <v>86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1520565204</v>
      </c>
      <c r="B42" s="1" t="s">
        <v>17</v>
      </c>
      <c r="C42">
        <v>5520.48</v>
      </c>
      <c r="D42">
        <v>254609.39</v>
      </c>
      <c r="E42">
        <v>260129.88</v>
      </c>
      <c r="F42">
        <v>254864</v>
      </c>
      <c r="G42">
        <v>5526</v>
      </c>
      <c r="H42">
        <v>82.92</v>
      </c>
      <c r="I42">
        <v>87.91</v>
      </c>
      <c r="J42">
        <v>170.83</v>
      </c>
      <c r="K42">
        <v>88</v>
      </c>
      <c r="L42">
        <v>83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1520565205</v>
      </c>
      <c r="B43" s="1" t="s">
        <v>17</v>
      </c>
      <c r="C43">
        <v>6312</v>
      </c>
      <c r="D43">
        <v>251180</v>
      </c>
      <c r="E43">
        <v>257492</v>
      </c>
      <c r="F43">
        <v>251180</v>
      </c>
      <c r="G43">
        <v>6312</v>
      </c>
      <c r="H43">
        <v>92</v>
      </c>
      <c r="I43">
        <v>98</v>
      </c>
      <c r="J43">
        <v>190</v>
      </c>
      <c r="K43">
        <v>98</v>
      </c>
      <c r="L43">
        <v>92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1520565206</v>
      </c>
      <c r="B44" s="1" t="s">
        <v>17</v>
      </c>
      <c r="C44">
        <v>5664.34</v>
      </c>
      <c r="D44">
        <v>253360.64000000001</v>
      </c>
      <c r="E44">
        <v>259024.98</v>
      </c>
      <c r="F44">
        <v>253614</v>
      </c>
      <c r="G44">
        <v>5670</v>
      </c>
      <c r="H44">
        <v>84.92</v>
      </c>
      <c r="I44">
        <v>90.91</v>
      </c>
      <c r="J44">
        <v>175.82</v>
      </c>
      <c r="K44">
        <v>91</v>
      </c>
      <c r="L44">
        <v>85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1520565207</v>
      </c>
      <c r="B45" s="1" t="s">
        <v>17</v>
      </c>
      <c r="C45">
        <v>5808</v>
      </c>
      <c r="D45">
        <v>256708</v>
      </c>
      <c r="E45">
        <v>262516</v>
      </c>
      <c r="F45">
        <v>256708</v>
      </c>
      <c r="G45">
        <v>5808</v>
      </c>
      <c r="H45">
        <v>86</v>
      </c>
      <c r="I45">
        <v>94</v>
      </c>
      <c r="J45">
        <v>180</v>
      </c>
      <c r="K45">
        <v>94</v>
      </c>
      <c r="L45">
        <v>86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1520565208</v>
      </c>
      <c r="B46" s="1" t="s">
        <v>17</v>
      </c>
      <c r="C46">
        <v>6144</v>
      </c>
      <c r="D46">
        <v>250982</v>
      </c>
      <c r="E46">
        <v>257126</v>
      </c>
      <c r="F46">
        <v>250982</v>
      </c>
      <c r="G46">
        <v>6144</v>
      </c>
      <c r="H46">
        <v>90</v>
      </c>
      <c r="I46">
        <v>95</v>
      </c>
      <c r="J46">
        <v>185</v>
      </c>
      <c r="K46">
        <v>95</v>
      </c>
      <c r="L46">
        <v>90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1520565209</v>
      </c>
      <c r="B47" s="1" t="s">
        <v>17</v>
      </c>
      <c r="C47">
        <v>5358</v>
      </c>
      <c r="D47">
        <v>254906</v>
      </c>
      <c r="E47">
        <v>260264</v>
      </c>
      <c r="F47">
        <v>254906</v>
      </c>
      <c r="G47">
        <v>5358</v>
      </c>
      <c r="H47">
        <v>81</v>
      </c>
      <c r="I47">
        <v>89</v>
      </c>
      <c r="J47">
        <v>170</v>
      </c>
      <c r="K47">
        <v>89</v>
      </c>
      <c r="L47">
        <v>81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1520565210</v>
      </c>
      <c r="B48" s="1" t="s">
        <v>17</v>
      </c>
      <c r="C48">
        <v>6264</v>
      </c>
      <c r="D48">
        <v>255392</v>
      </c>
      <c r="E48">
        <v>261656</v>
      </c>
      <c r="F48">
        <v>255392</v>
      </c>
      <c r="G48">
        <v>6264</v>
      </c>
      <c r="H48">
        <v>92</v>
      </c>
      <c r="I48">
        <v>96</v>
      </c>
      <c r="J48">
        <v>188</v>
      </c>
      <c r="K48">
        <v>96</v>
      </c>
      <c r="L48">
        <v>92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1520565211</v>
      </c>
      <c r="B49" s="1" t="s">
        <v>17</v>
      </c>
      <c r="C49">
        <v>7150</v>
      </c>
      <c r="D49">
        <v>251972</v>
      </c>
      <c r="E49">
        <v>259122</v>
      </c>
      <c r="F49">
        <v>251972</v>
      </c>
      <c r="G49">
        <v>7150</v>
      </c>
      <c r="H49">
        <v>103</v>
      </c>
      <c r="I49">
        <v>110</v>
      </c>
      <c r="J49">
        <v>213</v>
      </c>
      <c r="K49">
        <v>110</v>
      </c>
      <c r="L49">
        <v>103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1520565212</v>
      </c>
      <c r="B50" s="1" t="s">
        <v>17</v>
      </c>
      <c r="C50">
        <v>6552</v>
      </c>
      <c r="D50">
        <v>261316</v>
      </c>
      <c r="E50">
        <v>267868</v>
      </c>
      <c r="F50">
        <v>261316</v>
      </c>
      <c r="G50">
        <v>6552</v>
      </c>
      <c r="H50">
        <v>92</v>
      </c>
      <c r="I50">
        <v>98</v>
      </c>
      <c r="J50">
        <v>190</v>
      </c>
      <c r="K50">
        <v>98</v>
      </c>
      <c r="L50">
        <v>92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1520565213</v>
      </c>
      <c r="B51" s="1" t="s">
        <v>17</v>
      </c>
      <c r="C51">
        <v>6244</v>
      </c>
      <c r="D51">
        <v>247756</v>
      </c>
      <c r="E51">
        <v>254000</v>
      </c>
      <c r="F51">
        <v>247756</v>
      </c>
      <c r="G51">
        <v>6244</v>
      </c>
      <c r="H51">
        <v>92</v>
      </c>
      <c r="I51">
        <v>90</v>
      </c>
      <c r="J51">
        <v>182</v>
      </c>
      <c r="K51">
        <v>90</v>
      </c>
      <c r="L51">
        <v>92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1520565214</v>
      </c>
      <c r="B52" s="1" t="s">
        <v>17</v>
      </c>
      <c r="C52">
        <v>5754.74</v>
      </c>
      <c r="D52">
        <v>254364.91</v>
      </c>
      <c r="E52">
        <v>260119.64</v>
      </c>
      <c r="F52">
        <v>255128</v>
      </c>
      <c r="G52">
        <v>5772</v>
      </c>
      <c r="H52">
        <v>85.74</v>
      </c>
      <c r="I52">
        <v>91.72</v>
      </c>
      <c r="J52">
        <v>177.47</v>
      </c>
      <c r="K52">
        <v>92</v>
      </c>
      <c r="L52">
        <v>86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1520565215</v>
      </c>
      <c r="B53" s="1" t="s">
        <v>17</v>
      </c>
      <c r="C53">
        <v>5850</v>
      </c>
      <c r="D53">
        <v>252100</v>
      </c>
      <c r="E53">
        <v>257950</v>
      </c>
      <c r="F53">
        <v>252100</v>
      </c>
      <c r="G53">
        <v>5850</v>
      </c>
      <c r="H53">
        <v>83</v>
      </c>
      <c r="I53">
        <v>90</v>
      </c>
      <c r="J53">
        <v>173</v>
      </c>
      <c r="K53">
        <v>90</v>
      </c>
      <c r="L53">
        <v>83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1520565216</v>
      </c>
      <c r="B54" s="1" t="s">
        <v>17</v>
      </c>
      <c r="C54">
        <v>5766.23</v>
      </c>
      <c r="D54">
        <v>251914.09</v>
      </c>
      <c r="E54">
        <v>257680.33</v>
      </c>
      <c r="F54">
        <v>252166</v>
      </c>
      <c r="G54">
        <v>5772</v>
      </c>
      <c r="H54">
        <v>85.91</v>
      </c>
      <c r="I54">
        <v>90.91</v>
      </c>
      <c r="J54">
        <v>176.82</v>
      </c>
      <c r="K54">
        <v>91</v>
      </c>
      <c r="L54">
        <v>86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1520565217</v>
      </c>
      <c r="B55" s="1" t="s">
        <v>17</v>
      </c>
      <c r="C55">
        <v>6177.82</v>
      </c>
      <c r="D55">
        <v>254741.27</v>
      </c>
      <c r="E55">
        <v>260919.09</v>
      </c>
      <c r="F55">
        <v>254996</v>
      </c>
      <c r="G55">
        <v>6184</v>
      </c>
      <c r="H55">
        <v>87.91</v>
      </c>
      <c r="I55">
        <v>89.91</v>
      </c>
      <c r="J55">
        <v>177.82</v>
      </c>
      <c r="K55">
        <v>90</v>
      </c>
      <c r="L55">
        <v>88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1520565218</v>
      </c>
      <c r="B56" s="1" t="s">
        <v>17</v>
      </c>
      <c r="C56">
        <v>5988.01</v>
      </c>
      <c r="D56">
        <v>251980.03</v>
      </c>
      <c r="E56">
        <v>257968.03</v>
      </c>
      <c r="F56">
        <v>252232</v>
      </c>
      <c r="G56">
        <v>5994</v>
      </c>
      <c r="H56">
        <v>88.91</v>
      </c>
      <c r="I56">
        <v>91.91</v>
      </c>
      <c r="J56">
        <v>180.82</v>
      </c>
      <c r="K56">
        <v>92</v>
      </c>
      <c r="L56">
        <v>89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1520565219</v>
      </c>
      <c r="B57" s="1" t="s">
        <v>17</v>
      </c>
      <c r="C57">
        <v>5796</v>
      </c>
      <c r="D57">
        <v>250784</v>
      </c>
      <c r="E57">
        <v>256580</v>
      </c>
      <c r="F57">
        <v>250784</v>
      </c>
      <c r="G57">
        <v>5796</v>
      </c>
      <c r="H57">
        <v>86</v>
      </c>
      <c r="I57">
        <v>92</v>
      </c>
      <c r="J57">
        <v>178</v>
      </c>
      <c r="K57">
        <v>92</v>
      </c>
      <c r="L57">
        <v>86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1520565220</v>
      </c>
      <c r="B58" s="1" t="s">
        <v>17</v>
      </c>
      <c r="C58">
        <v>6162</v>
      </c>
      <c r="D58">
        <v>256906</v>
      </c>
      <c r="E58">
        <v>263068</v>
      </c>
      <c r="F58">
        <v>256906</v>
      </c>
      <c r="G58">
        <v>6162</v>
      </c>
      <c r="H58">
        <v>91</v>
      </c>
      <c r="I58">
        <v>97</v>
      </c>
      <c r="J58">
        <v>188</v>
      </c>
      <c r="K58">
        <v>97</v>
      </c>
      <c r="L58">
        <v>91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1520565221</v>
      </c>
      <c r="B59" s="1" t="s">
        <v>17</v>
      </c>
      <c r="C59">
        <v>5548</v>
      </c>
      <c r="D59">
        <v>251770</v>
      </c>
      <c r="E59">
        <v>257318</v>
      </c>
      <c r="F59">
        <v>251770</v>
      </c>
      <c r="G59">
        <v>5548</v>
      </c>
      <c r="H59">
        <v>84</v>
      </c>
      <c r="I59">
        <v>85</v>
      </c>
      <c r="J59">
        <v>169</v>
      </c>
      <c r="K59">
        <v>85</v>
      </c>
      <c r="L59">
        <v>84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1520565222</v>
      </c>
      <c r="B60" s="1" t="s">
        <v>17</v>
      </c>
      <c r="C60">
        <v>5730.27</v>
      </c>
      <c r="D60">
        <v>248823.19</v>
      </c>
      <c r="E60">
        <v>254553.45</v>
      </c>
      <c r="F60">
        <v>249072</v>
      </c>
      <c r="G60">
        <v>5736</v>
      </c>
      <c r="H60">
        <v>81.92</v>
      </c>
      <c r="I60">
        <v>87.91</v>
      </c>
      <c r="J60">
        <v>169.83</v>
      </c>
      <c r="K60">
        <v>88</v>
      </c>
      <c r="L60">
        <v>82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1520565223</v>
      </c>
      <c r="B61" s="1" t="s">
        <v>17</v>
      </c>
      <c r="C61">
        <v>6042</v>
      </c>
      <c r="D61">
        <v>247954</v>
      </c>
      <c r="E61">
        <v>253996</v>
      </c>
      <c r="F61">
        <v>247954</v>
      </c>
      <c r="G61">
        <v>6042</v>
      </c>
      <c r="H61">
        <v>89</v>
      </c>
      <c r="I61">
        <v>93</v>
      </c>
      <c r="J61">
        <v>182</v>
      </c>
      <c r="K61">
        <v>93</v>
      </c>
      <c r="L61">
        <v>89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1520565224</v>
      </c>
      <c r="B62" s="1" t="s">
        <v>17</v>
      </c>
      <c r="C62">
        <v>5706</v>
      </c>
      <c r="D62">
        <v>246242</v>
      </c>
      <c r="E62">
        <v>251948</v>
      </c>
      <c r="F62">
        <v>246242</v>
      </c>
      <c r="G62">
        <v>5706</v>
      </c>
      <c r="H62">
        <v>85</v>
      </c>
      <c r="I62">
        <v>89</v>
      </c>
      <c r="J62">
        <v>174</v>
      </c>
      <c r="K62">
        <v>89</v>
      </c>
      <c r="L62">
        <v>85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1520565225</v>
      </c>
      <c r="B63" s="1" t="s">
        <v>17</v>
      </c>
      <c r="C63">
        <v>3822</v>
      </c>
      <c r="D63">
        <v>130476</v>
      </c>
      <c r="E63">
        <v>134298</v>
      </c>
      <c r="F63">
        <v>130476</v>
      </c>
      <c r="G63">
        <v>3822</v>
      </c>
      <c r="H63">
        <v>55</v>
      </c>
      <c r="I63">
        <v>54</v>
      </c>
      <c r="J63">
        <v>109</v>
      </c>
      <c r="K63">
        <v>54</v>
      </c>
      <c r="L63">
        <v>55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1520565226</v>
      </c>
      <c r="B64" s="1" t="s">
        <v>17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1520565227</v>
      </c>
      <c r="B65" s="1" t="s">
        <v>17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1520565228</v>
      </c>
      <c r="B66" s="1" t="s">
        <v>17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B67" s="1"/>
      <c r="D67">
        <f>SUM(D3:D63)*8/(COUNT(D3:D63))/1000000</f>
        <v>1.9879438295081966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37" workbookViewId="0">
      <selection activeCell="D67" sqref="D67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1520565092</v>
      </c>
      <c r="B2" s="1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1520565093</v>
      </c>
      <c r="B3" s="1" t="s">
        <v>17</v>
      </c>
      <c r="C3">
        <v>8514</v>
      </c>
      <c r="D3">
        <v>227248</v>
      </c>
      <c r="E3">
        <v>235762</v>
      </c>
      <c r="F3">
        <v>227248</v>
      </c>
      <c r="G3">
        <v>8514</v>
      </c>
      <c r="H3">
        <v>113</v>
      </c>
      <c r="I3">
        <v>108</v>
      </c>
      <c r="J3">
        <v>221</v>
      </c>
      <c r="K3">
        <v>108</v>
      </c>
      <c r="L3">
        <v>113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1520565094</v>
      </c>
      <c r="B4" s="1" t="s">
        <v>17</v>
      </c>
      <c r="C4">
        <v>6792</v>
      </c>
      <c r="D4">
        <v>239728</v>
      </c>
      <c r="E4">
        <v>246520</v>
      </c>
      <c r="F4">
        <v>239728</v>
      </c>
      <c r="G4">
        <v>6792</v>
      </c>
      <c r="H4">
        <v>96</v>
      </c>
      <c r="I4">
        <v>100</v>
      </c>
      <c r="J4">
        <v>196</v>
      </c>
      <c r="K4">
        <v>100</v>
      </c>
      <c r="L4">
        <v>96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1520565095</v>
      </c>
      <c r="B5" s="1" t="s">
        <v>17</v>
      </c>
      <c r="C5">
        <v>6444</v>
      </c>
      <c r="D5">
        <v>249468</v>
      </c>
      <c r="E5">
        <v>255912</v>
      </c>
      <c r="F5">
        <v>249468</v>
      </c>
      <c r="G5">
        <v>6444</v>
      </c>
      <c r="H5">
        <v>94</v>
      </c>
      <c r="I5">
        <v>94</v>
      </c>
      <c r="J5">
        <v>188</v>
      </c>
      <c r="K5">
        <v>94</v>
      </c>
      <c r="L5">
        <v>94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1520565096</v>
      </c>
      <c r="B6" s="1" t="s">
        <v>17</v>
      </c>
      <c r="C6">
        <v>5416</v>
      </c>
      <c r="D6">
        <v>245916</v>
      </c>
      <c r="E6">
        <v>251332</v>
      </c>
      <c r="F6">
        <v>245916</v>
      </c>
      <c r="G6">
        <v>5416</v>
      </c>
      <c r="H6">
        <v>82</v>
      </c>
      <c r="I6">
        <v>84</v>
      </c>
      <c r="J6">
        <v>166</v>
      </c>
      <c r="K6">
        <v>84</v>
      </c>
      <c r="L6">
        <v>82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1520565097</v>
      </c>
      <c r="B7" s="1" t="s">
        <v>17</v>
      </c>
      <c r="C7">
        <v>6649.35</v>
      </c>
      <c r="D7">
        <v>246721.28</v>
      </c>
      <c r="E7">
        <v>253370.64</v>
      </c>
      <c r="F7">
        <v>246968</v>
      </c>
      <c r="G7">
        <v>6656</v>
      </c>
      <c r="H7">
        <v>95.9</v>
      </c>
      <c r="I7">
        <v>99.9</v>
      </c>
      <c r="J7">
        <v>195.8</v>
      </c>
      <c r="K7">
        <v>100</v>
      </c>
      <c r="L7">
        <v>96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1520565098</v>
      </c>
      <c r="B8" s="1" t="s">
        <v>17</v>
      </c>
      <c r="C8">
        <v>6066</v>
      </c>
      <c r="D8">
        <v>257038</v>
      </c>
      <c r="E8">
        <v>263104</v>
      </c>
      <c r="F8">
        <v>257038</v>
      </c>
      <c r="G8">
        <v>6066</v>
      </c>
      <c r="H8">
        <v>89</v>
      </c>
      <c r="I8">
        <v>99</v>
      </c>
      <c r="J8">
        <v>188</v>
      </c>
      <c r="K8">
        <v>99</v>
      </c>
      <c r="L8">
        <v>89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1520565099</v>
      </c>
      <c r="B9" s="1" t="s">
        <v>17</v>
      </c>
      <c r="C9">
        <v>5856</v>
      </c>
      <c r="D9">
        <v>253482</v>
      </c>
      <c r="E9">
        <v>259338</v>
      </c>
      <c r="F9">
        <v>253482</v>
      </c>
      <c r="G9">
        <v>5856</v>
      </c>
      <c r="H9">
        <v>88</v>
      </c>
      <c r="I9">
        <v>89</v>
      </c>
      <c r="J9">
        <v>177</v>
      </c>
      <c r="K9">
        <v>89</v>
      </c>
      <c r="L9">
        <v>88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1520565100</v>
      </c>
      <c r="B10" s="1" t="s">
        <v>17</v>
      </c>
      <c r="C10">
        <v>6466</v>
      </c>
      <c r="D10">
        <v>258556</v>
      </c>
      <c r="E10">
        <v>265022</v>
      </c>
      <c r="F10">
        <v>258556</v>
      </c>
      <c r="G10">
        <v>6466</v>
      </c>
      <c r="H10">
        <v>95</v>
      </c>
      <c r="I10">
        <v>100</v>
      </c>
      <c r="J10">
        <v>195</v>
      </c>
      <c r="K10">
        <v>100</v>
      </c>
      <c r="L10">
        <v>95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1520565101</v>
      </c>
      <c r="B11" s="1" t="s">
        <v>17</v>
      </c>
      <c r="C11">
        <v>5486</v>
      </c>
      <c r="D11">
        <v>248808</v>
      </c>
      <c r="E11">
        <v>254294</v>
      </c>
      <c r="F11">
        <v>248808</v>
      </c>
      <c r="G11">
        <v>5486</v>
      </c>
      <c r="H11">
        <v>83</v>
      </c>
      <c r="I11">
        <v>84</v>
      </c>
      <c r="J11">
        <v>167</v>
      </c>
      <c r="K11">
        <v>84</v>
      </c>
      <c r="L11">
        <v>83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1520565102</v>
      </c>
      <c r="B12" s="1" t="s">
        <v>17</v>
      </c>
      <c r="C12">
        <v>6090</v>
      </c>
      <c r="D12">
        <v>252100</v>
      </c>
      <c r="E12">
        <v>258190</v>
      </c>
      <c r="F12">
        <v>252100</v>
      </c>
      <c r="G12">
        <v>6090</v>
      </c>
      <c r="H12">
        <v>87</v>
      </c>
      <c r="I12">
        <v>90</v>
      </c>
      <c r="J12">
        <v>177</v>
      </c>
      <c r="K12">
        <v>90</v>
      </c>
      <c r="L12">
        <v>87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1520565103</v>
      </c>
      <c r="B13" s="1" t="s">
        <v>17</v>
      </c>
      <c r="C13">
        <v>6198</v>
      </c>
      <c r="D13">
        <v>246572</v>
      </c>
      <c r="E13">
        <v>252770</v>
      </c>
      <c r="F13">
        <v>246572</v>
      </c>
      <c r="G13">
        <v>6198</v>
      </c>
      <c r="H13">
        <v>91</v>
      </c>
      <c r="I13">
        <v>94</v>
      </c>
      <c r="J13">
        <v>185</v>
      </c>
      <c r="K13">
        <v>94</v>
      </c>
      <c r="L13">
        <v>91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1520565104</v>
      </c>
      <c r="B14" s="1" t="s">
        <v>17</v>
      </c>
      <c r="C14">
        <v>6252</v>
      </c>
      <c r="D14">
        <v>258420</v>
      </c>
      <c r="E14">
        <v>264672</v>
      </c>
      <c r="F14">
        <v>258420</v>
      </c>
      <c r="G14">
        <v>6252</v>
      </c>
      <c r="H14">
        <v>92</v>
      </c>
      <c r="I14">
        <v>98</v>
      </c>
      <c r="J14">
        <v>190</v>
      </c>
      <c r="K14">
        <v>98</v>
      </c>
      <c r="L14">
        <v>92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1520565105</v>
      </c>
      <c r="B15" s="1" t="s">
        <v>17</v>
      </c>
      <c r="C15">
        <v>6011.99</v>
      </c>
      <c r="D15">
        <v>253558.45</v>
      </c>
      <c r="E15">
        <v>259570.44</v>
      </c>
      <c r="F15">
        <v>253812</v>
      </c>
      <c r="G15">
        <v>6018</v>
      </c>
      <c r="H15">
        <v>88.91</v>
      </c>
      <c r="I15">
        <v>93.91</v>
      </c>
      <c r="J15">
        <v>182.82</v>
      </c>
      <c r="K15">
        <v>94</v>
      </c>
      <c r="L15">
        <v>89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1520565106</v>
      </c>
      <c r="B16" s="1" t="s">
        <v>17</v>
      </c>
      <c r="C16">
        <v>5082</v>
      </c>
      <c r="D16">
        <v>251770</v>
      </c>
      <c r="E16">
        <v>256852</v>
      </c>
      <c r="F16">
        <v>251770</v>
      </c>
      <c r="G16">
        <v>5082</v>
      </c>
      <c r="H16">
        <v>77</v>
      </c>
      <c r="I16">
        <v>85</v>
      </c>
      <c r="J16">
        <v>162</v>
      </c>
      <c r="K16">
        <v>85</v>
      </c>
      <c r="L16">
        <v>77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1520565107</v>
      </c>
      <c r="B17" s="1" t="s">
        <v>17</v>
      </c>
      <c r="C17">
        <v>6132</v>
      </c>
      <c r="D17">
        <v>251048</v>
      </c>
      <c r="E17">
        <v>257180</v>
      </c>
      <c r="F17">
        <v>251048</v>
      </c>
      <c r="G17">
        <v>6132</v>
      </c>
      <c r="H17">
        <v>90</v>
      </c>
      <c r="I17">
        <v>96</v>
      </c>
      <c r="J17">
        <v>186</v>
      </c>
      <c r="K17">
        <v>96</v>
      </c>
      <c r="L17">
        <v>90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1520565108</v>
      </c>
      <c r="B18" s="1" t="s">
        <v>17</v>
      </c>
      <c r="C18">
        <v>5346</v>
      </c>
      <c r="D18">
        <v>248808</v>
      </c>
      <c r="E18">
        <v>254154</v>
      </c>
      <c r="F18">
        <v>248808</v>
      </c>
      <c r="G18">
        <v>5346</v>
      </c>
      <c r="H18">
        <v>81</v>
      </c>
      <c r="I18">
        <v>84</v>
      </c>
      <c r="J18">
        <v>165</v>
      </c>
      <c r="K18">
        <v>84</v>
      </c>
      <c r="L18">
        <v>81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1520565109</v>
      </c>
      <c r="B19" s="1" t="s">
        <v>17</v>
      </c>
      <c r="C19">
        <v>5694</v>
      </c>
      <c r="D19">
        <v>251968</v>
      </c>
      <c r="E19">
        <v>257662</v>
      </c>
      <c r="F19">
        <v>251968</v>
      </c>
      <c r="G19">
        <v>5694</v>
      </c>
      <c r="H19">
        <v>85</v>
      </c>
      <c r="I19">
        <v>88</v>
      </c>
      <c r="J19">
        <v>173</v>
      </c>
      <c r="K19">
        <v>88</v>
      </c>
      <c r="L19">
        <v>85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1520565110</v>
      </c>
      <c r="B20" s="1" t="s">
        <v>17</v>
      </c>
      <c r="C20">
        <v>5958.04</v>
      </c>
      <c r="D20">
        <v>248955.05</v>
      </c>
      <c r="E20">
        <v>254913.09</v>
      </c>
      <c r="F20">
        <v>249204</v>
      </c>
      <c r="G20">
        <v>5964</v>
      </c>
      <c r="H20">
        <v>87.91</v>
      </c>
      <c r="I20">
        <v>89.91</v>
      </c>
      <c r="J20">
        <v>177.82</v>
      </c>
      <c r="K20">
        <v>90</v>
      </c>
      <c r="L20">
        <v>88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1520565111</v>
      </c>
      <c r="B21" s="1" t="s">
        <v>17</v>
      </c>
      <c r="C21">
        <v>6960</v>
      </c>
      <c r="D21">
        <v>254670</v>
      </c>
      <c r="E21">
        <v>261630</v>
      </c>
      <c r="F21">
        <v>254670</v>
      </c>
      <c r="G21">
        <v>6960</v>
      </c>
      <c r="H21">
        <v>100</v>
      </c>
      <c r="I21">
        <v>107</v>
      </c>
      <c r="J21">
        <v>207</v>
      </c>
      <c r="K21">
        <v>107</v>
      </c>
      <c r="L21">
        <v>100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1520565112</v>
      </c>
      <c r="B22" s="1" t="s">
        <v>17</v>
      </c>
      <c r="C22">
        <v>5718</v>
      </c>
      <c r="D22">
        <v>259670</v>
      </c>
      <c r="E22">
        <v>265388</v>
      </c>
      <c r="F22">
        <v>259670</v>
      </c>
      <c r="G22">
        <v>5718</v>
      </c>
      <c r="H22">
        <v>85</v>
      </c>
      <c r="I22">
        <v>95</v>
      </c>
      <c r="J22">
        <v>180</v>
      </c>
      <c r="K22">
        <v>95</v>
      </c>
      <c r="L22">
        <v>85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1520565113</v>
      </c>
      <c r="B23" s="1" t="s">
        <v>17</v>
      </c>
      <c r="C23">
        <v>6186</v>
      </c>
      <c r="D23">
        <v>250982</v>
      </c>
      <c r="E23">
        <v>257168</v>
      </c>
      <c r="F23">
        <v>250982</v>
      </c>
      <c r="G23">
        <v>6186</v>
      </c>
      <c r="H23">
        <v>91</v>
      </c>
      <c r="I23">
        <v>95</v>
      </c>
      <c r="J23">
        <v>186</v>
      </c>
      <c r="K23">
        <v>95</v>
      </c>
      <c r="L23">
        <v>91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1520565114</v>
      </c>
      <c r="B24" s="1" t="s">
        <v>17</v>
      </c>
      <c r="C24">
        <v>5838.16</v>
      </c>
      <c r="D24">
        <v>258029.98</v>
      </c>
      <c r="E24">
        <v>263868.12</v>
      </c>
      <c r="F24">
        <v>258288</v>
      </c>
      <c r="G24">
        <v>5844</v>
      </c>
      <c r="H24">
        <v>85.91</v>
      </c>
      <c r="I24">
        <v>95.9</v>
      </c>
      <c r="J24">
        <v>181.82</v>
      </c>
      <c r="K24">
        <v>96</v>
      </c>
      <c r="L24">
        <v>86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1520565115</v>
      </c>
      <c r="B25" s="1" t="s">
        <v>17</v>
      </c>
      <c r="C25">
        <v>5916</v>
      </c>
      <c r="D25">
        <v>255194</v>
      </c>
      <c r="E25">
        <v>261110</v>
      </c>
      <c r="F25">
        <v>255194</v>
      </c>
      <c r="G25">
        <v>5916</v>
      </c>
      <c r="H25">
        <v>88</v>
      </c>
      <c r="I25">
        <v>93</v>
      </c>
      <c r="J25">
        <v>181</v>
      </c>
      <c r="K25">
        <v>93</v>
      </c>
      <c r="L25">
        <v>88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1520565116</v>
      </c>
      <c r="B26" s="1" t="s">
        <v>17</v>
      </c>
      <c r="C26">
        <v>5760</v>
      </c>
      <c r="D26">
        <v>250586</v>
      </c>
      <c r="E26">
        <v>256346</v>
      </c>
      <c r="F26">
        <v>250586</v>
      </c>
      <c r="G26">
        <v>5760</v>
      </c>
      <c r="H26">
        <v>82</v>
      </c>
      <c r="I26">
        <v>89</v>
      </c>
      <c r="J26">
        <v>171</v>
      </c>
      <c r="K26">
        <v>89</v>
      </c>
      <c r="L26">
        <v>82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1520565117</v>
      </c>
      <c r="B27" s="1" t="s">
        <v>17</v>
      </c>
      <c r="C27">
        <v>6108</v>
      </c>
      <c r="D27">
        <v>255326</v>
      </c>
      <c r="E27">
        <v>261434</v>
      </c>
      <c r="F27">
        <v>255326</v>
      </c>
      <c r="G27">
        <v>6108</v>
      </c>
      <c r="H27">
        <v>90</v>
      </c>
      <c r="I27">
        <v>95</v>
      </c>
      <c r="J27">
        <v>185</v>
      </c>
      <c r="K27">
        <v>95</v>
      </c>
      <c r="L27">
        <v>90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1520565118</v>
      </c>
      <c r="B28" s="1" t="s">
        <v>17</v>
      </c>
      <c r="C28">
        <v>5286</v>
      </c>
      <c r="D28">
        <v>251968</v>
      </c>
      <c r="E28">
        <v>257254</v>
      </c>
      <c r="F28">
        <v>251968</v>
      </c>
      <c r="G28">
        <v>5286</v>
      </c>
      <c r="H28">
        <v>79</v>
      </c>
      <c r="I28">
        <v>88</v>
      </c>
      <c r="J28">
        <v>167</v>
      </c>
      <c r="K28">
        <v>88</v>
      </c>
      <c r="L28">
        <v>79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1520565119</v>
      </c>
      <c r="B29" s="1" t="s">
        <v>17</v>
      </c>
      <c r="C29">
        <v>5916</v>
      </c>
      <c r="D29">
        <v>252232</v>
      </c>
      <c r="E29">
        <v>258148</v>
      </c>
      <c r="F29">
        <v>252232</v>
      </c>
      <c r="G29">
        <v>5916</v>
      </c>
      <c r="H29">
        <v>88</v>
      </c>
      <c r="I29">
        <v>92</v>
      </c>
      <c r="J29">
        <v>180</v>
      </c>
      <c r="K29">
        <v>92</v>
      </c>
      <c r="L29">
        <v>88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1520565120</v>
      </c>
      <c r="B30" s="1" t="s">
        <v>17</v>
      </c>
      <c r="C30">
        <v>6634</v>
      </c>
      <c r="D30">
        <v>258882</v>
      </c>
      <c r="E30">
        <v>265516</v>
      </c>
      <c r="F30">
        <v>258882</v>
      </c>
      <c r="G30">
        <v>6634</v>
      </c>
      <c r="H30">
        <v>95</v>
      </c>
      <c r="I30">
        <v>105</v>
      </c>
      <c r="J30">
        <v>200</v>
      </c>
      <c r="K30">
        <v>105</v>
      </c>
      <c r="L30">
        <v>95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1520565121</v>
      </c>
      <c r="B31" s="1" t="s">
        <v>17</v>
      </c>
      <c r="C31">
        <v>4578</v>
      </c>
      <c r="D31">
        <v>199048</v>
      </c>
      <c r="E31">
        <v>203626</v>
      </c>
      <c r="F31">
        <v>199048</v>
      </c>
      <c r="G31">
        <v>4578</v>
      </c>
      <c r="H31">
        <v>67</v>
      </c>
      <c r="I31">
        <v>76</v>
      </c>
      <c r="J31">
        <v>143</v>
      </c>
      <c r="K31">
        <v>76</v>
      </c>
      <c r="L31">
        <v>67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1520565122</v>
      </c>
      <c r="B32" s="1" t="s">
        <v>17</v>
      </c>
      <c r="C32">
        <v>6408</v>
      </c>
      <c r="D32">
        <v>258816</v>
      </c>
      <c r="E32">
        <v>265224</v>
      </c>
      <c r="F32">
        <v>258816</v>
      </c>
      <c r="G32">
        <v>6408</v>
      </c>
      <c r="H32">
        <v>94</v>
      </c>
      <c r="I32">
        <v>104</v>
      </c>
      <c r="J32">
        <v>198</v>
      </c>
      <c r="K32">
        <v>104</v>
      </c>
      <c r="L32">
        <v>94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1520565123</v>
      </c>
      <c r="B33" s="1" t="s">
        <v>17</v>
      </c>
      <c r="C33">
        <v>6270</v>
      </c>
      <c r="D33">
        <v>258486</v>
      </c>
      <c r="E33">
        <v>264756</v>
      </c>
      <c r="F33">
        <v>258486</v>
      </c>
      <c r="G33">
        <v>6270</v>
      </c>
      <c r="H33">
        <v>93</v>
      </c>
      <c r="I33">
        <v>99</v>
      </c>
      <c r="J33">
        <v>192</v>
      </c>
      <c r="K33">
        <v>99</v>
      </c>
      <c r="L33">
        <v>93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1520565124</v>
      </c>
      <c r="B34" s="1" t="s">
        <v>17</v>
      </c>
      <c r="C34">
        <v>6474</v>
      </c>
      <c r="D34">
        <v>258420</v>
      </c>
      <c r="E34">
        <v>264894</v>
      </c>
      <c r="F34">
        <v>258420</v>
      </c>
      <c r="G34">
        <v>6474</v>
      </c>
      <c r="H34">
        <v>91</v>
      </c>
      <c r="I34">
        <v>98</v>
      </c>
      <c r="J34">
        <v>189</v>
      </c>
      <c r="K34">
        <v>98</v>
      </c>
      <c r="L34">
        <v>91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1520565125</v>
      </c>
      <c r="B35" s="1" t="s">
        <v>17</v>
      </c>
      <c r="C35">
        <v>5514</v>
      </c>
      <c r="D35">
        <v>251902</v>
      </c>
      <c r="E35">
        <v>257416</v>
      </c>
      <c r="F35">
        <v>251902</v>
      </c>
      <c r="G35">
        <v>5514</v>
      </c>
      <c r="H35">
        <v>83</v>
      </c>
      <c r="I35">
        <v>87</v>
      </c>
      <c r="J35">
        <v>170</v>
      </c>
      <c r="K35">
        <v>87</v>
      </c>
      <c r="L35">
        <v>83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1520565126</v>
      </c>
      <c r="B36" s="1" t="s">
        <v>17</v>
      </c>
      <c r="C36">
        <v>6264</v>
      </c>
      <c r="D36">
        <v>252496</v>
      </c>
      <c r="E36">
        <v>258760</v>
      </c>
      <c r="F36">
        <v>252496</v>
      </c>
      <c r="G36">
        <v>6264</v>
      </c>
      <c r="H36">
        <v>92</v>
      </c>
      <c r="I36">
        <v>96</v>
      </c>
      <c r="J36">
        <v>188</v>
      </c>
      <c r="K36">
        <v>96</v>
      </c>
      <c r="L36">
        <v>92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1520565127</v>
      </c>
      <c r="B37" s="1" t="s">
        <v>17</v>
      </c>
      <c r="C37">
        <v>5940</v>
      </c>
      <c r="D37">
        <v>253746</v>
      </c>
      <c r="E37">
        <v>259686</v>
      </c>
      <c r="F37">
        <v>253746</v>
      </c>
      <c r="G37">
        <v>5940</v>
      </c>
      <c r="H37">
        <v>88</v>
      </c>
      <c r="I37">
        <v>93</v>
      </c>
      <c r="J37">
        <v>181</v>
      </c>
      <c r="K37">
        <v>93</v>
      </c>
      <c r="L37">
        <v>88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1520565128</v>
      </c>
      <c r="B38" s="1" t="s">
        <v>17</v>
      </c>
      <c r="C38">
        <v>5476</v>
      </c>
      <c r="D38">
        <v>254930</v>
      </c>
      <c r="E38">
        <v>260406</v>
      </c>
      <c r="F38">
        <v>254930</v>
      </c>
      <c r="G38">
        <v>5476</v>
      </c>
      <c r="H38">
        <v>82</v>
      </c>
      <c r="I38">
        <v>89</v>
      </c>
      <c r="J38">
        <v>171</v>
      </c>
      <c r="K38">
        <v>89</v>
      </c>
      <c r="L38">
        <v>82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1520565129</v>
      </c>
      <c r="B39" s="1" t="s">
        <v>17</v>
      </c>
      <c r="C39">
        <v>5694</v>
      </c>
      <c r="D39">
        <v>249006</v>
      </c>
      <c r="E39">
        <v>254700</v>
      </c>
      <c r="F39">
        <v>249006</v>
      </c>
      <c r="G39">
        <v>5694</v>
      </c>
      <c r="H39">
        <v>85</v>
      </c>
      <c r="I39">
        <v>87</v>
      </c>
      <c r="J39">
        <v>172</v>
      </c>
      <c r="K39">
        <v>87</v>
      </c>
      <c r="L39">
        <v>85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1520565130</v>
      </c>
      <c r="B40" s="1" t="s">
        <v>17</v>
      </c>
      <c r="C40">
        <v>6480</v>
      </c>
      <c r="D40">
        <v>248284</v>
      </c>
      <c r="E40">
        <v>254764</v>
      </c>
      <c r="F40">
        <v>248284</v>
      </c>
      <c r="G40">
        <v>6480</v>
      </c>
      <c r="H40">
        <v>94</v>
      </c>
      <c r="I40">
        <v>98</v>
      </c>
      <c r="J40">
        <v>192</v>
      </c>
      <c r="K40">
        <v>98</v>
      </c>
      <c r="L40">
        <v>94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1520565131</v>
      </c>
      <c r="B41" s="1" t="s">
        <v>17</v>
      </c>
      <c r="C41">
        <v>6114</v>
      </c>
      <c r="D41">
        <v>255368</v>
      </c>
      <c r="E41">
        <v>261482</v>
      </c>
      <c r="F41">
        <v>255368</v>
      </c>
      <c r="G41">
        <v>6114</v>
      </c>
      <c r="H41">
        <v>91</v>
      </c>
      <c r="I41">
        <v>96</v>
      </c>
      <c r="J41">
        <v>187</v>
      </c>
      <c r="K41">
        <v>96</v>
      </c>
      <c r="L41">
        <v>91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1520565132</v>
      </c>
      <c r="B42" s="1" t="s">
        <v>17</v>
      </c>
      <c r="C42">
        <v>5004</v>
      </c>
      <c r="D42">
        <v>202406</v>
      </c>
      <c r="E42">
        <v>207410</v>
      </c>
      <c r="F42">
        <v>202406</v>
      </c>
      <c r="G42">
        <v>5004</v>
      </c>
      <c r="H42">
        <v>74</v>
      </c>
      <c r="I42">
        <v>83</v>
      </c>
      <c r="J42">
        <v>157</v>
      </c>
      <c r="K42">
        <v>83</v>
      </c>
      <c r="L42">
        <v>74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1520565133</v>
      </c>
      <c r="B43" s="1" t="s">
        <v>17</v>
      </c>
      <c r="C43">
        <v>5394</v>
      </c>
      <c r="D43">
        <v>250520</v>
      </c>
      <c r="E43">
        <v>255914</v>
      </c>
      <c r="F43">
        <v>250520</v>
      </c>
      <c r="G43">
        <v>5394</v>
      </c>
      <c r="H43">
        <v>81</v>
      </c>
      <c r="I43">
        <v>88</v>
      </c>
      <c r="J43">
        <v>169</v>
      </c>
      <c r="K43">
        <v>88</v>
      </c>
      <c r="L43">
        <v>81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1520565134</v>
      </c>
      <c r="B44" s="1" t="s">
        <v>17</v>
      </c>
      <c r="C44">
        <v>6090</v>
      </c>
      <c r="D44">
        <v>250652</v>
      </c>
      <c r="E44">
        <v>256742</v>
      </c>
      <c r="F44">
        <v>250652</v>
      </c>
      <c r="G44">
        <v>6090</v>
      </c>
      <c r="H44">
        <v>91</v>
      </c>
      <c r="I44">
        <v>90</v>
      </c>
      <c r="J44">
        <v>181</v>
      </c>
      <c r="K44">
        <v>90</v>
      </c>
      <c r="L44">
        <v>91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1520565135</v>
      </c>
      <c r="B45" s="1" t="s">
        <v>17</v>
      </c>
      <c r="C45">
        <v>5754</v>
      </c>
      <c r="D45">
        <v>251770</v>
      </c>
      <c r="E45">
        <v>257524</v>
      </c>
      <c r="F45">
        <v>251770</v>
      </c>
      <c r="G45">
        <v>5754</v>
      </c>
      <c r="H45">
        <v>83</v>
      </c>
      <c r="I45">
        <v>85</v>
      </c>
      <c r="J45">
        <v>168</v>
      </c>
      <c r="K45">
        <v>85</v>
      </c>
      <c r="L45">
        <v>83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1520565136</v>
      </c>
      <c r="B46" s="1" t="s">
        <v>17</v>
      </c>
      <c r="C46">
        <v>6222</v>
      </c>
      <c r="D46">
        <v>246770</v>
      </c>
      <c r="E46">
        <v>252992</v>
      </c>
      <c r="F46">
        <v>246770</v>
      </c>
      <c r="G46">
        <v>6222</v>
      </c>
      <c r="H46">
        <v>91</v>
      </c>
      <c r="I46">
        <v>97</v>
      </c>
      <c r="J46">
        <v>188</v>
      </c>
      <c r="K46">
        <v>97</v>
      </c>
      <c r="L46">
        <v>91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1520565137</v>
      </c>
      <c r="B47" s="1" t="s">
        <v>17</v>
      </c>
      <c r="C47">
        <v>6696</v>
      </c>
      <c r="D47">
        <v>258816</v>
      </c>
      <c r="E47">
        <v>265512</v>
      </c>
      <c r="F47">
        <v>258816</v>
      </c>
      <c r="G47">
        <v>6696</v>
      </c>
      <c r="H47">
        <v>98</v>
      </c>
      <c r="I47">
        <v>104</v>
      </c>
      <c r="J47">
        <v>202</v>
      </c>
      <c r="K47">
        <v>104</v>
      </c>
      <c r="L47">
        <v>98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1520565138</v>
      </c>
      <c r="B48" s="1" t="s">
        <v>17</v>
      </c>
      <c r="C48">
        <v>6426</v>
      </c>
      <c r="D48">
        <v>254340</v>
      </c>
      <c r="E48">
        <v>260766</v>
      </c>
      <c r="F48">
        <v>254340</v>
      </c>
      <c r="G48">
        <v>6426</v>
      </c>
      <c r="H48">
        <v>95</v>
      </c>
      <c r="I48">
        <v>102</v>
      </c>
      <c r="J48">
        <v>197</v>
      </c>
      <c r="K48">
        <v>102</v>
      </c>
      <c r="L48">
        <v>95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1520565139</v>
      </c>
      <c r="B49" s="1" t="s">
        <v>17</v>
      </c>
      <c r="C49">
        <v>5958</v>
      </c>
      <c r="D49">
        <v>254798</v>
      </c>
      <c r="E49">
        <v>260756</v>
      </c>
      <c r="F49">
        <v>254798</v>
      </c>
      <c r="G49">
        <v>5958</v>
      </c>
      <c r="H49">
        <v>85</v>
      </c>
      <c r="I49">
        <v>87</v>
      </c>
      <c r="J49">
        <v>172</v>
      </c>
      <c r="K49">
        <v>87</v>
      </c>
      <c r="L49">
        <v>85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1520565140</v>
      </c>
      <c r="B50" s="1" t="s">
        <v>17</v>
      </c>
      <c r="C50">
        <v>6394</v>
      </c>
      <c r="D50">
        <v>249600</v>
      </c>
      <c r="E50">
        <v>255994</v>
      </c>
      <c r="F50">
        <v>249600</v>
      </c>
      <c r="G50">
        <v>6394</v>
      </c>
      <c r="H50">
        <v>93</v>
      </c>
      <c r="I50">
        <v>96</v>
      </c>
      <c r="J50">
        <v>189</v>
      </c>
      <c r="K50">
        <v>96</v>
      </c>
      <c r="L50">
        <v>93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1520565141</v>
      </c>
      <c r="B51" s="1" t="s">
        <v>17</v>
      </c>
      <c r="C51">
        <v>5940</v>
      </c>
      <c r="D51">
        <v>253614</v>
      </c>
      <c r="E51">
        <v>259554</v>
      </c>
      <c r="F51">
        <v>253614</v>
      </c>
      <c r="G51">
        <v>5940</v>
      </c>
      <c r="H51">
        <v>88</v>
      </c>
      <c r="I51">
        <v>91</v>
      </c>
      <c r="J51">
        <v>179</v>
      </c>
      <c r="K51">
        <v>91</v>
      </c>
      <c r="L51">
        <v>88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1520565142</v>
      </c>
      <c r="B52" s="1" t="s">
        <v>17</v>
      </c>
      <c r="C52">
        <v>6155.53</v>
      </c>
      <c r="D52">
        <v>248590.23</v>
      </c>
      <c r="E52">
        <v>254745.77</v>
      </c>
      <c r="F52">
        <v>249336</v>
      </c>
      <c r="G52">
        <v>6174</v>
      </c>
      <c r="H52">
        <v>86.74</v>
      </c>
      <c r="I52">
        <v>91.72</v>
      </c>
      <c r="J52">
        <v>178.46</v>
      </c>
      <c r="K52">
        <v>92</v>
      </c>
      <c r="L52">
        <v>87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1520565143</v>
      </c>
      <c r="B53" s="1" t="s">
        <v>17</v>
      </c>
      <c r="C53">
        <v>5562</v>
      </c>
      <c r="D53">
        <v>257958</v>
      </c>
      <c r="E53">
        <v>263520</v>
      </c>
      <c r="F53">
        <v>257958</v>
      </c>
      <c r="G53">
        <v>5562</v>
      </c>
      <c r="H53">
        <v>83</v>
      </c>
      <c r="I53">
        <v>91</v>
      </c>
      <c r="J53">
        <v>174</v>
      </c>
      <c r="K53">
        <v>91</v>
      </c>
      <c r="L53">
        <v>83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1520565144</v>
      </c>
      <c r="B54" s="1" t="s">
        <v>17</v>
      </c>
      <c r="C54">
        <v>5776</v>
      </c>
      <c r="D54">
        <v>249204</v>
      </c>
      <c r="E54">
        <v>254980</v>
      </c>
      <c r="F54">
        <v>249204</v>
      </c>
      <c r="G54">
        <v>5776</v>
      </c>
      <c r="H54">
        <v>86</v>
      </c>
      <c r="I54">
        <v>90</v>
      </c>
      <c r="J54">
        <v>176</v>
      </c>
      <c r="K54">
        <v>90</v>
      </c>
      <c r="L54">
        <v>86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1520565145</v>
      </c>
      <c r="B55" s="1" t="s">
        <v>17</v>
      </c>
      <c r="C55">
        <v>6066</v>
      </c>
      <c r="D55">
        <v>249402</v>
      </c>
      <c r="E55">
        <v>255468</v>
      </c>
      <c r="F55">
        <v>249402</v>
      </c>
      <c r="G55">
        <v>6066</v>
      </c>
      <c r="H55">
        <v>89</v>
      </c>
      <c r="I55">
        <v>93</v>
      </c>
      <c r="J55">
        <v>182</v>
      </c>
      <c r="K55">
        <v>93</v>
      </c>
      <c r="L55">
        <v>89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1520565146</v>
      </c>
      <c r="B56" s="1" t="s">
        <v>17</v>
      </c>
      <c r="C56">
        <v>5976</v>
      </c>
      <c r="D56">
        <v>252364</v>
      </c>
      <c r="E56">
        <v>258340</v>
      </c>
      <c r="F56">
        <v>252364</v>
      </c>
      <c r="G56">
        <v>5976</v>
      </c>
      <c r="H56">
        <v>88</v>
      </c>
      <c r="I56">
        <v>94</v>
      </c>
      <c r="J56">
        <v>182</v>
      </c>
      <c r="K56">
        <v>94</v>
      </c>
      <c r="L56">
        <v>88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1520565147</v>
      </c>
      <c r="B57" s="1" t="s">
        <v>17</v>
      </c>
      <c r="C57">
        <v>6263.74</v>
      </c>
      <c r="D57">
        <v>258161.84</v>
      </c>
      <c r="E57">
        <v>264425.59000000003</v>
      </c>
      <c r="F57">
        <v>258420</v>
      </c>
      <c r="G57">
        <v>6270</v>
      </c>
      <c r="H57">
        <v>92.91</v>
      </c>
      <c r="I57">
        <v>97.9</v>
      </c>
      <c r="J57">
        <v>190.81</v>
      </c>
      <c r="K57">
        <v>98</v>
      </c>
      <c r="L57">
        <v>93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1520565148</v>
      </c>
      <c r="B58" s="1" t="s">
        <v>17</v>
      </c>
      <c r="C58">
        <v>6340</v>
      </c>
      <c r="D58">
        <v>256576</v>
      </c>
      <c r="E58">
        <v>262916</v>
      </c>
      <c r="F58">
        <v>256576</v>
      </c>
      <c r="G58">
        <v>6340</v>
      </c>
      <c r="H58">
        <v>90</v>
      </c>
      <c r="I58">
        <v>92</v>
      </c>
      <c r="J58">
        <v>182</v>
      </c>
      <c r="K58">
        <v>92</v>
      </c>
      <c r="L58">
        <v>90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1520565149</v>
      </c>
      <c r="B59" s="1" t="s">
        <v>17</v>
      </c>
      <c r="C59">
        <v>5526</v>
      </c>
      <c r="D59">
        <v>251968</v>
      </c>
      <c r="E59">
        <v>257494</v>
      </c>
      <c r="F59">
        <v>251968</v>
      </c>
      <c r="G59">
        <v>5526</v>
      </c>
      <c r="H59">
        <v>83</v>
      </c>
      <c r="I59">
        <v>88</v>
      </c>
      <c r="J59">
        <v>171</v>
      </c>
      <c r="K59">
        <v>88</v>
      </c>
      <c r="L59">
        <v>83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1520565150</v>
      </c>
      <c r="B60" s="1" t="s">
        <v>17</v>
      </c>
      <c r="C60">
        <v>5640</v>
      </c>
      <c r="D60">
        <v>246176</v>
      </c>
      <c r="E60">
        <v>251816</v>
      </c>
      <c r="F60">
        <v>246176</v>
      </c>
      <c r="G60">
        <v>5640</v>
      </c>
      <c r="H60">
        <v>84</v>
      </c>
      <c r="I60">
        <v>88</v>
      </c>
      <c r="J60">
        <v>172</v>
      </c>
      <c r="K60">
        <v>88</v>
      </c>
      <c r="L60">
        <v>84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1520565151</v>
      </c>
      <c r="B61" s="1" t="s">
        <v>17</v>
      </c>
      <c r="C61">
        <v>6030</v>
      </c>
      <c r="D61">
        <v>252364</v>
      </c>
      <c r="E61">
        <v>258394</v>
      </c>
      <c r="F61">
        <v>252364</v>
      </c>
      <c r="G61">
        <v>6030</v>
      </c>
      <c r="H61">
        <v>89</v>
      </c>
      <c r="I61">
        <v>94</v>
      </c>
      <c r="J61">
        <v>183</v>
      </c>
      <c r="K61">
        <v>94</v>
      </c>
      <c r="L61">
        <v>89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1520565152</v>
      </c>
      <c r="B62" s="1" t="s">
        <v>17</v>
      </c>
      <c r="C62">
        <v>6018</v>
      </c>
      <c r="D62">
        <v>252298</v>
      </c>
      <c r="E62">
        <v>258316</v>
      </c>
      <c r="F62">
        <v>252298</v>
      </c>
      <c r="G62">
        <v>6018</v>
      </c>
      <c r="H62">
        <v>89</v>
      </c>
      <c r="I62">
        <v>93</v>
      </c>
      <c r="J62">
        <v>182</v>
      </c>
      <c r="K62">
        <v>93</v>
      </c>
      <c r="L62">
        <v>89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1520565153</v>
      </c>
      <c r="B63" s="1" t="s">
        <v>17</v>
      </c>
      <c r="C63">
        <v>5346</v>
      </c>
      <c r="D63">
        <v>251770</v>
      </c>
      <c r="E63">
        <v>257116</v>
      </c>
      <c r="F63">
        <v>251770</v>
      </c>
      <c r="G63">
        <v>5346</v>
      </c>
      <c r="H63">
        <v>81</v>
      </c>
      <c r="I63">
        <v>85</v>
      </c>
      <c r="J63">
        <v>166</v>
      </c>
      <c r="K63">
        <v>85</v>
      </c>
      <c r="L63">
        <v>81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1520565154</v>
      </c>
      <c r="B64" s="1" t="s">
        <v>17</v>
      </c>
      <c r="C64">
        <v>659.34</v>
      </c>
      <c r="D64">
        <v>10761.24</v>
      </c>
      <c r="E64">
        <v>11420.58</v>
      </c>
      <c r="F64">
        <v>10772</v>
      </c>
      <c r="G64">
        <v>660</v>
      </c>
      <c r="H64">
        <v>9.99</v>
      </c>
      <c r="I64">
        <v>5.99</v>
      </c>
      <c r="J64">
        <v>15.98</v>
      </c>
      <c r="K64">
        <v>6</v>
      </c>
      <c r="L64">
        <v>10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1520565155</v>
      </c>
      <c r="B65" s="1" t="s">
        <v>17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B66" s="1"/>
      <c r="D66">
        <f>SUM(D2:D64)*8/(COUNT(D2:D64))/1000000</f>
        <v>1.9414712469841273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37" workbookViewId="0">
      <selection activeCell="D68" sqref="D68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1520565611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1520565612</v>
      </c>
      <c r="B3" s="1" t="s">
        <v>0</v>
      </c>
      <c r="C3">
        <v>6011.98</v>
      </c>
      <c r="D3">
        <v>325259.5</v>
      </c>
      <c r="E3">
        <v>331271.46999999997</v>
      </c>
      <c r="F3">
        <v>325910</v>
      </c>
      <c r="G3">
        <v>6024</v>
      </c>
      <c r="H3">
        <v>85.83</v>
      </c>
      <c r="I3">
        <v>110.78</v>
      </c>
      <c r="J3">
        <v>196.61</v>
      </c>
      <c r="K3">
        <v>111</v>
      </c>
      <c r="L3">
        <v>86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1520565613</v>
      </c>
      <c r="B4" s="1" t="s">
        <v>0</v>
      </c>
      <c r="C4">
        <v>7152</v>
      </c>
      <c r="D4">
        <v>205504</v>
      </c>
      <c r="E4">
        <v>212656</v>
      </c>
      <c r="F4">
        <v>205504</v>
      </c>
      <c r="G4">
        <v>7152</v>
      </c>
      <c r="H4">
        <v>94</v>
      </c>
      <c r="I4">
        <v>108</v>
      </c>
      <c r="J4">
        <v>202</v>
      </c>
      <c r="K4">
        <v>108</v>
      </c>
      <c r="L4">
        <v>94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1520565614</v>
      </c>
      <c r="B5" s="1" t="s">
        <v>0</v>
      </c>
      <c r="C5">
        <v>10207.58</v>
      </c>
      <c r="D5">
        <v>222764.48</v>
      </c>
      <c r="E5">
        <v>232972.06</v>
      </c>
      <c r="F5">
        <v>223210</v>
      </c>
      <c r="G5">
        <v>10228</v>
      </c>
      <c r="H5">
        <v>131.74</v>
      </c>
      <c r="I5">
        <v>112.77</v>
      </c>
      <c r="J5">
        <v>244.51</v>
      </c>
      <c r="K5">
        <v>113</v>
      </c>
      <c r="L5">
        <v>132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1520565615</v>
      </c>
      <c r="B6" s="1" t="s">
        <v>0</v>
      </c>
      <c r="C6">
        <v>8356</v>
      </c>
      <c r="D6">
        <v>216762</v>
      </c>
      <c r="E6">
        <v>225118</v>
      </c>
      <c r="F6">
        <v>216762</v>
      </c>
      <c r="G6">
        <v>8356</v>
      </c>
      <c r="H6">
        <v>112</v>
      </c>
      <c r="I6">
        <v>103</v>
      </c>
      <c r="J6">
        <v>215</v>
      </c>
      <c r="K6">
        <v>103</v>
      </c>
      <c r="L6">
        <v>112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1520565616</v>
      </c>
      <c r="B7" s="1" t="s">
        <v>0</v>
      </c>
      <c r="C7">
        <v>8866</v>
      </c>
      <c r="D7">
        <v>225578</v>
      </c>
      <c r="E7">
        <v>234444</v>
      </c>
      <c r="F7">
        <v>225578</v>
      </c>
      <c r="G7">
        <v>8866</v>
      </c>
      <c r="H7">
        <v>115</v>
      </c>
      <c r="I7">
        <v>105</v>
      </c>
      <c r="J7">
        <v>220</v>
      </c>
      <c r="K7">
        <v>105</v>
      </c>
      <c r="L7">
        <v>115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1520565617</v>
      </c>
      <c r="B8" s="1" t="s">
        <v>0</v>
      </c>
      <c r="C8">
        <v>3816</v>
      </c>
      <c r="D8">
        <v>106042</v>
      </c>
      <c r="E8">
        <v>109858</v>
      </c>
      <c r="F8">
        <v>106042</v>
      </c>
      <c r="G8">
        <v>3816</v>
      </c>
      <c r="H8">
        <v>54</v>
      </c>
      <c r="I8">
        <v>49</v>
      </c>
      <c r="J8">
        <v>103</v>
      </c>
      <c r="K8">
        <v>49</v>
      </c>
      <c r="L8">
        <v>54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1520565618</v>
      </c>
      <c r="B9" s="1" t="s">
        <v>0</v>
      </c>
      <c r="C9">
        <v>2520</v>
      </c>
      <c r="D9">
        <v>100708</v>
      </c>
      <c r="E9">
        <v>103228</v>
      </c>
      <c r="F9">
        <v>100708</v>
      </c>
      <c r="G9">
        <v>2520</v>
      </c>
      <c r="H9">
        <v>34</v>
      </c>
      <c r="I9">
        <v>34</v>
      </c>
      <c r="J9">
        <v>68</v>
      </c>
      <c r="K9">
        <v>34</v>
      </c>
      <c r="L9">
        <v>34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1520565619</v>
      </c>
      <c r="B10" s="1" t="s">
        <v>0</v>
      </c>
      <c r="C10">
        <v>2784</v>
      </c>
      <c r="D10">
        <v>115588</v>
      </c>
      <c r="E10">
        <v>118372</v>
      </c>
      <c r="F10">
        <v>115588</v>
      </c>
      <c r="G10">
        <v>2784</v>
      </c>
      <c r="H10">
        <v>42</v>
      </c>
      <c r="I10">
        <v>40</v>
      </c>
      <c r="J10">
        <v>82</v>
      </c>
      <c r="K10">
        <v>40</v>
      </c>
      <c r="L10">
        <v>42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1520565620</v>
      </c>
      <c r="B11" s="1" t="s">
        <v>0</v>
      </c>
      <c r="C11">
        <v>2442</v>
      </c>
      <c r="D11">
        <v>80568</v>
      </c>
      <c r="E11">
        <v>83010</v>
      </c>
      <c r="F11">
        <v>80568</v>
      </c>
      <c r="G11">
        <v>2442</v>
      </c>
      <c r="H11">
        <v>35</v>
      </c>
      <c r="I11">
        <v>36</v>
      </c>
      <c r="J11">
        <v>71</v>
      </c>
      <c r="K11">
        <v>36</v>
      </c>
      <c r="L11">
        <v>35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1520565621</v>
      </c>
      <c r="B12" s="1" t="s">
        <v>0</v>
      </c>
      <c r="C12">
        <v>1782</v>
      </c>
      <c r="D12">
        <v>82936</v>
      </c>
      <c r="E12">
        <v>84718</v>
      </c>
      <c r="F12">
        <v>82936</v>
      </c>
      <c r="G12">
        <v>1782</v>
      </c>
      <c r="H12">
        <v>27</v>
      </c>
      <c r="I12">
        <v>28</v>
      </c>
      <c r="J12">
        <v>55</v>
      </c>
      <c r="K12">
        <v>28</v>
      </c>
      <c r="L12">
        <v>27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1520565622</v>
      </c>
      <c r="B13" s="1" t="s">
        <v>0</v>
      </c>
      <c r="C13">
        <v>1908</v>
      </c>
      <c r="D13">
        <v>83200</v>
      </c>
      <c r="E13">
        <v>85108</v>
      </c>
      <c r="F13">
        <v>83200</v>
      </c>
      <c r="G13">
        <v>1908</v>
      </c>
      <c r="H13">
        <v>28</v>
      </c>
      <c r="I13">
        <v>32</v>
      </c>
      <c r="J13">
        <v>60</v>
      </c>
      <c r="K13">
        <v>32</v>
      </c>
      <c r="L13">
        <v>28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1520565623</v>
      </c>
      <c r="B14" s="1" t="s">
        <v>0</v>
      </c>
      <c r="C14">
        <v>1522</v>
      </c>
      <c r="D14">
        <v>41798</v>
      </c>
      <c r="E14">
        <v>43320</v>
      </c>
      <c r="F14">
        <v>41798</v>
      </c>
      <c r="G14">
        <v>1522</v>
      </c>
      <c r="H14">
        <v>21</v>
      </c>
      <c r="I14">
        <v>19</v>
      </c>
      <c r="J14">
        <v>40</v>
      </c>
      <c r="K14">
        <v>19</v>
      </c>
      <c r="L14">
        <v>21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1520565624</v>
      </c>
      <c r="B15" s="1" t="s">
        <v>0</v>
      </c>
      <c r="C15">
        <v>1188</v>
      </c>
      <c r="D15">
        <v>59240</v>
      </c>
      <c r="E15">
        <v>60428</v>
      </c>
      <c r="F15">
        <v>59240</v>
      </c>
      <c r="G15">
        <v>1188</v>
      </c>
      <c r="H15">
        <v>18</v>
      </c>
      <c r="I15">
        <v>20</v>
      </c>
      <c r="J15">
        <v>38</v>
      </c>
      <c r="K15">
        <v>20</v>
      </c>
      <c r="L15">
        <v>18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1520565625</v>
      </c>
      <c r="B16" s="1" t="s">
        <v>0</v>
      </c>
      <c r="C16">
        <v>1368</v>
      </c>
      <c r="D16">
        <v>62334</v>
      </c>
      <c r="E16">
        <v>63702</v>
      </c>
      <c r="F16">
        <v>62334</v>
      </c>
      <c r="G16">
        <v>1368</v>
      </c>
      <c r="H16">
        <v>20</v>
      </c>
      <c r="I16">
        <v>23</v>
      </c>
      <c r="J16">
        <v>43</v>
      </c>
      <c r="K16">
        <v>23</v>
      </c>
      <c r="L16">
        <v>20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1520565626</v>
      </c>
      <c r="B17" s="1" t="s">
        <v>0</v>
      </c>
      <c r="C17">
        <v>1986</v>
      </c>
      <c r="D17">
        <v>69772</v>
      </c>
      <c r="E17">
        <v>71758</v>
      </c>
      <c r="F17">
        <v>69772</v>
      </c>
      <c r="G17">
        <v>1986</v>
      </c>
      <c r="H17">
        <v>25</v>
      </c>
      <c r="I17">
        <v>26</v>
      </c>
      <c r="J17">
        <v>51</v>
      </c>
      <c r="K17">
        <v>26</v>
      </c>
      <c r="L17">
        <v>25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1520565627</v>
      </c>
      <c r="B18" s="1" t="s">
        <v>0</v>
      </c>
      <c r="C18">
        <v>1488</v>
      </c>
      <c r="D18">
        <v>66744</v>
      </c>
      <c r="E18">
        <v>68232</v>
      </c>
      <c r="F18">
        <v>66744</v>
      </c>
      <c r="G18">
        <v>1488</v>
      </c>
      <c r="H18">
        <v>22</v>
      </c>
      <c r="I18">
        <v>24</v>
      </c>
      <c r="J18">
        <v>46</v>
      </c>
      <c r="K18">
        <v>24</v>
      </c>
      <c r="L18">
        <v>22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1520565628</v>
      </c>
      <c r="B19" s="1" t="s">
        <v>0</v>
      </c>
      <c r="C19">
        <v>1780.22</v>
      </c>
      <c r="D19">
        <v>82853.149999999994</v>
      </c>
      <c r="E19">
        <v>84633.37</v>
      </c>
      <c r="F19">
        <v>82936</v>
      </c>
      <c r="G19">
        <v>1782</v>
      </c>
      <c r="H19">
        <v>26.97</v>
      </c>
      <c r="I19">
        <v>27.97</v>
      </c>
      <c r="J19">
        <v>54.95</v>
      </c>
      <c r="K19">
        <v>28</v>
      </c>
      <c r="L19">
        <v>27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1520565629</v>
      </c>
      <c r="B20" s="1" t="s">
        <v>0</v>
      </c>
      <c r="C20">
        <v>1650</v>
      </c>
      <c r="D20">
        <v>82936</v>
      </c>
      <c r="E20">
        <v>84586</v>
      </c>
      <c r="F20">
        <v>82936</v>
      </c>
      <c r="G20">
        <v>1650</v>
      </c>
      <c r="H20">
        <v>25</v>
      </c>
      <c r="I20">
        <v>28</v>
      </c>
      <c r="J20">
        <v>53</v>
      </c>
      <c r="K20">
        <v>28</v>
      </c>
      <c r="L20">
        <v>25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1520565630</v>
      </c>
      <c r="B21" s="1" t="s">
        <v>0</v>
      </c>
      <c r="C21">
        <v>2478</v>
      </c>
      <c r="D21">
        <v>109726</v>
      </c>
      <c r="E21">
        <v>112204</v>
      </c>
      <c r="F21">
        <v>109726</v>
      </c>
      <c r="G21">
        <v>2478</v>
      </c>
      <c r="H21">
        <v>37</v>
      </c>
      <c r="I21">
        <v>39</v>
      </c>
      <c r="J21">
        <v>76</v>
      </c>
      <c r="K21">
        <v>39</v>
      </c>
      <c r="L21">
        <v>37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1520565631</v>
      </c>
      <c r="B22" s="1" t="s">
        <v>0</v>
      </c>
      <c r="C22">
        <v>2160</v>
      </c>
      <c r="D22">
        <v>91888</v>
      </c>
      <c r="E22">
        <v>94048</v>
      </c>
      <c r="F22">
        <v>91888</v>
      </c>
      <c r="G22">
        <v>2160</v>
      </c>
      <c r="H22">
        <v>32</v>
      </c>
      <c r="I22">
        <v>32</v>
      </c>
      <c r="J22">
        <v>64</v>
      </c>
      <c r="K22">
        <v>32</v>
      </c>
      <c r="L22">
        <v>32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1520565632</v>
      </c>
      <c r="B23" s="1" t="s">
        <v>0</v>
      </c>
      <c r="C23">
        <v>2706</v>
      </c>
      <c r="D23">
        <v>124404</v>
      </c>
      <c r="E23">
        <v>127110</v>
      </c>
      <c r="F23">
        <v>124404</v>
      </c>
      <c r="G23">
        <v>2706</v>
      </c>
      <c r="H23">
        <v>41</v>
      </c>
      <c r="I23">
        <v>42</v>
      </c>
      <c r="J23">
        <v>83</v>
      </c>
      <c r="K23">
        <v>42</v>
      </c>
      <c r="L23">
        <v>41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1520565633</v>
      </c>
      <c r="B24" s="1" t="s">
        <v>0</v>
      </c>
      <c r="C24">
        <v>2310</v>
      </c>
      <c r="D24">
        <v>106632</v>
      </c>
      <c r="E24">
        <v>108942</v>
      </c>
      <c r="F24">
        <v>106632</v>
      </c>
      <c r="G24">
        <v>2310</v>
      </c>
      <c r="H24">
        <v>35</v>
      </c>
      <c r="I24">
        <v>36</v>
      </c>
      <c r="J24">
        <v>71</v>
      </c>
      <c r="K24">
        <v>36</v>
      </c>
      <c r="L24">
        <v>35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1520565634</v>
      </c>
      <c r="B25" s="1" t="s">
        <v>0</v>
      </c>
      <c r="C25">
        <v>2862</v>
      </c>
      <c r="D25">
        <v>101236</v>
      </c>
      <c r="E25">
        <v>104098</v>
      </c>
      <c r="F25">
        <v>101236</v>
      </c>
      <c r="G25">
        <v>2862</v>
      </c>
      <c r="H25">
        <v>41</v>
      </c>
      <c r="I25">
        <v>42</v>
      </c>
      <c r="J25">
        <v>83</v>
      </c>
      <c r="K25">
        <v>42</v>
      </c>
      <c r="L25">
        <v>41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1520565635</v>
      </c>
      <c r="B26" s="1" t="s">
        <v>0</v>
      </c>
      <c r="C26">
        <v>2043.96</v>
      </c>
      <c r="D26">
        <v>94689.31</v>
      </c>
      <c r="E26">
        <v>96733.27</v>
      </c>
      <c r="F26">
        <v>94784</v>
      </c>
      <c r="G26">
        <v>2046</v>
      </c>
      <c r="H26">
        <v>30.97</v>
      </c>
      <c r="I26">
        <v>31.97</v>
      </c>
      <c r="J26">
        <v>62.94</v>
      </c>
      <c r="K26">
        <v>32</v>
      </c>
      <c r="L26">
        <v>31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1520565636</v>
      </c>
      <c r="B27" s="1" t="s">
        <v>0</v>
      </c>
      <c r="C27">
        <v>2310</v>
      </c>
      <c r="D27">
        <v>106632</v>
      </c>
      <c r="E27">
        <v>108942</v>
      </c>
      <c r="F27">
        <v>106632</v>
      </c>
      <c r="G27">
        <v>2310</v>
      </c>
      <c r="H27">
        <v>35</v>
      </c>
      <c r="I27">
        <v>36</v>
      </c>
      <c r="J27">
        <v>71</v>
      </c>
      <c r="K27">
        <v>36</v>
      </c>
      <c r="L27">
        <v>35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1520565637</v>
      </c>
      <c r="B28" s="1" t="s">
        <v>0</v>
      </c>
      <c r="C28">
        <v>2508</v>
      </c>
      <c r="D28">
        <v>115518</v>
      </c>
      <c r="E28">
        <v>118026</v>
      </c>
      <c r="F28">
        <v>115518</v>
      </c>
      <c r="G28">
        <v>2508</v>
      </c>
      <c r="H28">
        <v>38</v>
      </c>
      <c r="I28">
        <v>39</v>
      </c>
      <c r="J28">
        <v>77</v>
      </c>
      <c r="K28">
        <v>39</v>
      </c>
      <c r="L28">
        <v>38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1520565638</v>
      </c>
      <c r="B29" s="1" t="s">
        <v>0</v>
      </c>
      <c r="C29">
        <v>2838</v>
      </c>
      <c r="D29">
        <v>104198</v>
      </c>
      <c r="E29">
        <v>107036</v>
      </c>
      <c r="F29">
        <v>104198</v>
      </c>
      <c r="G29">
        <v>2838</v>
      </c>
      <c r="H29">
        <v>41</v>
      </c>
      <c r="I29">
        <v>43</v>
      </c>
      <c r="J29">
        <v>84</v>
      </c>
      <c r="K29">
        <v>43</v>
      </c>
      <c r="L29">
        <v>41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1520565639</v>
      </c>
      <c r="B30" s="1" t="s">
        <v>0</v>
      </c>
      <c r="C30">
        <v>2292</v>
      </c>
      <c r="D30">
        <v>94850</v>
      </c>
      <c r="E30">
        <v>97142</v>
      </c>
      <c r="F30">
        <v>94850</v>
      </c>
      <c r="G30">
        <v>2292</v>
      </c>
      <c r="H30">
        <v>34</v>
      </c>
      <c r="I30">
        <v>33</v>
      </c>
      <c r="J30">
        <v>67</v>
      </c>
      <c r="K30">
        <v>33</v>
      </c>
      <c r="L30">
        <v>34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1520565640</v>
      </c>
      <c r="B31" s="1" t="s">
        <v>0</v>
      </c>
      <c r="C31">
        <v>1956</v>
      </c>
      <c r="D31">
        <v>74512</v>
      </c>
      <c r="E31">
        <v>76468</v>
      </c>
      <c r="F31">
        <v>74512</v>
      </c>
      <c r="G31">
        <v>1956</v>
      </c>
      <c r="H31">
        <v>28</v>
      </c>
      <c r="I31">
        <v>32</v>
      </c>
      <c r="J31">
        <v>60</v>
      </c>
      <c r="K31">
        <v>32</v>
      </c>
      <c r="L31">
        <v>28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1520565641</v>
      </c>
      <c r="B32" s="1" t="s">
        <v>0</v>
      </c>
      <c r="C32">
        <v>2046</v>
      </c>
      <c r="D32">
        <v>91822</v>
      </c>
      <c r="E32">
        <v>93868</v>
      </c>
      <c r="F32">
        <v>91822</v>
      </c>
      <c r="G32">
        <v>2046</v>
      </c>
      <c r="H32">
        <v>31</v>
      </c>
      <c r="I32">
        <v>31</v>
      </c>
      <c r="J32">
        <v>62</v>
      </c>
      <c r="K32">
        <v>31</v>
      </c>
      <c r="L32">
        <v>31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1520565642</v>
      </c>
      <c r="B33" s="1" t="s">
        <v>0</v>
      </c>
      <c r="C33">
        <v>2178</v>
      </c>
      <c r="D33">
        <v>97746</v>
      </c>
      <c r="E33">
        <v>99924</v>
      </c>
      <c r="F33">
        <v>97746</v>
      </c>
      <c r="G33">
        <v>2178</v>
      </c>
      <c r="H33">
        <v>33</v>
      </c>
      <c r="I33">
        <v>33</v>
      </c>
      <c r="J33">
        <v>66</v>
      </c>
      <c r="K33">
        <v>33</v>
      </c>
      <c r="L33">
        <v>33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1520565643</v>
      </c>
      <c r="B34" s="1" t="s">
        <v>0</v>
      </c>
      <c r="C34">
        <v>2328</v>
      </c>
      <c r="D34">
        <v>94982</v>
      </c>
      <c r="E34">
        <v>97310</v>
      </c>
      <c r="F34">
        <v>94982</v>
      </c>
      <c r="G34">
        <v>2328</v>
      </c>
      <c r="H34">
        <v>34</v>
      </c>
      <c r="I34">
        <v>35</v>
      </c>
      <c r="J34">
        <v>69</v>
      </c>
      <c r="K34">
        <v>35</v>
      </c>
      <c r="L34">
        <v>34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1520565644</v>
      </c>
      <c r="B35" s="1" t="s">
        <v>0</v>
      </c>
      <c r="C35">
        <v>2064</v>
      </c>
      <c r="D35">
        <v>86096</v>
      </c>
      <c r="E35">
        <v>88160</v>
      </c>
      <c r="F35">
        <v>86096</v>
      </c>
      <c r="G35">
        <v>2064</v>
      </c>
      <c r="H35">
        <v>30</v>
      </c>
      <c r="I35">
        <v>32</v>
      </c>
      <c r="J35">
        <v>62</v>
      </c>
      <c r="K35">
        <v>32</v>
      </c>
      <c r="L35">
        <v>30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1520565645</v>
      </c>
      <c r="B36" s="1" t="s">
        <v>0</v>
      </c>
      <c r="C36">
        <v>2508</v>
      </c>
      <c r="D36">
        <v>115518</v>
      </c>
      <c r="E36">
        <v>118026</v>
      </c>
      <c r="F36">
        <v>115518</v>
      </c>
      <c r="G36">
        <v>2508</v>
      </c>
      <c r="H36">
        <v>38</v>
      </c>
      <c r="I36">
        <v>39</v>
      </c>
      <c r="J36">
        <v>77</v>
      </c>
      <c r="K36">
        <v>39</v>
      </c>
      <c r="L36">
        <v>38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1520565646</v>
      </c>
      <c r="B37" s="1" t="s">
        <v>0</v>
      </c>
      <c r="C37">
        <v>2214</v>
      </c>
      <c r="D37">
        <v>95024</v>
      </c>
      <c r="E37">
        <v>97238</v>
      </c>
      <c r="F37">
        <v>95024</v>
      </c>
      <c r="G37">
        <v>2214</v>
      </c>
      <c r="H37">
        <v>33</v>
      </c>
      <c r="I37">
        <v>36</v>
      </c>
      <c r="J37">
        <v>69</v>
      </c>
      <c r="K37">
        <v>36</v>
      </c>
      <c r="L37">
        <v>33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1520565647</v>
      </c>
      <c r="B38" s="1" t="s">
        <v>0</v>
      </c>
      <c r="C38">
        <v>2130</v>
      </c>
      <c r="D38">
        <v>86096</v>
      </c>
      <c r="E38">
        <v>88226</v>
      </c>
      <c r="F38">
        <v>86096</v>
      </c>
      <c r="G38">
        <v>2130</v>
      </c>
      <c r="H38">
        <v>31</v>
      </c>
      <c r="I38">
        <v>32</v>
      </c>
      <c r="J38">
        <v>63</v>
      </c>
      <c r="K38">
        <v>32</v>
      </c>
      <c r="L38">
        <v>31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1520565648</v>
      </c>
      <c r="B39" s="1" t="s">
        <v>0</v>
      </c>
      <c r="C39">
        <v>2448</v>
      </c>
      <c r="D39">
        <v>80238</v>
      </c>
      <c r="E39">
        <v>82686</v>
      </c>
      <c r="F39">
        <v>80238</v>
      </c>
      <c r="G39">
        <v>2448</v>
      </c>
      <c r="H39">
        <v>32</v>
      </c>
      <c r="I39">
        <v>31</v>
      </c>
      <c r="J39">
        <v>63</v>
      </c>
      <c r="K39">
        <v>31</v>
      </c>
      <c r="L39">
        <v>32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1520565649</v>
      </c>
      <c r="B40" s="1" t="s">
        <v>0</v>
      </c>
      <c r="C40">
        <v>1776</v>
      </c>
      <c r="D40">
        <v>68390</v>
      </c>
      <c r="E40">
        <v>70166</v>
      </c>
      <c r="F40">
        <v>68390</v>
      </c>
      <c r="G40">
        <v>1776</v>
      </c>
      <c r="H40">
        <v>26</v>
      </c>
      <c r="I40">
        <v>27</v>
      </c>
      <c r="J40">
        <v>53</v>
      </c>
      <c r="K40">
        <v>27</v>
      </c>
      <c r="L40">
        <v>26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1520565650</v>
      </c>
      <c r="B41" s="1" t="s">
        <v>0</v>
      </c>
      <c r="C41">
        <v>2106</v>
      </c>
      <c r="D41">
        <v>89124</v>
      </c>
      <c r="E41">
        <v>91230</v>
      </c>
      <c r="F41">
        <v>89124</v>
      </c>
      <c r="G41">
        <v>2106</v>
      </c>
      <c r="H41">
        <v>31</v>
      </c>
      <c r="I41">
        <v>34</v>
      </c>
      <c r="J41">
        <v>65</v>
      </c>
      <c r="K41">
        <v>34</v>
      </c>
      <c r="L41">
        <v>31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1520565651</v>
      </c>
      <c r="B42" s="1" t="s">
        <v>0</v>
      </c>
      <c r="C42">
        <v>1818</v>
      </c>
      <c r="D42">
        <v>84582</v>
      </c>
      <c r="E42">
        <v>86400</v>
      </c>
      <c r="F42">
        <v>84582</v>
      </c>
      <c r="G42">
        <v>1818</v>
      </c>
      <c r="H42">
        <v>27</v>
      </c>
      <c r="I42">
        <v>31</v>
      </c>
      <c r="J42">
        <v>58</v>
      </c>
      <c r="K42">
        <v>31</v>
      </c>
      <c r="L42">
        <v>27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1520565652</v>
      </c>
      <c r="B43" s="1" t="s">
        <v>0</v>
      </c>
      <c r="C43">
        <v>2133.87</v>
      </c>
      <c r="D43">
        <v>87390.61</v>
      </c>
      <c r="E43">
        <v>89524.479999999996</v>
      </c>
      <c r="F43">
        <v>87478</v>
      </c>
      <c r="G43">
        <v>2136</v>
      </c>
      <c r="H43">
        <v>31.97</v>
      </c>
      <c r="I43">
        <v>30.97</v>
      </c>
      <c r="J43">
        <v>62.94</v>
      </c>
      <c r="K43">
        <v>31</v>
      </c>
      <c r="L43">
        <v>32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1520565653</v>
      </c>
      <c r="B44" s="1" t="s">
        <v>0</v>
      </c>
      <c r="C44">
        <v>1746</v>
      </c>
      <c r="D44">
        <v>64112</v>
      </c>
      <c r="E44">
        <v>65858</v>
      </c>
      <c r="F44">
        <v>64112</v>
      </c>
      <c r="G44">
        <v>1746</v>
      </c>
      <c r="H44">
        <v>25</v>
      </c>
      <c r="I44">
        <v>28</v>
      </c>
      <c r="J44">
        <v>53</v>
      </c>
      <c r="K44">
        <v>28</v>
      </c>
      <c r="L44">
        <v>25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1520565654</v>
      </c>
      <c r="B45" s="1" t="s">
        <v>0</v>
      </c>
      <c r="C45">
        <v>1254</v>
      </c>
      <c r="D45">
        <v>56278</v>
      </c>
      <c r="E45">
        <v>57532</v>
      </c>
      <c r="F45">
        <v>56278</v>
      </c>
      <c r="G45">
        <v>1254</v>
      </c>
      <c r="H45">
        <v>19</v>
      </c>
      <c r="I45">
        <v>19</v>
      </c>
      <c r="J45">
        <v>38</v>
      </c>
      <c r="K45">
        <v>19</v>
      </c>
      <c r="L45">
        <v>19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1520565655</v>
      </c>
      <c r="B46" s="1" t="s">
        <v>0</v>
      </c>
      <c r="C46">
        <v>1290</v>
      </c>
      <c r="D46">
        <v>50486</v>
      </c>
      <c r="E46">
        <v>51776</v>
      </c>
      <c r="F46">
        <v>50486</v>
      </c>
      <c r="G46">
        <v>1290</v>
      </c>
      <c r="H46">
        <v>19</v>
      </c>
      <c r="I46">
        <v>19</v>
      </c>
      <c r="J46">
        <v>38</v>
      </c>
      <c r="K46">
        <v>19</v>
      </c>
      <c r="L46">
        <v>19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1520565656</v>
      </c>
      <c r="B47" s="1" t="s">
        <v>0</v>
      </c>
      <c r="C47">
        <v>1092</v>
      </c>
      <c r="D47">
        <v>50486</v>
      </c>
      <c r="E47">
        <v>51578</v>
      </c>
      <c r="F47">
        <v>50486</v>
      </c>
      <c r="G47">
        <v>1092</v>
      </c>
      <c r="H47">
        <v>16</v>
      </c>
      <c r="I47">
        <v>19</v>
      </c>
      <c r="J47">
        <v>35</v>
      </c>
      <c r="K47">
        <v>19</v>
      </c>
      <c r="L47">
        <v>16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1520565657</v>
      </c>
      <c r="B48" s="1" t="s">
        <v>0</v>
      </c>
      <c r="C48">
        <v>1710</v>
      </c>
      <c r="D48">
        <v>56344</v>
      </c>
      <c r="E48">
        <v>58054</v>
      </c>
      <c r="F48">
        <v>56344</v>
      </c>
      <c r="G48">
        <v>1710</v>
      </c>
      <c r="H48">
        <v>21</v>
      </c>
      <c r="I48">
        <v>20</v>
      </c>
      <c r="J48">
        <v>41</v>
      </c>
      <c r="K48">
        <v>20</v>
      </c>
      <c r="L48">
        <v>21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1520565658</v>
      </c>
      <c r="B49" s="1" t="s">
        <v>0</v>
      </c>
      <c r="C49">
        <v>1170</v>
      </c>
      <c r="D49">
        <v>47458</v>
      </c>
      <c r="E49">
        <v>48628</v>
      </c>
      <c r="F49">
        <v>47458</v>
      </c>
      <c r="G49">
        <v>1170</v>
      </c>
      <c r="H49">
        <v>17</v>
      </c>
      <c r="I49">
        <v>17</v>
      </c>
      <c r="J49">
        <v>34</v>
      </c>
      <c r="K49">
        <v>17</v>
      </c>
      <c r="L49">
        <v>17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1520565659</v>
      </c>
      <c r="B50" s="1" t="s">
        <v>0</v>
      </c>
      <c r="C50">
        <v>1438</v>
      </c>
      <c r="D50">
        <v>56278</v>
      </c>
      <c r="E50">
        <v>57716</v>
      </c>
      <c r="F50">
        <v>56278</v>
      </c>
      <c r="G50">
        <v>1438</v>
      </c>
      <c r="H50">
        <v>21</v>
      </c>
      <c r="I50">
        <v>19</v>
      </c>
      <c r="J50">
        <v>40</v>
      </c>
      <c r="K50">
        <v>19</v>
      </c>
      <c r="L50">
        <v>21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1520565660</v>
      </c>
      <c r="B51" s="1" t="s">
        <v>0</v>
      </c>
      <c r="C51">
        <v>1254</v>
      </c>
      <c r="D51">
        <v>65164</v>
      </c>
      <c r="E51">
        <v>66418</v>
      </c>
      <c r="F51">
        <v>65164</v>
      </c>
      <c r="G51">
        <v>1254</v>
      </c>
      <c r="H51">
        <v>19</v>
      </c>
      <c r="I51">
        <v>22</v>
      </c>
      <c r="J51">
        <v>41</v>
      </c>
      <c r="K51">
        <v>22</v>
      </c>
      <c r="L51">
        <v>19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1520565661</v>
      </c>
      <c r="B52" s="1" t="s">
        <v>0</v>
      </c>
      <c r="C52">
        <v>2058</v>
      </c>
      <c r="D52">
        <v>79974</v>
      </c>
      <c r="E52">
        <v>82032</v>
      </c>
      <c r="F52">
        <v>79974</v>
      </c>
      <c r="G52">
        <v>2058</v>
      </c>
      <c r="H52">
        <v>27</v>
      </c>
      <c r="I52">
        <v>27</v>
      </c>
      <c r="J52">
        <v>54</v>
      </c>
      <c r="K52">
        <v>27</v>
      </c>
      <c r="L52">
        <v>27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1520565662</v>
      </c>
      <c r="B53" s="1" t="s">
        <v>0</v>
      </c>
      <c r="C53">
        <v>2541.46</v>
      </c>
      <c r="D53">
        <v>122899.1</v>
      </c>
      <c r="E53">
        <v>125440.56</v>
      </c>
      <c r="F53">
        <v>123022</v>
      </c>
      <c r="G53">
        <v>2544</v>
      </c>
      <c r="H53">
        <v>37.96</v>
      </c>
      <c r="I53">
        <v>42.96</v>
      </c>
      <c r="J53">
        <v>80.92</v>
      </c>
      <c r="K53">
        <v>43</v>
      </c>
      <c r="L53">
        <v>38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1520565663</v>
      </c>
      <c r="B54" s="1" t="s">
        <v>0</v>
      </c>
      <c r="C54">
        <v>3310</v>
      </c>
      <c r="D54">
        <v>132172</v>
      </c>
      <c r="E54">
        <v>135482</v>
      </c>
      <c r="F54">
        <v>132172</v>
      </c>
      <c r="G54">
        <v>3310</v>
      </c>
      <c r="H54">
        <v>49</v>
      </c>
      <c r="I54">
        <v>50</v>
      </c>
      <c r="J54">
        <v>99</v>
      </c>
      <c r="K54">
        <v>50</v>
      </c>
      <c r="L54">
        <v>49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1520565664</v>
      </c>
      <c r="B55" s="1" t="s">
        <v>0</v>
      </c>
      <c r="C55">
        <v>3564</v>
      </c>
      <c r="D55">
        <v>159948</v>
      </c>
      <c r="E55">
        <v>163512</v>
      </c>
      <c r="F55">
        <v>159948</v>
      </c>
      <c r="G55">
        <v>3564</v>
      </c>
      <c r="H55">
        <v>54</v>
      </c>
      <c r="I55">
        <v>54</v>
      </c>
      <c r="J55">
        <v>108</v>
      </c>
      <c r="K55">
        <v>54</v>
      </c>
      <c r="L55">
        <v>54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1520565665</v>
      </c>
      <c r="B56" s="1" t="s">
        <v>0</v>
      </c>
      <c r="C56">
        <v>3932.07</v>
      </c>
      <c r="D56">
        <v>121980.02</v>
      </c>
      <c r="E56">
        <v>125912.09</v>
      </c>
      <c r="F56">
        <v>122102</v>
      </c>
      <c r="G56">
        <v>3936</v>
      </c>
      <c r="H56">
        <v>51.95</v>
      </c>
      <c r="I56">
        <v>50.95</v>
      </c>
      <c r="J56">
        <v>102.9</v>
      </c>
      <c r="K56">
        <v>51</v>
      </c>
      <c r="L56">
        <v>52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1520565666</v>
      </c>
      <c r="B57" s="1" t="s">
        <v>0</v>
      </c>
      <c r="C57">
        <v>2322</v>
      </c>
      <c r="D57">
        <v>99392</v>
      </c>
      <c r="E57">
        <v>101714</v>
      </c>
      <c r="F57">
        <v>99392</v>
      </c>
      <c r="G57">
        <v>2322</v>
      </c>
      <c r="H57">
        <v>35</v>
      </c>
      <c r="I57">
        <v>36</v>
      </c>
      <c r="J57">
        <v>71</v>
      </c>
      <c r="K57">
        <v>36</v>
      </c>
      <c r="L57">
        <v>35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1520565667</v>
      </c>
      <c r="B58" s="1" t="s">
        <v>0</v>
      </c>
      <c r="C58">
        <v>2113.89</v>
      </c>
      <c r="D58">
        <v>97648.35</v>
      </c>
      <c r="E58">
        <v>99762.240000000005</v>
      </c>
      <c r="F58">
        <v>97746</v>
      </c>
      <c r="G58">
        <v>2116</v>
      </c>
      <c r="H58">
        <v>31.97</v>
      </c>
      <c r="I58">
        <v>32.97</v>
      </c>
      <c r="J58">
        <v>64.94</v>
      </c>
      <c r="K58">
        <v>33</v>
      </c>
      <c r="L58">
        <v>32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1520565668</v>
      </c>
      <c r="B59" s="1" t="s">
        <v>0</v>
      </c>
      <c r="C59">
        <v>2574</v>
      </c>
      <c r="D59">
        <v>118480</v>
      </c>
      <c r="E59">
        <v>121054</v>
      </c>
      <c r="F59">
        <v>118480</v>
      </c>
      <c r="G59">
        <v>2574</v>
      </c>
      <c r="H59">
        <v>39</v>
      </c>
      <c r="I59">
        <v>40</v>
      </c>
      <c r="J59">
        <v>79</v>
      </c>
      <c r="K59">
        <v>40</v>
      </c>
      <c r="L59">
        <v>39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1520565669</v>
      </c>
      <c r="B60" s="1" t="s">
        <v>0</v>
      </c>
      <c r="C60">
        <v>2880</v>
      </c>
      <c r="D60">
        <v>124866</v>
      </c>
      <c r="E60">
        <v>127746</v>
      </c>
      <c r="F60">
        <v>124866</v>
      </c>
      <c r="G60">
        <v>2880</v>
      </c>
      <c r="H60">
        <v>42</v>
      </c>
      <c r="I60">
        <v>49</v>
      </c>
      <c r="J60">
        <v>91</v>
      </c>
      <c r="K60">
        <v>49</v>
      </c>
      <c r="L60">
        <v>42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1520565670</v>
      </c>
      <c r="B61" s="1" t="s">
        <v>0</v>
      </c>
      <c r="C61">
        <v>3414</v>
      </c>
      <c r="D61">
        <v>137898</v>
      </c>
      <c r="E61">
        <v>141312</v>
      </c>
      <c r="F61">
        <v>137898</v>
      </c>
      <c r="G61">
        <v>3414</v>
      </c>
      <c r="H61">
        <v>51</v>
      </c>
      <c r="I61">
        <v>49</v>
      </c>
      <c r="J61">
        <v>100</v>
      </c>
      <c r="K61">
        <v>49</v>
      </c>
      <c r="L61">
        <v>51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1520565671</v>
      </c>
      <c r="B62" s="1" t="s">
        <v>0</v>
      </c>
      <c r="C62">
        <v>3252</v>
      </c>
      <c r="D62">
        <v>89520</v>
      </c>
      <c r="E62">
        <v>92772</v>
      </c>
      <c r="F62">
        <v>89520</v>
      </c>
      <c r="G62">
        <v>3252</v>
      </c>
      <c r="H62">
        <v>42</v>
      </c>
      <c r="I62">
        <v>40</v>
      </c>
      <c r="J62">
        <v>82</v>
      </c>
      <c r="K62">
        <v>40</v>
      </c>
      <c r="L62">
        <v>42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1520565672</v>
      </c>
      <c r="B63" s="1" t="s">
        <v>0</v>
      </c>
      <c r="C63">
        <v>1980</v>
      </c>
      <c r="D63">
        <v>94784</v>
      </c>
      <c r="E63">
        <v>96764</v>
      </c>
      <c r="F63">
        <v>94784</v>
      </c>
      <c r="G63">
        <v>1980</v>
      </c>
      <c r="H63">
        <v>30</v>
      </c>
      <c r="I63">
        <v>32</v>
      </c>
      <c r="J63">
        <v>62</v>
      </c>
      <c r="K63">
        <v>32</v>
      </c>
      <c r="L63">
        <v>30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1520565673</v>
      </c>
      <c r="B64" s="1" t="s">
        <v>0</v>
      </c>
      <c r="C64">
        <v>2040</v>
      </c>
      <c r="D64">
        <v>80238</v>
      </c>
      <c r="E64">
        <v>82278</v>
      </c>
      <c r="F64">
        <v>80238</v>
      </c>
      <c r="G64">
        <v>2040</v>
      </c>
      <c r="H64">
        <v>30</v>
      </c>
      <c r="I64">
        <v>31</v>
      </c>
      <c r="J64">
        <v>61</v>
      </c>
      <c r="K64">
        <v>31</v>
      </c>
      <c r="L64">
        <v>30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1520565674</v>
      </c>
      <c r="B65" s="1" t="s">
        <v>0</v>
      </c>
      <c r="C65">
        <v>2169.83</v>
      </c>
      <c r="D65">
        <v>89034.97</v>
      </c>
      <c r="E65">
        <v>91204.800000000003</v>
      </c>
      <c r="F65">
        <v>89124</v>
      </c>
      <c r="G65">
        <v>2172</v>
      </c>
      <c r="H65">
        <v>31.97</v>
      </c>
      <c r="I65">
        <v>33.97</v>
      </c>
      <c r="J65">
        <v>65.930000000000007</v>
      </c>
      <c r="K65">
        <v>34</v>
      </c>
      <c r="L65">
        <v>32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1520565675</v>
      </c>
      <c r="B66" s="1" t="s">
        <v>0</v>
      </c>
      <c r="C66">
        <v>2046</v>
      </c>
      <c r="D66">
        <v>91822</v>
      </c>
      <c r="E66">
        <v>93868</v>
      </c>
      <c r="F66">
        <v>91822</v>
      </c>
      <c r="G66">
        <v>2046</v>
      </c>
      <c r="H66">
        <v>31</v>
      </c>
      <c r="I66">
        <v>31</v>
      </c>
      <c r="J66">
        <v>62</v>
      </c>
      <c r="K66">
        <v>31</v>
      </c>
      <c r="L66">
        <v>31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1520565676</v>
      </c>
      <c r="B67" s="1" t="s">
        <v>0</v>
      </c>
      <c r="C67">
        <v>2238</v>
      </c>
      <c r="D67">
        <v>89124</v>
      </c>
      <c r="E67">
        <v>91362</v>
      </c>
      <c r="F67">
        <v>89124</v>
      </c>
      <c r="G67">
        <v>2238</v>
      </c>
      <c r="H67">
        <v>33</v>
      </c>
      <c r="I67">
        <v>3</v>
      </c>
    </row>
    <row r="68" spans="1:16" x14ac:dyDescent="0.25">
      <c r="B68" s="1"/>
      <c r="D68">
        <f>SUM(D4:D67)*8/(COUNT(D4:D67))/1000000</f>
        <v>0.78537599874999975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e 1 B q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e 1 B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Q a k x M V g D s G A I A A D w o A A A T A B w A R m 9 y b X V s Y X M v U 2 V j d G l v b j E u b S C i G A A o o B Q A A A A A A A A A A A A A A A A A A A A A A A A A A A D t 2 k 1 v 2 j A Y B / A 7 E t / B c i + J F K I 4 E N p u 4 h T 2 K m 3 r F n Z q e g j p U 5 I p s Z F t S q u q 3 3 1 G K Q J V 8 2 H S p D n o 4 U L w H z t + + 0 k O Q k G p a 8 F J 1 r 2 z t 8 P B c K C q Q s I t W W 5 b M i M N 6 O G A m F c m N r I E U 5 K q + 3 A u y k 0 L X H v v 6 w b C V H B t P i i P p m / y n w q k y j 8 L B e u K f A n J R 8 G h y L 9 x m M v 6 H v J 9 T Z V n Z S V E k 3 8 A I V d 1 s Y C y y t O m U A p U n m b T O I l G E c u v p P h l + p Y c L s a r U R T n p n O h f t D U D 6 7 n 0 N R t r U H O a E A D k o p m 0 3 I 1 Y 9 O A v O O l u K 3 5 a s b i J A 7 I 9 4 3 Q k O n H B m a H y / C r 6 e C N H 3 S j P K N p V f C V G f 7 i c Q 3 U D H d R L M 2 X F r L g 6 k 7 I t m t + F y q v m 5 L g 6 Y l 2 p c z c X p u E 8 E 2 7 B P k c k H 0 S 7 x M N D / q o f G y t M b E m i T W Z m u Q T 1 9 N J u O v f U X B u C y 6 s b V 1 a E x b Z I 2 a 7 E Y u t i X 0 O m H 0 S W G J t 7 9 U s P B + W 1 m x W s 0 3 M 2 v 4 Q W 3 V Y 2 w w a s 7 N 2 Z d 6 r 5 Q 8 I F G V F v O u X V b w x d a i K R 6 C r m P r + c F D z P 7 d 9 7 O i M 7 i R 5 s U 9 d 5 c S Q E 3 L q G a e x u 5 y i B D 2 h p 5 5 5 m r j r C T k h p 7 5 x S t z k 1 K 5 1 u c Y D H 4 r 6 n 6 J Y J 4 o I S f 4 F t a n T 1 P C n C q R 2 M t T O n a a G B 0 W 0 d j r W L p y 2 h t S Q 2 s l Q u 3 S T 2 r a + q / F Z D a U 5 I O 0 v Q b H I Z V H 4 S I a i e i e K u S w K j 4 N I q n + k H P 1 H R k c K R a E o t 0 X 9 B l B L A Q I t A B Q A A g A I A H t Q a k y G n 6 1 M p w A A A P g A A A A S A A A A A A A A A A A A A A A A A A A A A A B D b 2 5 m a W c v U G F j a 2 F n Z S 5 4 b W x Q S w E C L Q A U A A I A C A B 7 U G p M D 8 r p q 6 Q A A A D p A A A A E w A A A A A A A A A A A A A A A A D z A A A A W 0 N v b n R l b n R f V H l w Z X N d L n h t b F B L A Q I t A B Q A A g A I A H t Q a k x M V g D s G A I A A D w o A A A T A A A A A A A A A A A A A A A A A O Q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z A A A A A A A A y L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3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B U M T U 6 N D M 6 N D Q u N T A w M T Y 0 O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R X J y b 3 J D b 2 R l I i B W Y W x 1 Z T 0 i c 1 V u a 2 5 v d 2 4 i I C 8 + P E V u d H J 5 I F R 5 c G U 9 I k Z p b G x D b 2 x 1 b W 5 U e X B l c y I g V m F s d W U 9 I n N C U V l G Q l F V R E F 3 V U Z C U U 1 E Q l F V R E F 3 P T 0 i I C 8 + P E V u d H J 5 I F R 5 c G U 9 I k Z p b G x F c n J v c k N v d W 5 0 I i B W Y W x 1 Z T 0 i b D A i I C 8 + P E V u d H J 5 I F R 5 c G U 9 I k Z p b G x D b 3 V u d C I g V m F s d W U 9 I m w 2 N S I g L z 4 8 R W 5 0 c n k g V H l w Z T 0 i R m l s b F N 0 Y X R 1 c y I g V m F s d W U 9 I n N D b 2 1 w b G V 0 Z S I g L z 4 8 R W 5 0 c n k g V H l w Z T 0 i R m l s b F R h c m d l d C I g V m F s d W U 9 I n N i d 2 0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d t L 0 N o Y W 5 n Z W Q g V H l w Z S 5 7 Q 2 9 s d W 1 u M S w w f S Z x d W 9 0 O y w m c X V v d D t T Z W N 0 a W 9 u M S 9 i d 2 0 v Q 2 h h b m d l Z C B U e X B l L n t D b 2 x 1 b W 4 y L D F 9 J n F 1 b 3 Q 7 L C Z x d W 9 0 O 1 N l Y 3 R p b 2 4 x L 2 J 3 b S 9 D a G F u Z 2 V k I F R 5 c G U u e 0 N v b H V t b j M s M n 0 m c X V v d D s s J n F 1 b 3 Q 7 U 2 V j d G l v b j E v Y n d t L 0 N o Y W 5 n Z W Q g V H l w Z S 5 7 Q 2 9 s d W 1 u N C w z f S Z x d W 9 0 O y w m c X V v d D t T Z W N 0 a W 9 u M S 9 i d 2 0 v Q 2 h h b m d l Z C B U e X B l L n t D b 2 x 1 b W 4 1 L D R 9 J n F 1 b 3 Q 7 L C Z x d W 9 0 O 1 N l Y 3 R p b 2 4 x L 2 J 3 b S 9 D a G F u Z 2 V k I F R 5 c G U u e 0 N v b H V t b j Y s N X 0 m c X V v d D s s J n F 1 b 3 Q 7 U 2 V j d G l v b j E v Y n d t L 0 N o Y W 5 n Z W Q g V H l w Z S 5 7 Q 2 9 s d W 1 u N y w 2 f S Z x d W 9 0 O y w m c X V v d D t T Z W N 0 a W 9 u M S 9 i d 2 0 v Q 2 h h b m d l Z C B U e X B l L n t D b 2 x 1 b W 4 4 L D d 9 J n F 1 b 3 Q 7 L C Z x d W 9 0 O 1 N l Y 3 R p b 2 4 x L 2 J 3 b S 9 D a G F u Z 2 V k I F R 5 c G U u e 0 N v b H V t b j k s O H 0 m c X V v d D s s J n F 1 b 3 Q 7 U 2 V j d G l v b j E v Y n d t L 0 N o Y W 5 n Z W Q g V H l w Z S 5 7 Q 2 9 s d W 1 u M T A s O X 0 m c X V v d D s s J n F 1 b 3 Q 7 U 2 V j d G l v b j E v Y n d t L 0 N o Y W 5 n Z W Q g V H l w Z S 5 7 Q 2 9 s d W 1 u M T E s M T B 9 J n F 1 b 3 Q 7 L C Z x d W 9 0 O 1 N l Y 3 R p b 2 4 x L 2 J 3 b S 9 D a G F u Z 2 V k I F R 5 c G U u e 0 N v b H V t b j E y L D E x f S Z x d W 9 0 O y w m c X V v d D t T Z W N 0 a W 9 u M S 9 i d 2 0 v Q 2 h h b m d l Z C B U e X B l L n t D b 2 x 1 b W 4 x M y w x M n 0 m c X V v d D s s J n F 1 b 3 Q 7 U 2 V j d G l v b j E v Y n d t L 0 N o Y W 5 n Z W Q g V H l w Z S 5 7 Q 2 9 s d W 1 u M T Q s M T N 9 J n F 1 b 3 Q 7 L C Z x d W 9 0 O 1 N l Y 3 R p b 2 4 x L 2 J 3 b S 9 D a G F u Z 2 V k I F R 5 c G U u e 0 N v b H V t b j E 1 L D E 0 f S Z x d W 9 0 O y w m c X V v d D t T Z W N 0 a W 9 u M S 9 i d 2 0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J 3 b S 9 D a G F u Z 2 V k I F R 5 c G U u e 0 N v b H V t b j E s M H 0 m c X V v d D s s J n F 1 b 3 Q 7 U 2 V j d G l v b j E v Y n d t L 0 N o Y W 5 n Z W Q g V H l w Z S 5 7 Q 2 9 s d W 1 u M i w x f S Z x d W 9 0 O y w m c X V v d D t T Z W N 0 a W 9 u M S 9 i d 2 0 v Q 2 h h b m d l Z C B U e X B l L n t D b 2 x 1 b W 4 z L D J 9 J n F 1 b 3 Q 7 L C Z x d W 9 0 O 1 N l Y 3 R p b 2 4 x L 2 J 3 b S 9 D a G F u Z 2 V k I F R 5 c G U u e 0 N v b H V t b j Q s M 3 0 m c X V v d D s s J n F 1 b 3 Q 7 U 2 V j d G l v b j E v Y n d t L 0 N o Y W 5 n Z W Q g V H l w Z S 5 7 Q 2 9 s d W 1 u N S w 0 f S Z x d W 9 0 O y w m c X V v d D t T Z W N 0 a W 9 u M S 9 i d 2 0 v Q 2 h h b m d l Z C B U e X B l L n t D b 2 x 1 b W 4 2 L D V 9 J n F 1 b 3 Q 7 L C Z x d W 9 0 O 1 N l Y 3 R p b 2 4 x L 2 J 3 b S 9 D a G F u Z 2 V k I F R 5 c G U u e 0 N v b H V t b j c s N n 0 m c X V v d D s s J n F 1 b 3 Q 7 U 2 V j d G l v b j E v Y n d t L 0 N o Y W 5 n Z W Q g V H l w Z S 5 7 Q 2 9 s d W 1 u O C w 3 f S Z x d W 9 0 O y w m c X V v d D t T Z W N 0 a W 9 u M S 9 i d 2 0 v Q 2 h h b m d l Z C B U e X B l L n t D b 2 x 1 b W 4 5 L D h 9 J n F 1 b 3 Q 7 L C Z x d W 9 0 O 1 N l Y 3 R p b 2 4 x L 2 J 3 b S 9 D a G F u Z 2 V k I F R 5 c G U u e 0 N v b H V t b j E w L D l 9 J n F 1 b 3 Q 7 L C Z x d W 9 0 O 1 N l Y 3 R p b 2 4 x L 2 J 3 b S 9 D a G F u Z 2 V k I F R 5 c G U u e 0 N v b H V t b j E x L D E w f S Z x d W 9 0 O y w m c X V v d D t T Z W N 0 a W 9 u M S 9 i d 2 0 v Q 2 h h b m d l Z C B U e X B l L n t D b 2 x 1 b W 4 x M i w x M X 0 m c X V v d D s s J n F 1 b 3 Q 7 U 2 V j d G l v b j E v Y n d t L 0 N o Y W 5 n Z W Q g V H l w Z S 5 7 Q 2 9 s d W 1 u M T M s M T J 9 J n F 1 b 3 Q 7 L C Z x d W 9 0 O 1 N l Y 3 R p b 2 4 x L 2 J 3 b S 9 D a G F u Z 2 V k I F R 5 c G U u e 0 N v b H V t b j E 0 L D E z f S Z x d W 9 0 O y w m c X V v d D t T Z W N 0 a W 9 u M S 9 i d 2 0 v Q 2 h h b m d l Z C B U e X B l L n t D b 2 x 1 b W 4 x N S w x N H 0 m c X V v d D s s J n F 1 b 3 Q 7 U 2 V j d G l v b j E v Y n d t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B U M T U 6 N D U 6 M D g u N j Q 2 N z E z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D b 2 x 1 b W 5 U e X B l c y I g V m F s d W U 9 I n N C U V l G Q l F V R E F 3 V U Z C U U 1 E Q l F V R E F 3 P T 0 i I C 8 + P E V u d H J 5 I F R 5 c G U 9 I k Z p b G x F c n J v c k N v d W 5 0 I i B W Y W x 1 Z T 0 i b D A i I C 8 + P E V u d H J 5 I F R 5 c G U 9 I k Z p b G x D b 3 V u d C I g V m F s d W U 9 I m w 2 N S I g L z 4 8 R W 5 0 c n k g V H l w Z T 0 i R m l s b F N 0 Y X R 1 c y I g V m F s d W U 9 I n N D b 2 1 w b G V 0 Z S I g L z 4 8 R W 5 0 c n k g V H l w Z T 0 i R m l s b F R h c m d l d C I g V m F s d W U 9 I n N i d 2 1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d t I C g y K S 9 D a G F u Z 2 V k I F R 5 c G U u e 0 N v b H V t b j E s M H 0 m c X V v d D s s J n F 1 b 3 Q 7 U 2 V j d G l v b j E v Y n d t I C g y K S 9 D a G F u Z 2 V k I F R 5 c G U u e 0 N v b H V t b j I s M X 0 m c X V v d D s s J n F 1 b 3 Q 7 U 2 V j d G l v b j E v Y n d t I C g y K S 9 D a G F u Z 2 V k I F R 5 c G U u e 0 N v b H V t b j M s M n 0 m c X V v d D s s J n F 1 b 3 Q 7 U 2 V j d G l v b j E v Y n d t I C g y K S 9 D a G F u Z 2 V k I F R 5 c G U u e 0 N v b H V t b j Q s M 3 0 m c X V v d D s s J n F 1 b 3 Q 7 U 2 V j d G l v b j E v Y n d t I C g y K S 9 D a G F u Z 2 V k I F R 5 c G U u e 0 N v b H V t b j U s N H 0 m c X V v d D s s J n F 1 b 3 Q 7 U 2 V j d G l v b j E v Y n d t I C g y K S 9 D a G F u Z 2 V k I F R 5 c G U u e 0 N v b H V t b j Y s N X 0 m c X V v d D s s J n F 1 b 3 Q 7 U 2 V j d G l v b j E v Y n d t I C g y K S 9 D a G F u Z 2 V k I F R 5 c G U u e 0 N v b H V t b j c s N n 0 m c X V v d D s s J n F 1 b 3 Q 7 U 2 V j d G l v b j E v Y n d t I C g y K S 9 D a G F u Z 2 V k I F R 5 c G U u e 0 N v b H V t b j g s N 3 0 m c X V v d D s s J n F 1 b 3 Q 7 U 2 V j d G l v b j E v Y n d t I C g y K S 9 D a G F u Z 2 V k I F R 5 c G U u e 0 N v b H V t b j k s O H 0 m c X V v d D s s J n F 1 b 3 Q 7 U 2 V j d G l v b j E v Y n d t I C g y K S 9 D a G F u Z 2 V k I F R 5 c G U u e 0 N v b H V t b j E w L D l 9 J n F 1 b 3 Q 7 L C Z x d W 9 0 O 1 N l Y 3 R p b 2 4 x L 2 J 3 b S A o M i k v Q 2 h h b m d l Z C B U e X B l L n t D b 2 x 1 b W 4 x M S w x M H 0 m c X V v d D s s J n F 1 b 3 Q 7 U 2 V j d G l v b j E v Y n d t I C g y K S 9 D a G F u Z 2 V k I F R 5 c G U u e 0 N v b H V t b j E y L D E x f S Z x d W 9 0 O y w m c X V v d D t T Z W N 0 a W 9 u M S 9 i d 2 0 g K D I p L 0 N o Y W 5 n Z W Q g V H l w Z S 5 7 Q 2 9 s d W 1 u M T M s M T J 9 J n F 1 b 3 Q 7 L C Z x d W 9 0 O 1 N l Y 3 R p b 2 4 x L 2 J 3 b S A o M i k v Q 2 h h b m d l Z C B U e X B l L n t D b 2 x 1 b W 4 x N C w x M 3 0 m c X V v d D s s J n F 1 b 3 Q 7 U 2 V j d G l v b j E v Y n d t I C g y K S 9 D a G F u Z 2 V k I F R 5 c G U u e 0 N v b H V t b j E 1 L D E 0 f S Z x d W 9 0 O y w m c X V v d D t T Z W N 0 a W 9 u M S 9 i d 2 0 g K D I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d 2 0 g K D I p L 0 N o Y W 5 n Z W Q g V H l w Z S 5 7 Q 2 9 s d W 1 u M S w w f S Z x d W 9 0 O y w m c X V v d D t T Z W N 0 a W 9 u M S 9 i d 2 0 g K D I p L 0 N o Y W 5 n Z W Q g V H l w Z S 5 7 Q 2 9 s d W 1 u M i w x f S Z x d W 9 0 O y w m c X V v d D t T Z W N 0 a W 9 u M S 9 i d 2 0 g K D I p L 0 N o Y W 5 n Z W Q g V H l w Z S 5 7 Q 2 9 s d W 1 u M y w y f S Z x d W 9 0 O y w m c X V v d D t T Z W N 0 a W 9 u M S 9 i d 2 0 g K D I p L 0 N o Y W 5 n Z W Q g V H l w Z S 5 7 Q 2 9 s d W 1 u N C w z f S Z x d W 9 0 O y w m c X V v d D t T Z W N 0 a W 9 u M S 9 i d 2 0 g K D I p L 0 N o Y W 5 n Z W Q g V H l w Z S 5 7 Q 2 9 s d W 1 u N S w 0 f S Z x d W 9 0 O y w m c X V v d D t T Z W N 0 a W 9 u M S 9 i d 2 0 g K D I p L 0 N o Y W 5 n Z W Q g V H l w Z S 5 7 Q 2 9 s d W 1 u N i w 1 f S Z x d W 9 0 O y w m c X V v d D t T Z W N 0 a W 9 u M S 9 i d 2 0 g K D I p L 0 N o Y W 5 n Z W Q g V H l w Z S 5 7 Q 2 9 s d W 1 u N y w 2 f S Z x d W 9 0 O y w m c X V v d D t T Z W N 0 a W 9 u M S 9 i d 2 0 g K D I p L 0 N o Y W 5 n Z W Q g V H l w Z S 5 7 Q 2 9 s d W 1 u O C w 3 f S Z x d W 9 0 O y w m c X V v d D t T Z W N 0 a W 9 u M S 9 i d 2 0 g K D I p L 0 N o Y W 5 n Z W Q g V H l w Z S 5 7 Q 2 9 s d W 1 u O S w 4 f S Z x d W 9 0 O y w m c X V v d D t T Z W N 0 a W 9 u M S 9 i d 2 0 g K D I p L 0 N o Y W 5 n Z W Q g V H l w Z S 5 7 Q 2 9 s d W 1 u M T A s O X 0 m c X V v d D s s J n F 1 b 3 Q 7 U 2 V j d G l v b j E v Y n d t I C g y K S 9 D a G F u Z 2 V k I F R 5 c G U u e 0 N v b H V t b j E x L D E w f S Z x d W 9 0 O y w m c X V v d D t T Z W N 0 a W 9 u M S 9 i d 2 0 g K D I p L 0 N o Y W 5 n Z W Q g V H l w Z S 5 7 Q 2 9 s d W 1 u M T I s M T F 9 J n F 1 b 3 Q 7 L C Z x d W 9 0 O 1 N l Y 3 R p b 2 4 x L 2 J 3 b S A o M i k v Q 2 h h b m d l Z C B U e X B l L n t D b 2 x 1 b W 4 x M y w x M n 0 m c X V v d D s s J n F 1 b 3 Q 7 U 2 V j d G l v b j E v Y n d t I C g y K S 9 D a G F u Z 2 V k I F R 5 c G U u e 0 N v b H V t b j E 0 L D E z f S Z x d W 9 0 O y w m c X V v d D t T Z W N 0 a W 9 u M S 9 i d 2 0 g K D I p L 0 N o Y W 5 n Z W Q g V H l w Z S 5 7 Q 2 9 s d W 1 u M T U s M T R 9 J n F 1 b 3 Q 7 L C Z x d W 9 0 O 1 N l Y 3 R p b 2 4 x L 2 J 3 b S A o M i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3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2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2 0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M F Q x N T o 0 N z o 1 N y 4 4 M z E 4 N z U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E N v b H V t b l R 5 c G V z I i B W Y W x 1 Z T 0 i c 0 J R W U Z C U V V E Q X d V R k J R T U R C U V V E Q X c 9 P S I g L z 4 8 R W 5 0 c n k g V H l w Z T 0 i R m l s b E V y c m 9 y Q 2 9 1 b n Q i I F Z h b H V l P S J s M C I g L z 4 8 R W 5 0 c n k g V H l w Z T 0 i R m l s b E N v d W 5 0 I i B W Y W x 1 Z T 0 i b D Y 2 I i A v P j x F b n R y e S B U e X B l P S J G a W x s U 3 R h d H V z I i B W Y W x 1 Z T 0 i c 0 N v b X B s Z X R l I i A v P j x F b n R y e S B U e X B l P S J G a W x s V G F y Z 2 V 0 I i B W Y W x 1 Z T 0 i c 2 J 3 b V 9 f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2 0 g K D M p L 0 N o Y W 5 n Z W Q g V H l w Z S 5 7 Q 2 9 s d W 1 u M S w w f S Z x d W 9 0 O y w m c X V v d D t T Z W N 0 a W 9 u M S 9 i d 2 0 g K D M p L 0 N o Y W 5 n Z W Q g V H l w Z S 5 7 Q 2 9 s d W 1 u M i w x f S Z x d W 9 0 O y w m c X V v d D t T Z W N 0 a W 9 u M S 9 i d 2 0 g K D M p L 0 N o Y W 5 n Z W Q g V H l w Z S 5 7 Q 2 9 s d W 1 u M y w y f S Z x d W 9 0 O y w m c X V v d D t T Z W N 0 a W 9 u M S 9 i d 2 0 g K D M p L 0 N o Y W 5 n Z W Q g V H l w Z S 5 7 Q 2 9 s d W 1 u N C w z f S Z x d W 9 0 O y w m c X V v d D t T Z W N 0 a W 9 u M S 9 i d 2 0 g K D M p L 0 N o Y W 5 n Z W Q g V H l w Z S 5 7 Q 2 9 s d W 1 u N S w 0 f S Z x d W 9 0 O y w m c X V v d D t T Z W N 0 a W 9 u M S 9 i d 2 0 g K D M p L 0 N o Y W 5 n Z W Q g V H l w Z S 5 7 Q 2 9 s d W 1 u N i w 1 f S Z x d W 9 0 O y w m c X V v d D t T Z W N 0 a W 9 u M S 9 i d 2 0 g K D M p L 0 N o Y W 5 n Z W Q g V H l w Z S 5 7 Q 2 9 s d W 1 u N y w 2 f S Z x d W 9 0 O y w m c X V v d D t T Z W N 0 a W 9 u M S 9 i d 2 0 g K D M p L 0 N o Y W 5 n Z W Q g V H l w Z S 5 7 Q 2 9 s d W 1 u O C w 3 f S Z x d W 9 0 O y w m c X V v d D t T Z W N 0 a W 9 u M S 9 i d 2 0 g K D M p L 0 N o Y W 5 n Z W Q g V H l w Z S 5 7 Q 2 9 s d W 1 u O S w 4 f S Z x d W 9 0 O y w m c X V v d D t T Z W N 0 a W 9 u M S 9 i d 2 0 g K D M p L 0 N o Y W 5 n Z W Q g V H l w Z S 5 7 Q 2 9 s d W 1 u M T A s O X 0 m c X V v d D s s J n F 1 b 3 Q 7 U 2 V j d G l v b j E v Y n d t I C g z K S 9 D a G F u Z 2 V k I F R 5 c G U u e 0 N v b H V t b j E x L D E w f S Z x d W 9 0 O y w m c X V v d D t T Z W N 0 a W 9 u M S 9 i d 2 0 g K D M p L 0 N o Y W 5 n Z W Q g V H l w Z S 5 7 Q 2 9 s d W 1 u M T I s M T F 9 J n F 1 b 3 Q 7 L C Z x d W 9 0 O 1 N l Y 3 R p b 2 4 x L 2 J 3 b S A o M y k v Q 2 h h b m d l Z C B U e X B l L n t D b 2 x 1 b W 4 x M y w x M n 0 m c X V v d D s s J n F 1 b 3 Q 7 U 2 V j d G l v b j E v Y n d t I C g z K S 9 D a G F u Z 2 V k I F R 5 c G U u e 0 N v b H V t b j E 0 L D E z f S Z x d W 9 0 O y w m c X V v d D t T Z W N 0 a W 9 u M S 9 i d 2 0 g K D M p L 0 N o Y W 5 n Z W Q g V H l w Z S 5 7 Q 2 9 s d W 1 u M T U s M T R 9 J n F 1 b 3 Q 7 L C Z x d W 9 0 O 1 N l Y 3 R p b 2 4 x L 2 J 3 b S A o M y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J 3 b S A o M y k v Q 2 h h b m d l Z C B U e X B l L n t D b 2 x 1 b W 4 x L D B 9 J n F 1 b 3 Q 7 L C Z x d W 9 0 O 1 N l Y 3 R p b 2 4 x L 2 J 3 b S A o M y k v Q 2 h h b m d l Z C B U e X B l L n t D b 2 x 1 b W 4 y L D F 9 J n F 1 b 3 Q 7 L C Z x d W 9 0 O 1 N l Y 3 R p b 2 4 x L 2 J 3 b S A o M y k v Q 2 h h b m d l Z C B U e X B l L n t D b 2 x 1 b W 4 z L D J 9 J n F 1 b 3 Q 7 L C Z x d W 9 0 O 1 N l Y 3 R p b 2 4 x L 2 J 3 b S A o M y k v Q 2 h h b m d l Z C B U e X B l L n t D b 2 x 1 b W 4 0 L D N 9 J n F 1 b 3 Q 7 L C Z x d W 9 0 O 1 N l Y 3 R p b 2 4 x L 2 J 3 b S A o M y k v Q 2 h h b m d l Z C B U e X B l L n t D b 2 x 1 b W 4 1 L D R 9 J n F 1 b 3 Q 7 L C Z x d W 9 0 O 1 N l Y 3 R p b 2 4 x L 2 J 3 b S A o M y k v Q 2 h h b m d l Z C B U e X B l L n t D b 2 x 1 b W 4 2 L D V 9 J n F 1 b 3 Q 7 L C Z x d W 9 0 O 1 N l Y 3 R p b 2 4 x L 2 J 3 b S A o M y k v Q 2 h h b m d l Z C B U e X B l L n t D b 2 x 1 b W 4 3 L D Z 9 J n F 1 b 3 Q 7 L C Z x d W 9 0 O 1 N l Y 3 R p b 2 4 x L 2 J 3 b S A o M y k v Q 2 h h b m d l Z C B U e X B l L n t D b 2 x 1 b W 4 4 L D d 9 J n F 1 b 3 Q 7 L C Z x d W 9 0 O 1 N l Y 3 R p b 2 4 x L 2 J 3 b S A o M y k v Q 2 h h b m d l Z C B U e X B l L n t D b 2 x 1 b W 4 5 L D h 9 J n F 1 b 3 Q 7 L C Z x d W 9 0 O 1 N l Y 3 R p b 2 4 x L 2 J 3 b S A o M y k v Q 2 h h b m d l Z C B U e X B l L n t D b 2 x 1 b W 4 x M C w 5 f S Z x d W 9 0 O y w m c X V v d D t T Z W N 0 a W 9 u M S 9 i d 2 0 g K D M p L 0 N o Y W 5 n Z W Q g V H l w Z S 5 7 Q 2 9 s d W 1 u M T E s M T B 9 J n F 1 b 3 Q 7 L C Z x d W 9 0 O 1 N l Y 3 R p b 2 4 x L 2 J 3 b S A o M y k v Q 2 h h b m d l Z C B U e X B l L n t D b 2 x 1 b W 4 x M i w x M X 0 m c X V v d D s s J n F 1 b 3 Q 7 U 2 V j d G l v b j E v Y n d t I C g z K S 9 D a G F u Z 2 V k I F R 5 c G U u e 0 N v b H V t b j E z L D E y f S Z x d W 9 0 O y w m c X V v d D t T Z W N 0 a W 9 u M S 9 i d 2 0 g K D M p L 0 N o Y W 5 n Z W Q g V H l w Z S 5 7 Q 2 9 s d W 1 u M T Q s M T N 9 J n F 1 b 3 Q 7 L C Z x d W 9 0 O 1 N l Y 3 R p b 2 4 x L 2 J 3 b S A o M y k v Q 2 h h b m d l Z C B U e X B l L n t D b 2 x 1 b W 4 x N S w x N H 0 m c X V v d D s s J n F 1 b 3 Q 7 U 2 V j d G l v b j E v Y n d t I C g z K S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d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2 0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w V D E 1 O j Q 4 O j Q z L j g x N z U z O T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Q 2 9 s d W 1 u V H l w Z X M i I F Z h b H V l P S J z Q l F Z R k J R V U R B d 1 V G Q l F N R E J R V U R B d z 0 9 I i A v P j x F b n R y e S B U e X B l P S J G a W x s R X J y b 3 J D b 3 V u d C I g V m F s d W U 9 I m w w I i A v P j x F b n R y e S B U e X B l P S J G a W x s Q 2 9 1 b n Q i I F Z h b H V l P S J s N j U i I C 8 + P E V u d H J 5 I F R 5 c G U 9 I k Z p b G x T d G F 0 d X M i I F Z h b H V l P S J z Q 2 9 t c G x l d G U i I C 8 + P E V u d H J 5 I F R 5 c G U 9 I k Z p b G x U Y X J n Z X Q i I F Z h b H V l P S J z Y n d t X 1 8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3 b S A o N C k v Q 2 h h b m d l Z C B U e X B l L n t D b 2 x 1 b W 4 x L D B 9 J n F 1 b 3 Q 7 L C Z x d W 9 0 O 1 N l Y 3 R p b 2 4 x L 2 J 3 b S A o N C k v Q 2 h h b m d l Z C B U e X B l L n t D b 2 x 1 b W 4 y L D F 9 J n F 1 b 3 Q 7 L C Z x d W 9 0 O 1 N l Y 3 R p b 2 4 x L 2 J 3 b S A o N C k v Q 2 h h b m d l Z C B U e X B l L n t D b 2 x 1 b W 4 z L D J 9 J n F 1 b 3 Q 7 L C Z x d W 9 0 O 1 N l Y 3 R p b 2 4 x L 2 J 3 b S A o N C k v Q 2 h h b m d l Z C B U e X B l L n t D b 2 x 1 b W 4 0 L D N 9 J n F 1 b 3 Q 7 L C Z x d W 9 0 O 1 N l Y 3 R p b 2 4 x L 2 J 3 b S A o N C k v Q 2 h h b m d l Z C B U e X B l L n t D b 2 x 1 b W 4 1 L D R 9 J n F 1 b 3 Q 7 L C Z x d W 9 0 O 1 N l Y 3 R p b 2 4 x L 2 J 3 b S A o N C k v Q 2 h h b m d l Z C B U e X B l L n t D b 2 x 1 b W 4 2 L D V 9 J n F 1 b 3 Q 7 L C Z x d W 9 0 O 1 N l Y 3 R p b 2 4 x L 2 J 3 b S A o N C k v Q 2 h h b m d l Z C B U e X B l L n t D b 2 x 1 b W 4 3 L D Z 9 J n F 1 b 3 Q 7 L C Z x d W 9 0 O 1 N l Y 3 R p b 2 4 x L 2 J 3 b S A o N C k v Q 2 h h b m d l Z C B U e X B l L n t D b 2 x 1 b W 4 4 L D d 9 J n F 1 b 3 Q 7 L C Z x d W 9 0 O 1 N l Y 3 R p b 2 4 x L 2 J 3 b S A o N C k v Q 2 h h b m d l Z C B U e X B l L n t D b 2 x 1 b W 4 5 L D h 9 J n F 1 b 3 Q 7 L C Z x d W 9 0 O 1 N l Y 3 R p b 2 4 x L 2 J 3 b S A o N C k v Q 2 h h b m d l Z C B U e X B l L n t D b 2 x 1 b W 4 x M C w 5 f S Z x d W 9 0 O y w m c X V v d D t T Z W N 0 a W 9 u M S 9 i d 2 0 g K D Q p L 0 N o Y W 5 n Z W Q g V H l w Z S 5 7 Q 2 9 s d W 1 u M T E s M T B 9 J n F 1 b 3 Q 7 L C Z x d W 9 0 O 1 N l Y 3 R p b 2 4 x L 2 J 3 b S A o N C k v Q 2 h h b m d l Z C B U e X B l L n t D b 2 x 1 b W 4 x M i w x M X 0 m c X V v d D s s J n F 1 b 3 Q 7 U 2 V j d G l v b j E v Y n d t I C g 0 K S 9 D a G F u Z 2 V k I F R 5 c G U u e 0 N v b H V t b j E z L D E y f S Z x d W 9 0 O y w m c X V v d D t T Z W N 0 a W 9 u M S 9 i d 2 0 g K D Q p L 0 N o Y W 5 n Z W Q g V H l w Z S 5 7 Q 2 9 s d W 1 u M T Q s M T N 9 J n F 1 b 3 Q 7 L C Z x d W 9 0 O 1 N l Y 3 R p b 2 4 x L 2 J 3 b S A o N C k v Q 2 h h b m d l Z C B U e X B l L n t D b 2 x 1 b W 4 x N S w x N H 0 m c X V v d D s s J n F 1 b 3 Q 7 U 2 V j d G l v b j E v Y n d t I C g 0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n d t I C g 0 K S 9 D a G F u Z 2 V k I F R 5 c G U u e 0 N v b H V t b j E s M H 0 m c X V v d D s s J n F 1 b 3 Q 7 U 2 V j d G l v b j E v Y n d t I C g 0 K S 9 D a G F u Z 2 V k I F R 5 c G U u e 0 N v b H V t b j I s M X 0 m c X V v d D s s J n F 1 b 3 Q 7 U 2 V j d G l v b j E v Y n d t I C g 0 K S 9 D a G F u Z 2 V k I F R 5 c G U u e 0 N v b H V t b j M s M n 0 m c X V v d D s s J n F 1 b 3 Q 7 U 2 V j d G l v b j E v Y n d t I C g 0 K S 9 D a G F u Z 2 V k I F R 5 c G U u e 0 N v b H V t b j Q s M 3 0 m c X V v d D s s J n F 1 b 3 Q 7 U 2 V j d G l v b j E v Y n d t I C g 0 K S 9 D a G F u Z 2 V k I F R 5 c G U u e 0 N v b H V t b j U s N H 0 m c X V v d D s s J n F 1 b 3 Q 7 U 2 V j d G l v b j E v Y n d t I C g 0 K S 9 D a G F u Z 2 V k I F R 5 c G U u e 0 N v b H V t b j Y s N X 0 m c X V v d D s s J n F 1 b 3 Q 7 U 2 V j d G l v b j E v Y n d t I C g 0 K S 9 D a G F u Z 2 V k I F R 5 c G U u e 0 N v b H V t b j c s N n 0 m c X V v d D s s J n F 1 b 3 Q 7 U 2 V j d G l v b j E v Y n d t I C g 0 K S 9 D a G F u Z 2 V k I F R 5 c G U u e 0 N v b H V t b j g s N 3 0 m c X V v d D s s J n F 1 b 3 Q 7 U 2 V j d G l v b j E v Y n d t I C g 0 K S 9 D a G F u Z 2 V k I F R 5 c G U u e 0 N v b H V t b j k s O H 0 m c X V v d D s s J n F 1 b 3 Q 7 U 2 V j d G l v b j E v Y n d t I C g 0 K S 9 D a G F u Z 2 V k I F R 5 c G U u e 0 N v b H V t b j E w L D l 9 J n F 1 b 3 Q 7 L C Z x d W 9 0 O 1 N l Y 3 R p b 2 4 x L 2 J 3 b S A o N C k v Q 2 h h b m d l Z C B U e X B l L n t D b 2 x 1 b W 4 x M S w x M H 0 m c X V v d D s s J n F 1 b 3 Q 7 U 2 V j d G l v b j E v Y n d t I C g 0 K S 9 D a G F u Z 2 V k I F R 5 c G U u e 0 N v b H V t b j E y L D E x f S Z x d W 9 0 O y w m c X V v d D t T Z W N 0 a W 9 u M S 9 i d 2 0 g K D Q p L 0 N o Y W 5 n Z W Q g V H l w Z S 5 7 Q 2 9 s d W 1 u M T M s M T J 9 J n F 1 b 3 Q 7 L C Z x d W 9 0 O 1 N l Y 3 R p b 2 4 x L 2 J 3 b S A o N C k v Q 2 h h b m d l Z C B U e X B l L n t D b 2 x 1 b W 4 x N C w x M 3 0 m c X V v d D s s J n F 1 b 3 Q 7 U 2 V j d G l v b j E v Y n d t I C g 0 K S 9 D a G F u Z 2 V k I F R 5 c G U u e 0 N v b H V t b j E 1 L D E 0 f S Z x d W 9 0 O y w m c X V v d D t T Z W N 0 a W 9 u M S 9 i d 2 0 g K D Q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2 0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J T I w K D Q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B U M T U 6 N T Q 6 M z A u N z Y 2 O D A x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D b 2 x 1 b W 5 U e X B l c y I g V m F s d W U 9 I n N C U V l G Q l F V R E F 3 V U Z C U U 1 E Q l F V R E F 3 P T 0 i I C 8 + P E V u d H J 5 I F R 5 c G U 9 I k Z p b G x F c n J v c k N v d W 5 0 I i B W Y W x 1 Z T 0 i b D A i I C 8 + P E V u d H J 5 I F R 5 c G U 9 I k Z p b G x D b 3 V u d C I g V m F s d W U 9 I m w x N z I i I C 8 + P E V u d H J 5 I F R 5 c G U 9 I k Z p b G x T d G F 0 d X M i I F Z h b H V l P S J z Q 2 9 t c G x l d G U i I C 8 + P E V u d H J 5 I F R 5 c G U 9 I k Z p b G x U Y X J n Z X Q i I F Z h b H V l P S J z Y n d t X 1 8 1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3 b S A o N S k v Q 2 h h b m d l Z C B U e X B l L n t D b 2 x 1 b W 4 x L D B 9 J n F 1 b 3 Q 7 L C Z x d W 9 0 O 1 N l Y 3 R p b 2 4 x L 2 J 3 b S A o N S k v Q 2 h h b m d l Z C B U e X B l L n t D b 2 x 1 b W 4 y L D F 9 J n F 1 b 3 Q 7 L C Z x d W 9 0 O 1 N l Y 3 R p b 2 4 x L 2 J 3 b S A o N S k v Q 2 h h b m d l Z C B U e X B l L n t D b 2 x 1 b W 4 z L D J 9 J n F 1 b 3 Q 7 L C Z x d W 9 0 O 1 N l Y 3 R p b 2 4 x L 2 J 3 b S A o N S k v Q 2 h h b m d l Z C B U e X B l L n t D b 2 x 1 b W 4 0 L D N 9 J n F 1 b 3 Q 7 L C Z x d W 9 0 O 1 N l Y 3 R p b 2 4 x L 2 J 3 b S A o N S k v Q 2 h h b m d l Z C B U e X B l L n t D b 2 x 1 b W 4 1 L D R 9 J n F 1 b 3 Q 7 L C Z x d W 9 0 O 1 N l Y 3 R p b 2 4 x L 2 J 3 b S A o N S k v Q 2 h h b m d l Z C B U e X B l L n t D b 2 x 1 b W 4 2 L D V 9 J n F 1 b 3 Q 7 L C Z x d W 9 0 O 1 N l Y 3 R p b 2 4 x L 2 J 3 b S A o N S k v Q 2 h h b m d l Z C B U e X B l L n t D b 2 x 1 b W 4 3 L D Z 9 J n F 1 b 3 Q 7 L C Z x d W 9 0 O 1 N l Y 3 R p b 2 4 x L 2 J 3 b S A o N S k v Q 2 h h b m d l Z C B U e X B l L n t D b 2 x 1 b W 4 4 L D d 9 J n F 1 b 3 Q 7 L C Z x d W 9 0 O 1 N l Y 3 R p b 2 4 x L 2 J 3 b S A o N S k v Q 2 h h b m d l Z C B U e X B l L n t D b 2 x 1 b W 4 5 L D h 9 J n F 1 b 3 Q 7 L C Z x d W 9 0 O 1 N l Y 3 R p b 2 4 x L 2 J 3 b S A o N S k v Q 2 h h b m d l Z C B U e X B l L n t D b 2 x 1 b W 4 x M C w 5 f S Z x d W 9 0 O y w m c X V v d D t T Z W N 0 a W 9 u M S 9 i d 2 0 g K D U p L 0 N o Y W 5 n Z W Q g V H l w Z S 5 7 Q 2 9 s d W 1 u M T E s M T B 9 J n F 1 b 3 Q 7 L C Z x d W 9 0 O 1 N l Y 3 R p b 2 4 x L 2 J 3 b S A o N S k v Q 2 h h b m d l Z C B U e X B l L n t D b 2 x 1 b W 4 x M i w x M X 0 m c X V v d D s s J n F 1 b 3 Q 7 U 2 V j d G l v b j E v Y n d t I C g 1 K S 9 D a G F u Z 2 V k I F R 5 c G U u e 0 N v b H V t b j E z L D E y f S Z x d W 9 0 O y w m c X V v d D t T Z W N 0 a W 9 u M S 9 i d 2 0 g K D U p L 0 N o Y W 5 n Z W Q g V H l w Z S 5 7 Q 2 9 s d W 1 u M T Q s M T N 9 J n F 1 b 3 Q 7 L C Z x d W 9 0 O 1 N l Y 3 R p b 2 4 x L 2 J 3 b S A o N S k v Q 2 h h b m d l Z C B U e X B l L n t D b 2 x 1 b W 4 x N S w x N H 0 m c X V v d D s s J n F 1 b 3 Q 7 U 2 V j d G l v b j E v Y n d t I C g 1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n d t I C g 1 K S 9 D a G F u Z 2 V k I F R 5 c G U u e 0 N v b H V t b j E s M H 0 m c X V v d D s s J n F 1 b 3 Q 7 U 2 V j d G l v b j E v Y n d t I C g 1 K S 9 D a G F u Z 2 V k I F R 5 c G U u e 0 N v b H V t b j I s M X 0 m c X V v d D s s J n F 1 b 3 Q 7 U 2 V j d G l v b j E v Y n d t I C g 1 K S 9 D a G F u Z 2 V k I F R 5 c G U u e 0 N v b H V t b j M s M n 0 m c X V v d D s s J n F 1 b 3 Q 7 U 2 V j d G l v b j E v Y n d t I C g 1 K S 9 D a G F u Z 2 V k I F R 5 c G U u e 0 N v b H V t b j Q s M 3 0 m c X V v d D s s J n F 1 b 3 Q 7 U 2 V j d G l v b j E v Y n d t I C g 1 K S 9 D a G F u Z 2 V k I F R 5 c G U u e 0 N v b H V t b j U s N H 0 m c X V v d D s s J n F 1 b 3 Q 7 U 2 V j d G l v b j E v Y n d t I C g 1 K S 9 D a G F u Z 2 V k I F R 5 c G U u e 0 N v b H V t b j Y s N X 0 m c X V v d D s s J n F 1 b 3 Q 7 U 2 V j d G l v b j E v Y n d t I C g 1 K S 9 D a G F u Z 2 V k I F R 5 c G U u e 0 N v b H V t b j c s N n 0 m c X V v d D s s J n F 1 b 3 Q 7 U 2 V j d G l v b j E v Y n d t I C g 1 K S 9 D a G F u Z 2 V k I F R 5 c G U u e 0 N v b H V t b j g s N 3 0 m c X V v d D s s J n F 1 b 3 Q 7 U 2 V j d G l v b j E v Y n d t I C g 1 K S 9 D a G F u Z 2 V k I F R 5 c G U u e 0 N v b H V t b j k s O H 0 m c X V v d D s s J n F 1 b 3 Q 7 U 2 V j d G l v b j E v Y n d t I C g 1 K S 9 D a G F u Z 2 V k I F R 5 c G U u e 0 N v b H V t b j E w L D l 9 J n F 1 b 3 Q 7 L C Z x d W 9 0 O 1 N l Y 3 R p b 2 4 x L 2 J 3 b S A o N S k v Q 2 h h b m d l Z C B U e X B l L n t D b 2 x 1 b W 4 x M S w x M H 0 m c X V v d D s s J n F 1 b 3 Q 7 U 2 V j d G l v b j E v Y n d t I C g 1 K S 9 D a G F u Z 2 V k I F R 5 c G U u e 0 N v b H V t b j E y L D E x f S Z x d W 9 0 O y w m c X V v d D t T Z W N 0 a W 9 u M S 9 i d 2 0 g K D U p L 0 N o Y W 5 n Z W Q g V H l w Z S 5 7 Q 2 9 s d W 1 u M T M s M T J 9 J n F 1 b 3 Q 7 L C Z x d W 9 0 O 1 N l Y 3 R p b 2 4 x L 2 J 3 b S A o N S k v Q 2 h h b m d l Z C B U e X B l L n t D b 2 x 1 b W 4 x N C w x M 3 0 m c X V v d D s s J n F 1 b 3 Q 7 U 2 V j d G l v b j E v Y n d t I C g 1 K S 9 D a G F u Z 2 V k I F R 5 c G U u e 0 N v b H V t b j E 1 L D E 0 f S Z x d W 9 0 O y w m c X V v d D t T Z W N 0 a W 9 u M S 9 i d 2 0 g K D U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2 0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J T I w K D U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2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B U M T U 6 N T U 6 M j Y u M T A 1 N T g y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D b 2 x 1 b W 5 U e X B l c y I g V m F s d W U 9 I n N C U V l G Q l F V R E F 3 V U Z C U U 1 E Q l F V R E F 3 P T 0 i I C 8 + P E V u d H J 5 I F R 5 c G U 9 I k Z p b G x F c n J v c k N v d W 5 0 I i B W Y W x 1 Z T 0 i b D A i I C 8 + P E V u d H J 5 I F R 5 c G U 9 I k Z p b G x D b 3 V u d C I g V m F s d W U 9 I m w x N z I i I C 8 + P E V u d H J 5 I F R 5 c G U 9 I k Z p b G x T d G F 0 d X M i I F Z h b H V l P S J z Q 2 9 t c G x l d G U i I C 8 + P E V u d H J 5 I F R 5 c G U 9 I k Z p b G x U Y X J n Z X Q i I F Z h b H V l P S J z Y n d t X 1 8 2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3 b S A o N i k v Q 2 h h b m d l Z C B U e X B l L n t D b 2 x 1 b W 4 x L D B 9 J n F 1 b 3 Q 7 L C Z x d W 9 0 O 1 N l Y 3 R p b 2 4 x L 2 J 3 b S A o N i k v Q 2 h h b m d l Z C B U e X B l L n t D b 2 x 1 b W 4 y L D F 9 J n F 1 b 3 Q 7 L C Z x d W 9 0 O 1 N l Y 3 R p b 2 4 x L 2 J 3 b S A o N i k v Q 2 h h b m d l Z C B U e X B l L n t D b 2 x 1 b W 4 z L D J 9 J n F 1 b 3 Q 7 L C Z x d W 9 0 O 1 N l Y 3 R p b 2 4 x L 2 J 3 b S A o N i k v Q 2 h h b m d l Z C B U e X B l L n t D b 2 x 1 b W 4 0 L D N 9 J n F 1 b 3 Q 7 L C Z x d W 9 0 O 1 N l Y 3 R p b 2 4 x L 2 J 3 b S A o N i k v Q 2 h h b m d l Z C B U e X B l L n t D b 2 x 1 b W 4 1 L D R 9 J n F 1 b 3 Q 7 L C Z x d W 9 0 O 1 N l Y 3 R p b 2 4 x L 2 J 3 b S A o N i k v Q 2 h h b m d l Z C B U e X B l L n t D b 2 x 1 b W 4 2 L D V 9 J n F 1 b 3 Q 7 L C Z x d W 9 0 O 1 N l Y 3 R p b 2 4 x L 2 J 3 b S A o N i k v Q 2 h h b m d l Z C B U e X B l L n t D b 2 x 1 b W 4 3 L D Z 9 J n F 1 b 3 Q 7 L C Z x d W 9 0 O 1 N l Y 3 R p b 2 4 x L 2 J 3 b S A o N i k v Q 2 h h b m d l Z C B U e X B l L n t D b 2 x 1 b W 4 4 L D d 9 J n F 1 b 3 Q 7 L C Z x d W 9 0 O 1 N l Y 3 R p b 2 4 x L 2 J 3 b S A o N i k v Q 2 h h b m d l Z C B U e X B l L n t D b 2 x 1 b W 4 5 L D h 9 J n F 1 b 3 Q 7 L C Z x d W 9 0 O 1 N l Y 3 R p b 2 4 x L 2 J 3 b S A o N i k v Q 2 h h b m d l Z C B U e X B l L n t D b 2 x 1 b W 4 x M C w 5 f S Z x d W 9 0 O y w m c X V v d D t T Z W N 0 a W 9 u M S 9 i d 2 0 g K D Y p L 0 N o Y W 5 n Z W Q g V H l w Z S 5 7 Q 2 9 s d W 1 u M T E s M T B 9 J n F 1 b 3 Q 7 L C Z x d W 9 0 O 1 N l Y 3 R p b 2 4 x L 2 J 3 b S A o N i k v Q 2 h h b m d l Z C B U e X B l L n t D b 2 x 1 b W 4 x M i w x M X 0 m c X V v d D s s J n F 1 b 3 Q 7 U 2 V j d G l v b j E v Y n d t I C g 2 K S 9 D a G F u Z 2 V k I F R 5 c G U u e 0 N v b H V t b j E z L D E y f S Z x d W 9 0 O y w m c X V v d D t T Z W N 0 a W 9 u M S 9 i d 2 0 g K D Y p L 0 N o Y W 5 n Z W Q g V H l w Z S 5 7 Q 2 9 s d W 1 u M T Q s M T N 9 J n F 1 b 3 Q 7 L C Z x d W 9 0 O 1 N l Y 3 R p b 2 4 x L 2 J 3 b S A o N i k v Q 2 h h b m d l Z C B U e X B l L n t D b 2 x 1 b W 4 x N S w x N H 0 m c X V v d D s s J n F 1 b 3 Q 7 U 2 V j d G l v b j E v Y n d t I C g 2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n d t I C g 2 K S 9 D a G F u Z 2 V k I F R 5 c G U u e 0 N v b H V t b j E s M H 0 m c X V v d D s s J n F 1 b 3 Q 7 U 2 V j d G l v b j E v Y n d t I C g 2 K S 9 D a G F u Z 2 V k I F R 5 c G U u e 0 N v b H V t b j I s M X 0 m c X V v d D s s J n F 1 b 3 Q 7 U 2 V j d G l v b j E v Y n d t I C g 2 K S 9 D a G F u Z 2 V k I F R 5 c G U u e 0 N v b H V t b j M s M n 0 m c X V v d D s s J n F 1 b 3 Q 7 U 2 V j d G l v b j E v Y n d t I C g 2 K S 9 D a G F u Z 2 V k I F R 5 c G U u e 0 N v b H V t b j Q s M 3 0 m c X V v d D s s J n F 1 b 3 Q 7 U 2 V j d G l v b j E v Y n d t I C g 2 K S 9 D a G F u Z 2 V k I F R 5 c G U u e 0 N v b H V t b j U s N H 0 m c X V v d D s s J n F 1 b 3 Q 7 U 2 V j d G l v b j E v Y n d t I C g 2 K S 9 D a G F u Z 2 V k I F R 5 c G U u e 0 N v b H V t b j Y s N X 0 m c X V v d D s s J n F 1 b 3 Q 7 U 2 V j d G l v b j E v Y n d t I C g 2 K S 9 D a G F u Z 2 V k I F R 5 c G U u e 0 N v b H V t b j c s N n 0 m c X V v d D s s J n F 1 b 3 Q 7 U 2 V j d G l v b j E v Y n d t I C g 2 K S 9 D a G F u Z 2 V k I F R 5 c G U u e 0 N v b H V t b j g s N 3 0 m c X V v d D s s J n F 1 b 3 Q 7 U 2 V j d G l v b j E v Y n d t I C g 2 K S 9 D a G F u Z 2 V k I F R 5 c G U u e 0 N v b H V t b j k s O H 0 m c X V v d D s s J n F 1 b 3 Q 7 U 2 V j d G l v b j E v Y n d t I C g 2 K S 9 D a G F u Z 2 V k I F R 5 c G U u e 0 N v b H V t b j E w L D l 9 J n F 1 b 3 Q 7 L C Z x d W 9 0 O 1 N l Y 3 R p b 2 4 x L 2 J 3 b S A o N i k v Q 2 h h b m d l Z C B U e X B l L n t D b 2 x 1 b W 4 x M S w x M H 0 m c X V v d D s s J n F 1 b 3 Q 7 U 2 V j d G l v b j E v Y n d t I C g 2 K S 9 D a G F u Z 2 V k I F R 5 c G U u e 0 N v b H V t b j E y L D E x f S Z x d W 9 0 O y w m c X V v d D t T Z W N 0 a W 9 u M S 9 i d 2 0 g K D Y p L 0 N o Y W 5 n Z W Q g V H l w Z S 5 7 Q 2 9 s d W 1 u M T M s M T J 9 J n F 1 b 3 Q 7 L C Z x d W 9 0 O 1 N l Y 3 R p b 2 4 x L 2 J 3 b S A o N i k v Q 2 h h b m d l Z C B U e X B l L n t D b 2 x 1 b W 4 x N C w x M 3 0 m c X V v d D s s J n F 1 b 3 Q 7 U 2 V j d G l v b j E v Y n d t I C g 2 K S 9 D a G F u Z 2 V k I F R 5 c G U u e 0 N v b H V t b j E 1 L D E 0 f S Z x d W 9 0 O y w m c X V v d D t T Z W N 0 a W 9 u M S 9 i d 2 0 g K D Y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2 0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J T I w K D Y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3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B U M T U 6 N T Y 6 N D g u N D U y N D U x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D b 2 x 1 b W 5 U e X B l c y I g V m F s d W U 9 I n N C U V l G Q l F V R E F 3 V U Z C U U 1 E Q l F V R E F 3 P T 0 i I C 8 + P E V u d H J 5 I F R 5 c G U 9 I k Z p b G x F c n J v c k N v d W 5 0 I i B W Y W x 1 Z T 0 i b D A i I C 8 + P E V u d H J 5 I F R 5 c G U 9 I k Z p b G x D b 3 V u d C I g V m F s d W U 9 I m w x N z I i I C 8 + P E V u d H J 5 I F R 5 c G U 9 I k Z p b G x T d G F 0 d X M i I F Z h b H V l P S J z Q 2 9 t c G x l d G U i I C 8 + P E V u d H J 5 I F R 5 c G U 9 I k Z p b G x U Y X J n Z X Q i I F Z h b H V l P S J z T V B U Q 1 B f M D A 1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3 b S A o N y k v Q 2 h h b m d l Z C B U e X B l L n t D b 2 x 1 b W 4 x L D B 9 J n F 1 b 3 Q 7 L C Z x d W 9 0 O 1 N l Y 3 R p b 2 4 x L 2 J 3 b S A o N y k v Q 2 h h b m d l Z C B U e X B l L n t D b 2 x 1 b W 4 y L D F 9 J n F 1 b 3 Q 7 L C Z x d W 9 0 O 1 N l Y 3 R p b 2 4 x L 2 J 3 b S A o N y k v Q 2 h h b m d l Z C B U e X B l L n t D b 2 x 1 b W 4 z L D J 9 J n F 1 b 3 Q 7 L C Z x d W 9 0 O 1 N l Y 3 R p b 2 4 x L 2 J 3 b S A o N y k v Q 2 h h b m d l Z C B U e X B l L n t D b 2 x 1 b W 4 0 L D N 9 J n F 1 b 3 Q 7 L C Z x d W 9 0 O 1 N l Y 3 R p b 2 4 x L 2 J 3 b S A o N y k v Q 2 h h b m d l Z C B U e X B l L n t D b 2 x 1 b W 4 1 L D R 9 J n F 1 b 3 Q 7 L C Z x d W 9 0 O 1 N l Y 3 R p b 2 4 x L 2 J 3 b S A o N y k v Q 2 h h b m d l Z C B U e X B l L n t D b 2 x 1 b W 4 2 L D V 9 J n F 1 b 3 Q 7 L C Z x d W 9 0 O 1 N l Y 3 R p b 2 4 x L 2 J 3 b S A o N y k v Q 2 h h b m d l Z C B U e X B l L n t D b 2 x 1 b W 4 3 L D Z 9 J n F 1 b 3 Q 7 L C Z x d W 9 0 O 1 N l Y 3 R p b 2 4 x L 2 J 3 b S A o N y k v Q 2 h h b m d l Z C B U e X B l L n t D b 2 x 1 b W 4 4 L D d 9 J n F 1 b 3 Q 7 L C Z x d W 9 0 O 1 N l Y 3 R p b 2 4 x L 2 J 3 b S A o N y k v Q 2 h h b m d l Z C B U e X B l L n t D b 2 x 1 b W 4 5 L D h 9 J n F 1 b 3 Q 7 L C Z x d W 9 0 O 1 N l Y 3 R p b 2 4 x L 2 J 3 b S A o N y k v Q 2 h h b m d l Z C B U e X B l L n t D b 2 x 1 b W 4 x M C w 5 f S Z x d W 9 0 O y w m c X V v d D t T Z W N 0 a W 9 u M S 9 i d 2 0 g K D c p L 0 N o Y W 5 n Z W Q g V H l w Z S 5 7 Q 2 9 s d W 1 u M T E s M T B 9 J n F 1 b 3 Q 7 L C Z x d W 9 0 O 1 N l Y 3 R p b 2 4 x L 2 J 3 b S A o N y k v Q 2 h h b m d l Z C B U e X B l L n t D b 2 x 1 b W 4 x M i w x M X 0 m c X V v d D s s J n F 1 b 3 Q 7 U 2 V j d G l v b j E v Y n d t I C g 3 K S 9 D a G F u Z 2 V k I F R 5 c G U u e 0 N v b H V t b j E z L D E y f S Z x d W 9 0 O y w m c X V v d D t T Z W N 0 a W 9 u M S 9 i d 2 0 g K D c p L 0 N o Y W 5 n Z W Q g V H l w Z S 5 7 Q 2 9 s d W 1 u M T Q s M T N 9 J n F 1 b 3 Q 7 L C Z x d W 9 0 O 1 N l Y 3 R p b 2 4 x L 2 J 3 b S A o N y k v Q 2 h h b m d l Z C B U e X B l L n t D b 2 x 1 b W 4 x N S w x N H 0 m c X V v d D s s J n F 1 b 3 Q 7 U 2 V j d G l v b j E v Y n d t I C g 3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n d t I C g 3 K S 9 D a G F u Z 2 V k I F R 5 c G U u e 0 N v b H V t b j E s M H 0 m c X V v d D s s J n F 1 b 3 Q 7 U 2 V j d G l v b j E v Y n d t I C g 3 K S 9 D a G F u Z 2 V k I F R 5 c G U u e 0 N v b H V t b j I s M X 0 m c X V v d D s s J n F 1 b 3 Q 7 U 2 V j d G l v b j E v Y n d t I C g 3 K S 9 D a G F u Z 2 V k I F R 5 c G U u e 0 N v b H V t b j M s M n 0 m c X V v d D s s J n F 1 b 3 Q 7 U 2 V j d G l v b j E v Y n d t I C g 3 K S 9 D a G F u Z 2 V k I F R 5 c G U u e 0 N v b H V t b j Q s M 3 0 m c X V v d D s s J n F 1 b 3 Q 7 U 2 V j d G l v b j E v Y n d t I C g 3 K S 9 D a G F u Z 2 V k I F R 5 c G U u e 0 N v b H V t b j U s N H 0 m c X V v d D s s J n F 1 b 3 Q 7 U 2 V j d G l v b j E v Y n d t I C g 3 K S 9 D a G F u Z 2 V k I F R 5 c G U u e 0 N v b H V t b j Y s N X 0 m c X V v d D s s J n F 1 b 3 Q 7 U 2 V j d G l v b j E v Y n d t I C g 3 K S 9 D a G F u Z 2 V k I F R 5 c G U u e 0 N v b H V t b j c s N n 0 m c X V v d D s s J n F 1 b 3 Q 7 U 2 V j d G l v b j E v Y n d t I C g 3 K S 9 D a G F u Z 2 V k I F R 5 c G U u e 0 N v b H V t b j g s N 3 0 m c X V v d D s s J n F 1 b 3 Q 7 U 2 V j d G l v b j E v Y n d t I C g 3 K S 9 D a G F u Z 2 V k I F R 5 c G U u e 0 N v b H V t b j k s O H 0 m c X V v d D s s J n F 1 b 3 Q 7 U 2 V j d G l v b j E v Y n d t I C g 3 K S 9 D a G F u Z 2 V k I F R 5 c G U u e 0 N v b H V t b j E w L D l 9 J n F 1 b 3 Q 7 L C Z x d W 9 0 O 1 N l Y 3 R p b 2 4 x L 2 J 3 b S A o N y k v Q 2 h h b m d l Z C B U e X B l L n t D b 2 x 1 b W 4 x M S w x M H 0 m c X V v d D s s J n F 1 b 3 Q 7 U 2 V j d G l v b j E v Y n d t I C g 3 K S 9 D a G F u Z 2 V k I F R 5 c G U u e 0 N v b H V t b j E y L D E x f S Z x d W 9 0 O y w m c X V v d D t T Z W N 0 a W 9 u M S 9 i d 2 0 g K D c p L 0 N o Y W 5 n Z W Q g V H l w Z S 5 7 Q 2 9 s d W 1 u M T M s M T J 9 J n F 1 b 3 Q 7 L C Z x d W 9 0 O 1 N l Y 3 R p b 2 4 x L 2 J 3 b S A o N y k v Q 2 h h b m d l Z C B U e X B l L n t D b 2 x 1 b W 4 x N C w x M 3 0 m c X V v d D s s J n F 1 b 3 Q 7 U 2 V j d G l v b j E v Y n d t I C g 3 K S 9 D a G F u Z 2 V k I F R 5 c G U u e 0 N v b H V t b j E 1 L D E 0 f S Z x d W 9 0 O y w m c X V v d D t T Z W N 0 a W 9 u M S 9 i d 2 0 g K D c p L 0 N o Y W 5 n Z W Q g V H l w Z S 5 7 Q 2 9 s d W 1 u M T Y s M T V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n d t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3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2 0 l M j A o O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w V D E 1 O j U 4 O j M y L j Q 3 N z g 0 N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Q 2 9 s d W 1 u V H l w Z X M i I F Z h b H V l P S J z Q l F Z R k J R V U R B d 1 V G Q l F N R E J R V U R B d z 0 9 I i A v P j x F b n R y e S B U e X B l P S J G a W x s R X J y b 3 J D b 3 V u d C I g V m F s d W U 9 I m w w I i A v P j x F b n R y e S B U e X B l P S J G a W x s Q 2 9 1 b n Q i I F Z h b H V l P S J s M T c y I i A v P j x F b n R y e S B U e X B l P S J G a W x s U 3 R h d H V z I i B W Y W x 1 Z T 0 i c 0 N v b X B s Z X R l I i A v P j x F b n R y e S B U e X B l P S J G a W x s V G F y Z 2 V 0 I i B W Y W x 1 Z T 0 i c 2 J 3 b V 9 f O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2 0 g K D g p L 0 N o Y W 5 n Z W Q g V H l w Z S 5 7 Q 2 9 s d W 1 u M S w w f S Z x d W 9 0 O y w m c X V v d D t T Z W N 0 a W 9 u M S 9 i d 2 0 g K D g p L 0 N o Y W 5 n Z W Q g V H l w Z S 5 7 Q 2 9 s d W 1 u M i w x f S Z x d W 9 0 O y w m c X V v d D t T Z W N 0 a W 9 u M S 9 i d 2 0 g K D g p L 0 N o Y W 5 n Z W Q g V H l w Z S 5 7 Q 2 9 s d W 1 u M y w y f S Z x d W 9 0 O y w m c X V v d D t T Z W N 0 a W 9 u M S 9 i d 2 0 g K D g p L 0 N o Y W 5 n Z W Q g V H l w Z S 5 7 Q 2 9 s d W 1 u N C w z f S Z x d W 9 0 O y w m c X V v d D t T Z W N 0 a W 9 u M S 9 i d 2 0 g K D g p L 0 N o Y W 5 n Z W Q g V H l w Z S 5 7 Q 2 9 s d W 1 u N S w 0 f S Z x d W 9 0 O y w m c X V v d D t T Z W N 0 a W 9 u M S 9 i d 2 0 g K D g p L 0 N o Y W 5 n Z W Q g V H l w Z S 5 7 Q 2 9 s d W 1 u N i w 1 f S Z x d W 9 0 O y w m c X V v d D t T Z W N 0 a W 9 u M S 9 i d 2 0 g K D g p L 0 N o Y W 5 n Z W Q g V H l w Z S 5 7 Q 2 9 s d W 1 u N y w 2 f S Z x d W 9 0 O y w m c X V v d D t T Z W N 0 a W 9 u M S 9 i d 2 0 g K D g p L 0 N o Y W 5 n Z W Q g V H l w Z S 5 7 Q 2 9 s d W 1 u O C w 3 f S Z x d W 9 0 O y w m c X V v d D t T Z W N 0 a W 9 u M S 9 i d 2 0 g K D g p L 0 N o Y W 5 n Z W Q g V H l w Z S 5 7 Q 2 9 s d W 1 u O S w 4 f S Z x d W 9 0 O y w m c X V v d D t T Z W N 0 a W 9 u M S 9 i d 2 0 g K D g p L 0 N o Y W 5 n Z W Q g V H l w Z S 5 7 Q 2 9 s d W 1 u M T A s O X 0 m c X V v d D s s J n F 1 b 3 Q 7 U 2 V j d G l v b j E v Y n d t I C g 4 K S 9 D a G F u Z 2 V k I F R 5 c G U u e 0 N v b H V t b j E x L D E w f S Z x d W 9 0 O y w m c X V v d D t T Z W N 0 a W 9 u M S 9 i d 2 0 g K D g p L 0 N o Y W 5 n Z W Q g V H l w Z S 5 7 Q 2 9 s d W 1 u M T I s M T F 9 J n F 1 b 3 Q 7 L C Z x d W 9 0 O 1 N l Y 3 R p b 2 4 x L 2 J 3 b S A o O C k v Q 2 h h b m d l Z C B U e X B l L n t D b 2 x 1 b W 4 x M y w x M n 0 m c X V v d D s s J n F 1 b 3 Q 7 U 2 V j d G l v b j E v Y n d t I C g 4 K S 9 D a G F u Z 2 V k I F R 5 c G U u e 0 N v b H V t b j E 0 L D E z f S Z x d W 9 0 O y w m c X V v d D t T Z W N 0 a W 9 u M S 9 i d 2 0 g K D g p L 0 N o Y W 5 n Z W Q g V H l w Z S 5 7 Q 2 9 s d W 1 u M T U s M T R 9 J n F 1 b 3 Q 7 L C Z x d W 9 0 O 1 N l Y 3 R p b 2 4 x L 2 J 3 b S A o O C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J 3 b S A o O C k v Q 2 h h b m d l Z C B U e X B l L n t D b 2 x 1 b W 4 x L D B 9 J n F 1 b 3 Q 7 L C Z x d W 9 0 O 1 N l Y 3 R p b 2 4 x L 2 J 3 b S A o O C k v Q 2 h h b m d l Z C B U e X B l L n t D b 2 x 1 b W 4 y L D F 9 J n F 1 b 3 Q 7 L C Z x d W 9 0 O 1 N l Y 3 R p b 2 4 x L 2 J 3 b S A o O C k v Q 2 h h b m d l Z C B U e X B l L n t D b 2 x 1 b W 4 z L D J 9 J n F 1 b 3 Q 7 L C Z x d W 9 0 O 1 N l Y 3 R p b 2 4 x L 2 J 3 b S A o O C k v Q 2 h h b m d l Z C B U e X B l L n t D b 2 x 1 b W 4 0 L D N 9 J n F 1 b 3 Q 7 L C Z x d W 9 0 O 1 N l Y 3 R p b 2 4 x L 2 J 3 b S A o O C k v Q 2 h h b m d l Z C B U e X B l L n t D b 2 x 1 b W 4 1 L D R 9 J n F 1 b 3 Q 7 L C Z x d W 9 0 O 1 N l Y 3 R p b 2 4 x L 2 J 3 b S A o O C k v Q 2 h h b m d l Z C B U e X B l L n t D b 2 x 1 b W 4 2 L D V 9 J n F 1 b 3 Q 7 L C Z x d W 9 0 O 1 N l Y 3 R p b 2 4 x L 2 J 3 b S A o O C k v Q 2 h h b m d l Z C B U e X B l L n t D b 2 x 1 b W 4 3 L D Z 9 J n F 1 b 3 Q 7 L C Z x d W 9 0 O 1 N l Y 3 R p b 2 4 x L 2 J 3 b S A o O C k v Q 2 h h b m d l Z C B U e X B l L n t D b 2 x 1 b W 4 4 L D d 9 J n F 1 b 3 Q 7 L C Z x d W 9 0 O 1 N l Y 3 R p b 2 4 x L 2 J 3 b S A o O C k v Q 2 h h b m d l Z C B U e X B l L n t D b 2 x 1 b W 4 5 L D h 9 J n F 1 b 3 Q 7 L C Z x d W 9 0 O 1 N l Y 3 R p b 2 4 x L 2 J 3 b S A o O C k v Q 2 h h b m d l Z C B U e X B l L n t D b 2 x 1 b W 4 x M C w 5 f S Z x d W 9 0 O y w m c X V v d D t T Z W N 0 a W 9 u M S 9 i d 2 0 g K D g p L 0 N o Y W 5 n Z W Q g V H l w Z S 5 7 Q 2 9 s d W 1 u M T E s M T B 9 J n F 1 b 3 Q 7 L C Z x d W 9 0 O 1 N l Y 3 R p b 2 4 x L 2 J 3 b S A o O C k v Q 2 h h b m d l Z C B U e X B l L n t D b 2 x 1 b W 4 x M i w x M X 0 m c X V v d D s s J n F 1 b 3 Q 7 U 2 V j d G l v b j E v Y n d t I C g 4 K S 9 D a G F u Z 2 V k I F R 5 c G U u e 0 N v b H V t b j E z L D E y f S Z x d W 9 0 O y w m c X V v d D t T Z W N 0 a W 9 u M S 9 i d 2 0 g K D g p L 0 N o Y W 5 n Z W Q g V H l w Z S 5 7 Q 2 9 s d W 1 u M T Q s M T N 9 J n F 1 b 3 Q 7 L C Z x d W 9 0 O 1 N l Y 3 R p b 2 4 x L 2 J 3 b S A o O C k v Q 2 h h b m d l Z C B U e X B l L n t D b 2 x 1 b W 4 x N S w x N H 0 m c X V v d D s s J n F 1 b 3 Q 7 U 2 V j d G l v b j E v Y n d t I C g 4 K S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d t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4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2 0 l M j A o O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w V D E 1 O j U 5 O j M 1 L j A 3 M D Q 3 N z V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Q 2 9 s d W 1 u V H l w Z X M i I F Z h b H V l P S J z Q l F Z R k J R V U R B d 1 V G Q l F N R E J R V U R B d z 0 9 I i A v P j x F b n R y e S B U e X B l P S J G a W x s R X J y b 3 J D b 3 V u d C I g V m F s d W U 9 I m w w I i A v P j x F b n R y e S B U e X B l P S J G a W x s Q 2 9 1 b n Q i I F Z h b H V l P S J s N j U i I C 8 + P E V u d H J 5 I F R 5 c G U 9 I k Z p b G x T d G F 0 d X M i I F Z h b H V l P S J z Q 2 9 t c G x l d G U i I C 8 + P E V u d H J 5 I F R 5 c G U 9 I k Z p b G x U Y X J n Z X Q i I F Z h b H V l P S J z Y n d t X 1 8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3 b S A o O S k v Q 2 h h b m d l Z C B U e X B l L n t D b 2 x 1 b W 4 x L D B 9 J n F 1 b 3 Q 7 L C Z x d W 9 0 O 1 N l Y 3 R p b 2 4 x L 2 J 3 b S A o O S k v Q 2 h h b m d l Z C B U e X B l L n t D b 2 x 1 b W 4 y L D F 9 J n F 1 b 3 Q 7 L C Z x d W 9 0 O 1 N l Y 3 R p b 2 4 x L 2 J 3 b S A o O S k v Q 2 h h b m d l Z C B U e X B l L n t D b 2 x 1 b W 4 z L D J 9 J n F 1 b 3 Q 7 L C Z x d W 9 0 O 1 N l Y 3 R p b 2 4 x L 2 J 3 b S A o O S k v Q 2 h h b m d l Z C B U e X B l L n t D b 2 x 1 b W 4 0 L D N 9 J n F 1 b 3 Q 7 L C Z x d W 9 0 O 1 N l Y 3 R p b 2 4 x L 2 J 3 b S A o O S k v Q 2 h h b m d l Z C B U e X B l L n t D b 2 x 1 b W 4 1 L D R 9 J n F 1 b 3 Q 7 L C Z x d W 9 0 O 1 N l Y 3 R p b 2 4 x L 2 J 3 b S A o O S k v Q 2 h h b m d l Z C B U e X B l L n t D b 2 x 1 b W 4 2 L D V 9 J n F 1 b 3 Q 7 L C Z x d W 9 0 O 1 N l Y 3 R p b 2 4 x L 2 J 3 b S A o O S k v Q 2 h h b m d l Z C B U e X B l L n t D b 2 x 1 b W 4 3 L D Z 9 J n F 1 b 3 Q 7 L C Z x d W 9 0 O 1 N l Y 3 R p b 2 4 x L 2 J 3 b S A o O S k v Q 2 h h b m d l Z C B U e X B l L n t D b 2 x 1 b W 4 4 L D d 9 J n F 1 b 3 Q 7 L C Z x d W 9 0 O 1 N l Y 3 R p b 2 4 x L 2 J 3 b S A o O S k v Q 2 h h b m d l Z C B U e X B l L n t D b 2 x 1 b W 4 5 L D h 9 J n F 1 b 3 Q 7 L C Z x d W 9 0 O 1 N l Y 3 R p b 2 4 x L 2 J 3 b S A o O S k v Q 2 h h b m d l Z C B U e X B l L n t D b 2 x 1 b W 4 x M C w 5 f S Z x d W 9 0 O y w m c X V v d D t T Z W N 0 a W 9 u M S 9 i d 2 0 g K D k p L 0 N o Y W 5 n Z W Q g V H l w Z S 5 7 Q 2 9 s d W 1 u M T E s M T B 9 J n F 1 b 3 Q 7 L C Z x d W 9 0 O 1 N l Y 3 R p b 2 4 x L 2 J 3 b S A o O S k v Q 2 h h b m d l Z C B U e X B l L n t D b 2 x 1 b W 4 x M i w x M X 0 m c X V v d D s s J n F 1 b 3 Q 7 U 2 V j d G l v b j E v Y n d t I C g 5 K S 9 D a G F u Z 2 V k I F R 5 c G U u e 0 N v b H V t b j E z L D E y f S Z x d W 9 0 O y w m c X V v d D t T Z W N 0 a W 9 u M S 9 i d 2 0 g K D k p L 0 N o Y W 5 n Z W Q g V H l w Z S 5 7 Q 2 9 s d W 1 u M T Q s M T N 9 J n F 1 b 3 Q 7 L C Z x d W 9 0 O 1 N l Y 3 R p b 2 4 x L 2 J 3 b S A o O S k v Q 2 h h b m d l Z C B U e X B l L n t D b 2 x 1 b W 4 x N S w x N H 0 m c X V v d D s s J n F 1 b 3 Q 7 U 2 V j d G l v b j E v Y n d t I C g 5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n d t I C g 5 K S 9 D a G F u Z 2 V k I F R 5 c G U u e 0 N v b H V t b j E s M H 0 m c X V v d D s s J n F 1 b 3 Q 7 U 2 V j d G l v b j E v Y n d t I C g 5 K S 9 D a G F u Z 2 V k I F R 5 c G U u e 0 N v b H V t b j I s M X 0 m c X V v d D s s J n F 1 b 3 Q 7 U 2 V j d G l v b j E v Y n d t I C g 5 K S 9 D a G F u Z 2 V k I F R 5 c G U u e 0 N v b H V t b j M s M n 0 m c X V v d D s s J n F 1 b 3 Q 7 U 2 V j d G l v b j E v Y n d t I C g 5 K S 9 D a G F u Z 2 V k I F R 5 c G U u e 0 N v b H V t b j Q s M 3 0 m c X V v d D s s J n F 1 b 3 Q 7 U 2 V j d G l v b j E v Y n d t I C g 5 K S 9 D a G F u Z 2 V k I F R 5 c G U u e 0 N v b H V t b j U s N H 0 m c X V v d D s s J n F 1 b 3 Q 7 U 2 V j d G l v b j E v Y n d t I C g 5 K S 9 D a G F u Z 2 V k I F R 5 c G U u e 0 N v b H V t b j Y s N X 0 m c X V v d D s s J n F 1 b 3 Q 7 U 2 V j d G l v b j E v Y n d t I C g 5 K S 9 D a G F u Z 2 V k I F R 5 c G U u e 0 N v b H V t b j c s N n 0 m c X V v d D s s J n F 1 b 3 Q 7 U 2 V j d G l v b j E v Y n d t I C g 5 K S 9 D a G F u Z 2 V k I F R 5 c G U u e 0 N v b H V t b j g s N 3 0 m c X V v d D s s J n F 1 b 3 Q 7 U 2 V j d G l v b j E v Y n d t I C g 5 K S 9 D a G F u Z 2 V k I F R 5 c G U u e 0 N v b H V t b j k s O H 0 m c X V v d D s s J n F 1 b 3 Q 7 U 2 V j d G l v b j E v Y n d t I C g 5 K S 9 D a G F u Z 2 V k I F R 5 c G U u e 0 N v b H V t b j E w L D l 9 J n F 1 b 3 Q 7 L C Z x d W 9 0 O 1 N l Y 3 R p b 2 4 x L 2 J 3 b S A o O S k v Q 2 h h b m d l Z C B U e X B l L n t D b 2 x 1 b W 4 x M S w x M H 0 m c X V v d D s s J n F 1 b 3 Q 7 U 2 V j d G l v b j E v Y n d t I C g 5 K S 9 D a G F u Z 2 V k I F R 5 c G U u e 0 N v b H V t b j E y L D E x f S Z x d W 9 0 O y w m c X V v d D t T Z W N 0 a W 9 u M S 9 i d 2 0 g K D k p L 0 N o Y W 5 n Z W Q g V H l w Z S 5 7 Q 2 9 s d W 1 u M T M s M T J 9 J n F 1 b 3 Q 7 L C Z x d W 9 0 O 1 N l Y 3 R p b 2 4 x L 2 J 3 b S A o O S k v Q 2 h h b m d l Z C B U e X B l L n t D b 2 x 1 b W 4 x N C w x M 3 0 m c X V v d D s s J n F 1 b 3 Q 7 U 2 V j d G l v b j E v Y n d t I C g 5 K S 9 D a G F u Z 2 V k I F R 5 c G U u e 0 N v b H V t b j E 1 L D E 0 f S Z x d W 9 0 O y w m c X V v d D t T Z W N 0 a W 9 u M S 9 i d 2 0 g K D k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2 0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d t J T I w K D k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x M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w V D E 2 O j A w O j E 3 L j Q 5 N j k y M j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Q 2 9 s d W 1 u V H l w Z X M i I F Z h b H V l P S J z Q l F Z R k J R V U R B d 1 V G Q l F N R E J R V U R B d z 0 9 I i A v P j x F b n R y e S B U e X B l P S J G a W x s R X J y b 3 J D b 3 V u d C I g V m F s d W U 9 I m w w I i A v P j x F b n R y e S B U e X B l P S J G a W x s Q 2 9 1 b n Q i I F Z h b H V l P S J s N j U i I C 8 + P E V u d H J 5 I F R 5 c G U 9 I k Z p b G x T d G F 0 d X M i I F Z h b H V l P S J z Q 2 9 t c G x l d G U i I C 8 + P E V u d H J 5 I F R 5 c G U 9 I k Z p b G x U Y X J n Z X Q i I F Z h b H V l P S J z Y n d t X 1 8 x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2 0 g K D E w K S 9 D a G F u Z 2 V k I F R 5 c G U u e 0 N v b H V t b j E s M H 0 m c X V v d D s s J n F 1 b 3 Q 7 U 2 V j d G l v b j E v Y n d t I C g x M C k v Q 2 h h b m d l Z C B U e X B l L n t D b 2 x 1 b W 4 y L D F 9 J n F 1 b 3 Q 7 L C Z x d W 9 0 O 1 N l Y 3 R p b 2 4 x L 2 J 3 b S A o M T A p L 0 N o Y W 5 n Z W Q g V H l w Z S 5 7 Q 2 9 s d W 1 u M y w y f S Z x d W 9 0 O y w m c X V v d D t T Z W N 0 a W 9 u M S 9 i d 2 0 g K D E w K S 9 D a G F u Z 2 V k I F R 5 c G U u e 0 N v b H V t b j Q s M 3 0 m c X V v d D s s J n F 1 b 3 Q 7 U 2 V j d G l v b j E v Y n d t I C g x M C k v Q 2 h h b m d l Z C B U e X B l L n t D b 2 x 1 b W 4 1 L D R 9 J n F 1 b 3 Q 7 L C Z x d W 9 0 O 1 N l Y 3 R p b 2 4 x L 2 J 3 b S A o M T A p L 0 N o Y W 5 n Z W Q g V H l w Z S 5 7 Q 2 9 s d W 1 u N i w 1 f S Z x d W 9 0 O y w m c X V v d D t T Z W N 0 a W 9 u M S 9 i d 2 0 g K D E w K S 9 D a G F u Z 2 V k I F R 5 c G U u e 0 N v b H V t b j c s N n 0 m c X V v d D s s J n F 1 b 3 Q 7 U 2 V j d G l v b j E v Y n d t I C g x M C k v Q 2 h h b m d l Z C B U e X B l L n t D b 2 x 1 b W 4 4 L D d 9 J n F 1 b 3 Q 7 L C Z x d W 9 0 O 1 N l Y 3 R p b 2 4 x L 2 J 3 b S A o M T A p L 0 N o Y W 5 n Z W Q g V H l w Z S 5 7 Q 2 9 s d W 1 u O S w 4 f S Z x d W 9 0 O y w m c X V v d D t T Z W N 0 a W 9 u M S 9 i d 2 0 g K D E w K S 9 D a G F u Z 2 V k I F R 5 c G U u e 0 N v b H V t b j E w L D l 9 J n F 1 b 3 Q 7 L C Z x d W 9 0 O 1 N l Y 3 R p b 2 4 x L 2 J 3 b S A o M T A p L 0 N o Y W 5 n Z W Q g V H l w Z S 5 7 Q 2 9 s d W 1 u M T E s M T B 9 J n F 1 b 3 Q 7 L C Z x d W 9 0 O 1 N l Y 3 R p b 2 4 x L 2 J 3 b S A o M T A p L 0 N o Y W 5 n Z W Q g V H l w Z S 5 7 Q 2 9 s d W 1 u M T I s M T F 9 J n F 1 b 3 Q 7 L C Z x d W 9 0 O 1 N l Y 3 R p b 2 4 x L 2 J 3 b S A o M T A p L 0 N o Y W 5 n Z W Q g V H l w Z S 5 7 Q 2 9 s d W 1 u M T M s M T J 9 J n F 1 b 3 Q 7 L C Z x d W 9 0 O 1 N l Y 3 R p b 2 4 x L 2 J 3 b S A o M T A p L 0 N o Y W 5 n Z W Q g V H l w Z S 5 7 Q 2 9 s d W 1 u M T Q s M T N 9 J n F 1 b 3 Q 7 L C Z x d W 9 0 O 1 N l Y 3 R p b 2 4 x L 2 J 3 b S A o M T A p L 0 N o Y W 5 n Z W Q g V H l w Z S 5 7 Q 2 9 s d W 1 u M T U s M T R 9 J n F 1 b 3 Q 7 L C Z x d W 9 0 O 1 N l Y 3 R p b 2 4 x L 2 J 3 b S A o M T A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d 2 0 g K D E w K S 9 D a G F u Z 2 V k I F R 5 c G U u e 0 N v b H V t b j E s M H 0 m c X V v d D s s J n F 1 b 3 Q 7 U 2 V j d G l v b j E v Y n d t I C g x M C k v Q 2 h h b m d l Z C B U e X B l L n t D b 2 x 1 b W 4 y L D F 9 J n F 1 b 3 Q 7 L C Z x d W 9 0 O 1 N l Y 3 R p b 2 4 x L 2 J 3 b S A o M T A p L 0 N o Y W 5 n Z W Q g V H l w Z S 5 7 Q 2 9 s d W 1 u M y w y f S Z x d W 9 0 O y w m c X V v d D t T Z W N 0 a W 9 u M S 9 i d 2 0 g K D E w K S 9 D a G F u Z 2 V k I F R 5 c G U u e 0 N v b H V t b j Q s M 3 0 m c X V v d D s s J n F 1 b 3 Q 7 U 2 V j d G l v b j E v Y n d t I C g x M C k v Q 2 h h b m d l Z C B U e X B l L n t D b 2 x 1 b W 4 1 L D R 9 J n F 1 b 3 Q 7 L C Z x d W 9 0 O 1 N l Y 3 R p b 2 4 x L 2 J 3 b S A o M T A p L 0 N o Y W 5 n Z W Q g V H l w Z S 5 7 Q 2 9 s d W 1 u N i w 1 f S Z x d W 9 0 O y w m c X V v d D t T Z W N 0 a W 9 u M S 9 i d 2 0 g K D E w K S 9 D a G F u Z 2 V k I F R 5 c G U u e 0 N v b H V t b j c s N n 0 m c X V v d D s s J n F 1 b 3 Q 7 U 2 V j d G l v b j E v Y n d t I C g x M C k v Q 2 h h b m d l Z C B U e X B l L n t D b 2 x 1 b W 4 4 L D d 9 J n F 1 b 3 Q 7 L C Z x d W 9 0 O 1 N l Y 3 R p b 2 4 x L 2 J 3 b S A o M T A p L 0 N o Y W 5 n Z W Q g V H l w Z S 5 7 Q 2 9 s d W 1 u O S w 4 f S Z x d W 9 0 O y w m c X V v d D t T Z W N 0 a W 9 u M S 9 i d 2 0 g K D E w K S 9 D a G F u Z 2 V k I F R 5 c G U u e 0 N v b H V t b j E w L D l 9 J n F 1 b 3 Q 7 L C Z x d W 9 0 O 1 N l Y 3 R p b 2 4 x L 2 J 3 b S A o M T A p L 0 N o Y W 5 n Z W Q g V H l w Z S 5 7 Q 2 9 s d W 1 u M T E s M T B 9 J n F 1 b 3 Q 7 L C Z x d W 9 0 O 1 N l Y 3 R p b 2 4 x L 2 J 3 b S A o M T A p L 0 N o Y W 5 n Z W Q g V H l w Z S 5 7 Q 2 9 s d W 1 u M T I s M T F 9 J n F 1 b 3 Q 7 L C Z x d W 9 0 O 1 N l Y 3 R p b 2 4 x L 2 J 3 b S A o M T A p L 0 N o Y W 5 n Z W Q g V H l w Z S 5 7 Q 2 9 s d W 1 u M T M s M T J 9 J n F 1 b 3 Q 7 L C Z x d W 9 0 O 1 N l Y 3 R p b 2 4 x L 2 J 3 b S A o M T A p L 0 N o Y W 5 n Z W Q g V H l w Z S 5 7 Q 2 9 s d W 1 u M T Q s M T N 9 J n F 1 b 3 Q 7 L C Z x d W 9 0 O 1 N l Y 3 R p b 2 4 x L 2 J 3 b S A o M T A p L 0 N o Y W 5 n Z W Q g V H l w Z S 5 7 Q 2 9 s d W 1 u M T U s M T R 9 J n F 1 b 3 Q 7 L C Z x d W 9 0 O 1 N l Y 3 R p b 2 4 x L 2 J 3 b S A o M T A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2 0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2 0 l M j A o M T A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x M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w V D E 2 O j A y O j U 2 L j c 4 M D U w N j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Q 2 9 s d W 1 u V H l w Z X M i I F Z h b H V l P S J z Q l F Z R k J R V U R B d 1 V G Q l F N R E J R V U R B d z 0 9 I i A v P j x F b n R y e S B U e X B l P S J G a W x s R X J y b 3 J D b 3 V u d C I g V m F s d W U 9 I m w w I i A v P j x F b n R y e S B U e X B l P S J G a W x s Q 2 9 1 b n Q i I F Z h b H V l P S J s N j U i I C 8 + P E V u d H J 5 I F R 5 c G U 9 I k Z p b G x T d G F 0 d X M i I F Z h b H V l P S J z Q 2 9 t c G x l d G U i I C 8 + P E V u d H J 5 I F R 5 c G U 9 I k Z p b G x U Y X J n Z X Q i I F Z h b H V l P S J z Y n d t X 1 8 x M S I g L z 4 8 R W 5 0 c n k g V H l w Z T 0 i U m V j b 3 Z l c n l U Y X J n Z X R T a G V l d C I g V m F s d W U 9 I n N F b X B 0 e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2 0 g K D E x K S 9 D a G F u Z 2 V k I F R 5 c G U u e 0 N v b H V t b j E s M H 0 m c X V v d D s s J n F 1 b 3 Q 7 U 2 V j d G l v b j E v Y n d t I C g x M S k v Q 2 h h b m d l Z C B U e X B l L n t D b 2 x 1 b W 4 y L D F 9 J n F 1 b 3 Q 7 L C Z x d W 9 0 O 1 N l Y 3 R p b 2 4 x L 2 J 3 b S A o M T E p L 0 N o Y W 5 n Z W Q g V H l w Z S 5 7 Q 2 9 s d W 1 u M y w y f S Z x d W 9 0 O y w m c X V v d D t T Z W N 0 a W 9 u M S 9 i d 2 0 g K D E x K S 9 D a G F u Z 2 V k I F R 5 c G U u e 0 N v b H V t b j Q s M 3 0 m c X V v d D s s J n F 1 b 3 Q 7 U 2 V j d G l v b j E v Y n d t I C g x M S k v Q 2 h h b m d l Z C B U e X B l L n t D b 2 x 1 b W 4 1 L D R 9 J n F 1 b 3 Q 7 L C Z x d W 9 0 O 1 N l Y 3 R p b 2 4 x L 2 J 3 b S A o M T E p L 0 N o Y W 5 n Z W Q g V H l w Z S 5 7 Q 2 9 s d W 1 u N i w 1 f S Z x d W 9 0 O y w m c X V v d D t T Z W N 0 a W 9 u M S 9 i d 2 0 g K D E x K S 9 D a G F u Z 2 V k I F R 5 c G U u e 0 N v b H V t b j c s N n 0 m c X V v d D s s J n F 1 b 3 Q 7 U 2 V j d G l v b j E v Y n d t I C g x M S k v Q 2 h h b m d l Z C B U e X B l L n t D b 2 x 1 b W 4 4 L D d 9 J n F 1 b 3 Q 7 L C Z x d W 9 0 O 1 N l Y 3 R p b 2 4 x L 2 J 3 b S A o M T E p L 0 N o Y W 5 n Z W Q g V H l w Z S 5 7 Q 2 9 s d W 1 u O S w 4 f S Z x d W 9 0 O y w m c X V v d D t T Z W N 0 a W 9 u M S 9 i d 2 0 g K D E x K S 9 D a G F u Z 2 V k I F R 5 c G U u e 0 N v b H V t b j E w L D l 9 J n F 1 b 3 Q 7 L C Z x d W 9 0 O 1 N l Y 3 R p b 2 4 x L 2 J 3 b S A o M T E p L 0 N o Y W 5 n Z W Q g V H l w Z S 5 7 Q 2 9 s d W 1 u M T E s M T B 9 J n F 1 b 3 Q 7 L C Z x d W 9 0 O 1 N l Y 3 R p b 2 4 x L 2 J 3 b S A o M T E p L 0 N o Y W 5 n Z W Q g V H l w Z S 5 7 Q 2 9 s d W 1 u M T I s M T F 9 J n F 1 b 3 Q 7 L C Z x d W 9 0 O 1 N l Y 3 R p b 2 4 x L 2 J 3 b S A o M T E p L 0 N o Y W 5 n Z W Q g V H l w Z S 5 7 Q 2 9 s d W 1 u M T M s M T J 9 J n F 1 b 3 Q 7 L C Z x d W 9 0 O 1 N l Y 3 R p b 2 4 x L 2 J 3 b S A o M T E p L 0 N o Y W 5 n Z W Q g V H l w Z S 5 7 Q 2 9 s d W 1 u M T Q s M T N 9 J n F 1 b 3 Q 7 L C Z x d W 9 0 O 1 N l Y 3 R p b 2 4 x L 2 J 3 b S A o M T E p L 0 N o Y W 5 n Z W Q g V H l w Z S 5 7 Q 2 9 s d W 1 u M T U s M T R 9 J n F 1 b 3 Q 7 L C Z x d W 9 0 O 1 N l Y 3 R p b 2 4 x L 2 J 3 b S A o M T E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d 2 0 g K D E x K S 9 D a G F u Z 2 V k I F R 5 c G U u e 0 N v b H V t b j E s M H 0 m c X V v d D s s J n F 1 b 3 Q 7 U 2 V j d G l v b j E v Y n d t I C g x M S k v Q 2 h h b m d l Z C B U e X B l L n t D b 2 x 1 b W 4 y L D F 9 J n F 1 b 3 Q 7 L C Z x d W 9 0 O 1 N l Y 3 R p b 2 4 x L 2 J 3 b S A o M T E p L 0 N o Y W 5 n Z W Q g V H l w Z S 5 7 Q 2 9 s d W 1 u M y w y f S Z x d W 9 0 O y w m c X V v d D t T Z W N 0 a W 9 u M S 9 i d 2 0 g K D E x K S 9 D a G F u Z 2 V k I F R 5 c G U u e 0 N v b H V t b j Q s M 3 0 m c X V v d D s s J n F 1 b 3 Q 7 U 2 V j d G l v b j E v Y n d t I C g x M S k v Q 2 h h b m d l Z C B U e X B l L n t D b 2 x 1 b W 4 1 L D R 9 J n F 1 b 3 Q 7 L C Z x d W 9 0 O 1 N l Y 3 R p b 2 4 x L 2 J 3 b S A o M T E p L 0 N o Y W 5 n Z W Q g V H l w Z S 5 7 Q 2 9 s d W 1 u N i w 1 f S Z x d W 9 0 O y w m c X V v d D t T Z W N 0 a W 9 u M S 9 i d 2 0 g K D E x K S 9 D a G F u Z 2 V k I F R 5 c G U u e 0 N v b H V t b j c s N n 0 m c X V v d D s s J n F 1 b 3 Q 7 U 2 V j d G l v b j E v Y n d t I C g x M S k v Q 2 h h b m d l Z C B U e X B l L n t D b 2 x 1 b W 4 4 L D d 9 J n F 1 b 3 Q 7 L C Z x d W 9 0 O 1 N l Y 3 R p b 2 4 x L 2 J 3 b S A o M T E p L 0 N o Y W 5 n Z W Q g V H l w Z S 5 7 Q 2 9 s d W 1 u O S w 4 f S Z x d W 9 0 O y w m c X V v d D t T Z W N 0 a W 9 u M S 9 i d 2 0 g K D E x K S 9 D a G F u Z 2 V k I F R 5 c G U u e 0 N v b H V t b j E w L D l 9 J n F 1 b 3 Q 7 L C Z x d W 9 0 O 1 N l Y 3 R p b 2 4 x L 2 J 3 b S A o M T E p L 0 N o Y W 5 n Z W Q g V H l w Z S 5 7 Q 2 9 s d W 1 u M T E s M T B 9 J n F 1 b 3 Q 7 L C Z x d W 9 0 O 1 N l Y 3 R p b 2 4 x L 2 J 3 b S A o M T E p L 0 N o Y W 5 n Z W Q g V H l w Z S 5 7 Q 2 9 s d W 1 u M T I s M T F 9 J n F 1 b 3 Q 7 L C Z x d W 9 0 O 1 N l Y 3 R p b 2 4 x L 2 J 3 b S A o M T E p L 0 N o Y W 5 n Z W Q g V H l w Z S 5 7 Q 2 9 s d W 1 u M T M s M T J 9 J n F 1 b 3 Q 7 L C Z x d W 9 0 O 1 N l Y 3 R p b 2 4 x L 2 J 3 b S A o M T E p L 0 N o Y W 5 n Z W Q g V H l w Z S 5 7 Q 2 9 s d W 1 u M T Q s M T N 9 J n F 1 b 3 Q 7 L C Z x d W 9 0 O 1 N l Y 3 R p b 2 4 x L 2 J 3 b S A o M T E p L 0 N o Y W 5 n Z W Q g V H l w Z S 5 7 Q 2 9 s d W 1 u M T U s M T R 9 J n F 1 b 3 Q 7 L C Z x d W 9 0 O 1 N l Y 3 R p b 2 4 x L 2 J 3 b S A o M T E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2 0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2 0 l M j A o M T E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x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w V D E 2 O j A z O j U 1 L j g 2 N T U x N j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Q 2 9 s d W 1 u V H l w Z X M i I F Z h b H V l P S J z Q l F Z R k J R V U R B d 1 V G Q l F N R E J R V U R B d z 0 9 I i A v P j x F b n R y e S B U e X B l P S J G a W x s R X J y b 3 J D b 3 V u d C I g V m F s d W U 9 I m w w I i A v P j x F b n R y e S B U e X B l P S J G a W x s Q 2 9 1 b n Q i I F Z h b H V l P S J s N j Q i I C 8 + P E V u d H J 5 I F R 5 c G U 9 I k Z p b G x T d G F 0 d X M i I F Z h b H V l P S J z Q 2 9 t c G x l d G U i I C 8 + P E V u d H J 5 I F R 5 c G U 9 I k Z p b G x U Y X J n Z X Q i I F Z h b H V l P S J z Y n d t X 1 8 x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2 0 g K D E y K S 9 D a G F u Z 2 V k I F R 5 c G U u e 0 N v b H V t b j E s M H 0 m c X V v d D s s J n F 1 b 3 Q 7 U 2 V j d G l v b j E v Y n d t I C g x M i k v Q 2 h h b m d l Z C B U e X B l L n t D b 2 x 1 b W 4 y L D F 9 J n F 1 b 3 Q 7 L C Z x d W 9 0 O 1 N l Y 3 R p b 2 4 x L 2 J 3 b S A o M T I p L 0 N o Y W 5 n Z W Q g V H l w Z S 5 7 Q 2 9 s d W 1 u M y w y f S Z x d W 9 0 O y w m c X V v d D t T Z W N 0 a W 9 u M S 9 i d 2 0 g K D E y K S 9 D a G F u Z 2 V k I F R 5 c G U u e 0 N v b H V t b j Q s M 3 0 m c X V v d D s s J n F 1 b 3 Q 7 U 2 V j d G l v b j E v Y n d t I C g x M i k v Q 2 h h b m d l Z C B U e X B l L n t D b 2 x 1 b W 4 1 L D R 9 J n F 1 b 3 Q 7 L C Z x d W 9 0 O 1 N l Y 3 R p b 2 4 x L 2 J 3 b S A o M T I p L 0 N o Y W 5 n Z W Q g V H l w Z S 5 7 Q 2 9 s d W 1 u N i w 1 f S Z x d W 9 0 O y w m c X V v d D t T Z W N 0 a W 9 u M S 9 i d 2 0 g K D E y K S 9 D a G F u Z 2 V k I F R 5 c G U u e 0 N v b H V t b j c s N n 0 m c X V v d D s s J n F 1 b 3 Q 7 U 2 V j d G l v b j E v Y n d t I C g x M i k v Q 2 h h b m d l Z C B U e X B l L n t D b 2 x 1 b W 4 4 L D d 9 J n F 1 b 3 Q 7 L C Z x d W 9 0 O 1 N l Y 3 R p b 2 4 x L 2 J 3 b S A o M T I p L 0 N o Y W 5 n Z W Q g V H l w Z S 5 7 Q 2 9 s d W 1 u O S w 4 f S Z x d W 9 0 O y w m c X V v d D t T Z W N 0 a W 9 u M S 9 i d 2 0 g K D E y K S 9 D a G F u Z 2 V k I F R 5 c G U u e 0 N v b H V t b j E w L D l 9 J n F 1 b 3 Q 7 L C Z x d W 9 0 O 1 N l Y 3 R p b 2 4 x L 2 J 3 b S A o M T I p L 0 N o Y W 5 n Z W Q g V H l w Z S 5 7 Q 2 9 s d W 1 u M T E s M T B 9 J n F 1 b 3 Q 7 L C Z x d W 9 0 O 1 N l Y 3 R p b 2 4 x L 2 J 3 b S A o M T I p L 0 N o Y W 5 n Z W Q g V H l w Z S 5 7 Q 2 9 s d W 1 u M T I s M T F 9 J n F 1 b 3 Q 7 L C Z x d W 9 0 O 1 N l Y 3 R p b 2 4 x L 2 J 3 b S A o M T I p L 0 N o Y W 5 n Z W Q g V H l w Z S 5 7 Q 2 9 s d W 1 u M T M s M T J 9 J n F 1 b 3 Q 7 L C Z x d W 9 0 O 1 N l Y 3 R p b 2 4 x L 2 J 3 b S A o M T I p L 0 N o Y W 5 n Z W Q g V H l w Z S 5 7 Q 2 9 s d W 1 u M T Q s M T N 9 J n F 1 b 3 Q 7 L C Z x d W 9 0 O 1 N l Y 3 R p b 2 4 x L 2 J 3 b S A o M T I p L 0 N o Y W 5 n Z W Q g V H l w Z S 5 7 Q 2 9 s d W 1 u M T U s M T R 9 J n F 1 b 3 Q 7 L C Z x d W 9 0 O 1 N l Y 3 R p b 2 4 x L 2 J 3 b S A o M T I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d 2 0 g K D E y K S 9 D a G F u Z 2 V k I F R 5 c G U u e 0 N v b H V t b j E s M H 0 m c X V v d D s s J n F 1 b 3 Q 7 U 2 V j d G l v b j E v Y n d t I C g x M i k v Q 2 h h b m d l Z C B U e X B l L n t D b 2 x 1 b W 4 y L D F 9 J n F 1 b 3 Q 7 L C Z x d W 9 0 O 1 N l Y 3 R p b 2 4 x L 2 J 3 b S A o M T I p L 0 N o Y W 5 n Z W Q g V H l w Z S 5 7 Q 2 9 s d W 1 u M y w y f S Z x d W 9 0 O y w m c X V v d D t T Z W N 0 a W 9 u M S 9 i d 2 0 g K D E y K S 9 D a G F u Z 2 V k I F R 5 c G U u e 0 N v b H V t b j Q s M 3 0 m c X V v d D s s J n F 1 b 3 Q 7 U 2 V j d G l v b j E v Y n d t I C g x M i k v Q 2 h h b m d l Z C B U e X B l L n t D b 2 x 1 b W 4 1 L D R 9 J n F 1 b 3 Q 7 L C Z x d W 9 0 O 1 N l Y 3 R p b 2 4 x L 2 J 3 b S A o M T I p L 0 N o Y W 5 n Z W Q g V H l w Z S 5 7 Q 2 9 s d W 1 u N i w 1 f S Z x d W 9 0 O y w m c X V v d D t T Z W N 0 a W 9 u M S 9 i d 2 0 g K D E y K S 9 D a G F u Z 2 V k I F R 5 c G U u e 0 N v b H V t b j c s N n 0 m c X V v d D s s J n F 1 b 3 Q 7 U 2 V j d G l v b j E v Y n d t I C g x M i k v Q 2 h h b m d l Z C B U e X B l L n t D b 2 x 1 b W 4 4 L D d 9 J n F 1 b 3 Q 7 L C Z x d W 9 0 O 1 N l Y 3 R p b 2 4 x L 2 J 3 b S A o M T I p L 0 N o Y W 5 n Z W Q g V H l w Z S 5 7 Q 2 9 s d W 1 u O S w 4 f S Z x d W 9 0 O y w m c X V v d D t T Z W N 0 a W 9 u M S 9 i d 2 0 g K D E y K S 9 D a G F u Z 2 V k I F R 5 c G U u e 0 N v b H V t b j E w L D l 9 J n F 1 b 3 Q 7 L C Z x d W 9 0 O 1 N l Y 3 R p b 2 4 x L 2 J 3 b S A o M T I p L 0 N o Y W 5 n Z W Q g V H l w Z S 5 7 Q 2 9 s d W 1 u M T E s M T B 9 J n F 1 b 3 Q 7 L C Z x d W 9 0 O 1 N l Y 3 R p b 2 4 x L 2 J 3 b S A o M T I p L 0 N o Y W 5 n Z W Q g V H l w Z S 5 7 Q 2 9 s d W 1 u M T I s M T F 9 J n F 1 b 3 Q 7 L C Z x d W 9 0 O 1 N l Y 3 R p b 2 4 x L 2 J 3 b S A o M T I p L 0 N o Y W 5 n Z W Q g V H l w Z S 5 7 Q 2 9 s d W 1 u M T M s M T J 9 J n F 1 b 3 Q 7 L C Z x d W 9 0 O 1 N l Y 3 R p b 2 4 x L 2 J 3 b S A o M T I p L 0 N o Y W 5 n Z W Q g V H l w Z S 5 7 Q 2 9 s d W 1 u M T Q s M T N 9 J n F 1 b 3 Q 7 L C Z x d W 9 0 O 1 N l Y 3 R p b 2 4 x L 2 J 3 b S A o M T I p L 0 N o Y W 5 n Z W Q g V H l w Z S 5 7 Q 2 9 s d W 1 u M T U s M T R 9 J n F 1 b 3 Q 7 L C Z x d W 9 0 O 1 N l Y 3 R p b 2 4 x L 2 J 3 b S A o M T I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2 0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3 b S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2 0 l M j A o M T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i z l i G g 8 a Q J b Q d w Q m G q 9 E A A A A A A I A A A A A A B B m A A A A A Q A A I A A A A I l Z f 5 L i y N u p n P m E + m m s l v 1 Q 9 l N W i l X x K o C E x h J u n W 9 f A A A A A A 6 A A A A A A g A A I A A A A P O f 9 x s x q M r v V L v f H 9 s 1 Q W t B W A 0 1 T E V w 3 x Q C H X U o 9 g Y 0 U A A A A L + 5 8 t Z h b I 2 5 2 g I S c G n 0 K 0 i V 1 x W o i o P f v N H Y z 7 L z u x L 3 1 S i Y w 1 E q 7 e 6 S G 1 R F P a 7 t c K K U y + P h P G 2 y p k d 7 + p S v u e J Q 5 G P l 9 T R Z o P T W w f 9 Q s F 9 9 Q A A A A F l R H 2 b h v N G h X F B D K A d v A I K W i 1 j W K M J B W P z M o d X 0 h Z P G 4 Q r a I W I w K 2 u z W i s c A 8 u S Y y R 4 j T D o e z / f L e d z 6 t s u 7 H I = < / D a t a M a s h u p > 
</file>

<file path=customXml/itemProps1.xml><?xml version="1.0" encoding="utf-8"?>
<ds:datastoreItem xmlns:ds="http://schemas.openxmlformats.org/officeDocument/2006/customXml" ds:itemID="{F93E8752-6358-46B4-82E2-FDBE186211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MPTCP_005</vt:lpstr>
      <vt:lpstr>MPTCP_01</vt:lpstr>
      <vt:lpstr>MPTCP_02</vt:lpstr>
      <vt:lpstr>MPTCP_05</vt:lpstr>
      <vt:lpstr>wifi_005</vt:lpstr>
      <vt:lpstr>wifi_01</vt:lpstr>
      <vt:lpstr>wifi_02</vt:lpstr>
      <vt:lpstr>wifi_05</vt:lpstr>
      <vt:lpstr>3G_005</vt:lpstr>
      <vt:lpstr>3G_01</vt:lpstr>
      <vt:lpstr>3G_02</vt:lpstr>
      <vt:lpstr>3G_05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Honea</dc:creator>
  <cp:lastModifiedBy>Joseph Honea</cp:lastModifiedBy>
  <dcterms:created xsi:type="dcterms:W3CDTF">2018-03-10T16:40:10Z</dcterms:created>
  <dcterms:modified xsi:type="dcterms:W3CDTF">2018-03-11T14:50:30Z</dcterms:modified>
</cp:coreProperties>
</file>