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wardliao/Desktop/2024_Fall/Algorithm/PA1/"/>
    </mc:Choice>
  </mc:AlternateContent>
  <xr:revisionPtr revIDLastSave="0" documentId="8_{CF6F1A2F-4331-5C4C-AA0D-4A35CEE77D9D}" xr6:coauthVersionLast="47" xr6:coauthVersionMax="47" xr10:uidLastSave="{00000000-0000-0000-0000-000000000000}"/>
  <bookViews>
    <workbookView xWindow="0" yWindow="0" windowWidth="38400" windowHeight="21600" xr2:uid="{47E24914-FEC3-5C47-80BE-DF82C7029FF3}"/>
  </bookViews>
  <sheets>
    <sheet name="Sheet1" sheetId="1" r:id="rId1"/>
  </sheets>
  <definedNames>
    <definedName name="A">Sheet1!$XCZ$28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A22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8" i="1"/>
  <c r="Q13" i="1"/>
  <c r="R13" i="1"/>
  <c r="S13" i="1"/>
  <c r="T13" i="1"/>
  <c r="M13" i="1"/>
  <c r="N13" i="1"/>
  <c r="O13" i="1"/>
  <c r="P13" i="1"/>
  <c r="I13" i="1"/>
  <c r="J13" i="1"/>
  <c r="K13" i="1"/>
  <c r="L13" i="1"/>
  <c r="F13" i="1"/>
  <c r="G13" i="1"/>
  <c r="H13" i="1"/>
  <c r="E13" i="1"/>
  <c r="A13" i="1"/>
  <c r="B13" i="1"/>
  <c r="C13" i="1"/>
  <c r="D13" i="1"/>
  <c r="B27" i="1"/>
  <c r="C27" i="1"/>
  <c r="D27" i="1"/>
  <c r="A27" i="1"/>
</calcChain>
</file>

<file path=xl/sharedStrings.xml><?xml version="1.0" encoding="utf-8"?>
<sst xmlns="http://schemas.openxmlformats.org/spreadsheetml/2006/main" count="8" uniqueCount="8">
  <si>
    <t xml:space="preserve"> case 2</t>
  </si>
  <si>
    <t>IS</t>
  </si>
  <si>
    <t>MS</t>
  </si>
  <si>
    <t>BMS</t>
  </si>
  <si>
    <t>QS</t>
  </si>
  <si>
    <t>RQS</t>
  </si>
  <si>
    <t>case 3</t>
  </si>
  <si>
    <t>case1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</si>
</sst>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Case(Case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Sheet1!$A$13:$D$13</c:f>
              <c:numCache>
                <c:formatCode>General</c:formatCode>
                <c:ptCount val="4"/>
                <c:pt idx="0">
                  <c:v>-2.2555505425532014</c:v>
                </c:pt>
                <c:pt idx="1">
                  <c:v>-1.3234069754812465</c:v>
                </c:pt>
                <c:pt idx="2">
                  <c:v>-0.74305386460814715</c:v>
                </c:pt>
                <c:pt idx="3">
                  <c:v>2.2604768583274231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8-5D46-922E-024ADCD2CC45}"/>
            </c:ext>
          </c:extLst>
        </c:ser>
        <c:ser>
          <c:idx val="1"/>
          <c:order val="1"/>
          <c:tx>
            <c:v>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87644683351116"/>
                  <c:y val="2.2286418377767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Sheet1!$E$13:$H$13</c:f>
              <c:numCache>
                <c:formatCode>General</c:formatCode>
                <c:ptCount val="4"/>
                <c:pt idx="0">
                  <c:v>-2.7552282385047051</c:v>
                </c:pt>
                <c:pt idx="1">
                  <c:v>-2.2938798902972963</c:v>
                </c:pt>
                <c:pt idx="2">
                  <c:v>-2.2510371387438384</c:v>
                </c:pt>
                <c:pt idx="3">
                  <c:v>-0.64080410297443091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8-5D46-922E-024ADCD2CC45}"/>
            </c:ext>
          </c:extLst>
        </c:ser>
        <c:ser>
          <c:idx val="2"/>
          <c:order val="2"/>
          <c:tx>
            <c:v>BMS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205885928066797E-2"/>
                  <c:y val="-7.31785536454245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Sheet1!$I$13:$L$13</c:f>
              <c:numCache>
                <c:formatCode>General</c:formatCode>
                <c:ptCount val="4"/>
                <c:pt idx="0">
                  <c:v>-2.5667103148049741</c:v>
                </c:pt>
                <c:pt idx="1">
                  <c:v>-2.3234892897174464</c:v>
                </c:pt>
                <c:pt idx="2">
                  <c:v>-2.1142996198716699</c:v>
                </c:pt>
                <c:pt idx="3">
                  <c:v>-0.66615790864819746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8-5D46-922E-024ADCD2CC45}"/>
            </c:ext>
          </c:extLst>
        </c:ser>
        <c:ser>
          <c:idx val="3"/>
          <c:order val="3"/>
          <c:tx>
            <c:v>QS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645255106396623E-4"/>
                  <c:y val="4.34265893612173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Sheet1!$M$13:$P$13</c:f>
              <c:numCache>
                <c:formatCode>General</c:formatCode>
                <c:ptCount val="4"/>
                <c:pt idx="0">
                  <c:v>-3.0501222959631251</c:v>
                </c:pt>
                <c:pt idx="1">
                  <c:v>-2.8233300673318502</c:v>
                </c:pt>
                <c:pt idx="2">
                  <c:v>-2.5407583351219181</c:v>
                </c:pt>
                <c:pt idx="3">
                  <c:v>-1.0461437017750141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8-5D46-922E-024ADCD2CC45}"/>
            </c:ext>
          </c:extLst>
        </c:ser>
        <c:ser>
          <c:idx val="4"/>
          <c:order val="4"/>
          <c:tx>
            <c:v>RQS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Sheet1!$Q$13:$T$13</c:f>
              <c:numCache>
                <c:formatCode>General</c:formatCode>
                <c:ptCount val="4"/>
                <c:pt idx="0">
                  <c:v>-1.9051796196452002</c:v>
                </c:pt>
                <c:pt idx="1">
                  <c:v>-1.645891560852599</c:v>
                </c:pt>
                <c:pt idx="2">
                  <c:v>-1.3049388119872884</c:v>
                </c:pt>
                <c:pt idx="3">
                  <c:v>0.17175862242343237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8-5D46-922E-024ADCD2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03616"/>
        <c:axId val="1867650784"/>
      </c:scatterChart>
      <c:valAx>
        <c:axId val="186760361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</a:t>
                </a:r>
                <a:r>
                  <a:rPr lang="en-US" sz="1800" baseline="0"/>
                  <a:t> Time(log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28194738950941E-2"/>
              <c:y val="9.710610932475886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67650784"/>
        <c:crosses val="autoZero"/>
        <c:crossBetween val="midCat"/>
      </c:valAx>
      <c:valAx>
        <c:axId val="1867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676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Case(Case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Sheet1!$A$18:$D$18</c:f>
              <c:numCache>
                <c:formatCode>General</c:formatCode>
                <c:ptCount val="4"/>
                <c:pt idx="0">
                  <c:v>-3.9956786262173574</c:v>
                </c:pt>
                <c:pt idx="1">
                  <c:v>-3.9913998282380825</c:v>
                </c:pt>
                <c:pt idx="2">
                  <c:v>-3.9318141382538383</c:v>
                </c:pt>
                <c:pt idx="3">
                  <c:v>-3.1001794975729036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8-2D4E-95E1-2A5D79BD8347}"/>
            </c:ext>
          </c:extLst>
        </c:ser>
        <c:ser>
          <c:idx val="1"/>
          <c:order val="1"/>
          <c:tx>
            <c:v>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Sheet1!$E$18:$H$18</c:f>
              <c:numCache>
                <c:formatCode>General</c:formatCode>
                <c:ptCount val="4"/>
                <c:pt idx="0">
                  <c:v>-2.8398317070414878</c:v>
                </c:pt>
                <c:pt idx="1">
                  <c:v>-2.4535807331648085</c:v>
                </c:pt>
                <c:pt idx="2">
                  <c:v>-2.3000755972575235</c:v>
                </c:pt>
                <c:pt idx="3">
                  <c:v>-0.87096784652913395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38-2D4E-95E1-2A5D79BD8347}"/>
            </c:ext>
          </c:extLst>
        </c:ser>
        <c:ser>
          <c:idx val="2"/>
          <c:order val="2"/>
          <c:tx>
            <c:v>BMS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974239497935828E-3"/>
                  <c:y val="6.6006025774109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Sheet1!$I$18:$L$18</c:f>
              <c:numCache>
                <c:formatCode>General</c:formatCode>
                <c:ptCount val="4"/>
                <c:pt idx="0">
                  <c:v>-2.7498240519160748</c:v>
                </c:pt>
                <c:pt idx="1">
                  <c:v>-2.5263670731261589</c:v>
                </c:pt>
                <c:pt idx="2">
                  <c:v>-2.3581294545236871</c:v>
                </c:pt>
                <c:pt idx="3">
                  <c:v>-0.90254138541002227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38-2D4E-95E1-2A5D79BD8347}"/>
            </c:ext>
          </c:extLst>
        </c:ser>
        <c:ser>
          <c:idx val="3"/>
          <c:order val="3"/>
          <c:tx>
            <c:v>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Sheet1!$M$18:$P$18</c:f>
              <c:numCache>
                <c:formatCode>General</c:formatCode>
                <c:ptCount val="4"/>
                <c:pt idx="0">
                  <c:v>-2.014438812226655</c:v>
                </c:pt>
                <c:pt idx="1">
                  <c:v>-0.89841444216528998</c:v>
                </c:pt>
                <c:pt idx="2">
                  <c:v>-0.31345488852857928</c:v>
                </c:pt>
                <c:pt idx="3">
                  <c:v>2.6439518281831296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38-2D4E-95E1-2A5D79BD8347}"/>
            </c:ext>
          </c:extLst>
        </c:ser>
        <c:ser>
          <c:idx val="4"/>
          <c:order val="4"/>
          <c:tx>
            <c:v>RQS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Sheet1!$Q$18:$T$18</c:f>
              <c:numCache>
                <c:formatCode>General</c:formatCode>
                <c:ptCount val="4"/>
                <c:pt idx="0">
                  <c:v>-1.7169250252645285</c:v>
                </c:pt>
                <c:pt idx="1">
                  <c:v>-1.5881615185970885</c:v>
                </c:pt>
                <c:pt idx="2">
                  <c:v>-1.3364592561248623</c:v>
                </c:pt>
                <c:pt idx="3">
                  <c:v>0.14200756967871203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38-2D4E-95E1-2A5D79BD8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03616"/>
        <c:axId val="1867650784"/>
      </c:scatterChart>
      <c:valAx>
        <c:axId val="186760361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</a:t>
                </a:r>
                <a:r>
                  <a:rPr lang="en-US" sz="1800" baseline="0"/>
                  <a:t> Time(log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563300513679357E-2"/>
              <c:y val="1.61414790996784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67650784"/>
        <c:crosses val="autoZero"/>
        <c:crossBetween val="midCat"/>
      </c:valAx>
      <c:valAx>
        <c:axId val="1867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676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Worst Case(Case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Sheet1!$A$22:$D$22</c:f>
              <c:numCache>
                <c:formatCode>General</c:formatCode>
                <c:ptCount val="4"/>
                <c:pt idx="0">
                  <c:v>-2.087352893781683</c:v>
                </c:pt>
                <c:pt idx="1">
                  <c:v>-1.0469897381022724</c:v>
                </c:pt>
                <c:pt idx="2">
                  <c:v>-0.4505822704572231</c:v>
                </c:pt>
                <c:pt idx="3">
                  <c:v>2.5644672136316902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9-0043-80FC-62400187D73B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Sheet1!$E$22:$H$22</c:f>
              <c:numCache>
                <c:formatCode>General</c:formatCode>
                <c:ptCount val="4"/>
                <c:pt idx="0">
                  <c:v>-2.814457845145625</c:v>
                </c:pt>
                <c:pt idx="1">
                  <c:v>-2.4972998246894371</c:v>
                </c:pt>
                <c:pt idx="2">
                  <c:v>-2.1621591383444771</c:v>
                </c:pt>
                <c:pt idx="3">
                  <c:v>-0.77077393251340132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9-0043-80FC-62400187D73B}"/>
            </c:ext>
          </c:extLst>
        </c:ser>
        <c:ser>
          <c:idx val="2"/>
          <c:order val="2"/>
          <c:tx>
            <c:v>BMS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Sheet1!$I$22:$L$22</c:f>
              <c:numCache>
                <c:formatCode>General</c:formatCode>
                <c:ptCount val="4"/>
                <c:pt idx="0">
                  <c:v>-2.7923656326110384</c:v>
                </c:pt>
                <c:pt idx="1">
                  <c:v>-2.4758636234074314</c:v>
                </c:pt>
                <c:pt idx="2">
                  <c:v>-2.299382804317943</c:v>
                </c:pt>
                <c:pt idx="3">
                  <c:v>-0.86546909613495704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9-0043-80FC-62400187D73B}"/>
            </c:ext>
          </c:extLst>
        </c:ser>
        <c:ser>
          <c:idx val="3"/>
          <c:order val="3"/>
          <c:tx>
            <c:v>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Sheet1!$M$22:$P$22</c:f>
              <c:numCache>
                <c:formatCode>General</c:formatCode>
                <c:ptCount val="4"/>
                <c:pt idx="0">
                  <c:v>-2.0627831091372943</c:v>
                </c:pt>
                <c:pt idx="1">
                  <c:v>-0.99685841227588567</c:v>
                </c:pt>
                <c:pt idx="2">
                  <c:v>-0.4505822704572231</c:v>
                </c:pt>
                <c:pt idx="3">
                  <c:v>2.4481418340442929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9-0043-80FC-62400187D73B}"/>
            </c:ext>
          </c:extLst>
        </c:ser>
        <c:ser>
          <c:idx val="4"/>
          <c:order val="4"/>
          <c:tx>
            <c:v>RQS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Sheet1!$A$27:$D$27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xVal>
          <c:yVal>
            <c:numRef>
              <c:f>Sheet1!$Q$22:$T$22</c:f>
              <c:numCache>
                <c:formatCode>General</c:formatCode>
                <c:ptCount val="4"/>
                <c:pt idx="0">
                  <c:v>-1.9027774074800989</c:v>
                </c:pt>
                <c:pt idx="1">
                  <c:v>-1.5897459215536034</c:v>
                </c:pt>
                <c:pt idx="2">
                  <c:v>-1.3385754197154776</c:v>
                </c:pt>
                <c:pt idx="3">
                  <c:v>0.16320014953906395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B9-0043-80FC-62400187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03616"/>
        <c:axId val="1867650784"/>
      </c:scatterChart>
      <c:valAx>
        <c:axId val="186760361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800"/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6563300513679357E-2"/>
              <c:y val="1.61414790996784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67650784"/>
        <c:crosses val="autoZero"/>
        <c:crossBetween val="midCat"/>
      </c:valAx>
      <c:valAx>
        <c:axId val="1867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676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36</xdr:row>
      <xdr:rowOff>6350</xdr:rowOff>
    </xdr:from>
    <xdr:to>
      <xdr:col>29</xdr:col>
      <xdr:colOff>508000</xdr:colOff>
      <xdr:row>65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57104E-0DCA-B4C2-8CD4-BD3AD0984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32</xdr:row>
      <xdr:rowOff>165100</xdr:rowOff>
    </xdr:from>
    <xdr:to>
      <xdr:col>14</xdr:col>
      <xdr:colOff>298450</xdr:colOff>
      <xdr:row>61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C5A7D6-4CE6-B344-94E0-2C351053E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698500</xdr:colOff>
      <xdr:row>80</xdr:row>
      <xdr:rowOff>177800</xdr:rowOff>
    </xdr:from>
    <xdr:to>
      <xdr:col>30</xdr:col>
      <xdr:colOff>247650</xdr:colOff>
      <xdr:row>110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D821DA-3071-624E-9875-0AD879B48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622300</xdr:colOff>
      <xdr:row>63</xdr:row>
      <xdr:rowOff>76200</xdr:rowOff>
    </xdr:from>
    <xdr:to>
      <xdr:col>28</xdr:col>
      <xdr:colOff>177800</xdr:colOff>
      <xdr:row>68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3D01C15-A021-FBD0-3349-AFC4347BEB64}"/>
            </a:ext>
          </a:extLst>
        </xdr:cNvPr>
        <xdr:cNvSpPr txBox="1"/>
      </xdr:nvSpPr>
      <xdr:spPr>
        <a:xfrm>
          <a:off x="21259800" y="12877800"/>
          <a:ext cx="20320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🟦: </a:t>
          </a:r>
          <a:r>
            <a:rPr lang="en-US" sz="1100">
              <a:solidFill>
                <a:schemeClr val="tx1"/>
              </a:solidFill>
            </a:rPr>
            <a:t>Insertion</a:t>
          </a:r>
          <a:r>
            <a:rPr lang="en-US" sz="1100" baseline="0">
              <a:solidFill>
                <a:schemeClr val="tx1"/>
              </a:solidFill>
            </a:rPr>
            <a:t> Sort</a:t>
          </a:r>
        </a:p>
        <a:p>
          <a:r>
            <a:rPr lang="en-US" sz="1100" baseline="0">
              <a:solidFill>
                <a:schemeClr val="tx1"/>
              </a:solidFill>
            </a:rPr>
            <a:t>🟪: Random Quick Sort</a:t>
          </a:r>
        </a:p>
        <a:p>
          <a:r>
            <a:rPr lang="en-US" sz="1100" baseline="0">
              <a:solidFill>
                <a:schemeClr val="tx1"/>
              </a:solidFill>
            </a:rPr>
            <a:t>🟩: Bottomup Merge Sort</a:t>
          </a:r>
        </a:p>
        <a:p>
          <a:r>
            <a:rPr lang="en-US" sz="1100" baseline="0">
              <a:solidFill>
                <a:schemeClr val="tx1"/>
              </a:solidFill>
            </a:rPr>
            <a:t>🟧: Merge Sort</a:t>
          </a:r>
        </a:p>
        <a:p>
          <a:r>
            <a:rPr lang="en-US" sz="1100" baseline="0">
              <a:solidFill>
                <a:schemeClr val="tx1"/>
              </a:solidFill>
            </a:rPr>
            <a:t>◼️: Quick Sort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0.87764</cdr:x>
      <cdr:y>0.46624</cdr:y>
    </cdr:from>
    <cdr:to>
      <cdr:x>1</cdr:x>
      <cdr:y>0.51768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7D129C-87CC-D138-5D7F-9109A59E8537}"/>
            </a:ext>
          </a:extLst>
        </cdr:cNvPr>
        <cdr:cNvSpPr txBox="1"/>
      </cdr:nvSpPr>
      <cdr:spPr>
        <a:xfrm xmlns:a="http://schemas.openxmlformats.org/drawingml/2006/main">
          <a:off x="9747250" y="2762250"/>
          <a:ext cx="1358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 Size(log scale)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0.87764</cdr:x>
      <cdr:y>0.46624</cdr:y>
    </cdr:from>
    <cdr:to>
      <cdr:x>1</cdr:x>
      <cdr:y>0.51768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7D129C-87CC-D138-5D7F-9109A59E8537}"/>
            </a:ext>
          </a:extLst>
        </cdr:cNvPr>
        <cdr:cNvSpPr txBox="1"/>
      </cdr:nvSpPr>
      <cdr:spPr>
        <a:xfrm xmlns:a="http://schemas.openxmlformats.org/drawingml/2006/main">
          <a:off x="9747250" y="2762250"/>
          <a:ext cx="1358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 Size(log scale)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0.87764</cdr:x>
      <cdr:y>0.46624</cdr:y>
    </cdr:from>
    <cdr:to>
      <cdr:x>1</cdr:x>
      <cdr:y>0.51768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7D129C-87CC-D138-5D7F-9109A59E8537}"/>
            </a:ext>
          </a:extLst>
        </cdr:cNvPr>
        <cdr:cNvSpPr txBox="1"/>
      </cdr:nvSpPr>
      <cdr:spPr>
        <a:xfrm xmlns:a="http://schemas.openxmlformats.org/drawingml/2006/main">
          <a:off x="9747250" y="2762250"/>
          <a:ext cx="1358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 Size(log scale)</a:t>
          </a:r>
        </a:p>
      </cdr:txBody>
    </cdr:sp>
  </cdr:relSizeAnchor>
  <cdr:relSizeAnchor xmlns:cdr="http://schemas.openxmlformats.org/drawingml/2006/chartDrawing">
    <cdr:from>
      <cdr:x>0.02287</cdr:x>
      <cdr:y>0.00429</cdr:y>
    </cdr:from>
    <cdr:to>
      <cdr:x>0.21041</cdr:x>
      <cdr:y>0.0836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669AC1-28F6-F6A1-E5E0-B662D1910F4C}"/>
            </a:ext>
          </a:extLst>
        </cdr:cNvPr>
        <cdr:cNvSpPr txBox="1"/>
      </cdr:nvSpPr>
      <cdr:spPr>
        <a:xfrm xmlns:a="http://schemas.openxmlformats.org/drawingml/2006/main">
          <a:off x="254000" y="25400"/>
          <a:ext cx="20828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/>
            <a:t>Run Time(log</a:t>
          </a:r>
          <a:r>
            <a:rPr lang="en-US" sz="1800" baseline="0"/>
            <a:t> scale)</a:t>
          </a:r>
          <a:endParaRPr 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A4EB-039F-B845-B527-9CD377C40B1F}">
  <dimension ref="A1:T27"/>
  <sheetViews>
    <sheetView tabSelected="1" workbookViewId="0">
      <selection activeCell="S30" sqref="S30"/>
    </sheetView>
  </sheetViews>
  <sheetFormatPr baseColWidth="10" defaultRowHeight="16" x14ac:dyDescent="0.2"/>
  <sheetData>
    <row r="1" spans="1:20" x14ac:dyDescent="0.2">
      <c r="A1">
        <v>4000</v>
      </c>
      <c r="B1">
        <v>16000</v>
      </c>
      <c r="C1">
        <v>32000</v>
      </c>
      <c r="D1">
        <v>1000000</v>
      </c>
    </row>
    <row r="8" spans="1:20" x14ac:dyDescent="0.2">
      <c r="D8" t="s">
        <v>1</v>
      </c>
      <c r="H8" t="s">
        <v>2</v>
      </c>
      <c r="L8" t="s">
        <v>3</v>
      </c>
      <c r="P8" t="s">
        <v>4</v>
      </c>
      <c r="T8" t="s">
        <v>5</v>
      </c>
    </row>
    <row r="10" spans="1:20" x14ac:dyDescent="0.2">
      <c r="A10" t="s">
        <v>7</v>
      </c>
    </row>
    <row r="12" spans="1:20" x14ac:dyDescent="0.2">
      <c r="A12">
        <v>5.5519999999999996E-3</v>
      </c>
      <c r="B12">
        <v>4.7489000000000003E-2</v>
      </c>
      <c r="C12">
        <v>0.18069499999999999</v>
      </c>
      <c r="D12">
        <v>182.17</v>
      </c>
      <c r="E12">
        <v>1.7570000000000001E-3</v>
      </c>
      <c r="F12">
        <v>5.0829999999999998E-3</v>
      </c>
      <c r="G12">
        <v>5.6100000000000004E-3</v>
      </c>
      <c r="H12">
        <v>0.22866300000000001</v>
      </c>
      <c r="I12">
        <v>2.712E-3</v>
      </c>
      <c r="J12">
        <v>4.7479999999999996E-3</v>
      </c>
      <c r="K12">
        <v>7.6860000000000001E-3</v>
      </c>
      <c r="L12">
        <v>0.215696</v>
      </c>
      <c r="M12">
        <v>8.9099999999999997E-4</v>
      </c>
      <c r="N12">
        <v>1.5020000000000001E-3</v>
      </c>
      <c r="O12">
        <v>2.879E-3</v>
      </c>
      <c r="P12">
        <v>8.992E-2</v>
      </c>
      <c r="Q12">
        <v>1.244E-2</v>
      </c>
      <c r="R12">
        <v>2.2599999999999999E-2</v>
      </c>
      <c r="S12">
        <v>4.9551999999999999E-2</v>
      </c>
      <c r="T12">
        <v>1.4851099999999999</v>
      </c>
    </row>
    <row r="13" spans="1:20" x14ac:dyDescent="0.2">
      <c r="A13">
        <f t="shared" ref="A13" si="0">LOG(A12)</f>
        <v>-2.2555505425532014</v>
      </c>
      <c r="B13">
        <f t="shared" ref="B13" si="1">LOG(B12)</f>
        <v>-1.3234069754812465</v>
      </c>
      <c r="C13">
        <f t="shared" ref="C13" si="2">LOG(C12)</f>
        <v>-0.74305386460814715</v>
      </c>
      <c r="D13">
        <f t="shared" ref="D13" si="3">LOG(D12)</f>
        <v>2.2604768583274231</v>
      </c>
      <c r="E13">
        <f>LOG(E12)</f>
        <v>-2.7552282385047051</v>
      </c>
      <c r="F13">
        <f t="shared" ref="F13:H13" si="4">LOG(F12)</f>
        <v>-2.2938798902972963</v>
      </c>
      <c r="G13">
        <f t="shared" si="4"/>
        <v>-2.2510371387438384</v>
      </c>
      <c r="H13">
        <f t="shared" si="4"/>
        <v>-0.64080410297443091</v>
      </c>
      <c r="I13">
        <f t="shared" ref="I13" si="5">LOG(I12)</f>
        <v>-2.5667103148049741</v>
      </c>
      <c r="J13">
        <f t="shared" ref="J13" si="6">LOG(J12)</f>
        <v>-2.3234892897174464</v>
      </c>
      <c r="K13">
        <f t="shared" ref="K13" si="7">LOG(K12)</f>
        <v>-2.1142996198716699</v>
      </c>
      <c r="L13">
        <f t="shared" ref="L13" si="8">LOG(L12)</f>
        <v>-0.66615790864819746</v>
      </c>
      <c r="M13">
        <f t="shared" ref="M13" si="9">LOG(M12)</f>
        <v>-3.0501222959631251</v>
      </c>
      <c r="N13">
        <f t="shared" ref="N13" si="10">LOG(N12)</f>
        <v>-2.8233300673318502</v>
      </c>
      <c r="O13">
        <f t="shared" ref="O13" si="11">LOG(O12)</f>
        <v>-2.5407583351219181</v>
      </c>
      <c r="P13">
        <f t="shared" ref="P13" si="12">LOG(P12)</f>
        <v>-1.0461437017750141</v>
      </c>
      <c r="Q13">
        <f t="shared" ref="Q13" si="13">LOG(Q12)</f>
        <v>-1.9051796196452002</v>
      </c>
      <c r="R13">
        <f t="shared" ref="R13" si="14">LOG(R12)</f>
        <v>-1.645891560852599</v>
      </c>
      <c r="S13">
        <f t="shared" ref="S13" si="15">LOG(S12)</f>
        <v>-1.3049388119872884</v>
      </c>
      <c r="T13">
        <f t="shared" ref="T13" si="16">LOG(T12)</f>
        <v>0.17175862242343237</v>
      </c>
    </row>
    <row r="15" spans="1:20" x14ac:dyDescent="0.2">
      <c r="A15" t="s">
        <v>0</v>
      </c>
    </row>
    <row r="17" spans="1:20" x14ac:dyDescent="0.2">
      <c r="A17">
        <v>1.01E-4</v>
      </c>
      <c r="B17">
        <v>1.02E-4</v>
      </c>
      <c r="C17">
        <v>1.17E-4</v>
      </c>
      <c r="D17">
        <v>7.94E-4</v>
      </c>
      <c r="E17">
        <v>1.446E-3</v>
      </c>
      <c r="F17">
        <v>3.519E-3</v>
      </c>
      <c r="G17">
        <v>5.0109999999999998E-3</v>
      </c>
      <c r="H17">
        <v>0.13459599999999999</v>
      </c>
      <c r="I17">
        <v>1.779E-3</v>
      </c>
      <c r="J17">
        <v>2.9759999999999999E-3</v>
      </c>
      <c r="K17">
        <v>4.3839999999999999E-3</v>
      </c>
      <c r="L17">
        <v>0.12515799999999999</v>
      </c>
      <c r="M17">
        <v>9.6729999999999993E-3</v>
      </c>
      <c r="N17">
        <v>0.12635299999999999</v>
      </c>
      <c r="O17">
        <v>0.485898</v>
      </c>
      <c r="P17">
        <v>440.50599999999997</v>
      </c>
      <c r="Q17">
        <v>1.9189999999999999E-2</v>
      </c>
      <c r="R17">
        <v>2.5812999999999999E-2</v>
      </c>
      <c r="S17">
        <v>4.6082999999999999E-2</v>
      </c>
      <c r="T17">
        <v>1.3867799999999999</v>
      </c>
    </row>
    <row r="18" spans="1:20" x14ac:dyDescent="0.2">
      <c r="A18">
        <f>LOG(A17)</f>
        <v>-3.9956786262173574</v>
      </c>
      <c r="B18">
        <f t="shared" ref="B18:T18" si="17">LOG(B17)</f>
        <v>-3.9913998282380825</v>
      </c>
      <c r="C18">
        <f t="shared" si="17"/>
        <v>-3.9318141382538383</v>
      </c>
      <c r="D18">
        <f t="shared" si="17"/>
        <v>-3.1001794975729036</v>
      </c>
      <c r="E18">
        <f t="shared" si="17"/>
        <v>-2.8398317070414878</v>
      </c>
      <c r="F18">
        <f t="shared" si="17"/>
        <v>-2.4535807331648085</v>
      </c>
      <c r="G18">
        <f t="shared" si="17"/>
        <v>-2.3000755972575235</v>
      </c>
      <c r="H18">
        <f t="shared" si="17"/>
        <v>-0.87096784652913395</v>
      </c>
      <c r="I18">
        <f t="shared" si="17"/>
        <v>-2.7498240519160748</v>
      </c>
      <c r="J18">
        <f t="shared" si="17"/>
        <v>-2.5263670731261589</v>
      </c>
      <c r="K18">
        <f t="shared" si="17"/>
        <v>-2.3581294545236871</v>
      </c>
      <c r="L18">
        <f t="shared" si="17"/>
        <v>-0.90254138541002227</v>
      </c>
      <c r="M18">
        <f t="shared" si="17"/>
        <v>-2.014438812226655</v>
      </c>
      <c r="N18">
        <f t="shared" si="17"/>
        <v>-0.89841444216528998</v>
      </c>
      <c r="O18">
        <f t="shared" si="17"/>
        <v>-0.31345488852857928</v>
      </c>
      <c r="P18">
        <f t="shared" si="17"/>
        <v>2.6439518281831296</v>
      </c>
      <c r="Q18">
        <f t="shared" si="17"/>
        <v>-1.7169250252645285</v>
      </c>
      <c r="R18">
        <f t="shared" si="17"/>
        <v>-1.5881615185970885</v>
      </c>
      <c r="S18">
        <f t="shared" si="17"/>
        <v>-1.3364592561248623</v>
      </c>
      <c r="T18">
        <f t="shared" si="17"/>
        <v>0.14200756967871203</v>
      </c>
    </row>
    <row r="19" spans="1:20" x14ac:dyDescent="0.2">
      <c r="A19" t="s">
        <v>6</v>
      </c>
    </row>
    <row r="21" spans="1:20" x14ac:dyDescent="0.2">
      <c r="A21">
        <v>8.1779999999999995E-3</v>
      </c>
      <c r="B21">
        <v>8.9745000000000005E-2</v>
      </c>
      <c r="C21">
        <v>0.35433799999999999</v>
      </c>
      <c r="D21">
        <v>366.83199999999999</v>
      </c>
      <c r="E21">
        <v>1.5330000000000001E-3</v>
      </c>
      <c r="F21">
        <v>3.1819999999999999E-3</v>
      </c>
      <c r="G21">
        <v>6.8840000000000004E-3</v>
      </c>
      <c r="H21">
        <v>0.16952200000000001</v>
      </c>
      <c r="I21">
        <v>1.6130000000000001E-3</v>
      </c>
      <c r="J21">
        <v>3.3430000000000001E-3</v>
      </c>
      <c r="K21">
        <v>5.019E-3</v>
      </c>
      <c r="L21">
        <v>0.13631099999999999</v>
      </c>
      <c r="M21">
        <v>8.6540000000000002E-3</v>
      </c>
      <c r="N21">
        <v>0.100726</v>
      </c>
      <c r="O21">
        <v>0.35433799999999999</v>
      </c>
      <c r="P21">
        <v>280.63499999999999</v>
      </c>
      <c r="Q21">
        <v>1.2508999999999999E-2</v>
      </c>
      <c r="R21">
        <v>2.5718999999999999E-2</v>
      </c>
      <c r="S21">
        <v>4.5858999999999997E-2</v>
      </c>
      <c r="T21">
        <v>1.4561299999999999</v>
      </c>
    </row>
    <row r="22" spans="1:20" x14ac:dyDescent="0.2">
      <c r="A22">
        <f>LOG10(A21)</f>
        <v>-2.087352893781683</v>
      </c>
      <c r="B22">
        <f t="shared" ref="B22:T22" si="18">LOG10(B21)</f>
        <v>-1.0469897381022724</v>
      </c>
      <c r="C22">
        <f t="shared" si="18"/>
        <v>-0.4505822704572231</v>
      </c>
      <c r="D22">
        <f t="shared" si="18"/>
        <v>2.5644672136316902</v>
      </c>
      <c r="E22">
        <f t="shared" si="18"/>
        <v>-2.814457845145625</v>
      </c>
      <c r="F22">
        <f t="shared" si="18"/>
        <v>-2.4972998246894371</v>
      </c>
      <c r="G22">
        <f t="shared" si="18"/>
        <v>-2.1621591383444771</v>
      </c>
      <c r="H22">
        <f t="shared" si="18"/>
        <v>-0.77077393251340132</v>
      </c>
      <c r="I22">
        <f t="shared" si="18"/>
        <v>-2.7923656326110384</v>
      </c>
      <c r="J22">
        <f t="shared" si="18"/>
        <v>-2.4758636234074314</v>
      </c>
      <c r="K22">
        <f t="shared" si="18"/>
        <v>-2.299382804317943</v>
      </c>
      <c r="L22">
        <f t="shared" si="18"/>
        <v>-0.86546909613495704</v>
      </c>
      <c r="M22">
        <f t="shared" si="18"/>
        <v>-2.0627831091372943</v>
      </c>
      <c r="N22">
        <f t="shared" si="18"/>
        <v>-0.99685841227588567</v>
      </c>
      <c r="O22">
        <f t="shared" si="18"/>
        <v>-0.4505822704572231</v>
      </c>
      <c r="P22">
        <f>LOG10(P21)</f>
        <v>2.4481418340442929</v>
      </c>
      <c r="Q22">
        <f t="shared" si="18"/>
        <v>-1.9027774074800989</v>
      </c>
      <c r="R22">
        <f t="shared" si="18"/>
        <v>-1.5897459215536034</v>
      </c>
      <c r="S22">
        <f t="shared" si="18"/>
        <v>-1.3385754197154776</v>
      </c>
      <c r="T22">
        <f t="shared" si="18"/>
        <v>0.16320014953906395</v>
      </c>
    </row>
    <row r="27" spans="1:20" x14ac:dyDescent="0.2">
      <c r="A27">
        <f>LOG(A1)</f>
        <v>3.6020599913279625</v>
      </c>
      <c r="B27">
        <f>LOG(B1)</f>
        <v>4.204119982655925</v>
      </c>
      <c r="C27">
        <f>LOG(C1)</f>
        <v>4.5051499783199063</v>
      </c>
      <c r="D27">
        <f>LOG(D1)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偉智 廖</dc:creator>
  <cp:lastModifiedBy>偉智 廖</cp:lastModifiedBy>
  <dcterms:created xsi:type="dcterms:W3CDTF">2024-10-02T18:25:52Z</dcterms:created>
  <dcterms:modified xsi:type="dcterms:W3CDTF">2024-10-04T17:54:06Z</dcterms:modified>
</cp:coreProperties>
</file>