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p142158\Desktop\♥♥♥ My Personal Files (LHEN)\Other Files + excel w formula\"/>
    </mc:Choice>
  </mc:AlternateContent>
  <bookViews>
    <workbookView xWindow="240" yWindow="135" windowWidth="20115" windowHeight="7170"/>
  </bookViews>
  <sheets>
    <sheet name="1st Quarter (FY'18-'19)" sheetId="1" r:id="rId1"/>
    <sheet name="Graph pcustmer Apr18~Jun'18" sheetId="2" r:id="rId2"/>
    <sheet name="Lowest Criteria 1st qtr(2018)" sheetId="3" r:id="rId3"/>
  </sheets>
  <definedNames>
    <definedName name="_xlnm._FilterDatabase" localSheetId="0" hidden="1">'1st Quarter (FY''18-''19)'!$A$8:$M$21</definedName>
    <definedName name="_xlnm.Print_Area" localSheetId="0">'1st Quarter (FY''18-''19)'!$A$1:$M$71</definedName>
    <definedName name="_xlnm.Print_Area" localSheetId="1">'Graph pcustmer Apr18~Jun''18'!$A$1:$K$57</definedName>
    <definedName name="_xlnm.Print_Area" localSheetId="2">'Lowest Criteria 1st qtr(2018)'!$A$1:$K$53</definedName>
  </definedNames>
  <calcPr calcId="162913"/>
</workbook>
</file>

<file path=xl/calcChain.xml><?xml version="1.0" encoding="utf-8"?>
<calcChain xmlns="http://schemas.openxmlformats.org/spreadsheetml/2006/main">
  <c r="N8" i="1" l="1"/>
  <c r="L8" i="1" l="1"/>
  <c r="M8" i="1" l="1"/>
  <c r="J22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K22" i="1" l="1"/>
  <c r="I22" i="1"/>
  <c r="H22" i="1"/>
  <c r="G22" i="1"/>
  <c r="F22" i="1"/>
  <c r="E22" i="1"/>
  <c r="D22" i="1"/>
  <c r="C22" i="1"/>
  <c r="B22" i="1"/>
  <c r="L21" i="1"/>
  <c r="M21" i="1" s="1"/>
  <c r="L20" i="1"/>
  <c r="M20" i="1" s="1"/>
  <c r="L15" i="1"/>
  <c r="M15" i="1" s="1"/>
  <c r="L12" i="1"/>
  <c r="M12" i="1" s="1"/>
  <c r="L19" i="1"/>
  <c r="M19" i="1" s="1"/>
  <c r="L13" i="1"/>
  <c r="M13" i="1" s="1"/>
  <c r="L14" i="1"/>
  <c r="M14" i="1" s="1"/>
  <c r="L17" i="1"/>
  <c r="M17" i="1" s="1"/>
  <c r="L9" i="1"/>
  <c r="L16" i="1"/>
  <c r="M16" i="1" s="1"/>
  <c r="L10" i="1"/>
  <c r="M10" i="1" s="1"/>
  <c r="L18" i="1"/>
  <c r="M18" i="1" s="1"/>
  <c r="L11" i="1"/>
  <c r="M11" i="1" s="1"/>
  <c r="L22" i="1" l="1"/>
  <c r="M9" i="1"/>
  <c r="K23" i="1"/>
  <c r="K24" i="1" l="1"/>
</calcChain>
</file>

<file path=xl/sharedStrings.xml><?xml version="1.0" encoding="utf-8"?>
<sst xmlns="http://schemas.openxmlformats.org/spreadsheetml/2006/main" count="84" uniqueCount="53">
  <si>
    <t>Fujitsu Die-Tech Corporation of the Philippines</t>
  </si>
  <si>
    <t>Tool and Die Division</t>
  </si>
  <si>
    <t>Customer Satisfaction Survey Analysis</t>
  </si>
  <si>
    <t>Rating per Customer</t>
  </si>
  <si>
    <t>Criteria</t>
  </si>
  <si>
    <t>Rate</t>
  </si>
  <si>
    <t>Average</t>
  </si>
  <si>
    <t xml:space="preserve"> #1. How profesional is our company?</t>
  </si>
  <si>
    <t>#5. How well do you  feel that our company understands your needs?</t>
  </si>
  <si>
    <t>#14. How likely is it that you would recommend this company to a friend or colleague?</t>
  </si>
  <si>
    <t>#3. Do you like our company, neither like nor dislike it, or dislike it?</t>
  </si>
  <si>
    <t>#4. How confident are you to do business with our company?</t>
  </si>
  <si>
    <t>#6. Compared to our competitors, is our product quality better, worse, or about the same?</t>
  </si>
  <si>
    <t>#9. Overall, are you satisfied with the employees at our company, neither satisfied nor dissatisfied with them, or dissatisfied with them?</t>
  </si>
  <si>
    <t>#11. Overall, are you satisfied with our response to post process activities like technical support, neither satisfied nor dissatisfied with them, or dissatisfied with them?</t>
  </si>
  <si>
    <t>#13. Compared to our competitors, is our machine capability better, worse, or about the same?</t>
  </si>
  <si>
    <t>#8. How well did our customer service question or solve your problem?</t>
  </si>
  <si>
    <t>#10. Overall, how responsive have we been to your questions or concerns about our product?</t>
  </si>
  <si>
    <t>#7. Compared to our competitors, are our prices higher, lower, or about the same?</t>
  </si>
  <si>
    <t>#12. Compared to our competitors, is our delivery time table, better, worse, or about the same?</t>
  </si>
  <si>
    <t>SUB-TOTAL POINTS</t>
  </si>
  <si>
    <t xml:space="preserve">GRAND TOTAL </t>
  </si>
  <si>
    <t>AVERAGE POINTS</t>
  </si>
  <si>
    <t>Prepared by:</t>
  </si>
  <si>
    <t>Reviewed by:</t>
  </si>
  <si>
    <t>Approved by:</t>
  </si>
  <si>
    <t>Sales Staff</t>
  </si>
  <si>
    <t>TDM Adviser</t>
  </si>
  <si>
    <t>CUSTOMER SATISFACTION SURVEY RESULT</t>
  </si>
  <si>
    <t>(SOURCES OF LOWEST PERCEPTION CRITERIA SUSTAIN)</t>
  </si>
  <si>
    <t>Customer Name</t>
  </si>
  <si>
    <t>#2. How convenient is our company to use?</t>
  </si>
  <si>
    <t>MECHA/FRONTECH</t>
  </si>
  <si>
    <t>SANYO DENKI</t>
  </si>
  <si>
    <t>MANILYN RATONEL</t>
  </si>
  <si>
    <t>MR. WATARU SAKURAZAWA</t>
  </si>
  <si>
    <t>Form SLE 09 rev. 00</t>
  </si>
  <si>
    <t>Page 1</t>
  </si>
  <si>
    <t>Form SLE 09 rev.00</t>
  </si>
  <si>
    <t>Page 2</t>
  </si>
  <si>
    <t>VACUUMTECH</t>
  </si>
  <si>
    <t>Page 3</t>
  </si>
  <si>
    <t>PERCEPTION CRITERIA #7</t>
  </si>
  <si>
    <r>
      <t xml:space="preserve">For the Months of </t>
    </r>
    <r>
      <rPr>
        <b/>
        <u/>
        <sz val="16"/>
        <rFont val="Arial Unicode MS"/>
        <family val="3"/>
        <charset val="128"/>
      </rPr>
      <t>APRIL 2018 ~ JUNE 2018</t>
    </r>
  </si>
  <si>
    <t>APRIL 2018 ~ JUNE 2018</t>
  </si>
  <si>
    <t>MR. GILBERT VALENZUELA</t>
  </si>
  <si>
    <t>TDM Senior Manager</t>
  </si>
  <si>
    <t>FCC (PHILIPPINES)</t>
  </si>
  <si>
    <t>FCC DO BRASIL LTDA</t>
  </si>
  <si>
    <t>IMASEN PHILIPPINE</t>
  </si>
  <si>
    <t>MITSUBA PHILS. CORP2</t>
  </si>
  <si>
    <t>YAMASHIN CEBU FILTER</t>
  </si>
  <si>
    <t>YUTAKA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</si>
</sst>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0"/>
      <name val="Arial"/>
      <family val="2"/>
    </font>
    <font>
      <sz val="16"/>
      <name val="Arial Unicode MS"/>
      <family val="2"/>
    </font>
    <font>
      <sz val="14"/>
      <name val="Arial Unicode MS"/>
      <family val="2"/>
    </font>
    <font>
      <sz val="10"/>
      <name val="Arial Unicode MS"/>
      <family val="2"/>
    </font>
    <font>
      <b/>
      <sz val="12"/>
      <name val="Arial Unicode MS"/>
      <family val="2"/>
    </font>
    <font>
      <b/>
      <i/>
      <sz val="10"/>
      <name val="Arial Unicode MS"/>
      <family val="2"/>
    </font>
    <font>
      <b/>
      <i/>
      <sz val="10"/>
      <name val="Arial"/>
      <family val="2"/>
    </font>
    <font>
      <sz val="7.5"/>
      <name val="Arial Unicode MS"/>
      <family val="2"/>
    </font>
    <font>
      <i/>
      <sz val="10"/>
      <name val="Arial"/>
      <family val="2"/>
    </font>
    <font>
      <b/>
      <sz val="9"/>
      <name val="Arial Unicode MS"/>
      <family val="3"/>
      <charset val="128"/>
    </font>
    <font>
      <b/>
      <sz val="10"/>
      <name val="Arial"/>
      <family val="2"/>
    </font>
    <font>
      <sz val="9"/>
      <name val="Arial Unicode MS"/>
      <family val="2"/>
    </font>
    <font>
      <b/>
      <u/>
      <sz val="10"/>
      <name val="Arial Unicode MS"/>
      <family val="3"/>
      <charset val="128"/>
    </font>
    <font>
      <b/>
      <u/>
      <sz val="14"/>
      <name val="Arial Unicode MS"/>
      <family val="3"/>
      <charset val="128"/>
    </font>
    <font>
      <b/>
      <sz val="14"/>
      <name val="Arial Unicode MS"/>
      <family val="3"/>
      <charset val="128"/>
    </font>
    <font>
      <sz val="12"/>
      <name val="Arial"/>
      <family val="2"/>
    </font>
    <font>
      <b/>
      <u/>
      <sz val="16"/>
      <name val="Arial Unicode MS"/>
      <family val="3"/>
      <charset val="128"/>
    </font>
    <font>
      <sz val="10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3" fontId="11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4" fillId="0" borderId="0" xfId="1" applyFont="1"/>
    <xf numFmtId="0" fontId="1" fillId="0" borderId="0" xfId="1"/>
    <xf numFmtId="0" fontId="16" fillId="0" borderId="0" xfId="1" applyFont="1" applyAlignment="1"/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1" fillId="0" borderId="0" xfId="1" applyFill="1"/>
    <xf numFmtId="9" fontId="1" fillId="0" borderId="0" xfId="1" applyNumberFormat="1"/>
    <xf numFmtId="0" fontId="13" fillId="0" borderId="0" xfId="1" applyFont="1" applyAlignment="1">
      <alignment horizontal="center"/>
    </xf>
    <xf numFmtId="0" fontId="13" fillId="0" borderId="0" xfId="0" applyFont="1" applyAlignment="1"/>
    <xf numFmtId="0" fontId="4" fillId="0" borderId="0" xfId="1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6" fillId="0" borderId="0" xfId="0" applyFont="1" applyAlignment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Fill="1"/>
    <xf numFmtId="9" fontId="0" fillId="0" borderId="0" xfId="0" applyNumberFormat="1"/>
    <xf numFmtId="0" fontId="4" fillId="0" borderId="18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6" xfId="1" applyFont="1" applyBorder="1" applyAlignment="1">
      <alignment horizontal="center" vertical="center"/>
    </xf>
    <xf numFmtId="0" fontId="18" fillId="0" borderId="17" xfId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1" applyFont="1"/>
    <xf numFmtId="0" fontId="11" fillId="0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 EFFECTIVE RATING</a:t>
            </a:r>
          </a:p>
        </c:rich>
      </c:tx>
      <c:layout>
        <c:manualLayout>
          <c:xMode val="edge"/>
          <c:yMode val="edge"/>
          <c:x val="0.26868047119239336"/>
          <c:y val="2.243828217125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0118511488346049E-2"/>
          <c:y val="0.22941554613365636"/>
          <c:w val="0.83126102643441013"/>
          <c:h val="0.41319555824752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'1st Quarter (FY''18-''19)'!$B$7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'1st Quarter (FY''18-''19)'!$A$8:$A$21</c:f>
              <c:strCache>
                <c:ptCount val="14"/>
                <c:pt idx="0">
                  <c:v> #1. How profesional is our company?</c:v>
                </c:pt>
                <c:pt idx="1">
                  <c:v>#4. How confident are you to do business with our company?</c:v>
                </c:pt>
                <c:pt idx="2">
                  <c:v>#2. How convenient is our company to use?</c:v>
                </c:pt>
                <c:pt idx="3">
                  <c:v>#5. How well do you  feel that our company understands your needs?</c:v>
                </c:pt>
                <c:pt idx="4">
                  <c:v>#8. How well did our customer service question or solve your problem?</c:v>
                </c:pt>
                <c:pt idx="5">
                  <c:v>#11. Overall, are you satisfied with our response to post process activities like technical support, neither satisfied nor dissatisfied with them, or dissatisfied with them?</c:v>
                </c:pt>
                <c:pt idx="6">
                  <c:v>#9. Overall, are you satisfied with the employees at our company, neither satisfied nor dissatisfied with them, or dissatisfied with them?</c:v>
                </c:pt>
                <c:pt idx="7">
                  <c:v>#10. Overall, how responsive have we been to your questions or concerns about our product?</c:v>
                </c:pt>
                <c:pt idx="8">
                  <c:v>#3. Do you like our company, neither like nor dislike it, or dislike it?</c:v>
                </c:pt>
                <c:pt idx="9">
                  <c:v>#14. How likely is it that you would recommend this company to a friend or colleague?</c:v>
                </c:pt>
                <c:pt idx="10">
                  <c:v>#6. Compared to our competitors, is our product quality better, worse, or about the same?</c:v>
                </c:pt>
                <c:pt idx="11">
                  <c:v>#13. Compared to our competitors, is our machine capability better, worse, or about the same?</c:v>
                </c:pt>
                <c:pt idx="12">
                  <c:v>#12. Compared to our competitors, is our delivery time table, better, worse, or about the same?</c:v>
                </c:pt>
                <c:pt idx="13">
                  <c:v>#7. Compared to our competitors, are our prices higher, lower, or about the same?</c:v>
                </c:pt>
              </c:strCache>
            </c:strRef>
          </c:cat>
          <c:val>
            <c:numRef>
              <c:f>'1st Quarter (FY''18-''19)'!$B$8:$B$21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197E-46D4-995C-000AADC59C43}"/>
            </c:ext>
          </c:extLst>
        </c:ser>
        <c:ser>
          <c:idx val="1"/>
          <c:order val="1"/>
          <c:tx>
            <c:strRef>
              <c:f>'1st Quarter (FY''18-''19)'!$C$7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'1st Quarter (FY''18-''19)'!$A$8:$A$21</c:f>
              <c:strCache>
                <c:ptCount val="14"/>
                <c:pt idx="0">
                  <c:v> #1. How profesional is our company?</c:v>
                </c:pt>
                <c:pt idx="1">
                  <c:v>#4. How confident are you to do business with our company?</c:v>
                </c:pt>
                <c:pt idx="2">
                  <c:v>#2. How convenient is our company to use?</c:v>
                </c:pt>
                <c:pt idx="3">
                  <c:v>#5. How well do you  feel that our company understands your needs?</c:v>
                </c:pt>
                <c:pt idx="4">
                  <c:v>#8. How well did our customer service question or solve your problem?</c:v>
                </c:pt>
                <c:pt idx="5">
                  <c:v>#11. Overall, are you satisfied with our response to post process activities like technical support, neither satisfied nor dissatisfied with them, or dissatisfied with them?</c:v>
                </c:pt>
                <c:pt idx="6">
                  <c:v>#9. Overall, are you satisfied with the employees at our company, neither satisfied nor dissatisfied with them, or dissatisfied with them?</c:v>
                </c:pt>
                <c:pt idx="7">
                  <c:v>#10. Overall, how responsive have we been to your questions or concerns about our product?</c:v>
                </c:pt>
                <c:pt idx="8">
                  <c:v>#3. Do you like our company, neither like nor dislike it, or dislike it?</c:v>
                </c:pt>
                <c:pt idx="9">
                  <c:v>#14. How likely is it that you would recommend this company to a friend or colleague?</c:v>
                </c:pt>
                <c:pt idx="10">
                  <c:v>#6. Compared to our competitors, is our product quality better, worse, or about the same?</c:v>
                </c:pt>
                <c:pt idx="11">
                  <c:v>#13. Compared to our competitors, is our machine capability better, worse, or about the same?</c:v>
                </c:pt>
                <c:pt idx="12">
                  <c:v>#12. Compared to our competitors, is our delivery time table, better, worse, or about the same?</c:v>
                </c:pt>
                <c:pt idx="13">
                  <c:v>#7. Compared to our competitors, are our prices higher, lower, or about the same?</c:v>
                </c:pt>
              </c:strCache>
            </c:strRef>
          </c:cat>
          <c:val>
            <c:numRef>
              <c:f>'1st Quarter (FY''18-''19)'!$C$8:$C$21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1-197E-46D4-995C-000AADC59C43}"/>
            </c:ext>
          </c:extLst>
        </c:ser>
        <c:ser>
          <c:idx val="2"/>
          <c:order val="2"/>
          <c:tx>
            <c:strRef>
              <c:f>'1st Quarter (FY''18-''19)'!$D$7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'1st Quarter (FY''18-''19)'!$A$8:$A$21</c:f>
              <c:strCache>
                <c:ptCount val="14"/>
                <c:pt idx="0">
                  <c:v> #1. How profesional is our company?</c:v>
                </c:pt>
                <c:pt idx="1">
                  <c:v>#4. How confident are you to do business with our company?</c:v>
                </c:pt>
                <c:pt idx="2">
                  <c:v>#2. How convenient is our company to use?</c:v>
                </c:pt>
                <c:pt idx="3">
                  <c:v>#5. How well do you  feel that our company understands your needs?</c:v>
                </c:pt>
                <c:pt idx="4">
                  <c:v>#8. How well did our customer service question or solve your problem?</c:v>
                </c:pt>
                <c:pt idx="5">
                  <c:v>#11. Overall, are you satisfied with our response to post process activities like technical support, neither satisfied nor dissatisfied with them, or dissatisfied with them?</c:v>
                </c:pt>
                <c:pt idx="6">
                  <c:v>#9. Overall, are you satisfied with the employees at our company, neither satisfied nor dissatisfied with them, or dissatisfied with them?</c:v>
                </c:pt>
                <c:pt idx="7">
                  <c:v>#10. Overall, how responsive have we been to your questions or concerns about our product?</c:v>
                </c:pt>
                <c:pt idx="8">
                  <c:v>#3. Do you like our company, neither like nor dislike it, or dislike it?</c:v>
                </c:pt>
                <c:pt idx="9">
                  <c:v>#14. How likely is it that you would recommend this company to a friend or colleague?</c:v>
                </c:pt>
                <c:pt idx="10">
                  <c:v>#6. Compared to our competitors, is our product quality better, worse, or about the same?</c:v>
                </c:pt>
                <c:pt idx="11">
                  <c:v>#13. Compared to our competitors, is our machine capability better, worse, or about the same?</c:v>
                </c:pt>
                <c:pt idx="12">
                  <c:v>#12. Compared to our competitors, is our delivery time table, better, worse, or about the same?</c:v>
                </c:pt>
                <c:pt idx="13">
                  <c:v>#7. Compared to our competitors, are our prices higher, lower, or about the same?</c:v>
                </c:pt>
              </c:strCache>
            </c:strRef>
          </c:cat>
          <c:val>
            <c:numRef>
              <c:f>'1st Quarter (FY''18-''19)'!$D$8:$D$21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197E-46D4-995C-000AADC59C43}"/>
            </c:ext>
          </c:extLst>
        </c:ser>
        <c:ser>
          <c:idx val="3"/>
          <c:order val="3"/>
          <c:tx>
            <c:strRef>
              <c:f>'1st Quarter (FY''18-''19)'!$E$7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'1st Quarter (FY''18-''19)'!$A$8:$A$21</c:f>
              <c:strCache>
                <c:ptCount val="14"/>
                <c:pt idx="0">
                  <c:v> #1. How profesional is our company?</c:v>
                </c:pt>
                <c:pt idx="1">
                  <c:v>#4. How confident are you to do business with our company?</c:v>
                </c:pt>
                <c:pt idx="2">
                  <c:v>#2. How convenient is our company to use?</c:v>
                </c:pt>
                <c:pt idx="3">
                  <c:v>#5. How well do you  feel that our company understands your needs?</c:v>
                </c:pt>
                <c:pt idx="4">
                  <c:v>#8. How well did our customer service question or solve your problem?</c:v>
                </c:pt>
                <c:pt idx="5">
                  <c:v>#11. Overall, are you satisfied with our response to post process activities like technical support, neither satisfied nor dissatisfied with them, or dissatisfied with them?</c:v>
                </c:pt>
                <c:pt idx="6">
                  <c:v>#9. Overall, are you satisfied with the employees at our company, neither satisfied nor dissatisfied with them, or dissatisfied with them?</c:v>
                </c:pt>
                <c:pt idx="7">
                  <c:v>#10. Overall, how responsive have we been to your questions or concerns about our product?</c:v>
                </c:pt>
                <c:pt idx="8">
                  <c:v>#3. Do you like our company, neither like nor dislike it, or dislike it?</c:v>
                </c:pt>
                <c:pt idx="9">
                  <c:v>#14. How likely is it that you would recommend this company to a friend or colleague?</c:v>
                </c:pt>
                <c:pt idx="10">
                  <c:v>#6. Compared to our competitors, is our product quality better, worse, or about the same?</c:v>
                </c:pt>
                <c:pt idx="11">
                  <c:v>#13. Compared to our competitors, is our machine capability better, worse, or about the same?</c:v>
                </c:pt>
                <c:pt idx="12">
                  <c:v>#12. Compared to our competitors, is our delivery time table, better, worse, or about the same?</c:v>
                </c:pt>
                <c:pt idx="13">
                  <c:v>#7. Compared to our competitors, are our prices higher, lower, or about the same?</c:v>
                </c:pt>
              </c:strCache>
            </c:strRef>
          </c:cat>
          <c:val>
            <c:numRef>
              <c:f>'1st Quarter (FY''18-''19)'!$E$8:$E$21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197E-46D4-995C-000AADC59C43}"/>
            </c:ext>
          </c:extLst>
        </c:ser>
        <c:ser>
          <c:idx val="4"/>
          <c:order val="4"/>
          <c:tx>
            <c:strRef>
              <c:f>'1st Quarter (FY''18-''19)'!$F$7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val>
            <c:numRef>
              <c:f>'1st Quarter (FY''18-''19)'!$F$8:$F$21</c:f>
              <c:numCache>
                <c:formatCode>General</c:formatCode>
                <c:ptCount val="14"/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7E-46D4-995C-000AADC59C43}"/>
            </c:ext>
          </c:extLst>
        </c:ser>
        <c:ser>
          <c:idx val="5"/>
          <c:order val="5"/>
          <c:tx>
            <c:strRef>
              <c:f>'1st Quarter (FY''18-''19)'!$G$7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val>
            <c:numRef>
              <c:f>'1st Quarter (FY''18-''19)'!$G$8:$G$21</c:f>
              <c:numCache>
                <c:formatCode>General</c:formatCode>
                <c:ptCount val="14"/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7E-46D4-995C-000AADC59C43}"/>
            </c:ext>
          </c:extLst>
        </c:ser>
        <c:ser>
          <c:idx val="6"/>
          <c:order val="6"/>
          <c:tx>
            <c:strRef>
              <c:f>'1st Quarter (FY''18-''19)'!$H$7</c:f>
              <c:strCache>
                <c:ptCount val="1"/>
                <c:pt idx="0">
                  <c:v>7</c:v>
                </c:pt>
              </c:strCache>
            </c:strRef>
          </c:tx>
          <c:invertIfNegative val="0"/>
          <c:val>
            <c:numRef>
              <c:f>'1st Quarter (FY''18-''19)'!$H$8:$H$21</c:f>
              <c:numCache>
                <c:formatCode>General</c:formatCode>
                <c:ptCount val="14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7E-46D4-995C-000AADC59C43}"/>
            </c:ext>
          </c:extLst>
        </c:ser>
        <c:ser>
          <c:idx val="7"/>
          <c:order val="7"/>
          <c:tx>
            <c:strRef>
              <c:f>'1st Quarter (FY''18-''19)'!$I$7</c:f>
              <c:strCache>
                <c:ptCount val="1"/>
                <c:pt idx="0">
                  <c:v>8</c:v>
                </c:pt>
              </c:strCache>
            </c:strRef>
          </c:tx>
          <c:invertIfNegative val="0"/>
          <c:val>
            <c:numRef>
              <c:f>'1st Quarter (FY''18-''19)'!$I$8:$I$21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7E-46D4-995C-000AADC59C43}"/>
            </c:ext>
          </c:extLst>
        </c:ser>
        <c:ser>
          <c:idx val="8"/>
          <c:order val="8"/>
          <c:tx>
            <c:strRef>
              <c:f>'1st Quarter (FY''18-''19)'!$J$7</c:f>
              <c:strCache>
                <c:ptCount val="1"/>
                <c:pt idx="0">
                  <c:v>9</c:v>
                </c:pt>
              </c:strCache>
            </c:strRef>
          </c:tx>
          <c:invertIfNegative val="0"/>
          <c:val>
            <c:numRef>
              <c:f>'1st Quarter (FY''18-''19)'!$J$8:$J$21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7E-46D4-995C-000AADC59C43}"/>
            </c:ext>
          </c:extLst>
        </c:ser>
        <c:ser>
          <c:idx val="9"/>
          <c:order val="9"/>
          <c:tx>
            <c:strRef>
              <c:f>'1st Quarter (FY''18-''19)'!$K$7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val>
            <c:numRef>
              <c:f>'1st Quarter (FY''18-''19)'!$K$8:$K$21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7E-46D4-995C-000AADC59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564224"/>
        <c:axId val="71791744"/>
      </c:barChart>
      <c:catAx>
        <c:axId val="4256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Perception Criteria</a:t>
                </a:r>
              </a:p>
            </c:rich>
          </c:tx>
          <c:layout>
            <c:manualLayout>
              <c:xMode val="edge"/>
              <c:yMode val="edge"/>
              <c:x val="0.38138565512189132"/>
              <c:y val="0.9507182283921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/>
            </a:pPr>
            <a:endParaRPr lang="en-US"/>
          </a:p>
        </c:txPr>
        <c:crossAx val="71791744"/>
        <c:crosses val="autoZero"/>
        <c:auto val="1"/>
        <c:lblAlgn val="ctr"/>
        <c:lblOffset val="100"/>
        <c:noMultiLvlLbl val="0"/>
      </c:catAx>
      <c:valAx>
        <c:axId val="71791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Effective Rating</a:t>
                </a:r>
              </a:p>
            </c:rich>
          </c:tx>
          <c:layout>
            <c:manualLayout>
              <c:xMode val="edge"/>
              <c:yMode val="edge"/>
              <c:x val="9.2764523837505594E-5"/>
              <c:y val="0.404513922884514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19050"/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25642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2.8809478637043601E-2"/>
          <c:y val="8.3626802084523277E-2"/>
          <c:w val="0.85105003085824804"/>
          <c:h val="5.7718606728345383E-2"/>
        </c:manualLayout>
      </c:layout>
      <c:overlay val="0"/>
      <c:spPr>
        <a:solidFill>
          <a:schemeClr val="bg2"/>
        </a:solidFill>
        <a:ln>
          <a:solidFill>
            <a:schemeClr val="tx1">
              <a:alpha val="0"/>
            </a:schemeClr>
          </a:solidFill>
        </a:ln>
        <a:effectLst>
          <a:glow rad="127000">
            <a:schemeClr val="bg1"/>
          </a:glow>
        </a:effectLst>
      </c:spPr>
    </c:legend>
    <c:plotVisOnly val="1"/>
    <c:dispBlanksAs val="gap"/>
    <c:showDLblsOverMax val="0"/>
  </c:chart>
  <c:spPr>
    <a:ln w="25400" cap="flat" cmpd="sng" algn="ctr">
      <a:solidFill>
        <a:schemeClr val="accent2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1077" r="0.75000000000001077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516051204424094E-2"/>
          <c:y val="0.15917040666057919"/>
          <c:w val="0.8772002931451911"/>
          <c:h val="0.6663756971221512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'Graph pcustmer Apr18~Jun''18'!$B$9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Apr18~Jun''18'!$B$10:$B$18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D578-4C9D-A61D-AFB97FD4542D}"/>
            </c:ext>
          </c:extLst>
        </c:ser>
        <c:ser>
          <c:idx val="1"/>
          <c:order val="1"/>
          <c:tx>
            <c:strRef>
              <c:f>'Graph pcustmer Apr18~Jun''18'!$C$9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Apr18~Jun''18'!$C$10:$C$18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D578-4C9D-A61D-AFB97FD4542D}"/>
            </c:ext>
          </c:extLst>
        </c:ser>
        <c:ser>
          <c:idx val="2"/>
          <c:order val="2"/>
          <c:tx>
            <c:strRef>
              <c:f>'Graph pcustmer Apr18~Jun''18'!$D$9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Apr18~Jun''18'!$D$10:$D$18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D578-4C9D-A61D-AFB97FD4542D}"/>
            </c:ext>
          </c:extLst>
        </c:ser>
        <c:ser>
          <c:idx val="3"/>
          <c:order val="3"/>
          <c:tx>
            <c:strRef>
              <c:f>'Graph pcustmer Apr18~Jun''18'!$E$9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Apr18~Jun''18'!$E$10:$E$18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D578-4C9D-A61D-AFB97FD4542D}"/>
            </c:ext>
          </c:extLst>
        </c:ser>
        <c:ser>
          <c:idx val="4"/>
          <c:order val="4"/>
          <c:tx>
            <c:strRef>
              <c:f>'Graph pcustmer Apr18~Jun''18'!$F$9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Apr18~Jun''18'!$F$10:$F$18</c:f>
              <c:numCache>
                <c:formatCode>General</c:formatCode>
                <c:ptCount val="9"/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78-4C9D-A61D-AFB97FD4542D}"/>
            </c:ext>
          </c:extLst>
        </c:ser>
        <c:ser>
          <c:idx val="5"/>
          <c:order val="5"/>
          <c:tx>
            <c:strRef>
              <c:f>'Graph pcustmer Apr18~Jun''18'!$G$9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Apr18~Jun''18'!$G$10:$G$18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D578-4C9D-A61D-AFB97FD4542D}"/>
            </c:ext>
          </c:extLst>
        </c:ser>
        <c:ser>
          <c:idx val="6"/>
          <c:order val="6"/>
          <c:tx>
            <c:strRef>
              <c:f>'Graph pcustmer Apr18~Jun''18'!$H$9</c:f>
              <c:strCache>
                <c:ptCount val="1"/>
                <c:pt idx="0">
                  <c:v>7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Apr18~Jun''18'!$H$10:$H$18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78-4C9D-A61D-AFB97FD4542D}"/>
            </c:ext>
          </c:extLst>
        </c:ser>
        <c:ser>
          <c:idx val="7"/>
          <c:order val="7"/>
          <c:tx>
            <c:strRef>
              <c:f>'Graph pcustmer Apr18~Jun''18'!$I$9</c:f>
              <c:strCache>
                <c:ptCount val="1"/>
                <c:pt idx="0">
                  <c:v>8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Apr18~Jun''18'!$I$10:$I$18</c:f>
              <c:numCache>
                <c:formatCode>General</c:formatCode>
                <c:ptCount val="9"/>
                <c:pt idx="4">
                  <c:v>1</c:v>
                </c:pt>
                <c:pt idx="6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78-4C9D-A61D-AFB97FD4542D}"/>
            </c:ext>
          </c:extLst>
        </c:ser>
        <c:ser>
          <c:idx val="8"/>
          <c:order val="8"/>
          <c:tx>
            <c:strRef>
              <c:f>'Graph pcustmer Apr18~Jun''18'!$J$9</c:f>
              <c:strCache>
                <c:ptCount val="1"/>
                <c:pt idx="0">
                  <c:v>9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Apr18~Jun''18'!$J$10:$J$18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D578-4C9D-A61D-AFB97FD4542D}"/>
            </c:ext>
          </c:extLst>
        </c:ser>
        <c:ser>
          <c:idx val="9"/>
          <c:order val="9"/>
          <c:tx>
            <c:strRef>
              <c:f>'Graph pcustmer Apr18~Jun''18'!$K$9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strRef>
              <c:f>'Graph pcustmer Apr18~Jun''18'!$A$10:$A$18</c:f>
              <c:strCache>
                <c:ptCount val="9"/>
                <c:pt idx="0">
                  <c:v>FCC (PHILIPPINES)</c:v>
                </c:pt>
                <c:pt idx="1">
                  <c:v>FCC DO BRASIL LTDA</c:v>
                </c:pt>
                <c:pt idx="2">
                  <c:v>IMASEN PHILIPPINE</c:v>
                </c:pt>
                <c:pt idx="3">
                  <c:v>MITSUBA PHILS. CORP2</c:v>
                </c:pt>
                <c:pt idx="4">
                  <c:v>SANYO DENKI</c:v>
                </c:pt>
                <c:pt idx="5">
                  <c:v>VACUUMTECH</c:v>
                </c:pt>
                <c:pt idx="6">
                  <c:v>YAMASHIN CEBU FILTER</c:v>
                </c:pt>
                <c:pt idx="7">
                  <c:v>YUTAKA MANUFACTURING</c:v>
                </c:pt>
                <c:pt idx="8">
                  <c:v>MECHA/FRONTECH</c:v>
                </c:pt>
              </c:strCache>
            </c:strRef>
          </c:cat>
          <c:val>
            <c:numRef>
              <c:f>'Graph pcustmer Apr18~Jun''18'!$K$10:$K$18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D578-4C9D-A61D-AFB97FD45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006272"/>
        <c:axId val="134154880"/>
      </c:barChart>
      <c:catAx>
        <c:axId val="13400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b="1"/>
            </a:pPr>
            <a:endParaRPr lang="en-US"/>
          </a:p>
        </c:txPr>
        <c:crossAx val="134154880"/>
        <c:crosses val="autoZero"/>
        <c:auto val="1"/>
        <c:lblAlgn val="ctr"/>
        <c:lblOffset val="100"/>
        <c:tickLblSkip val="1"/>
        <c:noMultiLvlLbl val="0"/>
      </c:catAx>
      <c:valAx>
        <c:axId val="13415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34006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4612536428187009E-2"/>
          <c:y val="2.418505163490078E-2"/>
          <c:w val="0.94447867770310168"/>
          <c:h val="4.9736306326195232E-2"/>
        </c:manualLayout>
      </c:layout>
      <c:overlay val="0"/>
    </c:legend>
    <c:plotVisOnly val="0"/>
    <c:dispBlanksAs val="gap"/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244" l="0.75000000000000244" r="0.75000000000000244" t="0.75000000000000244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516051204424094E-2"/>
          <c:y val="0.15917040666057919"/>
          <c:w val="0.87720029314519177"/>
          <c:h val="0.6663756971221518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'Lowest Criteria 1st qtr(2018)'!$B$9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qtr(2018)'!$B$10:$B$10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4D6-4E4A-86FE-6945D9B3FF18}"/>
            </c:ext>
          </c:extLst>
        </c:ser>
        <c:ser>
          <c:idx val="2"/>
          <c:order val="1"/>
          <c:tx>
            <c:strRef>
              <c:f>'Lowest Criteria 1st qtr(2018)'!$C$9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qtr(2018)'!$C$10:$C$10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44D6-4E4A-86FE-6945D9B3FF18}"/>
            </c:ext>
          </c:extLst>
        </c:ser>
        <c:ser>
          <c:idx val="3"/>
          <c:order val="2"/>
          <c:tx>
            <c:strRef>
              <c:f>'Lowest Criteria 1st qtr(2018)'!$D$9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qtr(2018)'!$D$10:$D$10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44D6-4E4A-86FE-6945D9B3FF18}"/>
            </c:ext>
          </c:extLst>
        </c:ser>
        <c:ser>
          <c:idx val="4"/>
          <c:order val="3"/>
          <c:tx>
            <c:strRef>
              <c:f>'Lowest Criteria 1st qtr(2018)'!$E$9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qtr(2018)'!$E$10:$E$10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44D6-4E4A-86FE-6945D9B3FF18}"/>
            </c:ext>
          </c:extLst>
        </c:ser>
        <c:ser>
          <c:idx val="0"/>
          <c:order val="4"/>
          <c:tx>
            <c:strRef>
              <c:f>'Lowest Criteria 1st qtr(2018)'!$F$9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qtr(2018)'!$F$10:$F$10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D6-4E4A-86FE-6945D9B3FF18}"/>
            </c:ext>
          </c:extLst>
        </c:ser>
        <c:ser>
          <c:idx val="5"/>
          <c:order val="5"/>
          <c:tx>
            <c:strRef>
              <c:f>'Lowest Criteria 1st qtr(2018)'!$G$9</c:f>
              <c:strCache>
                <c:ptCount val="1"/>
                <c:pt idx="0">
                  <c:v>6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qtr(2018)'!$G$10:$G$10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44D6-4E4A-86FE-6945D9B3FF18}"/>
            </c:ext>
          </c:extLst>
        </c:ser>
        <c:ser>
          <c:idx val="6"/>
          <c:order val="6"/>
          <c:tx>
            <c:strRef>
              <c:f>'Lowest Criteria 1st qtr(2018)'!$H$9</c:f>
              <c:strCache>
                <c:ptCount val="1"/>
                <c:pt idx="0">
                  <c:v>7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qtr(2018)'!$H$10:$H$10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44D6-4E4A-86FE-6945D9B3FF18}"/>
            </c:ext>
          </c:extLst>
        </c:ser>
        <c:ser>
          <c:idx val="7"/>
          <c:order val="7"/>
          <c:tx>
            <c:strRef>
              <c:f>'Lowest Criteria 1st qtr(2018)'!$I$9</c:f>
              <c:strCache>
                <c:ptCount val="1"/>
                <c:pt idx="0">
                  <c:v>8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qtr(2018)'!$I$10:$I$10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44D6-4E4A-86FE-6945D9B3FF18}"/>
            </c:ext>
          </c:extLst>
        </c:ser>
        <c:ser>
          <c:idx val="8"/>
          <c:order val="8"/>
          <c:tx>
            <c:strRef>
              <c:f>'Lowest Criteria 1st qtr(2018)'!$J$9</c:f>
              <c:strCache>
                <c:ptCount val="1"/>
                <c:pt idx="0">
                  <c:v>9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qtr(2018)'!$J$10:$J$10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44D6-4E4A-86FE-6945D9B3FF18}"/>
            </c:ext>
          </c:extLst>
        </c:ser>
        <c:ser>
          <c:idx val="9"/>
          <c:order val="9"/>
          <c:tx>
            <c:strRef>
              <c:f>'Lowest Criteria 1st qtr(2018)'!$K$9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strRef>
              <c:f>'Lowest Criteria 1st qtr(2018)'!$A$10:$A$10</c:f>
              <c:strCache>
                <c:ptCount val="1"/>
                <c:pt idx="0">
                  <c:v>YUTAKA MANUFACTURING</c:v>
                </c:pt>
              </c:strCache>
            </c:strRef>
          </c:cat>
          <c:val>
            <c:numRef>
              <c:f>'Lowest Criteria 1st qtr(2018)'!$K$10:$K$10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44D6-4E4A-86FE-6945D9B3F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6547584"/>
        <c:axId val="436634368"/>
      </c:barChart>
      <c:catAx>
        <c:axId val="43654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b="1"/>
            </a:pPr>
            <a:endParaRPr lang="en-US"/>
          </a:p>
        </c:txPr>
        <c:crossAx val="436634368"/>
        <c:crosses val="autoZero"/>
        <c:auto val="1"/>
        <c:lblAlgn val="ctr"/>
        <c:lblOffset val="100"/>
        <c:noMultiLvlLbl val="0"/>
      </c:catAx>
      <c:valAx>
        <c:axId val="43663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36547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8542435905469402E-2"/>
          <c:y val="4.1657081266095658E-2"/>
          <c:w val="0.85169851041247868"/>
          <c:h val="7.0874369543932406E-2"/>
        </c:manualLayout>
      </c:layout>
      <c:overlay val="0"/>
      <c:txPr>
        <a:bodyPr/>
        <a:lstStyle/>
        <a:p>
          <a:pPr>
            <a:defRPr sz="1100" b="1"/>
          </a:pPr>
          <a:endParaRPr lang="en-US"/>
        </a:p>
      </c:txPr>
    </c:legend>
    <c:plotVisOnly val="0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152399</xdr:rowOff>
    </xdr:from>
    <xdr:to>
      <xdr:col>11</xdr:col>
      <xdr:colOff>504824</xdr:colOff>
      <xdr:row>63</xdr:row>
      <xdr:rowOff>76200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523875</xdr:colOff>
      <xdr:row>58</xdr:row>
      <xdr:rowOff>152400</xdr:rowOff>
    </xdr:from>
    <xdr:to>
      <xdr:col>0</xdr:col>
      <xdr:colOff>781050</xdr:colOff>
      <xdr:row>61</xdr:row>
      <xdr:rowOff>0</xdr:rowOff>
    </xdr:to>
    <xdr:sp macro="" textlink="">
      <xdr:nvSpPr>
        <xdr:cNvPr id="3" name="Down Arrow 2"/>
        <xdr:cNvSpPr/>
      </xdr:nvSpPr>
      <xdr:spPr>
        <a:xfrm>
          <a:off x="523875" y="14735175"/>
          <a:ext cx="257175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142875</xdr:colOff>
      <xdr:row>61</xdr:row>
      <xdr:rowOff>95250</xdr:rowOff>
    </xdr:from>
    <xdr:to>
      <xdr:col>1</xdr:col>
      <xdr:colOff>152400</xdr:colOff>
      <xdr:row>64</xdr:row>
      <xdr:rowOff>9525</xdr:rowOff>
    </xdr:to>
    <xdr:sp macro="" textlink="">
      <xdr:nvSpPr>
        <xdr:cNvPr id="4" name="TextBox 1"/>
        <xdr:cNvSpPr txBox="1"/>
      </xdr:nvSpPr>
      <xdr:spPr>
        <a:xfrm>
          <a:off x="142875" y="15163800"/>
          <a:ext cx="1504950" cy="23812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 b="1" u="sng">
              <a:solidFill>
                <a:srgbClr val="FF0000"/>
              </a:solidFill>
            </a:rPr>
            <a:t>Highest Perception</a:t>
          </a:r>
        </a:p>
      </xdr:txBody>
    </xdr:sp>
    <xdr:clientData/>
  </xdr:twoCellAnchor>
  <xdr:twoCellAnchor>
    <xdr:from>
      <xdr:col>9</xdr:col>
      <xdr:colOff>495300</xdr:colOff>
      <xdr:row>58</xdr:row>
      <xdr:rowOff>123825</xdr:rowOff>
    </xdr:from>
    <xdr:to>
      <xdr:col>10</xdr:col>
      <xdr:colOff>9525</xdr:colOff>
      <xdr:row>60</xdr:row>
      <xdr:rowOff>133350</xdr:rowOff>
    </xdr:to>
    <xdr:sp macro="" textlink="">
      <xdr:nvSpPr>
        <xdr:cNvPr id="5" name="Down Arrow 4"/>
        <xdr:cNvSpPr/>
      </xdr:nvSpPr>
      <xdr:spPr>
        <a:xfrm>
          <a:off x="7934325" y="14706600"/>
          <a:ext cx="257175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666750</xdr:colOff>
      <xdr:row>61</xdr:row>
      <xdr:rowOff>57150</xdr:rowOff>
    </xdr:from>
    <xdr:to>
      <xdr:col>10</xdr:col>
      <xdr:colOff>438150</xdr:colOff>
      <xdr:row>62</xdr:row>
      <xdr:rowOff>142867</xdr:rowOff>
    </xdr:to>
    <xdr:sp macro="" textlink="">
      <xdr:nvSpPr>
        <xdr:cNvPr id="6" name="TextBox 1"/>
        <xdr:cNvSpPr txBox="1"/>
      </xdr:nvSpPr>
      <xdr:spPr>
        <a:xfrm>
          <a:off x="7362825" y="15125700"/>
          <a:ext cx="1257300" cy="247642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 b="1" u="sng">
              <a:solidFill>
                <a:srgbClr val="FF0000"/>
              </a:solidFill>
            </a:rPr>
            <a:t>Lowest Perception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47623</xdr:colOff>
      <xdr:row>20</xdr:row>
      <xdr:rowOff>9525</xdr:rowOff>
    </xdr:from>
    <xdr:to>
      <xdr:col>10</xdr:col>
      <xdr:colOff>914399</xdr:colOff>
      <xdr:row>49</xdr:row>
      <xdr:rowOff>47625</xdr:rowOff>
    </xdr:to>
    <xdr:graphicFrame macro="">
      <xdr:nvGraphicFramePr>
        <xdr:cNvPr id="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12</xdr:row>
      <xdr:rowOff>0</xdr:rowOff>
    </xdr:from>
    <xdr:to>
      <xdr:col>10</xdr:col>
      <xdr:colOff>1000125</xdr:colOff>
      <xdr:row>27</xdr:row>
      <xdr:rowOff>19050</xdr:rowOff>
    </xdr:to>
    <xdr:graphicFrame macro="">
      <xdr:nvGraphicFramePr>
        <xdr:cNvPr id="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180975</xdr:colOff>
      <xdr:row>35</xdr:row>
      <xdr:rowOff>0</xdr:rowOff>
    </xdr:from>
    <xdr:to>
      <xdr:col>10</xdr:col>
      <xdr:colOff>371475</xdr:colOff>
      <xdr:row>42</xdr:row>
      <xdr:rowOff>85725</xdr:rowOff>
    </xdr:to>
    <xdr:sp macro="" textlink="">
      <xdr:nvSpPr>
        <xdr:cNvPr id="3" name="Down Arrow 2"/>
        <xdr:cNvSpPr/>
      </xdr:nvSpPr>
      <xdr:spPr>
        <a:xfrm>
          <a:off x="180975" y="7820025"/>
          <a:ext cx="6400800" cy="1219200"/>
        </a:xfrm>
        <a:prstGeom prst="downArrow">
          <a:avLst>
            <a:gd name="adj1" fmla="val 28571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oneCellAnchor>
    <xdr:from>
      <xdr:col>0</xdr:col>
      <xdr:colOff>762001</xdr:colOff>
      <xdr:row>43</xdr:row>
      <xdr:rowOff>28575</xdr:rowOff>
    </xdr:from>
    <xdr:ext cx="5181600" cy="561949"/>
    <xdr:sp macro="" textlink="">
      <xdr:nvSpPr>
        <xdr:cNvPr id="4" name="Rectangle 3"/>
        <xdr:cNvSpPr/>
      </xdr:nvSpPr>
      <xdr:spPr>
        <a:xfrm>
          <a:off x="762001" y="9144000"/>
          <a:ext cx="5181600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3000" b="1" cap="all" spc="0" baseline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sALES </a:t>
          </a:r>
        </a:p>
      </xdr:txBody>
    </xdr:sp>
    <xdr:clientData/>
  </xdr:oneCellAnchor>
  <xdr:twoCellAnchor>
    <xdr:from>
      <xdr:col>15</xdr:col>
      <xdr:colOff>0</xdr:colOff>
      <xdr:row>17</xdr:row>
      <xdr:rowOff>76200</xdr:rowOff>
    </xdr:from>
    <xdr:to>
      <xdr:col>15</xdr:col>
      <xdr:colOff>657225</xdr:colOff>
      <xdr:row>20</xdr:row>
      <xdr:rowOff>19050</xdr:rowOff>
    </xdr:to>
    <xdr:sp macro="" textlink="">
      <xdr:nvSpPr>
        <xdr:cNvPr id="5" name="Down Arrow 4"/>
        <xdr:cNvSpPr/>
      </xdr:nvSpPr>
      <xdr:spPr>
        <a:xfrm>
          <a:off x="9153525" y="3771900"/>
          <a:ext cx="657225" cy="514350"/>
        </a:xfrm>
        <a:prstGeom prst="downArrow">
          <a:avLst>
            <a:gd name="adj1" fmla="val 5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914400</xdr:colOff>
      <xdr:row>16</xdr:row>
      <xdr:rowOff>161927</xdr:rowOff>
    </xdr:from>
    <xdr:to>
      <xdr:col>17</xdr:col>
      <xdr:colOff>371474</xdr:colOff>
      <xdr:row>21</xdr:row>
      <xdr:rowOff>28575</xdr:rowOff>
    </xdr:to>
    <xdr:sp macro="" textlink="">
      <xdr:nvSpPr>
        <xdr:cNvPr id="6" name="Rounded Rectangle 5"/>
        <xdr:cNvSpPr/>
      </xdr:nvSpPr>
      <xdr:spPr>
        <a:xfrm>
          <a:off x="10067925" y="4457702"/>
          <a:ext cx="1028699" cy="8191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/>
            <a:t>"</a:t>
          </a:r>
          <a:r>
            <a:rPr lang="en-US" sz="1050" baseline="0"/>
            <a:t>MAKE PARTS, NEW DIE AND REPAIR DIE </a:t>
          </a:r>
          <a:endParaRPr lang="en-US" sz="1050"/>
        </a:p>
      </xdr:txBody>
    </xdr:sp>
    <xdr:clientData/>
  </xdr:twoCellAnchor>
  <xdr:twoCellAnchor>
    <xdr:from>
      <xdr:col>18</xdr:col>
      <xdr:colOff>476250</xdr:colOff>
      <xdr:row>24</xdr:row>
      <xdr:rowOff>0</xdr:rowOff>
    </xdr:from>
    <xdr:to>
      <xdr:col>20</xdr:col>
      <xdr:colOff>247650</xdr:colOff>
      <xdr:row>29</xdr:row>
      <xdr:rowOff>85725</xdr:rowOff>
    </xdr:to>
    <xdr:sp macro="" textlink="">
      <xdr:nvSpPr>
        <xdr:cNvPr id="8" name="Rounded Rectangle 7"/>
        <xdr:cNvSpPr/>
      </xdr:nvSpPr>
      <xdr:spPr>
        <a:xfrm>
          <a:off x="11811000" y="5200650"/>
          <a:ext cx="990600" cy="942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/>
            <a:t>"MAKE PARTS</a:t>
          </a:r>
          <a:r>
            <a:rPr lang="en-US" sz="1200" baseline="0"/>
            <a:t>"</a:t>
          </a:r>
        </a:p>
        <a:p>
          <a:pPr algn="ctr"/>
          <a:endParaRPr lang="en-US" sz="900" baseline="0"/>
        </a:p>
      </xdr:txBody>
    </xdr:sp>
    <xdr:clientData/>
  </xdr:twoCellAnchor>
  <xdr:twoCellAnchor>
    <xdr:from>
      <xdr:col>15</xdr:col>
      <xdr:colOff>38100</xdr:colOff>
      <xdr:row>21</xdr:row>
      <xdr:rowOff>66675</xdr:rowOff>
    </xdr:from>
    <xdr:to>
      <xdr:col>16</xdr:col>
      <xdr:colOff>76200</xdr:colOff>
      <xdr:row>23</xdr:row>
      <xdr:rowOff>57150</xdr:rowOff>
    </xdr:to>
    <xdr:sp macro="" textlink="">
      <xdr:nvSpPr>
        <xdr:cNvPr id="9" name="Down Arrow 8"/>
        <xdr:cNvSpPr/>
      </xdr:nvSpPr>
      <xdr:spPr>
        <a:xfrm>
          <a:off x="9191625" y="4524375"/>
          <a:ext cx="1000125" cy="485775"/>
        </a:xfrm>
        <a:prstGeom prst="downArrow">
          <a:avLst>
            <a:gd name="adj1" fmla="val 5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17</xdr:col>
      <xdr:colOff>295275</xdr:colOff>
      <xdr:row>20</xdr:row>
      <xdr:rowOff>152400</xdr:rowOff>
    </xdr:from>
    <xdr:to>
      <xdr:col>19</xdr:col>
      <xdr:colOff>76200</xdr:colOff>
      <xdr:row>22</xdr:row>
      <xdr:rowOff>200025</xdr:rowOff>
    </xdr:to>
    <xdr:sp macro="" textlink="">
      <xdr:nvSpPr>
        <xdr:cNvPr id="10" name="Down Arrow 9"/>
        <xdr:cNvSpPr/>
      </xdr:nvSpPr>
      <xdr:spPr>
        <a:xfrm>
          <a:off x="11020425" y="4419600"/>
          <a:ext cx="1000125" cy="485775"/>
        </a:xfrm>
        <a:prstGeom prst="downArrow">
          <a:avLst>
            <a:gd name="adj1" fmla="val 5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428625</xdr:colOff>
      <xdr:row>27</xdr:row>
      <xdr:rowOff>85725</xdr:rowOff>
    </xdr:from>
    <xdr:to>
      <xdr:col>6</xdr:col>
      <xdr:colOff>66675</xdr:colOff>
      <xdr:row>29</xdr:row>
      <xdr:rowOff>152400</xdr:rowOff>
    </xdr:to>
    <xdr:sp macro="" textlink="">
      <xdr:nvSpPr>
        <xdr:cNvPr id="12" name="Down Arrow 11"/>
        <xdr:cNvSpPr/>
      </xdr:nvSpPr>
      <xdr:spPr>
        <a:xfrm>
          <a:off x="2600325" y="5848350"/>
          <a:ext cx="1657350" cy="390525"/>
        </a:xfrm>
        <a:prstGeom prst="downArrow">
          <a:avLst>
            <a:gd name="adj1" fmla="val 30645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47624</xdr:colOff>
      <xdr:row>30</xdr:row>
      <xdr:rowOff>57150</xdr:rowOff>
    </xdr:from>
    <xdr:to>
      <xdr:col>5</xdr:col>
      <xdr:colOff>457199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2724149" y="6305550"/>
          <a:ext cx="141922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/>
            <a:t>"MAKE PARTS</a:t>
          </a:r>
          <a:r>
            <a:rPr lang="en-US" sz="1200" baseline="0"/>
            <a:t> AND NEW DIE"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71"/>
  <sheetViews>
    <sheetView tabSelected="1" topLeftCell="A7" zoomScaleNormal="100" workbookViewId="0">
      <selection activeCell="A13" sqref="A13"/>
    </sheetView>
  </sheetViews>
  <sheetFormatPr defaultRowHeight="12.75" x14ac:dyDescent="0.2"/>
  <cols>
    <col min="1" max="1" width="22.42578125" customWidth="1"/>
    <col min="2" max="11" width="11.140625" customWidth="1"/>
    <col min="12" max="12" width="8" customWidth="1"/>
    <col min="13" max="13" width="9.7109375" customWidth="1"/>
    <col min="15" max="15" width="13.28515625" customWidth="1"/>
  </cols>
  <sheetData>
    <row r="1" spans="1:14" s="1" customFormat="1" ht="22.5" x14ac:dyDescent="0.4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4" s="1" customFormat="1" ht="20.25" x14ac:dyDescent="0.3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4" s="1" customFormat="1" ht="20.25" x14ac:dyDescent="0.35">
      <c r="A3" s="66" t="s">
        <v>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1:14" s="1" customFormat="1" ht="22.5" x14ac:dyDescent="0.4">
      <c r="A4" s="65" t="s">
        <v>43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4" ht="8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17.25" x14ac:dyDescent="0.3">
      <c r="A6" s="67" t="s">
        <v>3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4" ht="15" x14ac:dyDescent="0.2">
      <c r="A7" s="3" t="s">
        <v>4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4" t="s">
        <v>5</v>
      </c>
      <c r="M7" s="4" t="s">
        <v>6</v>
      </c>
    </row>
    <row r="8" spans="1:14" ht="21.75" customHeight="1" x14ac:dyDescent="0.2">
      <c r="A8" s="5" t="s">
        <v>7</v>
      </c>
      <c r="B8" s="6"/>
      <c r="C8" s="6"/>
      <c r="D8" s="6"/>
      <c r="E8" s="6"/>
      <c r="F8" s="6"/>
      <c r="G8" s="6"/>
      <c r="H8" s="6"/>
      <c r="I8" s="6">
        <v>4</v>
      </c>
      <c r="J8" s="6">
        <v>4</v>
      </c>
      <c r="K8" s="6">
        <v>1</v>
      </c>
      <c r="L8" s="7">
        <f t="shared" ref="L8:L21" si="0">B8*1+C8*2+D8*3+E8*4+F8*5+G8*6+H8*7+I8*8+J8*9+K8*10</f>
        <v>78</v>
      </c>
      <c r="M8" s="8">
        <f t="shared" ref="M8:M21" si="1">L8/SUM(B8:K8)</f>
        <v>8.6666666666666661</v>
      </c>
      <c r="N8">
        <f>SUM(B8:K8)</f>
        <v>9</v>
      </c>
    </row>
    <row r="9" spans="1:14" ht="24" customHeight="1" x14ac:dyDescent="0.2">
      <c r="A9" s="5" t="s">
        <v>11</v>
      </c>
      <c r="B9" s="6"/>
      <c r="C9" s="6"/>
      <c r="D9" s="6"/>
      <c r="E9" s="9"/>
      <c r="F9" s="9"/>
      <c r="G9" s="9"/>
      <c r="H9" s="9">
        <v>1</v>
      </c>
      <c r="I9" s="9">
        <v>3</v>
      </c>
      <c r="J9" s="9">
        <v>4</v>
      </c>
      <c r="K9" s="9">
        <v>1</v>
      </c>
      <c r="L9" s="7">
        <f t="shared" si="0"/>
        <v>77</v>
      </c>
      <c r="M9" s="8">
        <f t="shared" si="1"/>
        <v>8.5555555555555554</v>
      </c>
      <c r="N9">
        <f t="shared" ref="N9:N21" si="2">SUM(B9:K9)</f>
        <v>9</v>
      </c>
    </row>
    <row r="10" spans="1:14" ht="27" customHeight="1" x14ac:dyDescent="0.2">
      <c r="A10" s="5" t="s">
        <v>31</v>
      </c>
      <c r="B10" s="6"/>
      <c r="C10" s="6"/>
      <c r="D10" s="6"/>
      <c r="E10" s="6"/>
      <c r="F10" s="6"/>
      <c r="G10" s="6"/>
      <c r="H10" s="6"/>
      <c r="I10" s="6">
        <v>5</v>
      </c>
      <c r="J10" s="6">
        <v>3</v>
      </c>
      <c r="K10" s="6">
        <v>1</v>
      </c>
      <c r="L10" s="7">
        <f t="shared" si="0"/>
        <v>77</v>
      </c>
      <c r="M10" s="8">
        <f t="shared" si="1"/>
        <v>8.5555555555555554</v>
      </c>
      <c r="N10">
        <f t="shared" si="2"/>
        <v>9</v>
      </c>
    </row>
    <row r="11" spans="1:14" ht="35.25" customHeight="1" x14ac:dyDescent="0.2">
      <c r="A11" s="5" t="s">
        <v>8</v>
      </c>
      <c r="B11" s="6"/>
      <c r="C11" s="6"/>
      <c r="D11" s="9"/>
      <c r="E11" s="9"/>
      <c r="F11" s="9"/>
      <c r="G11" s="9"/>
      <c r="H11" s="9">
        <v>1</v>
      </c>
      <c r="I11" s="9">
        <v>3</v>
      </c>
      <c r="J11" s="9">
        <v>4</v>
      </c>
      <c r="K11" s="6">
        <v>1</v>
      </c>
      <c r="L11" s="7">
        <f t="shared" si="0"/>
        <v>77</v>
      </c>
      <c r="M11" s="8">
        <f t="shared" si="1"/>
        <v>8.5555555555555554</v>
      </c>
      <c r="N11">
        <f t="shared" si="2"/>
        <v>9</v>
      </c>
    </row>
    <row r="12" spans="1:14" ht="33.75" customHeight="1" x14ac:dyDescent="0.2">
      <c r="A12" s="5" t="s">
        <v>16</v>
      </c>
      <c r="B12" s="6"/>
      <c r="C12" s="6"/>
      <c r="D12" s="6"/>
      <c r="E12" s="6"/>
      <c r="F12" s="6"/>
      <c r="G12" s="6"/>
      <c r="H12" s="6">
        <v>1</v>
      </c>
      <c r="I12" s="6">
        <v>4</v>
      </c>
      <c r="J12" s="6">
        <v>3</v>
      </c>
      <c r="K12" s="6">
        <v>1</v>
      </c>
      <c r="L12" s="7">
        <f t="shared" si="0"/>
        <v>76</v>
      </c>
      <c r="M12" s="8">
        <f t="shared" si="1"/>
        <v>8.4444444444444446</v>
      </c>
      <c r="N12">
        <f t="shared" si="2"/>
        <v>9</v>
      </c>
    </row>
    <row r="13" spans="1:14" ht="64.5" customHeight="1" x14ac:dyDescent="0.2">
      <c r="A13" s="5" t="s">
        <v>14</v>
      </c>
      <c r="B13" s="6"/>
      <c r="C13" s="6"/>
      <c r="D13" s="6"/>
      <c r="E13" s="6"/>
      <c r="F13" s="6"/>
      <c r="G13" s="6"/>
      <c r="H13" s="6">
        <v>1</v>
      </c>
      <c r="I13" s="6">
        <v>6</v>
      </c>
      <c r="J13" s="6">
        <v>1</v>
      </c>
      <c r="K13" s="6">
        <v>1</v>
      </c>
      <c r="L13" s="7">
        <f t="shared" si="0"/>
        <v>74</v>
      </c>
      <c r="M13" s="8">
        <f t="shared" si="1"/>
        <v>8.2222222222222214</v>
      </c>
      <c r="N13">
        <f t="shared" si="2"/>
        <v>9</v>
      </c>
    </row>
    <row r="14" spans="1:14" ht="53.25" customHeight="1" x14ac:dyDescent="0.2">
      <c r="A14" s="5" t="s">
        <v>13</v>
      </c>
      <c r="B14" s="6"/>
      <c r="C14" s="6"/>
      <c r="D14" s="6"/>
      <c r="E14" s="6"/>
      <c r="F14" s="6"/>
      <c r="G14" s="6">
        <v>1</v>
      </c>
      <c r="H14" s="6"/>
      <c r="I14" s="6">
        <v>5</v>
      </c>
      <c r="J14" s="6">
        <v>2</v>
      </c>
      <c r="K14" s="6">
        <v>1</v>
      </c>
      <c r="L14" s="7">
        <f t="shared" si="0"/>
        <v>74</v>
      </c>
      <c r="M14" s="8">
        <f t="shared" si="1"/>
        <v>8.2222222222222214</v>
      </c>
      <c r="N14">
        <f t="shared" si="2"/>
        <v>9</v>
      </c>
    </row>
    <row r="15" spans="1:14" ht="33" customHeight="1" x14ac:dyDescent="0.2">
      <c r="A15" s="5" t="s">
        <v>17</v>
      </c>
      <c r="B15" s="6"/>
      <c r="C15" s="6"/>
      <c r="D15" s="6"/>
      <c r="E15" s="6"/>
      <c r="F15" s="6"/>
      <c r="G15" s="6"/>
      <c r="H15" s="6">
        <v>2</v>
      </c>
      <c r="I15" s="6">
        <v>5</v>
      </c>
      <c r="J15" s="6">
        <v>1</v>
      </c>
      <c r="K15" s="6">
        <v>1</v>
      </c>
      <c r="L15" s="7">
        <f t="shared" si="0"/>
        <v>73</v>
      </c>
      <c r="M15" s="8">
        <f t="shared" si="1"/>
        <v>8.1111111111111107</v>
      </c>
      <c r="N15">
        <f t="shared" si="2"/>
        <v>9</v>
      </c>
    </row>
    <row r="16" spans="1:14" ht="36" customHeight="1" x14ac:dyDescent="0.2">
      <c r="A16" s="5" t="s">
        <v>10</v>
      </c>
      <c r="B16" s="6"/>
      <c r="C16" s="6"/>
      <c r="D16" s="6"/>
      <c r="E16" s="9"/>
      <c r="F16" s="9"/>
      <c r="G16" s="9"/>
      <c r="H16" s="9">
        <v>2</v>
      </c>
      <c r="I16" s="9">
        <v>6</v>
      </c>
      <c r="J16" s="9">
        <v>1</v>
      </c>
      <c r="K16" s="9"/>
      <c r="L16" s="7">
        <f t="shared" si="0"/>
        <v>71</v>
      </c>
      <c r="M16" s="8">
        <f t="shared" si="1"/>
        <v>7.8888888888888893</v>
      </c>
      <c r="N16">
        <f t="shared" si="2"/>
        <v>9</v>
      </c>
    </row>
    <row r="17" spans="1:14" ht="37.5" customHeight="1" x14ac:dyDescent="0.2">
      <c r="A17" s="5" t="s">
        <v>9</v>
      </c>
      <c r="B17" s="6"/>
      <c r="C17" s="6"/>
      <c r="D17" s="6"/>
      <c r="E17" s="6"/>
      <c r="F17" s="6"/>
      <c r="G17" s="6">
        <v>1</v>
      </c>
      <c r="H17" s="6">
        <v>2</v>
      </c>
      <c r="I17" s="6">
        <v>4</v>
      </c>
      <c r="J17" s="6">
        <v>1</v>
      </c>
      <c r="K17" s="6">
        <v>1</v>
      </c>
      <c r="L17" s="7">
        <f t="shared" si="0"/>
        <v>71</v>
      </c>
      <c r="M17" s="8">
        <f t="shared" si="1"/>
        <v>7.8888888888888893</v>
      </c>
      <c r="N17">
        <f t="shared" si="2"/>
        <v>9</v>
      </c>
    </row>
    <row r="18" spans="1:14" ht="41.25" customHeight="1" x14ac:dyDescent="0.2">
      <c r="A18" s="5" t="s">
        <v>12</v>
      </c>
      <c r="B18" s="6"/>
      <c r="C18" s="6"/>
      <c r="D18" s="6"/>
      <c r="E18" s="6"/>
      <c r="F18" s="6"/>
      <c r="G18" s="6">
        <v>1</v>
      </c>
      <c r="H18" s="6">
        <v>2</v>
      </c>
      <c r="I18" s="6">
        <v>3</v>
      </c>
      <c r="J18" s="6">
        <v>3</v>
      </c>
      <c r="K18" s="6"/>
      <c r="L18" s="7">
        <f t="shared" si="0"/>
        <v>71</v>
      </c>
      <c r="M18" s="8">
        <f t="shared" si="1"/>
        <v>7.8888888888888893</v>
      </c>
      <c r="N18">
        <f t="shared" si="2"/>
        <v>9</v>
      </c>
    </row>
    <row r="19" spans="1:14" ht="42" customHeight="1" x14ac:dyDescent="0.2">
      <c r="A19" s="5" t="s">
        <v>15</v>
      </c>
      <c r="B19" s="6"/>
      <c r="C19" s="6"/>
      <c r="D19" s="6"/>
      <c r="E19" s="6"/>
      <c r="F19" s="6"/>
      <c r="G19" s="6">
        <v>1</v>
      </c>
      <c r="H19" s="6">
        <v>3</v>
      </c>
      <c r="I19" s="6">
        <v>3</v>
      </c>
      <c r="J19" s="6">
        <v>2</v>
      </c>
      <c r="K19" s="6"/>
      <c r="L19" s="7">
        <f t="shared" si="0"/>
        <v>69</v>
      </c>
      <c r="M19" s="8">
        <f t="shared" si="1"/>
        <v>7.666666666666667</v>
      </c>
      <c r="N19">
        <f t="shared" si="2"/>
        <v>9</v>
      </c>
    </row>
    <row r="20" spans="1:14" ht="41.25" customHeight="1" x14ac:dyDescent="0.2">
      <c r="A20" s="5" t="s">
        <v>19</v>
      </c>
      <c r="B20" s="6"/>
      <c r="C20" s="6"/>
      <c r="D20" s="6"/>
      <c r="E20" s="6"/>
      <c r="F20" s="6"/>
      <c r="G20" s="6">
        <v>1</v>
      </c>
      <c r="H20" s="6">
        <v>4</v>
      </c>
      <c r="I20" s="6">
        <v>2</v>
      </c>
      <c r="J20" s="6">
        <v>2</v>
      </c>
      <c r="K20" s="6"/>
      <c r="L20" s="7">
        <f t="shared" si="0"/>
        <v>68</v>
      </c>
      <c r="M20" s="8">
        <f t="shared" si="1"/>
        <v>7.5555555555555554</v>
      </c>
      <c r="N20">
        <f t="shared" si="2"/>
        <v>9</v>
      </c>
    </row>
    <row r="21" spans="1:14" ht="35.25" customHeight="1" x14ac:dyDescent="0.2">
      <c r="A21" s="5" t="s">
        <v>18</v>
      </c>
      <c r="B21" s="6"/>
      <c r="C21" s="6"/>
      <c r="D21" s="6"/>
      <c r="E21" s="6"/>
      <c r="F21" s="6">
        <v>1</v>
      </c>
      <c r="G21" s="6"/>
      <c r="H21" s="6">
        <v>5</v>
      </c>
      <c r="I21" s="6">
        <v>3</v>
      </c>
      <c r="J21" s="6"/>
      <c r="K21" s="6"/>
      <c r="L21" s="7">
        <f t="shared" si="0"/>
        <v>64</v>
      </c>
      <c r="M21" s="8">
        <f t="shared" si="1"/>
        <v>7.1111111111111107</v>
      </c>
      <c r="N21">
        <f t="shared" si="2"/>
        <v>9</v>
      </c>
    </row>
    <row r="22" spans="1:14" ht="21" customHeight="1" x14ac:dyDescent="0.2">
      <c r="A22" s="10" t="s">
        <v>20</v>
      </c>
      <c r="B22" s="11">
        <f t="shared" ref="B22:K22" si="3">SUM(B8:B21)</f>
        <v>0</v>
      </c>
      <c r="C22" s="11">
        <f t="shared" si="3"/>
        <v>0</v>
      </c>
      <c r="D22" s="12">
        <f t="shared" si="3"/>
        <v>0</v>
      </c>
      <c r="E22" s="13">
        <f t="shared" si="3"/>
        <v>0</v>
      </c>
      <c r="F22" s="13">
        <f t="shared" si="3"/>
        <v>1</v>
      </c>
      <c r="G22" s="13">
        <f t="shared" si="3"/>
        <v>5</v>
      </c>
      <c r="H22" s="13">
        <f t="shared" si="3"/>
        <v>24</v>
      </c>
      <c r="I22" s="13">
        <f t="shared" si="3"/>
        <v>56</v>
      </c>
      <c r="J22" s="13">
        <f>SUM(J8:J21)</f>
        <v>31</v>
      </c>
      <c r="K22" s="12">
        <f t="shared" si="3"/>
        <v>9</v>
      </c>
      <c r="L22" s="14">
        <f>SUM(L8:L21)</f>
        <v>1020</v>
      </c>
      <c r="M22" s="15"/>
    </row>
    <row r="23" spans="1:14" ht="20.25" customHeight="1" x14ac:dyDescent="0.2">
      <c r="A23" s="16"/>
      <c r="B23" s="17"/>
      <c r="C23" s="18"/>
      <c r="D23" s="62" t="s">
        <v>21</v>
      </c>
      <c r="E23" s="62"/>
      <c r="F23" s="19"/>
      <c r="G23" s="19"/>
      <c r="H23" s="19"/>
      <c r="I23" s="19"/>
      <c r="J23" s="19"/>
      <c r="K23" s="9">
        <f>B22+C22+D22+E22+F22+G22+H22+I22+J22+K22</f>
        <v>126</v>
      </c>
      <c r="L23" s="17"/>
    </row>
    <row r="24" spans="1:14" ht="20.25" customHeight="1" x14ac:dyDescent="0.2">
      <c r="A24" s="16"/>
      <c r="B24" s="17"/>
      <c r="C24" s="18"/>
      <c r="D24" s="62" t="s">
        <v>22</v>
      </c>
      <c r="E24" s="62"/>
      <c r="F24" s="19"/>
      <c r="G24" s="19"/>
      <c r="H24" s="19"/>
      <c r="I24" s="19"/>
      <c r="J24" s="19"/>
      <c r="K24" s="20">
        <f>L22/K23</f>
        <v>8.0952380952380949</v>
      </c>
      <c r="L24" s="17"/>
    </row>
    <row r="35" spans="13:20" ht="15" x14ac:dyDescent="0.3">
      <c r="O35" s="2"/>
      <c r="P35" s="2"/>
      <c r="Q35" s="2"/>
      <c r="R35" s="2"/>
      <c r="S35" s="2"/>
      <c r="T35" s="2"/>
    </row>
    <row r="36" spans="13:20" ht="15" x14ac:dyDescent="0.3">
      <c r="M36" s="2"/>
      <c r="O36" s="2"/>
      <c r="P36" s="2"/>
      <c r="Q36" s="2"/>
      <c r="R36" s="2"/>
      <c r="S36" s="2"/>
      <c r="T36" s="2"/>
    </row>
    <row r="37" spans="13:20" ht="15" x14ac:dyDescent="0.3">
      <c r="M37" s="2"/>
      <c r="O37" s="2"/>
      <c r="P37" s="2"/>
      <c r="Q37" s="2"/>
      <c r="R37" s="2"/>
      <c r="S37" s="2"/>
      <c r="T37" s="2"/>
    </row>
    <row r="38" spans="13:20" ht="15" x14ac:dyDescent="0.3">
      <c r="M38" s="2"/>
      <c r="O38" s="2"/>
      <c r="P38" s="2"/>
      <c r="Q38" s="2"/>
      <c r="R38" s="2"/>
      <c r="S38" s="2"/>
      <c r="T38" s="2"/>
    </row>
    <row r="39" spans="13:20" ht="15" x14ac:dyDescent="0.3">
      <c r="M39" s="2"/>
      <c r="O39" s="2"/>
      <c r="P39" s="2"/>
      <c r="Q39" s="2"/>
      <c r="R39" s="2"/>
      <c r="S39" s="2"/>
      <c r="T39" s="2"/>
    </row>
    <row r="40" spans="13:20" ht="15" x14ac:dyDescent="0.3">
      <c r="M40" s="2"/>
    </row>
    <row r="65" spans="1:21" ht="15" x14ac:dyDescent="0.3">
      <c r="A65" s="21" t="s">
        <v>23</v>
      </c>
      <c r="B65" s="2"/>
      <c r="C65" s="2" t="s">
        <v>24</v>
      </c>
      <c r="D65" s="2"/>
      <c r="E65" s="22"/>
      <c r="F65" s="22"/>
      <c r="G65" s="2" t="s">
        <v>25</v>
      </c>
      <c r="H65" s="2"/>
      <c r="I65" s="22"/>
      <c r="J65" s="22"/>
      <c r="K65" s="22"/>
    </row>
    <row r="66" spans="1:21" ht="15" x14ac:dyDescent="0.3">
      <c r="A66" s="2"/>
      <c r="B66" s="2"/>
      <c r="C66" s="2"/>
      <c r="D66" s="2"/>
      <c r="E66" s="22"/>
      <c r="F66" s="22"/>
      <c r="G66" s="2"/>
      <c r="H66" s="2"/>
      <c r="I66" s="22"/>
      <c r="J66" s="22"/>
      <c r="K66" s="22"/>
      <c r="U66" s="2"/>
    </row>
    <row r="67" spans="1:21" s="2" customFormat="1" ht="15" x14ac:dyDescent="0.3">
      <c r="E67" s="22"/>
      <c r="F67" s="22"/>
      <c r="I67" s="22"/>
      <c r="J67" s="22"/>
      <c r="K67" s="22"/>
      <c r="O67"/>
      <c r="P67"/>
      <c r="Q67"/>
      <c r="R67"/>
      <c r="S67"/>
      <c r="T67"/>
    </row>
    <row r="68" spans="1:21" s="2" customFormat="1" ht="15" x14ac:dyDescent="0.3">
      <c r="A68" s="63" t="s">
        <v>34</v>
      </c>
      <c r="B68" s="63"/>
      <c r="C68" s="63" t="s">
        <v>45</v>
      </c>
      <c r="D68" s="63"/>
      <c r="E68" s="63"/>
      <c r="F68" s="23"/>
      <c r="G68" s="63" t="s">
        <v>35</v>
      </c>
      <c r="H68" s="63"/>
      <c r="I68" s="63"/>
      <c r="J68" s="23"/>
      <c r="K68" s="22"/>
      <c r="O68"/>
      <c r="P68"/>
      <c r="Q68"/>
      <c r="R68"/>
      <c r="S68"/>
      <c r="T68"/>
    </row>
    <row r="69" spans="1:21" s="2" customFormat="1" ht="15" x14ac:dyDescent="0.3">
      <c r="A69" s="64" t="s">
        <v>26</v>
      </c>
      <c r="B69" s="64"/>
      <c r="C69" s="64" t="s">
        <v>46</v>
      </c>
      <c r="D69" s="64"/>
      <c r="E69" s="64"/>
      <c r="F69" s="21"/>
      <c r="G69" s="64" t="s">
        <v>27</v>
      </c>
      <c r="H69" s="64"/>
      <c r="I69" s="64"/>
      <c r="J69" s="21"/>
      <c r="K69" s="22"/>
      <c r="O69"/>
      <c r="P69"/>
      <c r="Q69"/>
      <c r="R69"/>
      <c r="S69"/>
      <c r="T69"/>
    </row>
    <row r="70" spans="1:21" s="2" customFormat="1" ht="15" x14ac:dyDescent="0.3">
      <c r="A70"/>
      <c r="B70"/>
      <c r="C70"/>
      <c r="D70"/>
      <c r="E70"/>
      <c r="F70"/>
      <c r="G70"/>
      <c r="H70"/>
      <c r="I70"/>
      <c r="J70"/>
      <c r="K70" t="s">
        <v>36</v>
      </c>
      <c r="M70"/>
      <c r="O70"/>
      <c r="P70"/>
      <c r="Q70"/>
      <c r="R70"/>
      <c r="S70"/>
      <c r="T70"/>
    </row>
    <row r="71" spans="1:21" s="2" customFormat="1" ht="15" x14ac:dyDescent="0.3">
      <c r="A71"/>
      <c r="B71"/>
      <c r="C71"/>
      <c r="D71"/>
      <c r="E71"/>
      <c r="F71"/>
      <c r="G71"/>
      <c r="H71"/>
      <c r="I71"/>
      <c r="K71" t="s">
        <v>37</v>
      </c>
      <c r="M71"/>
      <c r="O71"/>
      <c r="P71"/>
      <c r="Q71"/>
      <c r="R71"/>
      <c r="S71"/>
      <c r="T71"/>
      <c r="U71"/>
    </row>
  </sheetData>
  <sortState ref="A8:M21">
    <sortCondition descending="1" ref="M8:M21"/>
  </sortState>
  <mergeCells count="13">
    <mergeCell ref="D23:E23"/>
    <mergeCell ref="A1:M1"/>
    <mergeCell ref="A2:M2"/>
    <mergeCell ref="A3:M3"/>
    <mergeCell ref="A4:M4"/>
    <mergeCell ref="A6:M6"/>
    <mergeCell ref="D24:E24"/>
    <mergeCell ref="A68:B68"/>
    <mergeCell ref="C68:E68"/>
    <mergeCell ref="G68:I68"/>
    <mergeCell ref="A69:B69"/>
    <mergeCell ref="C69:E69"/>
    <mergeCell ref="G69:I69"/>
  </mergeCells>
  <printOptions horizontalCentered="1" verticalCentered="1"/>
  <pageMargins left="0.5" right="0.5" top="0.5" bottom="0.5" header="0.25" footer="0.25"/>
  <pageSetup paperSize="9" scale="6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3"/>
  <sheetViews>
    <sheetView workbookViewId="0">
      <selection activeCell="O23" sqref="O23"/>
    </sheetView>
  </sheetViews>
  <sheetFormatPr defaultRowHeight="12.75" x14ac:dyDescent="0.2"/>
  <cols>
    <col min="1" max="1" width="27.42578125" style="29" bestFit="1" customWidth="1"/>
    <col min="2" max="11" width="8.42578125" style="29" customWidth="1"/>
    <col min="12" max="13" width="9.140625" style="29"/>
    <col min="14" max="14" width="14.42578125" style="29" customWidth="1"/>
    <col min="15" max="16384" width="9.140625" style="29"/>
  </cols>
  <sheetData>
    <row r="1" spans="1:12" s="26" customFormat="1" ht="22.5" x14ac:dyDescent="0.4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25"/>
    </row>
    <row r="2" spans="1:12" s="26" customFormat="1" ht="20.25" x14ac:dyDescent="0.3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27"/>
    </row>
    <row r="3" spans="1:12" s="26" customFormat="1" ht="20.25" x14ac:dyDescent="0.35">
      <c r="A3" s="74" t="s">
        <v>28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27"/>
    </row>
    <row r="4" spans="1:12" s="26" customFormat="1" ht="22.5" x14ac:dyDescent="0.4">
      <c r="A4" s="74" t="s">
        <v>29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25"/>
    </row>
    <row r="5" spans="1:12" s="26" customFormat="1" ht="22.5" x14ac:dyDescent="0.4">
      <c r="A5" s="74" t="s">
        <v>42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25"/>
    </row>
    <row r="6" spans="1:12" s="26" customFormat="1" ht="22.5" x14ac:dyDescent="0.4">
      <c r="A6" s="71" t="s">
        <v>44</v>
      </c>
      <c r="B6" s="71"/>
      <c r="C6" s="71"/>
      <c r="D6" s="71"/>
      <c r="E6" s="71"/>
      <c r="F6" s="71"/>
      <c r="G6" s="72"/>
      <c r="H6" s="72"/>
      <c r="I6" s="72"/>
      <c r="J6" s="72"/>
      <c r="K6" s="72"/>
      <c r="L6" s="25"/>
    </row>
    <row r="7" spans="1:12" ht="9" customHeight="1" x14ac:dyDescent="0.3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2" ht="18" thickBot="1" x14ac:dyDescent="0.35">
      <c r="A8" s="68" t="s">
        <v>3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30"/>
    </row>
    <row r="9" spans="1:12" ht="15.75" thickBot="1" x14ac:dyDescent="0.25">
      <c r="A9" s="54" t="s">
        <v>30</v>
      </c>
      <c r="B9" s="31">
        <v>1</v>
      </c>
      <c r="C9" s="31">
        <v>2</v>
      </c>
      <c r="D9" s="31">
        <v>3</v>
      </c>
      <c r="E9" s="31">
        <v>4</v>
      </c>
      <c r="F9" s="31">
        <v>5</v>
      </c>
      <c r="G9" s="32">
        <v>6</v>
      </c>
      <c r="H9" s="31">
        <v>7</v>
      </c>
      <c r="I9" s="31">
        <v>8</v>
      </c>
      <c r="J9" s="31">
        <v>9</v>
      </c>
      <c r="K9" s="33">
        <v>10</v>
      </c>
    </row>
    <row r="10" spans="1:12" ht="15" x14ac:dyDescent="0.2">
      <c r="A10" s="55" t="s">
        <v>47</v>
      </c>
      <c r="B10" s="56"/>
      <c r="C10" s="56"/>
      <c r="D10" s="56"/>
      <c r="E10" s="56"/>
      <c r="F10" s="56"/>
      <c r="G10" s="56"/>
      <c r="H10" s="56">
        <v>1</v>
      </c>
      <c r="I10" s="56"/>
      <c r="J10" s="56"/>
      <c r="K10" s="57"/>
    </row>
    <row r="11" spans="1:12" s="37" customFormat="1" ht="15" customHeight="1" x14ac:dyDescent="0.2">
      <c r="A11" s="34" t="s">
        <v>48</v>
      </c>
      <c r="B11" s="53"/>
      <c r="C11" s="53"/>
      <c r="D11" s="53"/>
      <c r="E11" s="53"/>
      <c r="F11" s="53"/>
      <c r="G11" s="52"/>
      <c r="H11" s="35">
        <v>1</v>
      </c>
      <c r="I11" s="35"/>
      <c r="J11" s="35"/>
      <c r="K11" s="36"/>
    </row>
    <row r="12" spans="1:12" s="37" customFormat="1" ht="15" customHeight="1" x14ac:dyDescent="0.2">
      <c r="A12" s="59" t="s">
        <v>49</v>
      </c>
      <c r="B12" s="60"/>
      <c r="C12" s="60"/>
      <c r="D12" s="60"/>
      <c r="E12" s="60"/>
      <c r="F12" s="60"/>
      <c r="G12" s="52"/>
      <c r="H12" s="35">
        <v>1</v>
      </c>
      <c r="I12" s="35"/>
      <c r="J12" s="35"/>
      <c r="K12" s="36"/>
    </row>
    <row r="13" spans="1:12" s="37" customFormat="1" ht="15" customHeight="1" x14ac:dyDescent="0.2">
      <c r="A13" s="59" t="s">
        <v>50</v>
      </c>
      <c r="B13" s="60"/>
      <c r="C13" s="60"/>
      <c r="D13" s="60"/>
      <c r="E13" s="60"/>
      <c r="F13" s="60"/>
      <c r="G13" s="52"/>
      <c r="H13" s="35">
        <v>1</v>
      </c>
      <c r="I13" s="35"/>
      <c r="J13" s="35"/>
      <c r="K13" s="36"/>
    </row>
    <row r="14" spans="1:12" s="37" customFormat="1" ht="15" customHeight="1" x14ac:dyDescent="0.2">
      <c r="A14" s="59" t="s">
        <v>33</v>
      </c>
      <c r="B14" s="60"/>
      <c r="C14" s="60"/>
      <c r="D14" s="60"/>
      <c r="E14" s="60"/>
      <c r="F14" s="60"/>
      <c r="G14" s="52"/>
      <c r="H14" s="35"/>
      <c r="I14" s="35">
        <v>1</v>
      </c>
      <c r="J14" s="35"/>
      <c r="K14" s="36"/>
    </row>
    <row r="15" spans="1:12" s="37" customFormat="1" ht="15" customHeight="1" x14ac:dyDescent="0.2">
      <c r="A15" s="59" t="s">
        <v>40</v>
      </c>
      <c r="B15" s="60"/>
      <c r="C15" s="60"/>
      <c r="D15" s="60"/>
      <c r="E15" s="60"/>
      <c r="F15" s="60"/>
      <c r="G15" s="52"/>
      <c r="H15" s="35">
        <v>1</v>
      </c>
      <c r="I15" s="35"/>
      <c r="J15" s="35"/>
      <c r="K15" s="36"/>
    </row>
    <row r="16" spans="1:12" s="37" customFormat="1" ht="15" customHeight="1" x14ac:dyDescent="0.2">
      <c r="A16" s="59" t="s">
        <v>51</v>
      </c>
      <c r="B16" s="60"/>
      <c r="C16" s="60"/>
      <c r="D16" s="60"/>
      <c r="E16" s="60"/>
      <c r="F16" s="60"/>
      <c r="G16" s="52"/>
      <c r="H16" s="35"/>
      <c r="I16" s="35">
        <v>1</v>
      </c>
      <c r="J16" s="35"/>
      <c r="K16" s="36"/>
    </row>
    <row r="17" spans="1:18" s="37" customFormat="1" ht="15" customHeight="1" x14ac:dyDescent="0.2">
      <c r="A17" s="59" t="s">
        <v>52</v>
      </c>
      <c r="B17" s="60"/>
      <c r="C17" s="60"/>
      <c r="D17" s="60"/>
      <c r="E17" s="60"/>
      <c r="F17" s="60">
        <v>1</v>
      </c>
      <c r="G17" s="52"/>
      <c r="H17" s="35"/>
      <c r="I17" s="35"/>
      <c r="J17" s="35"/>
      <c r="K17" s="36"/>
    </row>
    <row r="18" spans="1:18" s="37" customFormat="1" ht="15" customHeight="1" x14ac:dyDescent="0.2">
      <c r="A18" s="59" t="s">
        <v>32</v>
      </c>
      <c r="B18" s="60"/>
      <c r="C18" s="60"/>
      <c r="D18" s="60"/>
      <c r="E18" s="60"/>
      <c r="F18" s="60"/>
      <c r="G18" s="52"/>
      <c r="H18" s="35"/>
      <c r="I18" s="35">
        <v>1</v>
      </c>
      <c r="J18" s="35"/>
      <c r="K18" s="36"/>
    </row>
    <row r="19" spans="1:18" ht="15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1:18" ht="15" customHeight="1" x14ac:dyDescent="0.2">
      <c r="M20" s="37"/>
      <c r="N20" s="37"/>
      <c r="O20" s="37"/>
      <c r="P20" s="37"/>
      <c r="Q20" s="37"/>
      <c r="R20" s="37"/>
    </row>
    <row r="21" spans="1:18" ht="15" customHeight="1" x14ac:dyDescent="0.2">
      <c r="M21" s="37"/>
      <c r="N21" s="37"/>
      <c r="O21" s="37"/>
      <c r="P21" s="37"/>
      <c r="Q21" s="37"/>
      <c r="R21" s="37"/>
    </row>
    <row r="22" spans="1:18" ht="15" customHeight="1" x14ac:dyDescent="0.2">
      <c r="M22" s="37"/>
      <c r="N22" s="37"/>
      <c r="O22" s="37"/>
      <c r="P22" s="37"/>
      <c r="Q22" s="37"/>
      <c r="R22" s="37"/>
    </row>
    <row r="23" spans="1:18" s="37" customFormat="1" ht="20.100000000000001" customHeight="1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8" s="37" customFormat="1" ht="20.100000000000001" customHeight="1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8" s="37" customFormat="1" ht="20.100000000000001" customHeight="1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8" ht="16.5" customHeight="1" x14ac:dyDescent="0.2">
      <c r="L26" s="38"/>
    </row>
    <row r="27" spans="1:18" x14ac:dyDescent="0.2">
      <c r="L27" s="38"/>
      <c r="M27" s="37"/>
      <c r="N27" s="37"/>
      <c r="O27" s="37"/>
      <c r="P27" s="37"/>
      <c r="Q27" s="37"/>
      <c r="R27" s="37"/>
    </row>
    <row r="28" spans="1:18" x14ac:dyDescent="0.2">
      <c r="M28" s="37"/>
      <c r="N28" s="37"/>
      <c r="O28" s="37"/>
      <c r="P28" s="37"/>
      <c r="Q28" s="37"/>
      <c r="R28" s="37"/>
    </row>
    <row r="29" spans="1:18" x14ac:dyDescent="0.2">
      <c r="M29" s="37"/>
      <c r="N29" s="37"/>
      <c r="O29" s="37"/>
      <c r="P29" s="37"/>
      <c r="Q29" s="37"/>
      <c r="R29" s="37"/>
    </row>
    <row r="30" spans="1:18" x14ac:dyDescent="0.2">
      <c r="M30" s="37"/>
      <c r="N30" s="37"/>
      <c r="O30" s="37"/>
      <c r="P30" s="37"/>
      <c r="Q30" s="37"/>
      <c r="R30" s="37"/>
    </row>
    <row r="51" spans="1:11" ht="15" x14ac:dyDescent="0.3">
      <c r="A51" s="28" t="s">
        <v>23</v>
      </c>
      <c r="B51" s="28"/>
      <c r="C51" s="28" t="s">
        <v>24</v>
      </c>
      <c r="D51" s="28"/>
      <c r="E51" s="28"/>
      <c r="F51" s="28"/>
      <c r="G51" s="28" t="s">
        <v>25</v>
      </c>
      <c r="H51" s="28"/>
      <c r="I51" s="28"/>
      <c r="J51" s="28"/>
      <c r="K51" s="28"/>
    </row>
    <row r="52" spans="1:11" ht="15" x14ac:dyDescent="0.3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</row>
    <row r="53" spans="1:11" ht="15" x14ac:dyDescent="0.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</row>
    <row r="54" spans="1:11" ht="15" x14ac:dyDescent="0.3">
      <c r="A54" s="39" t="s">
        <v>34</v>
      </c>
      <c r="B54" s="39"/>
      <c r="C54" s="70" t="s">
        <v>45</v>
      </c>
      <c r="D54" s="70"/>
      <c r="E54" s="70"/>
      <c r="F54" s="70"/>
      <c r="G54" s="63" t="s">
        <v>35</v>
      </c>
      <c r="H54" s="63"/>
      <c r="I54" s="63"/>
      <c r="J54" s="63"/>
      <c r="K54" s="40"/>
    </row>
    <row r="55" spans="1:11" ht="15" x14ac:dyDescent="0.3">
      <c r="A55" s="41" t="s">
        <v>26</v>
      </c>
      <c r="B55" s="41"/>
      <c r="C55" s="69" t="s">
        <v>46</v>
      </c>
      <c r="D55" s="69"/>
      <c r="E55" s="69"/>
      <c r="F55" s="41"/>
      <c r="G55" s="64" t="s">
        <v>27</v>
      </c>
      <c r="H55" s="64"/>
      <c r="I55" s="64"/>
      <c r="J55" s="64"/>
      <c r="K55" s="64"/>
    </row>
    <row r="56" spans="1:11" x14ac:dyDescent="0.2">
      <c r="J56" s="61" t="s">
        <v>38</v>
      </c>
    </row>
    <row r="57" spans="1:11" x14ac:dyDescent="0.2">
      <c r="J57" s="61" t="s">
        <v>39</v>
      </c>
    </row>
    <row r="59" spans="1:11" s="28" customFormat="1" ht="15" x14ac:dyDescent="0.3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 s="28" customFormat="1" ht="15" x14ac:dyDescent="0.3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 s="28" customFormat="1" ht="15" x14ac:dyDescent="0.3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 s="28" customFormat="1" ht="15" x14ac:dyDescent="0.3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 s="28" customFormat="1" ht="15" x14ac:dyDescent="0.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</sheetData>
  <mergeCells count="12">
    <mergeCell ref="A6:K6"/>
    <mergeCell ref="A1:K1"/>
    <mergeCell ref="A2:K2"/>
    <mergeCell ref="A3:K3"/>
    <mergeCell ref="A4:K4"/>
    <mergeCell ref="A5:K5"/>
    <mergeCell ref="A8:K8"/>
    <mergeCell ref="C55:E55"/>
    <mergeCell ref="J55:K55"/>
    <mergeCell ref="G54:J54"/>
    <mergeCell ref="G55:I55"/>
    <mergeCell ref="C54:F54"/>
  </mergeCells>
  <printOptions horizontalCentered="1" verticalCentered="1"/>
  <pageMargins left="0.5" right="0.5" top="0.5" bottom="0.5" header="0.25" footer="0.25"/>
  <pageSetup paperSize="9" scale="84" orientation="portrait" r:id="rId1"/>
  <headerFooter alignWithMargins="0"/>
  <rowBreaks count="1" manualBreakCount="1">
    <brk id="54" max="10" man="1"/>
  </rowBreaks>
  <colBreaks count="1" manualBreakCount="1">
    <brk id="9" max="58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7"/>
  <sheetViews>
    <sheetView workbookViewId="0">
      <selection activeCell="A6" sqref="A6:K6"/>
    </sheetView>
  </sheetViews>
  <sheetFormatPr defaultRowHeight="12.75" x14ac:dyDescent="0.2"/>
  <cols>
    <col min="1" max="1" width="25" customWidth="1"/>
    <col min="2" max="11" width="7.5703125" customWidth="1"/>
    <col min="16" max="16" width="14.42578125" customWidth="1"/>
  </cols>
  <sheetData>
    <row r="1" spans="1:14" s="1" customFormat="1" ht="22.5" x14ac:dyDescent="0.4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42"/>
      <c r="M1" s="42"/>
      <c r="N1" s="42"/>
    </row>
    <row r="2" spans="1:14" s="1" customFormat="1" ht="20.25" x14ac:dyDescent="0.3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43"/>
      <c r="M2" s="43"/>
      <c r="N2" s="43"/>
    </row>
    <row r="3" spans="1:14" s="1" customFormat="1" ht="20.25" x14ac:dyDescent="0.35">
      <c r="A3" s="66" t="s">
        <v>28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43"/>
      <c r="M3" s="43"/>
      <c r="N3" s="43"/>
    </row>
    <row r="4" spans="1:14" s="1" customFormat="1" ht="22.5" x14ac:dyDescent="0.4">
      <c r="A4" s="66" t="s">
        <v>29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42"/>
      <c r="M4" s="42"/>
      <c r="N4" s="42"/>
    </row>
    <row r="5" spans="1:14" s="1" customFormat="1" ht="22.5" x14ac:dyDescent="0.4">
      <c r="A5" s="66" t="s">
        <v>42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42"/>
      <c r="M5" s="42"/>
      <c r="N5" s="42"/>
    </row>
    <row r="6" spans="1:14" s="1" customFormat="1" ht="22.5" x14ac:dyDescent="0.4">
      <c r="A6" s="71" t="s">
        <v>44</v>
      </c>
      <c r="B6" s="71"/>
      <c r="C6" s="71"/>
      <c r="D6" s="71"/>
      <c r="E6" s="71"/>
      <c r="F6" s="71"/>
      <c r="G6" s="72"/>
      <c r="H6" s="72"/>
      <c r="I6" s="72"/>
      <c r="J6" s="72"/>
      <c r="K6" s="72"/>
      <c r="L6" s="42"/>
      <c r="M6" s="42"/>
      <c r="N6" s="42"/>
    </row>
    <row r="7" spans="1:14" ht="9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4" ht="18" thickBot="1" x14ac:dyDescent="0.35">
      <c r="A8" s="75" t="s">
        <v>3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44"/>
      <c r="M8" s="44"/>
      <c r="N8" s="44"/>
    </row>
    <row r="9" spans="1:14" ht="15.75" thickBot="1" x14ac:dyDescent="0.25">
      <c r="A9" s="45" t="s">
        <v>30</v>
      </c>
      <c r="B9" s="46">
        <v>1</v>
      </c>
      <c r="C9" s="47">
        <v>2</v>
      </c>
      <c r="D9" s="47">
        <v>3</v>
      </c>
      <c r="E9" s="47">
        <v>4</v>
      </c>
      <c r="F9" s="47">
        <v>5</v>
      </c>
      <c r="G9" s="48">
        <v>6</v>
      </c>
      <c r="H9" s="47">
        <v>7</v>
      </c>
      <c r="I9" s="47">
        <v>8</v>
      </c>
      <c r="J9" s="47">
        <v>9</v>
      </c>
      <c r="K9" s="49">
        <v>10</v>
      </c>
    </row>
    <row r="10" spans="1:14" ht="15" x14ac:dyDescent="0.2">
      <c r="A10" s="59" t="s">
        <v>52</v>
      </c>
      <c r="B10" s="60"/>
      <c r="C10" s="60"/>
      <c r="D10" s="60"/>
      <c r="E10" s="60"/>
      <c r="F10" s="60">
        <v>1</v>
      </c>
      <c r="G10" s="52"/>
      <c r="H10" s="35"/>
      <c r="I10" s="35"/>
      <c r="J10" s="35"/>
      <c r="K10" s="36"/>
    </row>
    <row r="11" spans="1:14" ht="15" x14ac:dyDescent="0.2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</row>
    <row r="12" spans="1:14" s="50" customFormat="1" ht="15" customHeight="1" x14ac:dyDescent="0.2"/>
    <row r="13" spans="1:14" s="50" customFormat="1" ht="15" customHeight="1" x14ac:dyDescent="0.2">
      <c r="A13"/>
      <c r="B13"/>
      <c r="C13"/>
      <c r="D13"/>
      <c r="E13"/>
      <c r="F13"/>
      <c r="G13"/>
      <c r="H13"/>
      <c r="I13"/>
      <c r="J13"/>
      <c r="K13"/>
    </row>
    <row r="14" spans="1:14" s="50" customFormat="1" ht="1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4" s="50" customFormat="1" ht="1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4" s="50" customFormat="1" ht="1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20" s="50" customFormat="1" ht="1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20" ht="15" customHeight="1" x14ac:dyDescent="0.2"/>
    <row r="19" spans="1:20" ht="15" customHeight="1" x14ac:dyDescent="0.2">
      <c r="O19" s="50"/>
      <c r="P19" s="50"/>
      <c r="Q19" s="50"/>
      <c r="R19" s="50"/>
      <c r="S19" s="50"/>
      <c r="T19" s="50"/>
    </row>
    <row r="20" spans="1:20" ht="15" customHeight="1" x14ac:dyDescent="0.2">
      <c r="O20" s="50"/>
      <c r="P20" s="50"/>
      <c r="Q20" s="50"/>
      <c r="R20" s="50"/>
      <c r="S20" s="50"/>
      <c r="T20" s="50"/>
    </row>
    <row r="21" spans="1:20" ht="15" customHeight="1" x14ac:dyDescent="0.2">
      <c r="O21" s="50"/>
      <c r="P21" s="50"/>
      <c r="Q21" s="50"/>
      <c r="R21" s="50"/>
      <c r="S21" s="50"/>
      <c r="T21" s="50"/>
    </row>
    <row r="22" spans="1:20" s="50" customFormat="1" ht="20.100000000000001" customHeight="1" x14ac:dyDescent="0.2">
      <c r="A22"/>
      <c r="B22"/>
      <c r="C22"/>
      <c r="D22"/>
      <c r="E22"/>
      <c r="F22"/>
      <c r="G22"/>
      <c r="H22"/>
      <c r="I22"/>
      <c r="J22"/>
      <c r="K22"/>
    </row>
    <row r="23" spans="1:20" s="50" customFormat="1" ht="20.100000000000001" customHeight="1" x14ac:dyDescent="0.2">
      <c r="A23"/>
      <c r="B23"/>
      <c r="C23"/>
      <c r="D23"/>
      <c r="E23"/>
      <c r="F23"/>
      <c r="G23"/>
      <c r="H23"/>
      <c r="I23"/>
      <c r="J23"/>
      <c r="K23"/>
    </row>
    <row r="24" spans="1:20" s="50" customFormat="1" ht="20.100000000000001" customHeight="1" x14ac:dyDescent="0.2">
      <c r="A24"/>
      <c r="B24"/>
      <c r="C24"/>
      <c r="D24"/>
      <c r="E24"/>
      <c r="F24"/>
      <c r="G24"/>
      <c r="H24"/>
      <c r="I24"/>
      <c r="J24"/>
      <c r="K24"/>
    </row>
    <row r="25" spans="1:20" ht="16.5" customHeight="1" x14ac:dyDescent="0.2">
      <c r="L25" s="51"/>
      <c r="M25" s="51"/>
      <c r="N25" s="51"/>
    </row>
    <row r="26" spans="1:20" x14ac:dyDescent="0.2">
      <c r="L26" s="51"/>
      <c r="M26" s="51"/>
      <c r="N26" s="51"/>
      <c r="O26" s="50"/>
      <c r="P26" s="50"/>
      <c r="Q26" s="50"/>
      <c r="R26" s="50"/>
      <c r="S26" s="50"/>
      <c r="T26" s="50"/>
    </row>
    <row r="27" spans="1:20" x14ac:dyDescent="0.2">
      <c r="O27" s="50"/>
      <c r="P27" s="50"/>
      <c r="Q27" s="50"/>
      <c r="R27" s="50"/>
      <c r="S27" s="50"/>
      <c r="T27" s="50"/>
    </row>
    <row r="28" spans="1:20" x14ac:dyDescent="0.2">
      <c r="O28" s="50"/>
      <c r="P28" s="50"/>
      <c r="Q28" s="50"/>
      <c r="R28" s="50"/>
      <c r="S28" s="50"/>
      <c r="T28" s="50"/>
    </row>
    <row r="29" spans="1:20" x14ac:dyDescent="0.2">
      <c r="O29" s="50"/>
      <c r="P29" s="50"/>
      <c r="Q29" s="50"/>
      <c r="R29" s="50"/>
      <c r="S29" s="50"/>
      <c r="T29" s="50"/>
    </row>
    <row r="47" ht="13.5" customHeight="1" x14ac:dyDescent="0.2"/>
    <row r="49" spans="1:14" ht="15" x14ac:dyDescent="0.3">
      <c r="A49" s="2" t="s">
        <v>23</v>
      </c>
      <c r="B49" s="2"/>
      <c r="C49" s="2"/>
      <c r="D49" s="2" t="s">
        <v>24</v>
      </c>
      <c r="E49" s="2"/>
      <c r="F49" s="2"/>
      <c r="G49" s="2"/>
      <c r="H49" s="2"/>
      <c r="I49" s="2" t="s">
        <v>25</v>
      </c>
      <c r="J49" s="2"/>
      <c r="K49" s="2"/>
    </row>
    <row r="50" spans="1:14" ht="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4" ht="1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3"/>
      <c r="M51" s="23"/>
      <c r="N51" s="23"/>
    </row>
    <row r="52" spans="1:14" ht="15" x14ac:dyDescent="0.3">
      <c r="A52" s="23" t="s">
        <v>34</v>
      </c>
      <c r="B52" s="23"/>
      <c r="C52" s="63" t="s">
        <v>45</v>
      </c>
      <c r="D52" s="63"/>
      <c r="E52" s="63"/>
      <c r="F52" s="63"/>
      <c r="G52" s="40"/>
      <c r="H52" s="40"/>
      <c r="I52" s="23" t="s">
        <v>35</v>
      </c>
      <c r="J52" s="23"/>
      <c r="K52" s="23"/>
      <c r="L52" s="24"/>
      <c r="M52" s="21"/>
      <c r="N52" s="21"/>
    </row>
    <row r="53" spans="1:14" ht="15" x14ac:dyDescent="0.3">
      <c r="A53" s="21" t="s">
        <v>26</v>
      </c>
      <c r="B53" s="21"/>
      <c r="C53" s="64" t="s">
        <v>46</v>
      </c>
      <c r="D53" s="64"/>
      <c r="E53" s="64"/>
      <c r="F53" s="64"/>
      <c r="G53" s="22"/>
      <c r="H53" s="22"/>
      <c r="I53" s="24" t="s">
        <v>27</v>
      </c>
      <c r="J53" s="24"/>
      <c r="K53" s="24"/>
    </row>
    <row r="55" spans="1:14" x14ac:dyDescent="0.2">
      <c r="I55" t="s">
        <v>36</v>
      </c>
    </row>
    <row r="56" spans="1:14" x14ac:dyDescent="0.2">
      <c r="I56" t="s">
        <v>41</v>
      </c>
    </row>
    <row r="63" spans="1:14" s="2" customFormat="1" ht="15" x14ac:dyDescent="0.3">
      <c r="A63"/>
      <c r="B63"/>
      <c r="C63"/>
      <c r="D63"/>
      <c r="E63"/>
      <c r="F63"/>
      <c r="G63"/>
      <c r="H63"/>
      <c r="I63"/>
      <c r="J63"/>
      <c r="K63"/>
    </row>
    <row r="64" spans="1:14" s="2" customFormat="1" ht="15" x14ac:dyDescent="0.3">
      <c r="A64"/>
      <c r="B64"/>
      <c r="C64"/>
      <c r="D64"/>
      <c r="E64"/>
      <c r="F64"/>
      <c r="G64"/>
      <c r="H64"/>
      <c r="I64"/>
      <c r="J64"/>
      <c r="K64"/>
    </row>
    <row r="65" spans="1:11" s="2" customFormat="1" ht="15" x14ac:dyDescent="0.3">
      <c r="A65"/>
      <c r="B65"/>
      <c r="C65"/>
      <c r="D65"/>
      <c r="E65"/>
      <c r="F65"/>
      <c r="G65"/>
      <c r="H65"/>
      <c r="I65"/>
      <c r="J65"/>
      <c r="K65"/>
    </row>
    <row r="66" spans="1:11" s="2" customFormat="1" ht="15" x14ac:dyDescent="0.3">
      <c r="A66"/>
      <c r="B66"/>
      <c r="C66"/>
      <c r="D66"/>
      <c r="E66"/>
      <c r="F66"/>
      <c r="G66"/>
      <c r="H66"/>
      <c r="I66"/>
      <c r="J66"/>
      <c r="K66"/>
    </row>
    <row r="67" spans="1:11" s="2" customFormat="1" ht="15" x14ac:dyDescent="0.3">
      <c r="A67"/>
      <c r="B67"/>
      <c r="C67"/>
      <c r="D67"/>
      <c r="E67"/>
      <c r="F67"/>
      <c r="G67"/>
      <c r="H67"/>
      <c r="I67"/>
      <c r="J67"/>
      <c r="K67"/>
    </row>
  </sheetData>
  <mergeCells count="9">
    <mergeCell ref="C53:F53"/>
    <mergeCell ref="A8:K8"/>
    <mergeCell ref="A6:K6"/>
    <mergeCell ref="A1:K1"/>
    <mergeCell ref="A2:K2"/>
    <mergeCell ref="A3:K3"/>
    <mergeCell ref="A4:K4"/>
    <mergeCell ref="A5:K5"/>
    <mergeCell ref="C52:F52"/>
  </mergeCells>
  <printOptions horizontalCentered="1" verticalCentered="1"/>
  <pageMargins left="0.7" right="0.7" top="0.75" bottom="0.7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1st Quarter (FY'18-'19)</vt:lpstr>
      <vt:lpstr>Graph pcustmer Apr18~Jun'18</vt:lpstr>
      <vt:lpstr>Lowest Criteria 1st qtr(2018)</vt:lpstr>
      <vt:lpstr>'1st Quarter (FY''18-''19)'!Print_Area</vt:lpstr>
      <vt:lpstr>'Graph pcustmer Apr18~Jun''18'!Print_Area</vt:lpstr>
      <vt:lpstr>'Lowest Criteria 1st qtr(2018)'!Print_Area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MANILYN B.. RAMIREZ</dc:creator>
  <cp:lastModifiedBy>Ramirez, Manilyn</cp:lastModifiedBy>
  <cp:lastPrinted>2017-01-31T05:48:17Z</cp:lastPrinted>
  <dcterms:created xsi:type="dcterms:W3CDTF">2015-04-28T04:20:23Z</dcterms:created>
  <dcterms:modified xsi:type="dcterms:W3CDTF">2021-10-30T05:33:47Z</dcterms:modified>
</cp:coreProperties>
</file>