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han\OneDrive\Bureau\INEXVIR_johan\PT3\draft\"/>
    </mc:Choice>
  </mc:AlternateContent>
  <xr:revisionPtr revIDLastSave="0" documentId="13_ncr:1_{AF094C60-549A-4527-A838-D7BDC17CE2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34" i="1"/>
  <c r="O31" i="1"/>
  <c r="N31" i="1"/>
  <c r="M31" i="1"/>
  <c r="L31" i="1"/>
  <c r="K31" i="1"/>
  <c r="J31" i="1"/>
  <c r="F34" i="1"/>
  <c r="E34" i="1"/>
  <c r="D34" i="1"/>
  <c r="C34" i="1"/>
  <c r="O14" i="1"/>
  <c r="N14" i="1"/>
  <c r="M14" i="1"/>
  <c r="L14" i="1"/>
  <c r="K14" i="1"/>
  <c r="J14" i="1"/>
  <c r="F17" i="1"/>
  <c r="E17" i="1"/>
  <c r="D17" i="1"/>
  <c r="C17" i="1"/>
</calcChain>
</file>

<file path=xl/sharedStrings.xml><?xml version="1.0" encoding="utf-8"?>
<sst xmlns="http://schemas.openxmlformats.org/spreadsheetml/2006/main" count="101" uniqueCount="43">
  <si>
    <t>Manual validation</t>
  </si>
  <si>
    <t>TP %</t>
  </si>
  <si>
    <t>FP %</t>
  </si>
  <si>
    <t>average NB of Snps predicted</t>
  </si>
  <si>
    <t>A</t>
  </si>
  <si>
    <t>B</t>
  </si>
  <si>
    <t>C</t>
  </si>
  <si>
    <t>D</t>
  </si>
  <si>
    <t>G</t>
  </si>
  <si>
    <t>H</t>
  </si>
  <si>
    <t>O</t>
  </si>
  <si>
    <t>P</t>
  </si>
  <si>
    <t>Q</t>
  </si>
  <si>
    <t>R</t>
  </si>
  <si>
    <t>S</t>
  </si>
  <si>
    <t>T</t>
  </si>
  <si>
    <t>Y</t>
  </si>
  <si>
    <t>Z</t>
  </si>
  <si>
    <t>Average</t>
  </si>
  <si>
    <t>TPmv %</t>
  </si>
  <si>
    <t>FPmv %</t>
  </si>
  <si>
    <t>TNmv %</t>
  </si>
  <si>
    <t>FNmv %</t>
  </si>
  <si>
    <t>True positive rate</t>
  </si>
  <si>
    <t>False negative rate</t>
  </si>
  <si>
    <t>Software prediction</t>
  </si>
  <si>
    <t xml:space="preserve">A </t>
  </si>
  <si>
    <t>16</t>
  </si>
  <si>
    <t>15</t>
  </si>
  <si>
    <t>2</t>
  </si>
  <si>
    <t>27</t>
  </si>
  <si>
    <t>11</t>
  </si>
  <si>
    <t>17</t>
  </si>
  <si>
    <t>22</t>
  </si>
  <si>
    <t>6</t>
  </si>
  <si>
    <t>18</t>
  </si>
  <si>
    <t>19</t>
  </si>
  <si>
    <t>7</t>
  </si>
  <si>
    <t>12</t>
  </si>
  <si>
    <r>
      <t>A-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Variant calling prediction depending on pipeline</t>
    </r>
  </si>
  <si>
    <r>
      <t>B-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Manual validation of the variant calling depending on pipeline</t>
    </r>
  </si>
  <si>
    <r>
      <t>C-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Variant calling prediction depending on pipeline (only SNP &gt; 1% frequencies are considered)</t>
    </r>
  </si>
  <si>
    <r>
      <t>D-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Manual validation of the variant calling depending on pipeline (only SNP &gt; 1% frequencies are considered)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</si>
</sst>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9" fontId="1" fillId="0" borderId="3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1" fillId="0" borderId="2" xfId="1" applyBorder="1" applyAlignment="1">
      <alignment horizontal="center" vertical="center"/>
    </xf>
    <xf numFmtId="9" fontId="1" fillId="0" borderId="4" xfId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1" fillId="0" borderId="11" xfId="1" applyBorder="1" applyAlignment="1">
      <alignment horizontal="center" vertical="center"/>
    </xf>
    <xf numFmtId="9" fontId="1" fillId="0" borderId="0" xfId="1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9" fontId="1" fillId="2" borderId="9" xfId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9" fontId="1" fillId="2" borderId="22" xfId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1" fillId="3" borderId="9" xfId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9" fontId="2" fillId="0" borderId="14" xfId="0" applyNumberFormat="1" applyFont="1" applyBorder="1" applyAlignment="1">
      <alignment horizontal="center" vertical="center"/>
    </xf>
    <xf numFmtId="0" fontId="0" fillId="3" borderId="21" xfId="0" applyFill="1" applyBorder="1" applyAlignment="1">
      <alignment horizontal="center" vertical="center" wrapText="1"/>
    </xf>
    <xf numFmtId="9" fontId="2" fillId="0" borderId="24" xfId="0" applyNumberFormat="1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9" fontId="1" fillId="0" borderId="26" xfId="1" applyBorder="1" applyAlignment="1">
      <alignment horizontal="center" vertical="center"/>
    </xf>
    <xf numFmtId="9" fontId="1" fillId="0" borderId="5" xfId="1" applyBorder="1" applyAlignment="1">
      <alignment horizontal="center" vertical="center"/>
    </xf>
    <xf numFmtId="9" fontId="1" fillId="0" borderId="12" xfId="1" applyBorder="1" applyAlignment="1">
      <alignment horizontal="center" vertical="center"/>
    </xf>
    <xf numFmtId="9" fontId="1" fillId="0" borderId="6" xfId="1" applyBorder="1" applyAlignment="1">
      <alignment horizontal="center" vertical="center"/>
    </xf>
    <xf numFmtId="9" fontId="1" fillId="0" borderId="1" xfId="1" applyBorder="1" applyAlignment="1">
      <alignment horizontal="center" vertical="center"/>
    </xf>
    <xf numFmtId="9" fontId="1" fillId="0" borderId="27" xfId="1" applyBorder="1" applyAlignment="1">
      <alignment horizontal="center" vertical="center"/>
    </xf>
    <xf numFmtId="9" fontId="1" fillId="0" borderId="0" xfId="1" applyAlignment="1">
      <alignment horizontal="center" vertical="center"/>
    </xf>
    <xf numFmtId="9" fontId="1" fillId="0" borderId="7" xfId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9" fontId="1" fillId="2" borderId="25" xfId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1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 indent="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A35" workbookViewId="0">
      <selection activeCell="I43" sqref="I43"/>
    </sheetView>
  </sheetViews>
  <sheetFormatPr defaultRowHeight="15" x14ac:dyDescent="0.25"/>
  <cols>
    <col min="2" max="2" width="22" customWidth="1"/>
    <col min="5" max="6" width="14.7109375" customWidth="1"/>
    <col min="7" max="7" width="21.28515625" customWidth="1"/>
    <col min="9" max="9" width="17.28515625" customWidth="1"/>
    <col min="14" max="15" width="14.7109375" customWidth="1"/>
  </cols>
  <sheetData>
    <row r="1" spans="1:16" ht="51" customHeight="1" thickBot="1" x14ac:dyDescent="0.3">
      <c r="A1" s="37"/>
      <c r="B1" s="39" t="s">
        <v>26</v>
      </c>
      <c r="C1" s="37"/>
      <c r="D1" s="37"/>
      <c r="E1" s="37"/>
      <c r="F1" s="37"/>
      <c r="G1" s="37"/>
      <c r="H1" s="37"/>
      <c r="I1" s="39" t="s">
        <v>5</v>
      </c>
      <c r="J1" s="37"/>
      <c r="K1" s="37"/>
      <c r="L1" s="37"/>
      <c r="M1" s="37"/>
      <c r="N1" s="37"/>
      <c r="O1" s="37"/>
      <c r="P1" s="37"/>
    </row>
    <row r="2" spans="1:16" ht="49.5" customHeight="1" thickBot="1" x14ac:dyDescent="0.3">
      <c r="B2" s="20" t="s">
        <v>25</v>
      </c>
      <c r="C2" s="14" t="s">
        <v>1</v>
      </c>
      <c r="D2" s="14" t="s">
        <v>2</v>
      </c>
      <c r="E2" s="15" t="s">
        <v>23</v>
      </c>
      <c r="F2" s="15" t="s">
        <v>24</v>
      </c>
      <c r="G2" s="11" t="s">
        <v>3</v>
      </c>
      <c r="H2" s="38"/>
      <c r="I2" s="35" t="s">
        <v>0</v>
      </c>
      <c r="J2" s="32" t="s">
        <v>19</v>
      </c>
      <c r="K2" s="32" t="s">
        <v>20</v>
      </c>
      <c r="L2" s="32" t="s">
        <v>21</v>
      </c>
      <c r="M2" s="32" t="s">
        <v>22</v>
      </c>
      <c r="N2" s="15" t="s">
        <v>23</v>
      </c>
      <c r="O2" s="33" t="s">
        <v>24</v>
      </c>
    </row>
    <row r="3" spans="1:16" x14ac:dyDescent="0.25">
      <c r="B3" s="16" t="s">
        <v>4</v>
      </c>
      <c r="C3" s="5">
        <v>0.79920699815600715</v>
      </c>
      <c r="D3" s="6">
        <v>0.20079300184399287</v>
      </c>
      <c r="E3" s="6">
        <v>0.67386185243328101</v>
      </c>
      <c r="F3" s="6">
        <v>0.32613814756671911</v>
      </c>
      <c r="G3" s="52">
        <v>22</v>
      </c>
      <c r="H3" s="38"/>
      <c r="I3" s="16" t="s">
        <v>4</v>
      </c>
      <c r="J3" s="3">
        <v>0.70359931063655512</v>
      </c>
      <c r="K3" s="1">
        <v>3.0773420479302833E-2</v>
      </c>
      <c r="L3" s="1">
        <v>0.17001958136469006</v>
      </c>
      <c r="M3" s="1">
        <v>9.5607687519452242E-2</v>
      </c>
      <c r="N3" s="1">
        <v>0.91545584045584061</v>
      </c>
      <c r="O3" s="40">
        <v>8.4544159544159558E-2</v>
      </c>
    </row>
    <row r="4" spans="1:16" x14ac:dyDescent="0.25">
      <c r="B4" s="16" t="s">
        <v>5</v>
      </c>
      <c r="C4" s="7">
        <v>0.82941354468153372</v>
      </c>
      <c r="D4" s="8">
        <v>0.1705864553184662</v>
      </c>
      <c r="E4" s="8">
        <v>0.66890516890516893</v>
      </c>
      <c r="F4" s="8">
        <v>0.33109483109483118</v>
      </c>
      <c r="G4" s="52">
        <v>16</v>
      </c>
      <c r="H4" s="38"/>
      <c r="I4" s="16" t="s">
        <v>5</v>
      </c>
      <c r="J4" s="41">
        <v>0.81767468717996417</v>
      </c>
      <c r="K4" s="10">
        <v>6.032420738303091E-2</v>
      </c>
      <c r="L4" s="10">
        <v>0.11026224793543528</v>
      </c>
      <c r="M4" s="10">
        <v>1.1738857501569366E-2</v>
      </c>
      <c r="N4" s="10">
        <v>0.98571428571428554</v>
      </c>
      <c r="O4" s="42">
        <v>1.4285714285714285E-2</v>
      </c>
    </row>
    <row r="5" spans="1:16" x14ac:dyDescent="0.25">
      <c r="B5" s="16" t="s">
        <v>6</v>
      </c>
      <c r="C5" s="7">
        <v>0.65306614013375353</v>
      </c>
      <c r="D5" s="8">
        <v>0.34693385986624642</v>
      </c>
      <c r="E5" s="8">
        <v>0.54764165875276971</v>
      </c>
      <c r="F5" s="8">
        <v>0.45235834124723023</v>
      </c>
      <c r="G5" s="52">
        <v>20</v>
      </c>
      <c r="H5" s="38"/>
      <c r="I5" s="16" t="s">
        <v>6</v>
      </c>
      <c r="J5" s="41">
        <v>0.63740665709404631</v>
      </c>
      <c r="K5" s="10">
        <v>0.3004908363590027</v>
      </c>
      <c r="L5" s="10">
        <v>2.5252525252525252E-2</v>
      </c>
      <c r="M5" s="10">
        <v>3.6849981294425738E-2</v>
      </c>
      <c r="N5" s="10">
        <v>0.94150499706055257</v>
      </c>
      <c r="O5" s="42">
        <v>5.8495002939447378E-2</v>
      </c>
    </row>
    <row r="6" spans="1:16" x14ac:dyDescent="0.25">
      <c r="B6" s="16" t="s">
        <v>7</v>
      </c>
      <c r="C6" s="7">
        <v>0.71643714603079034</v>
      </c>
      <c r="D6" s="8">
        <v>0.28356285396920961</v>
      </c>
      <c r="E6" s="8">
        <v>0.65642382309048974</v>
      </c>
      <c r="F6" s="8">
        <v>0.34357617690951031</v>
      </c>
      <c r="G6" s="52">
        <v>27</v>
      </c>
      <c r="H6" s="38"/>
      <c r="I6" s="16" t="s">
        <v>7</v>
      </c>
      <c r="J6" s="41">
        <v>0.44764838118939387</v>
      </c>
      <c r="K6" s="10">
        <v>3.1746031746031744E-2</v>
      </c>
      <c r="L6" s="10">
        <v>0.25181682222317786</v>
      </c>
      <c r="M6" s="10">
        <v>0.26878876484139635</v>
      </c>
      <c r="N6" s="10">
        <v>0.68333333333333313</v>
      </c>
      <c r="O6" s="42">
        <v>0.31666666666666676</v>
      </c>
    </row>
    <row r="7" spans="1:16" x14ac:dyDescent="0.25">
      <c r="B7" s="16" t="s">
        <v>8</v>
      </c>
      <c r="C7" s="9">
        <v>0.87207967284595633</v>
      </c>
      <c r="D7" s="10">
        <v>0.12792032715404364</v>
      </c>
      <c r="E7" s="10">
        <v>0.50088183421516752</v>
      </c>
      <c r="F7" s="10">
        <v>0.49911816578483253</v>
      </c>
      <c r="G7" s="53">
        <v>11</v>
      </c>
      <c r="H7" s="38"/>
      <c r="I7" s="16" t="s">
        <v>9</v>
      </c>
      <c r="J7" s="41">
        <v>0.63052655001327806</v>
      </c>
      <c r="K7" s="10">
        <v>0.21030201325094477</v>
      </c>
      <c r="L7" s="10">
        <v>0.15917143673577702</v>
      </c>
      <c r="M7" s="10">
        <v>0</v>
      </c>
      <c r="N7" s="10">
        <v>1</v>
      </c>
      <c r="O7" s="42">
        <v>0</v>
      </c>
    </row>
    <row r="8" spans="1:16" x14ac:dyDescent="0.25">
      <c r="B8" s="16" t="s">
        <v>9</v>
      </c>
      <c r="C8" s="7">
        <v>0.63026001128520093</v>
      </c>
      <c r="D8" s="8">
        <v>0.36973998871479902</v>
      </c>
      <c r="E8" s="8">
        <v>0.62252277636893005</v>
      </c>
      <c r="F8" s="8">
        <v>0.37747722363106989</v>
      </c>
      <c r="G8" s="52">
        <v>20</v>
      </c>
      <c r="H8" s="38"/>
      <c r="I8" s="16" t="s">
        <v>10</v>
      </c>
      <c r="J8" s="41">
        <v>0.33577684709435646</v>
      </c>
      <c r="K8" s="10">
        <v>8.8772983509825612E-3</v>
      </c>
      <c r="L8" s="10">
        <v>0.1315973113702732</v>
      </c>
      <c r="M8" s="10">
        <v>0.52374854318438779</v>
      </c>
      <c r="N8" s="10">
        <v>0.42590311986863705</v>
      </c>
      <c r="O8" s="42">
        <v>0.57409688013136295</v>
      </c>
    </row>
    <row r="9" spans="1:16" x14ac:dyDescent="0.25">
      <c r="B9" s="16" t="s">
        <v>10</v>
      </c>
      <c r="C9" s="7">
        <v>0.85952539027874408</v>
      </c>
      <c r="D9" s="8">
        <v>0.14047460972125578</v>
      </c>
      <c r="E9" s="8">
        <v>0.68599918599918608</v>
      </c>
      <c r="F9" s="8">
        <v>0.31400081400081398</v>
      </c>
      <c r="G9" s="52">
        <v>22</v>
      </c>
      <c r="H9" s="38"/>
      <c r="I9" s="16" t="s">
        <v>11</v>
      </c>
      <c r="J9" s="41">
        <v>0.91373495467062726</v>
      </c>
      <c r="K9" s="10">
        <v>0</v>
      </c>
      <c r="L9" s="10">
        <v>8.6265045329372819E-2</v>
      </c>
      <c r="M9" s="10">
        <v>0</v>
      </c>
      <c r="N9" s="10">
        <v>1</v>
      </c>
      <c r="O9" s="42">
        <v>0</v>
      </c>
    </row>
    <row r="10" spans="1:16" x14ac:dyDescent="0.25">
      <c r="B10" s="16" t="s">
        <v>11</v>
      </c>
      <c r="C10" s="7">
        <v>0.91373495467062726</v>
      </c>
      <c r="D10" s="8">
        <v>8.6265045329372819E-2</v>
      </c>
      <c r="E10" s="8">
        <v>0.27845611178944518</v>
      </c>
      <c r="F10" s="8">
        <v>0.72154388821055471</v>
      </c>
      <c r="G10" s="52">
        <v>6</v>
      </c>
      <c r="H10" s="38"/>
      <c r="I10" s="16" t="s">
        <v>13</v>
      </c>
      <c r="J10" s="41">
        <v>0.67299994766336446</v>
      </c>
      <c r="K10" s="10">
        <v>4.352248930187419E-2</v>
      </c>
      <c r="L10" s="10">
        <v>0.28227963755981916</v>
      </c>
      <c r="M10" s="10">
        <v>1.1979254749422176E-3</v>
      </c>
      <c r="N10" s="10">
        <v>0.99629629629629635</v>
      </c>
      <c r="O10" s="42">
        <v>3.7037037037037034E-3</v>
      </c>
    </row>
    <row r="11" spans="1:16" x14ac:dyDescent="0.25">
      <c r="B11" s="16" t="s">
        <v>12</v>
      </c>
      <c r="C11" s="29">
        <v>0.48113491446824774</v>
      </c>
      <c r="D11" s="30">
        <v>0.51886508553175226</v>
      </c>
      <c r="E11" s="30">
        <v>0.2841541174874509</v>
      </c>
      <c r="F11" s="31">
        <v>0.7158458825125491</v>
      </c>
      <c r="G11" s="52">
        <v>10</v>
      </c>
      <c r="H11" s="38"/>
      <c r="I11" s="16" t="s">
        <v>14</v>
      </c>
      <c r="J11" s="41">
        <v>0.77958358666345218</v>
      </c>
      <c r="K11" s="10">
        <v>3.1131750945992433E-2</v>
      </c>
      <c r="L11" s="10">
        <v>0.1892846623905553</v>
      </c>
      <c r="M11" s="10">
        <v>0</v>
      </c>
      <c r="N11" s="10">
        <v>1</v>
      </c>
      <c r="O11" s="42">
        <v>0</v>
      </c>
    </row>
    <row r="12" spans="1:16" x14ac:dyDescent="0.25">
      <c r="B12" s="16" t="s">
        <v>13</v>
      </c>
      <c r="C12" s="7">
        <v>0.67348473543886755</v>
      </c>
      <c r="D12" s="8">
        <v>0.32651526456113245</v>
      </c>
      <c r="E12" s="8">
        <v>0.73748473748473764</v>
      </c>
      <c r="F12" s="8">
        <v>0.26251526251526247</v>
      </c>
      <c r="G12" s="52">
        <v>34</v>
      </c>
      <c r="H12" s="38"/>
      <c r="I12" s="16" t="s">
        <v>15</v>
      </c>
      <c r="J12" s="41">
        <v>0.88345358345358349</v>
      </c>
      <c r="K12" s="10">
        <v>7.0707070707070711E-3</v>
      </c>
      <c r="L12" s="10">
        <v>0.10947570947570949</v>
      </c>
      <c r="M12" s="10">
        <v>0</v>
      </c>
      <c r="N12" s="10">
        <v>1</v>
      </c>
      <c r="O12" s="42">
        <v>0</v>
      </c>
    </row>
    <row r="13" spans="1:16" ht="15.75" thickBot="1" x14ac:dyDescent="0.3">
      <c r="B13" s="16" t="s">
        <v>14</v>
      </c>
      <c r="C13" s="7">
        <v>0.77958358666345218</v>
      </c>
      <c r="D13" s="8">
        <v>0.22041641333654774</v>
      </c>
      <c r="E13" s="8">
        <v>0.67765567765567758</v>
      </c>
      <c r="F13" s="8">
        <v>0.32234432234432236</v>
      </c>
      <c r="G13" s="52">
        <v>19</v>
      </c>
      <c r="H13" s="38"/>
      <c r="I13" s="17" t="s">
        <v>17</v>
      </c>
      <c r="J13" s="43">
        <v>0.74779765323065983</v>
      </c>
      <c r="K13" s="44">
        <v>1.8281101614434945E-2</v>
      </c>
      <c r="L13" s="44">
        <v>0.19033150156516168</v>
      </c>
      <c r="M13" s="44">
        <v>4.3589743589743594E-2</v>
      </c>
      <c r="N13" s="44">
        <v>0.95258136924803594</v>
      </c>
      <c r="O13" s="45">
        <v>4.7418630751964085E-2</v>
      </c>
    </row>
    <row r="14" spans="1:16" ht="15.75" thickBot="1" x14ac:dyDescent="0.3">
      <c r="B14" s="16" t="s">
        <v>15</v>
      </c>
      <c r="C14" s="7">
        <v>0.88345358345358349</v>
      </c>
      <c r="D14" s="8">
        <v>0.11654641654641656</v>
      </c>
      <c r="E14" s="8">
        <v>0.34778184778184795</v>
      </c>
      <c r="F14" s="8">
        <v>0.65221815221815205</v>
      </c>
      <c r="G14" s="52">
        <v>7</v>
      </c>
      <c r="H14" s="38"/>
      <c r="I14" s="18" t="s">
        <v>18</v>
      </c>
      <c r="J14" s="19">
        <f t="shared" ref="J14:O14" si="0">AVERAGE(J3:J13)</f>
        <v>0.68820019626266193</v>
      </c>
      <c r="K14" s="19">
        <f t="shared" si="0"/>
        <v>6.7501805136573112E-2</v>
      </c>
      <c r="L14" s="19">
        <f t="shared" si="0"/>
        <v>0.15506877101840885</v>
      </c>
      <c r="M14" s="19">
        <f t="shared" si="0"/>
        <v>8.9229227582356116E-2</v>
      </c>
      <c r="N14" s="19">
        <f t="shared" si="0"/>
        <v>0.9000717492706346</v>
      </c>
      <c r="O14" s="34">
        <f t="shared" si="0"/>
        <v>9.9928250729365342E-2</v>
      </c>
    </row>
    <row r="15" spans="1:16" x14ac:dyDescent="0.25">
      <c r="B15" s="16" t="s">
        <v>16</v>
      </c>
      <c r="C15" s="9">
        <v>0.60493827160493818</v>
      </c>
      <c r="D15" s="10">
        <v>0.39506172839506171</v>
      </c>
      <c r="E15" s="10">
        <v>0.11253561253561256</v>
      </c>
      <c r="F15" s="10">
        <v>0.88746438746438783</v>
      </c>
      <c r="G15" s="53">
        <v>2</v>
      </c>
      <c r="H15" s="38"/>
      <c r="I15" s="37"/>
      <c r="J15" s="37"/>
      <c r="K15" s="37"/>
      <c r="L15" s="37"/>
      <c r="M15" s="37"/>
      <c r="N15" s="37"/>
      <c r="O15" s="37"/>
      <c r="P15" s="37"/>
    </row>
    <row r="16" spans="1:16" ht="32.25" thickBot="1" x14ac:dyDescent="0.3">
      <c r="B16" s="16" t="s">
        <v>17</v>
      </c>
      <c r="C16" s="7">
        <v>0.7913873968204036</v>
      </c>
      <c r="D16" s="8">
        <v>0.20861260317959668</v>
      </c>
      <c r="E16" s="8">
        <v>0.52096052096052081</v>
      </c>
      <c r="F16" s="8">
        <v>0.47903947903947913</v>
      </c>
      <c r="G16" s="52">
        <v>12</v>
      </c>
      <c r="H16" s="38"/>
      <c r="I16" s="39"/>
      <c r="J16" s="37"/>
      <c r="K16" s="37"/>
      <c r="L16" s="37"/>
      <c r="M16" s="37"/>
      <c r="N16" s="37"/>
      <c r="O16" s="37"/>
      <c r="P16" s="37"/>
    </row>
    <row r="17" spans="1:16" ht="15.75" thickBot="1" x14ac:dyDescent="0.3">
      <c r="B17" s="25" t="s">
        <v>18</v>
      </c>
      <c r="C17" s="26">
        <f>AVERAGE(C3:C16)</f>
        <v>0.7491218818951505</v>
      </c>
      <c r="D17" s="26">
        <f>AVERAGE(D3:D16)</f>
        <v>0.2508781181048495</v>
      </c>
      <c r="E17" s="26">
        <f>AVERAGE(E3:E16)</f>
        <v>0.5225189232471632</v>
      </c>
      <c r="F17" s="26">
        <f>AVERAGE(F3:F16)</f>
        <v>0.47748107675283685</v>
      </c>
      <c r="G17" s="51">
        <f>AVERAGE(G3:G16)</f>
        <v>16.285714285714285</v>
      </c>
      <c r="H17" s="38"/>
      <c r="I17" s="37"/>
      <c r="J17" s="37"/>
      <c r="K17" s="37"/>
      <c r="L17" s="37"/>
      <c r="M17" s="37"/>
      <c r="N17" s="37"/>
      <c r="O17" s="37"/>
      <c r="P17" s="37"/>
    </row>
    <row r="18" spans="1:16" ht="32.25" thickBot="1" x14ac:dyDescent="0.3">
      <c r="A18" s="37"/>
      <c r="B18" s="39" t="s">
        <v>6</v>
      </c>
      <c r="C18" s="38"/>
      <c r="D18" s="38"/>
      <c r="E18" s="38"/>
      <c r="F18" s="38"/>
      <c r="G18" s="38"/>
      <c r="H18" s="38"/>
      <c r="I18" s="39" t="s">
        <v>7</v>
      </c>
      <c r="J18" s="38"/>
      <c r="K18" s="38"/>
      <c r="L18" s="38"/>
      <c r="M18" s="38"/>
      <c r="N18" s="38"/>
      <c r="O18" s="38"/>
      <c r="P18" s="37"/>
    </row>
    <row r="19" spans="1:16" ht="49.5" customHeight="1" thickBot="1" x14ac:dyDescent="0.3">
      <c r="B19" s="48" t="s">
        <v>25</v>
      </c>
      <c r="C19" s="49" t="s">
        <v>1</v>
      </c>
      <c r="D19" s="21" t="s">
        <v>2</v>
      </c>
      <c r="E19" s="22" t="s">
        <v>23</v>
      </c>
      <c r="F19" s="23" t="s">
        <v>24</v>
      </c>
      <c r="G19" s="24" t="s">
        <v>3</v>
      </c>
      <c r="H19" s="38"/>
      <c r="I19" s="35" t="s">
        <v>0</v>
      </c>
      <c r="J19" s="32" t="s">
        <v>19</v>
      </c>
      <c r="K19" s="32" t="s">
        <v>20</v>
      </c>
      <c r="L19" s="32" t="s">
        <v>21</v>
      </c>
      <c r="M19" s="32" t="s">
        <v>22</v>
      </c>
      <c r="N19" s="15" t="s">
        <v>23</v>
      </c>
      <c r="O19" s="33" t="s">
        <v>24</v>
      </c>
    </row>
    <row r="20" spans="1:16" x14ac:dyDescent="0.25">
      <c r="B20" s="2" t="s">
        <v>4</v>
      </c>
      <c r="C20" s="54">
        <v>0.78687125154273418</v>
      </c>
      <c r="D20" s="54">
        <v>0.21312874845726582</v>
      </c>
      <c r="E20" s="54">
        <v>0.91483462071697363</v>
      </c>
      <c r="F20" s="54">
        <v>8.5165379283026324E-2</v>
      </c>
      <c r="G20" s="28" t="s">
        <v>33</v>
      </c>
      <c r="H20" s="38"/>
      <c r="I20" s="2" t="s">
        <v>4</v>
      </c>
      <c r="J20" s="3">
        <v>0.68772253855959875</v>
      </c>
      <c r="K20" s="1">
        <v>3.1913176793351088E-2</v>
      </c>
      <c r="L20" s="1">
        <v>0.18121557166391475</v>
      </c>
      <c r="M20" s="1">
        <v>9.9148712983135656E-2</v>
      </c>
      <c r="N20" s="1">
        <v>0.89569370958259875</v>
      </c>
      <c r="O20" s="4">
        <v>0.10430629041740154</v>
      </c>
    </row>
    <row r="21" spans="1:16" x14ac:dyDescent="0.25">
      <c r="B21" s="2" t="s">
        <v>5</v>
      </c>
      <c r="C21" s="54">
        <v>0.82720820060914713</v>
      </c>
      <c r="D21" s="54">
        <v>0.17279179939085279</v>
      </c>
      <c r="E21" s="54">
        <v>0.90077243018419484</v>
      </c>
      <c r="F21" s="54">
        <v>9.9227569815805078E-2</v>
      </c>
      <c r="G21" s="12" t="s">
        <v>27</v>
      </c>
      <c r="H21" s="38"/>
      <c r="I21" s="2" t="s">
        <v>5</v>
      </c>
      <c r="J21" s="41">
        <v>0.81545851989394891</v>
      </c>
      <c r="K21" s="46">
        <v>6.032420738303091E-2</v>
      </c>
      <c r="L21" s="46">
        <v>0.1124675920078219</v>
      </c>
      <c r="M21" s="46">
        <v>1.1749680715197957E-2</v>
      </c>
      <c r="N21" s="46">
        <v>0.98271604938271584</v>
      </c>
      <c r="O21" s="47">
        <v>1.7283950617283952E-2</v>
      </c>
    </row>
    <row r="22" spans="1:16" x14ac:dyDescent="0.25">
      <c r="B22" s="2" t="s">
        <v>6</v>
      </c>
      <c r="C22" s="54">
        <v>0.81494653959563101</v>
      </c>
      <c r="D22" s="54">
        <v>0.18505346040436899</v>
      </c>
      <c r="E22" s="54">
        <v>0.67647058823529405</v>
      </c>
      <c r="F22" s="54">
        <v>0.3235294117647059</v>
      </c>
      <c r="G22" s="12" t="s">
        <v>28</v>
      </c>
      <c r="H22" s="38"/>
      <c r="I22" s="2" t="s">
        <v>6</v>
      </c>
      <c r="J22" s="41">
        <v>0.80367411605698091</v>
      </c>
      <c r="K22" s="46">
        <v>0.13422337739606818</v>
      </c>
      <c r="L22" s="46">
        <v>2.5252525252525252E-2</v>
      </c>
      <c r="M22" s="46">
        <v>3.6849981294425738E-2</v>
      </c>
      <c r="N22" s="46">
        <v>0.94150499706055257</v>
      </c>
      <c r="O22" s="47">
        <v>5.8495002939447378E-2</v>
      </c>
    </row>
    <row r="23" spans="1:16" x14ac:dyDescent="0.25">
      <c r="B23" s="2" t="s">
        <v>7</v>
      </c>
      <c r="C23" s="54">
        <v>0.71222409541165899</v>
      </c>
      <c r="D23" s="54">
        <v>0.28777590458834096</v>
      </c>
      <c r="E23" s="54">
        <v>0.88654519046675939</v>
      </c>
      <c r="F23" s="54">
        <v>0.11345480953324089</v>
      </c>
      <c r="G23" s="12" t="s">
        <v>30</v>
      </c>
      <c r="H23" s="38"/>
      <c r="I23" s="2" t="s">
        <v>7</v>
      </c>
      <c r="J23" s="41">
        <v>0.44343533057026258</v>
      </c>
      <c r="K23" s="46">
        <v>3.0864197530864199E-2</v>
      </c>
      <c r="L23" s="46">
        <v>0.25691170705747673</v>
      </c>
      <c r="M23" s="46">
        <v>0.26878876484139635</v>
      </c>
      <c r="N23" s="46">
        <v>0.68306878306878283</v>
      </c>
      <c r="O23" s="47">
        <v>0.3169312169312169</v>
      </c>
    </row>
    <row r="24" spans="1:16" x14ac:dyDescent="0.25">
      <c r="B24" s="2" t="s">
        <v>8</v>
      </c>
      <c r="C24" s="54">
        <v>0.87207967284595633</v>
      </c>
      <c r="D24" s="54">
        <v>0.12792032715404364</v>
      </c>
      <c r="E24" s="54">
        <v>0.71479500891265602</v>
      </c>
      <c r="F24" s="54">
        <v>0.28520499108734398</v>
      </c>
      <c r="G24" s="12" t="s">
        <v>31</v>
      </c>
      <c r="H24" s="38"/>
      <c r="I24" s="2" t="s">
        <v>9</v>
      </c>
      <c r="J24" s="41">
        <v>0.69302923770929914</v>
      </c>
      <c r="K24" s="46">
        <v>0.13790573185271962</v>
      </c>
      <c r="L24" s="46">
        <v>0.16906503043798124</v>
      </c>
      <c r="M24" s="46">
        <v>0</v>
      </c>
      <c r="N24" s="46">
        <v>1</v>
      </c>
      <c r="O24" s="47">
        <v>0</v>
      </c>
    </row>
    <row r="25" spans="1:16" x14ac:dyDescent="0.25">
      <c r="B25" s="2" t="s">
        <v>9</v>
      </c>
      <c r="C25" s="54">
        <v>0.692762698981222</v>
      </c>
      <c r="D25" s="54">
        <v>0.30723730101877805</v>
      </c>
      <c r="E25" s="54">
        <v>0.81427396133278473</v>
      </c>
      <c r="F25" s="54">
        <v>0.18572603866721507</v>
      </c>
      <c r="G25" s="12" t="s">
        <v>32</v>
      </c>
      <c r="H25" s="38"/>
      <c r="I25" s="2" t="s">
        <v>10</v>
      </c>
      <c r="J25" s="41">
        <v>0.35786292649037749</v>
      </c>
      <c r="K25" s="46">
        <v>9.120231342453565E-3</v>
      </c>
      <c r="L25" s="46">
        <v>0.13441608670366842</v>
      </c>
      <c r="M25" s="46">
        <v>0.49860075546350052</v>
      </c>
      <c r="N25" s="46">
        <v>0.43981481481481483</v>
      </c>
      <c r="O25" s="47">
        <v>0.56018518518518501</v>
      </c>
    </row>
    <row r="26" spans="1:16" x14ac:dyDescent="0.25">
      <c r="B26" s="2" t="s">
        <v>10</v>
      </c>
      <c r="C26" s="54">
        <v>0.85646368195387779</v>
      </c>
      <c r="D26" s="54">
        <v>0.14353631804612196</v>
      </c>
      <c r="E26" s="54">
        <v>0.92691622103386806</v>
      </c>
      <c r="F26" s="54">
        <v>7.3083778966131899E-2</v>
      </c>
      <c r="G26" s="12" t="s">
        <v>33</v>
      </c>
      <c r="H26" s="38"/>
      <c r="I26" s="2" t="s">
        <v>11</v>
      </c>
      <c r="J26" s="41">
        <v>0.91373495467062726</v>
      </c>
      <c r="K26" s="46">
        <v>0</v>
      </c>
      <c r="L26" s="46">
        <v>8.6265045329372819E-2</v>
      </c>
      <c r="M26" s="46">
        <v>0</v>
      </c>
      <c r="N26" s="46">
        <v>1</v>
      </c>
      <c r="O26" s="47">
        <v>0</v>
      </c>
    </row>
    <row r="27" spans="1:16" x14ac:dyDescent="0.25">
      <c r="B27" s="2" t="s">
        <v>11</v>
      </c>
      <c r="C27" s="54">
        <v>0.91373495467062726</v>
      </c>
      <c r="D27" s="54">
        <v>8.6265045329372819E-2</v>
      </c>
      <c r="E27" s="54">
        <v>0.40354525648643319</v>
      </c>
      <c r="F27" s="54">
        <v>0.59645474351356698</v>
      </c>
      <c r="G27" s="12" t="s">
        <v>34</v>
      </c>
      <c r="H27" s="38"/>
      <c r="I27" s="2" t="s">
        <v>13</v>
      </c>
      <c r="J27" s="41">
        <v>0.7899335697159704</v>
      </c>
      <c r="K27" s="46">
        <v>3.7821350762527232E-2</v>
      </c>
      <c r="L27" s="46">
        <v>0.17224507952150231</v>
      </c>
      <c r="M27" s="46">
        <v>0</v>
      </c>
      <c r="N27" s="46">
        <v>1</v>
      </c>
      <c r="O27" s="47">
        <v>0</v>
      </c>
    </row>
    <row r="28" spans="1:16" x14ac:dyDescent="0.25">
      <c r="B28" s="2" t="s">
        <v>12</v>
      </c>
      <c r="C28" s="54">
        <v>0.48113491446824774</v>
      </c>
      <c r="D28" s="54">
        <v>0.51886508553175226</v>
      </c>
      <c r="E28" s="54">
        <v>0.41225985343632426</v>
      </c>
      <c r="F28" s="54">
        <v>0.58774014656367579</v>
      </c>
      <c r="G28" s="50">
        <v>10</v>
      </c>
      <c r="H28" s="38"/>
      <c r="I28" s="2" t="s">
        <v>14</v>
      </c>
      <c r="J28" s="41">
        <v>0.77349442210123331</v>
      </c>
      <c r="K28" s="46">
        <v>3.1131750945992433E-2</v>
      </c>
      <c r="L28" s="46">
        <v>0.19537382695277433</v>
      </c>
      <c r="M28" s="46">
        <v>0</v>
      </c>
      <c r="N28" s="46">
        <v>1</v>
      </c>
      <c r="O28" s="47">
        <v>0</v>
      </c>
    </row>
    <row r="29" spans="1:16" x14ac:dyDescent="0.25">
      <c r="B29" s="2" t="s">
        <v>13</v>
      </c>
      <c r="C29" s="54">
        <v>0.78907886886126954</v>
      </c>
      <c r="D29" s="54">
        <v>0.21092113113873037</v>
      </c>
      <c r="E29" s="54">
        <v>0.91701326995444632</v>
      </c>
      <c r="F29" s="54">
        <v>8.2986730045553556E-2</v>
      </c>
      <c r="G29" s="12" t="s">
        <v>35</v>
      </c>
      <c r="H29" s="38"/>
      <c r="I29" s="2" t="s">
        <v>15</v>
      </c>
      <c r="J29" s="41">
        <v>0.88345358345358349</v>
      </c>
      <c r="K29" s="46">
        <v>7.0707070707070711E-3</v>
      </c>
      <c r="L29" s="46">
        <v>0.10947570947570949</v>
      </c>
      <c r="M29" s="46">
        <v>0</v>
      </c>
      <c r="N29" s="46">
        <v>1</v>
      </c>
      <c r="O29" s="47">
        <v>0</v>
      </c>
    </row>
    <row r="30" spans="1:16" ht="15.75" thickBot="1" x14ac:dyDescent="0.3">
      <c r="B30" s="2" t="s">
        <v>14</v>
      </c>
      <c r="C30" s="54">
        <v>0.77349442210123331</v>
      </c>
      <c r="D30" s="54">
        <v>0.22650557789876674</v>
      </c>
      <c r="E30" s="54">
        <v>0.91483462071697363</v>
      </c>
      <c r="F30" s="54">
        <v>8.5165379283026324E-2</v>
      </c>
      <c r="G30" s="12" t="s">
        <v>36</v>
      </c>
      <c r="H30" s="38"/>
      <c r="I30" s="2" t="s">
        <v>17</v>
      </c>
      <c r="J30" s="41">
        <v>0.74779765323065983</v>
      </c>
      <c r="K30" s="10">
        <v>1.8281101614434945E-2</v>
      </c>
      <c r="L30" s="10">
        <v>0.19033150156516168</v>
      </c>
      <c r="M30" s="10">
        <v>4.3589743589743594E-2</v>
      </c>
      <c r="N30" s="10">
        <v>0.95258136924803594</v>
      </c>
      <c r="O30" s="47">
        <v>4.7418630751964085E-2</v>
      </c>
    </row>
    <row r="31" spans="1:16" ht="15.75" thickBot="1" x14ac:dyDescent="0.3">
      <c r="B31" s="2" t="s">
        <v>15</v>
      </c>
      <c r="C31" s="54">
        <v>0.88345358345358349</v>
      </c>
      <c r="D31" s="54">
        <v>0.11654641654641656</v>
      </c>
      <c r="E31" s="54">
        <v>0.49970291146761742</v>
      </c>
      <c r="F31" s="54">
        <v>0.50029708853238253</v>
      </c>
      <c r="G31" s="12" t="s">
        <v>37</v>
      </c>
      <c r="H31" s="38"/>
      <c r="I31" s="25" t="s">
        <v>18</v>
      </c>
      <c r="J31" s="26">
        <f t="shared" ref="J31:O31" si="1">AVERAGE(J20:J30)</f>
        <v>0.71905425931386746</v>
      </c>
      <c r="K31" s="26">
        <f t="shared" si="1"/>
        <v>4.5332348426559026E-2</v>
      </c>
      <c r="L31" s="26">
        <f t="shared" si="1"/>
        <v>0.14845633417890081</v>
      </c>
      <c r="M31" s="26">
        <f t="shared" si="1"/>
        <v>8.71570580806727E-2</v>
      </c>
      <c r="N31" s="26">
        <f t="shared" si="1"/>
        <v>0.89957997483250007</v>
      </c>
      <c r="O31" s="36">
        <f t="shared" si="1"/>
        <v>0.10042002516749991</v>
      </c>
    </row>
    <row r="32" spans="1:16" x14ac:dyDescent="0.25">
      <c r="B32" s="2" t="s">
        <v>16</v>
      </c>
      <c r="C32" s="54">
        <v>0.60493827160493818</v>
      </c>
      <c r="D32" s="54">
        <v>0.39506172839506171</v>
      </c>
      <c r="E32" s="54">
        <v>0.16993464052287585</v>
      </c>
      <c r="F32" s="54">
        <v>0.83006535947712401</v>
      </c>
      <c r="G32" s="12" t="s">
        <v>29</v>
      </c>
      <c r="H32" s="38"/>
      <c r="I32" s="37"/>
      <c r="J32" s="37"/>
      <c r="K32" s="37"/>
      <c r="L32" s="37"/>
      <c r="M32" s="37"/>
      <c r="N32" s="37"/>
      <c r="O32" s="37"/>
      <c r="P32" s="37"/>
    </row>
    <row r="33" spans="2:16" ht="15.75" thickBot="1" x14ac:dyDescent="0.3">
      <c r="B33" s="2" t="s">
        <v>17</v>
      </c>
      <c r="C33" s="54">
        <v>0.7913873968204036</v>
      </c>
      <c r="D33" s="54">
        <v>0.20861260317959668</v>
      </c>
      <c r="E33" s="54">
        <v>0.74242424242424232</v>
      </c>
      <c r="F33" s="54">
        <v>0.25757575757575751</v>
      </c>
      <c r="G33" s="13" t="s">
        <v>38</v>
      </c>
      <c r="H33" s="38"/>
      <c r="I33" s="37"/>
      <c r="J33" s="37"/>
      <c r="K33" s="37"/>
      <c r="L33" s="37"/>
      <c r="M33" s="37"/>
      <c r="N33" s="37"/>
      <c r="O33" s="37"/>
      <c r="P33" s="37"/>
    </row>
    <row r="34" spans="2:16" ht="15.75" thickBot="1" x14ac:dyDescent="0.3">
      <c r="B34" s="25" t="s">
        <v>18</v>
      </c>
      <c r="C34" s="26">
        <f>AVERAGE(C20:C33)</f>
        <v>0.77141275378003804</v>
      </c>
      <c r="D34" s="26">
        <f t="shared" ref="D34:G34" si="2">AVERAGE(D20:D33)</f>
        <v>0.22858724621996207</v>
      </c>
      <c r="E34" s="26">
        <f t="shared" si="2"/>
        <v>0.70673734399224586</v>
      </c>
      <c r="F34" s="26">
        <f t="shared" si="2"/>
        <v>0.29326265600775392</v>
      </c>
      <c r="G34" s="27">
        <f t="shared" si="2"/>
        <v>10</v>
      </c>
      <c r="H34" s="38"/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H35" s="37"/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55" t="s">
        <v>39</v>
      </c>
    </row>
    <row r="37" spans="2:16" x14ac:dyDescent="0.25">
      <c r="C37" s="55" t="s">
        <v>40</v>
      </c>
    </row>
    <row r="38" spans="2:16" x14ac:dyDescent="0.25">
      <c r="C38" s="55" t="s">
        <v>41</v>
      </c>
    </row>
    <row r="39" spans="2:16" x14ac:dyDescent="0.25">
      <c r="C39" s="55" t="s">
        <v>42</v>
      </c>
    </row>
  </sheetData>
  <conditionalFormatting sqref="C3:C10 C12:C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 L3:L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J23 J30 L30 L20:L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C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7 C29:C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J26 L24:L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J29 L27:L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3 K3:K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30 M20:M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rollin</dc:creator>
  <cp:lastModifiedBy>johan rollin</cp:lastModifiedBy>
  <dcterms:created xsi:type="dcterms:W3CDTF">2015-06-05T18:17:20Z</dcterms:created>
  <dcterms:modified xsi:type="dcterms:W3CDTF">2022-11-15T17:27:30Z</dcterms:modified>
</cp:coreProperties>
</file>