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1ABA912E-B0DD-45A9-8261-4EE2DF9E183B}" xr6:coauthVersionLast="47" xr6:coauthVersionMax="47" xr10:uidLastSave="{00000000-0000-0000-0000-000000000000}"/>
  <bookViews>
    <workbookView xWindow="-108" yWindow="-108" windowWidth="23256" windowHeight="13176" tabRatio="935" firstSheet="1" activeTab="8" xr2:uid="{00000000-000D-0000-FFFF-FFFF00000000}"/>
  </bookViews>
  <sheets>
    <sheet name="Kpi" sheetId="2" r:id="rId1"/>
    <sheet name="Total Emp by gender" sheetId="8" r:id="rId2"/>
    <sheet name="Education wise atrrition" sheetId="9" r:id="rId3"/>
    <sheet name="Attrition by Job Role" sheetId="10" r:id="rId4"/>
    <sheet name="Department wise attrition" sheetId="11" r:id="rId5"/>
    <sheet name="Attrition by age group" sheetId="12" r:id="rId6"/>
    <sheet name="Attrition by marital status" sheetId="13" r:id="rId7"/>
    <sheet name="Datasheet" sheetId="1" r:id="rId8"/>
    <sheet name="Dashboard" sheetId="4" r:id="rId9"/>
  </sheets>
  <definedNames>
    <definedName name="_xlchart.v1.0" hidden="1">'Attrition by Job Role'!$E$4:$E$12</definedName>
    <definedName name="_xlchart.v1.1" hidden="1">'Attrition by Job Role'!$F$3</definedName>
    <definedName name="_xlchart.v1.2" hidden="1">'Attrition by Job Role'!$F$4:$F$12</definedName>
    <definedName name="_xlchart.v1.3" hidden="1">'Attrition by Job Role'!$E$4:$E$12</definedName>
    <definedName name="_xlchart.v1.4" hidden="1">'Attrition by Job Role'!$F$3</definedName>
    <definedName name="_xlchart.v1.5" hidden="1">'Attrition by Job Role'!$F$4:$F$12</definedName>
    <definedName name="Slicer_Department">#N/A</definedName>
    <definedName name="Slicer_Education">#N/A</definedName>
    <definedName name="Slicer_Gender1">#N/A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10" l="1"/>
  <c r="E4" i="2"/>
  <c r="F6" i="10"/>
  <c r="F5" i="11"/>
  <c r="F12" i="10"/>
  <c r="F7" i="10"/>
  <c r="D11" i="2"/>
  <c r="A11" i="2"/>
  <c r="F6" i="11"/>
  <c r="F4" i="10"/>
  <c r="B11" i="2"/>
  <c r="F11" i="10"/>
  <c r="F4" i="11"/>
  <c r="C11" i="2"/>
  <c r="F9" i="10"/>
  <c r="F8" i="10"/>
  <c r="F10" i="10"/>
  <c r="F5" i="13"/>
  <c r="F6" i="13"/>
  <c r="F4" i="13"/>
  <c r="E11" i="2" l="1"/>
</calcChain>
</file>

<file path=xl/sharedStrings.xml><?xml version="1.0" encoding="utf-8"?>
<sst xmlns="http://schemas.openxmlformats.org/spreadsheetml/2006/main" count="19231" uniqueCount="1564">
  <si>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</si>
  <si>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</si>
  <si>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</si>
  <si>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</si>
  <si>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</si>
  <si>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</si>
  <si>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</si>
  <si>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</si>
  <si>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</si>
  <si>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</si>
  <si>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</si>
  <si>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</si>
  <si>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</si>
  <si>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</si>
  <si>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</si>
  <si>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</si>
  <si>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</si>
  <si>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</si>
  <si>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</si>
  <si>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</si>
  <si>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</si>
  <si>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</si>
  <si>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</si>
  <si>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</si>
  <si>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</si>
  <si>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</si>
  <si>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</si>
  <si>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</si>
  <si>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</si>
  <si>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</si>
  <si>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</si>
  <si>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</si>
  <si>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</si>
  <si>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</si>
  <si>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</si>
  <si>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</si>
  <si>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</si>
  <si>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</si>
  <si>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</si>
  <si>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</si>
  <si>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</si>
  <si>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</si>
  <si>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</si>
  <si>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</si>
  <si>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</si>
  <si>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</si>
  <si>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</si>
  <si>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</si>
  <si>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</si>
  <si>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</si>
  <si>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</si>
  <si>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</si>
  <si>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</si>
  <si>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</si>
  <si>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</si>
  <si>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</si>
  <si>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</si>
  <si>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</si>
  <si>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</si>
  <si>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</si>
  <si>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</si>
  <si>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</si>
  <si>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</si>
  <si>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</si>
  <si>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</si>
  <si>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</si>
  <si>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</si>
  <si>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</si>
  <si>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</si>
  <si>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</si>
  <si>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</si>
  <si>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</si>
  <si>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</si>
  <si>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</si>
  <si>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</si>
  <si>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</si>
  <si>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</si>
  <si>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</si>
  <si>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</si>
  <si>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</si>
  <si>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</si>
  <si>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</si>
  <si>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</si>
  <si>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</si>
  <si>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</si>
  <si>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</si>
  <si>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</si>
  <si>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</si>
  <si>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</si>
  <si>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</si>
  <si>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</si>
  <si>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</si>
  <si>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</si>
  <si>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</si>
  <si>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</si>
  <si>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</si>
  <si>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</si>
  <si>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</si>
  <si>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</si>
  <si>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</si>
  <si>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</si>
  <si>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</si>
  <si>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</si>
  <si>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</si>
  <si>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</si>
  <si>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</si>
  <si>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</si>
  <si>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</si>
  <si>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</si>
  <si>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</si>
  <si>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</si>
  <si>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</si>
  <si>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</si>
  <si>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</si>
  <si>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</si>
  <si>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</si>
  <si>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</si>
  <si>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</si>
  <si>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</si>
  <si>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</si>
  <si>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</si>
  <si>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</si>
  <si>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</si>
  <si>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</si>
  <si>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</si>
  <si>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</si>
  <si>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</si>
  <si>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</si>
  <si>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</si>
  <si>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</si>
  <si>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</si>
  <si>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</si>
  <si>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</si>
  <si>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</si>
  <si>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</si>
  <si>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</si>
  <si>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</si>
  <si>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</si>
  <si>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</si>
  <si>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</si>
  <si>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</si>
  <si>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</si>
  <si>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</si>
  <si>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</si>
  <si>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</si>
  <si>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</si>
  <si>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</si>
  <si>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</si>
  <si>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</si>
  <si>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</si>
  <si>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</si>
  <si>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</si>
  <si>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</si>
  <si>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</si>
  <si>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</si>
  <si>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</si>
  <si>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</si>
  <si>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</si>
  <si>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</si>
  <si>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</si>
  <si>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</si>
  <si>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</si>
  <si>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</si>
  <si>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</si>
  <si>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</si>
  <si>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</si>
  <si>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</si>
  <si>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</si>
  <si>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</si>
  <si>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</si>
  <si>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</si>
  <si>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</si>
  <si>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</si>
  <si>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</si>
  <si>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</si>
  <si>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</si>
  <si>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</si>
  <si>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</si>
  <si>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</si>
  <si>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</si>
  <si>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</si>
  <si>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</si>
  <si>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</si>
  <si>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</si>
  <si>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</si>
  <si>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</si>
  <si>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</si>
  <si>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</si>
  <si>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</si>
  <si>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</si>
  <si>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</si>
  <si>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</si>
  <si>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</si>
  <si>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</si>
  <si>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</si>
  <si>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</si>
  <si>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</si>
  <si>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</si>
  <si>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</si>
  <si>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</si>
  <si>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</si>
  <si>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</si>
  <si>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</si>
  <si>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</si>
  <si>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</si>
  <si>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</si>
  <si>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</si>
  <si>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</si>
  <si>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</si>
  <si>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</si>
  <si>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</si>
  <si>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</si>
  <si>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</si>
  <si>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</si>
  <si>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</si>
  <si>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</si>
  <si>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</si>
  <si>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</si>
  <si>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</si>
  <si>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</si>
  <si>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</si>
  <si>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</si>
  <si>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</si>
  <si>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</si>
  <si>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</si>
  <si>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</si>
  <si>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</si>
  <si>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</si>
  <si>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</si>
  <si>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</si>
  <si>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</si>
  <si>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</si>
  <si>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</si>
  <si>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</si>
  <si>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</si>
  <si>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</si>
  <si>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</si>
  <si>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</si>
  <si>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</si>
  <si>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</si>
  <si>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</si>
  <si>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</si>
  <si>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</si>
  <si>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</si>
  <si>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</si>
  <si>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</si>
  <si>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</si>
  <si>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</si>
  <si>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</si>
  <si>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</si>
  <si>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</si>
  <si>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</si>
  <si>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</si>
  <si>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</si>
  <si>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</si>
  <si>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</si>
  <si>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</si>
  <si>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</si>
  <si>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</si>
  <si>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</si>
  <si>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</si>
  <si>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</si>
  <si>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</si>
  <si>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</si>
  <si>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</si>
  <si>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</si>
  <si>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</si>
  <si>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</si>
  <si>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</si>
  <si>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</si>
  <si>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</si>
  <si>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</si>
  <si>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</si>
  <si>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</si>
  <si>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</si>
  <si>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</si>
  <si>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</si>
  <si>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</si>
  <si>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</si>
  <si>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</si>
  <si>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</si>
  <si>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</si>
  <si>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</si>
  <si>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</si>
  <si>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</si>
  <si>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</si>
  <si>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</si>
  <si>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</si>
  <si>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</si>
  <si>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</si>
  <si>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</si>
  <si>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</si>
  <si>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</si>
  <si>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</si>
  <si>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</si>
  <si>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</si>
  <si>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</si>
  <si>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</si>
  <si>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</si>
  <si>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</si>
  <si>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</si>
  <si>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</si>
  <si>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</si>
  <si>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</si>
  <si>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</si>
  <si>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</si>
  <si>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</si>
  <si>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</si>
  <si>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</si>
  <si>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</si>
  <si>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</si>
  <si>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</si>
  <si>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</si>
  <si>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</si>
  <si>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</si>
  <si>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</si>
  <si>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</si>
  <si>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</si>
  <si>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</si>
  <si>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</si>
  <si>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</si>
  <si>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</si>
  <si>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</si>
  <si>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</si>
  <si>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</si>
  <si>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</si>
  <si>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</si>
  <si>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</si>
  <si>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</si>
  <si>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</si>
  <si>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</si>
  <si>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</si>
  <si>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</si>
  <si>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</si>
  <si>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</si>
  <si>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</si>
  <si>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</si>
  <si>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</si>
  <si>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</si>
  <si>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</si>
  <si>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</si>
  <si>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</si>
  <si>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</si>
  <si>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</si>
  <si>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</si>
  <si>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</si>
  <si>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</si>
  <si>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</si>
  <si>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</si>
  <si>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</si>
  <si>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</si>
  <si>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</si>
  <si>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</si>
  <si>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</si>
  <si>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</si>
  <si>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</si>
  <si>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</si>
  <si>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</si>
  <si>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</si>
  <si>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</si>
  <si>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</si>
  <si>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</si>
  <si>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</si>
  <si>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</si>
  <si>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</si>
  <si>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</si>
  <si>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</si>
  <si>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</si>
  <si>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</si>
  <si>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</si>
  <si>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</si>
  <si>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</si>
  <si>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</si>
  <si>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</si>
  <si>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</si>
  <si>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</si>
  <si>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</si>
  <si>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</si>
  <si>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</si>
  <si>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</si>
  <si>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</si>
  <si>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</si>
  <si>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</si>
  <si>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</si>
  <si>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</si>
  <si>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</si>
  <si>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</si>
  <si>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</si>
  <si>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</si>
  <si>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</si>
  <si>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</si>
  <si>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</si>
  <si>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</si>
  <si>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</si>
  <si>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</si>
  <si>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</si>
  <si>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</si>
  <si>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</si>
  <si>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</si>
  <si>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</si>
  <si>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</si>
  <si>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</si>
  <si>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</si>
  <si>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</si>
  <si>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</si>
  <si>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</si>
  <si>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</si>
  <si>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</si>
  <si>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</si>
  <si>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</si>
  <si>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</si>
  <si>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</si>
  <si>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</si>
  <si>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</si>
  <si>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</si>
  <si>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</si>
  <si>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</si>
  <si>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</si>
  <si>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</si>
  <si>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</si>
  <si>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</si>
  <si>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</si>
  <si>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</si>
  <si>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</si>
  <si>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</si>
  <si>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</si>
  <si>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</si>
  <si>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</si>
  <si>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</si>
  <si>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</si>
  <si>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</si>
  <si>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</si>
  <si>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</si>
  <si>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</si>
  <si>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</si>
  <si>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</si>
  <si>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</si>
  <si>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</si>
  <si>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</si>
  <si>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</si>
  <si>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</si>
  <si>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</si>
  <si>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</si>
  <si>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</si>
  <si>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</si>
  <si>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</si>
  <si>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</si>
  <si>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</si>
  <si>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</si>
  <si>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</si>
  <si>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</si>
  <si>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</si>
  <si>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</si>
  <si>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</si>
  <si>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</si>
  <si>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</si>
  <si>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</si>
  <si>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</si>
  <si>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</si>
  <si>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</si>
  <si>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</si>
  <si>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</si>
  <si>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</si>
  <si>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</si>
  <si>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</si>
  <si>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</si>
  <si>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</si>
  <si>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</si>
  <si>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</si>
  <si>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</si>
  <si>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</si>
  <si>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</si>
  <si>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</si>
  <si>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</si>
  <si>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</si>
  <si>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</si>
  <si>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</si>
  <si>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</si>
  <si>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</si>
  <si>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</si>
  <si>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</si>
  <si>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</si>
  <si>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</si>
  <si>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</si>
  <si>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</si>
  <si>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</si>
  <si>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</si>
  <si>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</si>
  <si>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</si>
  <si>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</si>
  <si>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</si>
  <si>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</si>
  <si>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</si>
  <si>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</si>
  <si>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</si>
  <si>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</si>
  <si>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</si>
  <si>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</si>
  <si>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</si>
  <si>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</si>
  <si>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</si>
  <si>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</si>
  <si>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</si>
  <si>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</si>
  <si>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</si>
  <si>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</si>
  <si>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</si>
  <si>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</si>
  <si>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</si>
  <si>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</si>
  <si>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</si>
  <si>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</si>
  <si>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</si>
  <si>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</si>
  <si>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</si>
  <si>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</si>
  <si>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</si>
  <si>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</si>
  <si>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</si>
  <si>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</si>
  <si>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</si>
  <si>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</si>
  <si>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</si>
  <si>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</si>
  <si>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</si>
  <si>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</si>
  <si>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</si>
  <si>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</si>
  <si>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</si>
  <si>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</si>
  <si>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</si>
  <si>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</si>
  <si>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</si>
  <si>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</si>
  <si>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</si>
  <si>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</si>
  <si>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</si>
  <si>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</si>
  <si>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</si>
  <si>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</si>
  <si>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</si>
  <si>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</si>
  <si>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</si>
  <si>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</si>
  <si>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</si>
  <si>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</si>
  <si>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</si>
  <si>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</si>
  <si>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</si>
  <si>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</si>
  <si>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</si>
  <si>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</si>
  <si>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</si>
  <si>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</si>
  <si>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</si>
  <si>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</si>
  <si>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</si>
  <si>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</si>
  <si>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</si>
  <si>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</si>
  <si>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</si>
  <si>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</si>
  <si>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</si>
  <si>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</si>
  <si>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</si>
  <si>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</si>
  <si>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</si>
  <si>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</si>
  <si>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</si>
  <si>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</si>
  <si>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</si>
  <si>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</si>
  <si>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</si>
  <si>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</si>
  <si>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</si>
  <si>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</si>
  <si>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</si>
  <si>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</si>
  <si>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</si>
  <si>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</si>
  <si>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</si>
  <si>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</si>
  <si>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</si>
  <si>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</si>
  <si>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</si>
  <si>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</si>
  <si>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</si>
  <si>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</si>
  <si>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</si>
  <si>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</si>
  <si>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</si>
  <si>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</si>
  <si>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</si>
  <si>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</si>
  <si>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</si>
  <si>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</si>
  <si>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</si>
  <si>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</si>
  <si>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</si>
  <si>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</si>
  <si>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</si>
  <si>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</si>
  <si>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</si>
  <si>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</si>
  <si>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</si>
  <si>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</si>
  <si>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</si>
  <si>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</si>
  <si>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</si>
  <si>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</si>
  <si>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</si>
  <si>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</si>
  <si>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</si>
  <si>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</si>
  <si>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</si>
  <si>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</si>
  <si>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</si>
  <si>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</si>
  <si>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</si>
  <si>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</si>
  <si>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</si>
  <si>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</si>
  <si>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</si>
  <si>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</si>
  <si>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</si>
  <si>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</si>
  <si>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</si>
  <si>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</si>
  <si>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</si>
  <si>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</si>
  <si>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</si>
  <si>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</si>
  <si>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</si>
  <si>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</si>
  <si>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</si>
  <si>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</si>
  <si>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</si>
  <si>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</si>
  <si>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</si>
  <si>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</si>
  <si>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</si>
  <si>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</si>
  <si>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</si>
  <si>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</si>
  <si>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</si>
  <si>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</si>
  <si>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</si>
  <si>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</si>
  <si>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</si>
  <si>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</si>
  <si>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</si>
  <si>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</si>
  <si>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</si>
  <si>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</si>
  <si>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</si>
  <si>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</si>
  <si>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</si>
  <si>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</si>
  <si>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</si>
  <si>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</si>
  <si>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</si>
  <si>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</si>
  <si>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</si>
  <si>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</si>
  <si>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</si>
  <si>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</si>
  <si>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</si>
  <si>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</si>
  <si>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</si>
  <si>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</si>
  <si>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</si>
  <si>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</si>
  <si>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</si>
  <si>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</si>
  <si>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</si>
  <si>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</si>
  <si>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</si>
  <si>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</si>
  <si>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</si>
  <si>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</si>
  <si>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</si>
  <si>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</si>
  <si>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</si>
  <si>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</si>
  <si>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</si>
  <si>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</si>
  <si>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</si>
  <si>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</si>
  <si>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</si>
  <si>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</si>
  <si>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</si>
  <si>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</si>
  <si>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</si>
  <si>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</si>
  <si>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</si>
  <si>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</si>
  <si>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</si>
  <si>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</si>
  <si>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</si>
  <si>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</si>
  <si>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</si>
  <si>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</si>
  <si>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</si>
  <si>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</si>
  <si>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</si>
  <si>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</si>
  <si>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</si>
  <si>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</si>
  <si>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</si>
  <si>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</si>
  <si>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</si>
  <si>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</si>
  <si>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</si>
  <si>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</si>
  <si>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</si>
  <si>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</si>
  <si>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</si>
  <si>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</si>
  <si>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</si>
  <si>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</si>
  <si>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</si>
  <si>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</si>
  <si>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</si>
  <si>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</si>
  <si>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</si>
  <si>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</si>
  <si>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</si>
  <si>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</si>
  <si>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</si>
  <si>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</si>
  <si>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</si>
  <si>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</si>
  <si>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</si>
  <si>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</si>
  <si>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</si>
  <si>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</si>
  <si>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</si>
  <si>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</si>
  <si>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</si>
  <si>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</si>
  <si>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</si>
  <si>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</si>
  <si>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</si>
  <si>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</si>
  <si>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</si>
  <si>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</si>
  <si>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</si>
  <si>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</si>
  <si>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</si>
  <si>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</si>
  <si>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</si>
  <si>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</si>
  <si>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</si>
  <si>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</si>
  <si>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</si>
  <si>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</si>
  <si>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</si>
  <si>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</si>
  <si>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</si>
  <si>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</si>
  <si>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</si>
  <si>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</si>
  <si>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</si>
  <si>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</si>
  <si>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</si>
  <si>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</si>
  <si>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</si>
  <si>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</si>
  <si>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</si>
  <si>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</si>
  <si>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</si>
  <si>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</si>
  <si>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</si>
  <si>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</si>
  <si>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</si>
  <si>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</si>
  <si>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</si>
  <si>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</si>
  <si>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</si>
  <si>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</si>
  <si>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</si>
  <si>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</si>
  <si>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</si>
  <si>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</si>
  <si>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</si>
  <si>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</si>
  <si>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</si>
  <si>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</si>
  <si>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</si>
  <si>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</si>
  <si>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</si>
  <si>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</si>
  <si>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</si>
  <si>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</si>
  <si>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</si>
  <si>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</si>
  <si>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</si>
  <si>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</si>
  <si>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</si>
  <si>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</si>
  <si>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</si>
  <si>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</si>
  <si>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</si>
  <si>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</si>
  <si>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</si>
  <si>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</si>
  <si>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</si>
  <si>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</si>
  <si>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</si>
  <si>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</si>
  <si>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</si>
  <si>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</si>
  <si>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</si>
  <si>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</si>
  <si>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</si>
  <si>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</si>
  <si>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</si>
  <si>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</si>
  <si>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</si>
  <si>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</si>
  <si>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</si>
  <si>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</si>
  <si>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</si>
  <si>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</si>
  <si>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</si>
  <si>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</si>
  <si>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</si>
  <si>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</si>
  <si>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</si>
  <si>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</si>
  <si>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</si>
  <si>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</si>
  <si>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</si>
  <si>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</si>
  <si>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</si>
  <si>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</si>
  <si>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</si>
  <si>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</si>
  <si>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</si>
  <si>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</si>
  <si>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</si>
  <si>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</si>
  <si>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</si>
  <si>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</si>
  <si>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</si>
  <si>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</si>
  <si>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</si>
  <si>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</si>
  <si>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</si>
  <si>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</si>
  <si>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</si>
  <si>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</si>
  <si>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</si>
  <si>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</si>
  <si>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</si>
  <si>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</si>
  <si>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</si>
  <si>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</si>
  <si>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</si>
  <si>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</si>
  <si>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</si>
  <si>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</si>
  <si>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</si>
  <si>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</si>
  <si>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</si>
  <si>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</si>
  <si>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</si>
  <si>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</si>
  <si>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</si>
  <si>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</si>
  <si>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</si>
  <si>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</si>
  <si>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</si>
  <si>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</si>
  <si>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</si>
  <si>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</si>
  <si>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</si>
  <si>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</si>
  <si>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</si>
  <si>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</si>
  <si>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</si>
  <si>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</si>
  <si>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</si>
  <si>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</si>
  <si>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</si>
  <si>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</si>
  <si>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</si>
  <si>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</si>
  <si>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</si>
  <si>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</si>
  <si>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</si>
  <si>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</si>
  <si>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</si>
  <si>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</si>
  <si>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</si>
  <si>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</si>
  <si>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</si>
  <si>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</si>
  <si>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</si>
  <si>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</si>
  <si>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</si>
  <si>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</si>
  <si>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</si>
  <si>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</si>
  <si>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</si>
  <si>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</si>
  <si>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</si>
  <si>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</si>
  <si>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</si>
  <si>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</si>
  <si>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</si>
  <si>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</si>
  <si>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</si>
  <si>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</si>
  <si>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</si>
  <si>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</si>
  <si>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</si>
  <si>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</si>
  <si>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</si>
  <si>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</si>
  <si>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</si>
  <si>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</si>
  <si>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</si>
  <si>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</si>
  <si>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</si>
  <si>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</si>
  <si>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</si>
  <si>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</si>
  <si>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</si>
  <si>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</si>
  <si>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</si>
  <si>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</si>
  <si>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</si>
  <si>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</si>
  <si>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</si>
  <si>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</si>
  <si>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</si>
  <si>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</si>
  <si>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</si>
  <si>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</si>
  <si>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</si>
  <si>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</si>
  <si>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</si>
  <si>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</si>
  <si>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</si>
  <si>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</si>
  <si>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</si>
  <si>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</si>
  <si>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</si>
  <si>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</si>
  <si>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</si>
  <si>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</si>
  <si>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</si>
  <si>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</si>
  <si>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</si>
  <si>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</si>
  <si>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</si>
  <si>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</si>
  <si>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</si>
  <si>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</si>
  <si>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</si>
  <si>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</si>
  <si>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</si>
  <si>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</si>
  <si>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</si>
  <si>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</si>
  <si>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</si>
  <si>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</si>
  <si>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</si>
  <si>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</si>
  <si>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</si>
  <si>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</si>
  <si>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</si>
  <si>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</si>
  <si>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</si>
  <si>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</si>
  <si>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</si>
  <si>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</si>
  <si>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</si>
  <si>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</si>
  <si>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</si>
  <si>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</si>
  <si>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</si>
  <si>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</si>
  <si>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</si>
  <si>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</si>
  <si>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</si>
  <si>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</si>
  <si>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</si>
  <si>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</si>
  <si>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</si>
  <si>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</si>
  <si>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</si>
  <si>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</si>
  <si>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</si>
  <si>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</si>
  <si>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</si>
  <si>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</si>
  <si>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</si>
  <si>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</si>
  <si>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</si>
  <si>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</si>
  <si>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</si>
  <si>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</si>
  <si>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</si>
  <si>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</si>
  <si>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</si>
  <si>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</si>
  <si>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</si>
  <si>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</si>
  <si>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</si>
  <si>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</si>
  <si>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</si>
  <si>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</si>
  <si>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</si>
  <si>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</si>
  <si>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</si>
  <si>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</si>
  <si>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</si>
  <si>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</si>
  <si>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</si>
  <si>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</si>
  <si>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</si>
  <si>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</si>
  <si>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</si>
  <si>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</si>
  <si>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</si>
  <si>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</si>
  <si>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</si>
  <si>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</si>
  <si>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</si>
  <si>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</si>
  <si>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</si>
  <si>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</si>
  <si>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</si>
  <si>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</si>
  <si>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</si>
  <si>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</si>
  <si>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</si>
  <si>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</si>
  <si>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</si>
  <si>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</si>
  <si>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</si>
  <si>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</si>
  <si>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</si>
  <si>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</si>
  <si>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</si>
  <si>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</si>
  <si>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</si>
  <si>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</si>
  <si>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</si>
  <si>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</si>
  <si>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</si>
  <si>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</si>
  <si>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</si>
  <si>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</si>
  <si>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</si>
  <si>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</si>
  <si>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</si>
  <si>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</si>
  <si>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</si>
  <si>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</si>
  <si>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</si>
  <si>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</si>
  <si>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</si>
  <si>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</si>
  <si>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</si>
  <si>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</si>
  <si>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</si>
  <si>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</si>
  <si>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</si>
  <si>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</si>
  <si>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</si>
  <si>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</si>
  <si>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</si>
  <si>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</si>
  <si>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</si>
  <si>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</si>
  <si>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</si>
  <si>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</si>
  <si>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</si>
  <si>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</si>
  <si>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</si>
  <si>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</si>
  <si>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</si>
  <si>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</si>
  <si>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</si>
  <si>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</si>
  <si>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</si>
  <si>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</si>
  <si>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</si>
  <si>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</si>
  <si>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</si>
  <si>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</si>
  <si>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</si>
  <si>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</si>
  <si>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</si>
  <si>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</si>
  <si>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</si>
  <si>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</si>
  <si>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</si>
  <si>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</si>
  <si>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</si>
  <si>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</si>
  <si>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</si>
  <si>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</si>
  <si>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</si>
  <si>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</si>
  <si>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</si>
  <si>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</si>
  <si>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</si>
  <si>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</si>
  <si>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</si>
  <si>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</si>
  <si>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</si>
  <si>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</si>
  <si>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</si>
  <si>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</si>
  <si>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</si>
  <si>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</si>
  <si>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</si>
  <si>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</si>
  <si>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</si>
  <si>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</si>
  <si>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</si>
  <si>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</si>
  <si>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</si>
  <si>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</si>
  <si>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</si>
  <si>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</si>
  <si>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</si>
  <si>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</si>
  <si>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</si>
  <si>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</si>
  <si>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</si>
  <si>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</si>
  <si>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</si>
  <si>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</si>
  <si>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</si>
  <si>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</si>
  <si>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</si>
  <si>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</si>
  <si>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</si>
  <si>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</si>
  <si>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</si>
  <si>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</si>
  <si>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</si>
  <si>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</si>
  <si>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</si>
  <si>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</si>
  <si>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</si>
  <si>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</si>
  <si>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</si>
  <si>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</si>
  <si>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</si>
  <si>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</si>
  <si>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</si>
  <si>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</si>
  <si>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</si>
  <si>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</si>
  <si>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</si>
  <si>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</si>
  <si>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</si>
  <si>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</si>
  <si>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</si>
  <si>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</si>
  <si>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</si>
  <si>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</si>
  <si>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</si>
  <si>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</si>
  <si>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</si>
  <si>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</si>
  <si>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</si>
  <si>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</si>
  <si>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</si>
  <si>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</si>
  <si>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</si>
  <si>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</si>
  <si>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</si>
  <si>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</si>
  <si>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</si>
  <si>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</si>
  <si>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</si>
  <si>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</si>
  <si>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</si>
  <si>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</si>
  <si>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</si>
  <si>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</si>
  <si>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</si>
  <si>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</si>
  <si>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</si>
  <si>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</si>
  <si>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</si>
  <si>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</si>
  <si>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</si>
  <si>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</si>
  <si>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</si>
  <si>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</si>
  <si>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</si>
  <si>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</si>
  <si>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</si>
  <si>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</si>
  <si>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</si>
  <si>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</si>
  <si>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</si>
  <si>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</si>
  <si>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</si>
  <si>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</si>
  <si>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</si>
  <si>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</si>
  <si>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</si>
  <si>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</si>
  <si>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</si>
  <si>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</si>
  <si>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</si>
  <si>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</si>
  <si>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</si>
  <si>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</si>
  <si>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</si>
  <si>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</si>
  <si>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</si>
  <si>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</si>
  <si>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</si>
  <si>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</si>
  <si>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</si>
  <si>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</si>
  <si>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</si>
  <si>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</si>
  <si>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</si>
  <si>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</si>
  <si>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</si>
  <si>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</si>
  <si>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</si>
  <si>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</si>
  <si>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</si>
  <si>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</si>
  <si>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</si>
  <si>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</si>
  <si>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</si>
  <si>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</si>
  <si>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</si>
  <si>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</si>
  <si>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</si>
  <si>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</si>
  <si>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</si>
  <si>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</si>
  <si>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</si>
  <si>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</si>
  <si>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</si>
  <si>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</si>
  <si>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</si>
  <si>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</si>
  <si>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</si>
  <si>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</si>
  <si>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</si>
  <si>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</si>
  <si>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</si>
  <si>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</si>
  <si>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</si>
  <si>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</si>
  <si>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</si>
  <si>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</si>
  <si>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</si>
  <si>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</si>
  <si>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</si>
  <si>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</si>
  <si>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</si>
  <si>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</si>
  <si>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</si>
  <si>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</si>
  <si>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</si>
  <si>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</si>
  <si>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</si>
  <si>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</si>
  <si>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</si>
  <si>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</si>
  <si>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</si>
  <si>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</si>
  <si>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</si>
  <si>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</si>
  <si>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</si>
  <si>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</si>
  <si>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</si>
  <si>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</si>
  <si>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</si>
  <si>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</si>
  <si>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</si>
  <si>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</si>
  <si>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</si>
  <si>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</si>
  <si>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</si>
  <si>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</si>
  <si>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</si>
  <si>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</si>
  <si>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</si>
  <si>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</si>
  <si>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</si>
  <si>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</si>
  <si>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</si>
  <si>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</si>
  <si>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</si>
  <si>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</si>
  <si>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</si>
  <si>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</si>
  <si>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</si>
  <si>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</si>
  <si>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</si>
  <si>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</si>
  <si>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</si>
  <si>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</si>
  <si>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</si>
  <si>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</si>
  <si>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</si>
  <si>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</si>
  <si>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</si>
  <si>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</si>
  <si>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</si>
  <si>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</si>
  <si>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</si>
  <si>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</si>
  <si>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</si>
  <si>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</si>
  <si>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</si>
  <si>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</si>
  <si>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</si>
  <si>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</si>
  <si>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</si>
  <si>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</si>
  <si>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</si>
  <si>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</si>
  <si>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</si>
  <si>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</si>
  <si>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</si>
  <si>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</si>
  <si>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</si>
  <si>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</si>
  <si>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</si>
  <si>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</si>
  <si>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</si>
  <si>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</si>
  <si>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</si>
  <si>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</si>
  <si>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</si>
  <si>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</si>
  <si>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</si>
  <si>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</si>
  <si>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</si>
  <si>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</si>
  <si>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</si>
  <si>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</si>
  <si>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</si>
  <si>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</si>
  <si>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</si>
  <si>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</si>
  <si>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</si>
  <si>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</si>
  <si>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</si>
  <si>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</si>
  <si>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</si>
  <si>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</si>
  <si>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</si>
  <si>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</si>
  <si>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</si>
  <si>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</si>
  <si>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</si>
  <si>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</si>
  <si>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</si>
  <si>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</si>
  <si>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</si>
  <si>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</si>
  <si>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</si>
  <si>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</si>
  <si>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</si>
  <si>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</si>
  <si>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</si>
  <si>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</si>
  <si>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</si>
  <si>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</si>
  <si>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</si>
  <si>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</si>
  <si>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</si>
  <si>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</si>
  <si>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</si>
  <si>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</si>
  <si>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</si>
  <si>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</si>
  <si>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</si>
  <si>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</si>
  <si>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</si>
  <si>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</si>
  <si>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</si>
  <si>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</si>
  <si>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</si>
  <si>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</si>
  <si>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</si>
  <si>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</si>
  <si>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</si>
  <si>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</si>
  <si>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</si>
  <si>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</si>
  <si>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</si>
  <si>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</si>
  <si>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</si>
  <si>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</si>
  <si>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</si>
  <si>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</si>
  <si>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</si>
  <si>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</si>
  <si>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</si>
  <si>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</si>
  <si>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</si>
  <si>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</si>
  <si>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</si>
  <si>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</si>
  <si>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</si>
  <si>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</si>
  <si>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</si>
  <si>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</si>
  <si>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</si>
  <si>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</si>
  <si>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</si>
  <si>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</si>
  <si>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</si>
  <si>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</si>
  <si>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</si>
  <si>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</si>
  <si>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</si>
  <si>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</si>
  <si>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</si>
  <si>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</si>
  <si>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</si>
  <si>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</si>
  <si>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</si>
  <si>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</si>
  <si>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</si>
  <si>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</si>
  <si>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</si>
  <si>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</si>
  <si>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</si>
  <si>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</si>
  <si>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</si>
  <si>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</si>
  <si>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</si>
  <si>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</si>
  <si>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</si>
  <si>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</si>
  <si>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</si>
  <si>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</si>
  <si>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</si>
  <si>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</si>
  <si>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</si>
  <si>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</si>
  <si>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</si>
  <si>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</si>
  <si>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</si>
  <si>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</si>
  <si>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</si>
  <si>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</si>
  <si>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</si>
  <si>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</si>
  <si>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</si>
  <si>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</si>
  <si>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</si>
  <si>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</si>
  <si>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</si>
  <si>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</si>
  <si>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</si>
  <si>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</si>
  <si>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</si>
  <si>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</si>
  <si>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</si>
  <si>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</si>
  <si>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</si>
  <si>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</si>
  <si>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</si>
  <si>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</si>
  <si>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</si>
  <si>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</si>
  <si>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</si>
  <si>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</si>
  <si>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</si>
  <si>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</si>
  <si>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</si>
  <si>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</si>
  <si>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</si>
  <si>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</si>
  <si>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</si>
  <si>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</si>
  <si>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</si>
  <si>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</si>
  <si>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</si>
  <si>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</si>
  <si>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</si>
  <si>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</si>
  <si>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</si>
  <si>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</si>
  <si>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</si>
  <si>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</si>
  <si>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</si>
  <si>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</si>
  <si>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</si>
  <si>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</si>
  <si>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</si>
  <si>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</si>
  <si>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</si>
  <si>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</si>
  <si>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</si>
  <si>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</si>
  <si>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</si>
  <si>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</si>
  <si>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</si>
  <si>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</si>
  <si>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</si>
  <si>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</si>
  <si>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</si>
  <si>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</si>
  <si>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</si>
  <si>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</si>
  <si>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</si>
  <si>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</si>
  <si>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</si>
  <si>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</si>
  <si>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</si>
  <si>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</si>
  <si>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</si>
  <si>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</si>
  <si>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</si>
  <si>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</si>
  <si>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</si>
  <si>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</si>
  <si>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</si>
  <si>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</si>
  <si>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</si>
  <si>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</si>
  <si>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</si>
  <si>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</si>
  <si>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</si>
  <si>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</si>
  <si>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</si>
  <si>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</si>
  <si>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</si>
  <si>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</si>
  <si>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</si>
  <si>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</si>
  <si>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</si>
  <si>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</si>
  <si>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</si>
  <si>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</si>
  <si>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</si>
  <si>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</si>
  <si>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</si>
  <si>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</si>
  <si>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</si>
  <si>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</si>
  <si>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Total Employees</t>
  </si>
  <si>
    <t>Attrition Rate</t>
  </si>
  <si>
    <t>Average of Age</t>
  </si>
  <si>
    <t>total Attrittion</t>
  </si>
  <si>
    <t>Total Active Employees</t>
  </si>
  <si>
    <t>Row Labels</t>
  </si>
  <si>
    <t>Grand Total</t>
  </si>
  <si>
    <t>Sum of CF_attrition counts</t>
  </si>
  <si>
    <t>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</si>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</sst>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1"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1">
    <cellStyle name="Normal" xfId="0" builtinId="0"/>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ill>
        <patternFill patternType="none">
          <bgColor auto="1"/>
        </patternFill>
      </fill>
    </dxf>
  </dxfs>
  <tableStyles count="1" defaultTableStyle="TableStyleMedium2" defaultPivotStyle="PivotStyleLight16">
    <tableStyle name="Slicer Style 1" pivot="0" table="0" count="1" xr9:uid="{FA499980-2AC2-44BD-8819-41F0AE6721A4}">
      <tableStyleElement type="wholeTable" dxfId="8"/>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[Dashboard3.xlsx]Total Emp by gender!PivotTable1</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Total Emp by Gender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'Total Emp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04-4772-BFD9-3BC7893C98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04-4772-BFD9-3BC7893C986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Emp by gender'!$A$4:$A$6</c:f>
              <c:strCache>
                <c:ptCount val="2"/>
                <c:pt idx="0">
                  <c:v>Female</c:v>
                </c:pt>
                <c:pt idx="1">
                  <c:v>Male</c:v>
                </c:pt>
              </c:strCache>
            </c:strRef>
          </c:cat>
          <c:val>
            <c:numRef>
              <c:f>'Total Emp by gender'!$B$4:$B$6</c:f>
              <c:numCache>
                <c:formatCode>General</c:formatCode>
                <c:ptCount val="2"/>
                <c:pt idx="0">
                  <c:v>588</c:v>
                </c:pt>
                <c:pt idx="1">
                  <c:v>882</c:v>
                </c:pt>
              </c:numCache>
            </c:numRef>
          </c:val>
          <c:extLst>
            <c:ext xmlns:c16="http://schemas.microsoft.com/office/drawing/2014/chart" uri="{C3380CC4-5D6E-409C-BE32-E72D297353CC}">
              <c16:uniqueId val="{00000000-C34A-4E8C-A7AC-0FDF6F08756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[Dashboard3.xlsx]Total Emp by gender!PivotTable1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0555555555555555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3.6111111111111135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Emp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329-4859-9996-BE376880EA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29-4859-9996-BE376880EAD3}"/>
              </c:ext>
            </c:extLst>
          </c:dPt>
          <c:dLbls>
            <c:dLbl>
              <c:idx val="0"/>
              <c:layout>
                <c:manualLayout>
                  <c:x val="3.0555555555555555E-2"/>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329-4859-9996-BE376880EAD3}"/>
                </c:ext>
              </c:extLst>
            </c:dLbl>
            <c:dLbl>
              <c:idx val="1"/>
              <c:layout>
                <c:manualLayout>
                  <c:x val="-3.6111111111111135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329-4859-9996-BE376880EA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 by gender'!$A$4:$A$6</c:f>
              <c:strCache>
                <c:ptCount val="2"/>
                <c:pt idx="0">
                  <c:v>Female</c:v>
                </c:pt>
                <c:pt idx="1">
                  <c:v>Male</c:v>
                </c:pt>
              </c:strCache>
            </c:strRef>
          </c:cat>
          <c:val>
            <c:numRef>
              <c:f>'Total Emp by gender'!$B$4:$B$6</c:f>
              <c:numCache>
                <c:formatCode>General</c:formatCode>
                <c:ptCount val="2"/>
                <c:pt idx="0">
                  <c:v>588</c:v>
                </c:pt>
                <c:pt idx="1">
                  <c:v>882</c:v>
                </c:pt>
              </c:numCache>
            </c:numRef>
          </c:val>
          <c:extLst>
            <c:ext xmlns:c16="http://schemas.microsoft.com/office/drawing/2014/chart" uri="{C3380CC4-5D6E-409C-BE32-E72D297353CC}">
              <c16:uniqueId val="{00000000-9329-4859-9996-BE376880EAD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[Dashboard3.xlsx]Education wise atrrition!PivotTable1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atrrition'!$B$3</c:f>
              <c:strCache>
                <c:ptCount val="1"/>
                <c:pt idx="0">
                  <c:v>Total</c:v>
                </c:pt>
              </c:strCache>
            </c:strRef>
          </c:tx>
          <c:spPr>
            <a:solidFill>
              <a:schemeClr val="accent1"/>
            </a:solidFill>
            <a:ln w="19050">
              <a:solidFill>
                <a:schemeClr val="lt1"/>
              </a:solidFill>
            </a:ln>
            <a:effectLst/>
          </c:spPr>
          <c:invertIfNegative val="0"/>
          <c:cat>
            <c:strRef>
              <c:f>'Education wise atrrition'!$A$4:$A$9</c:f>
              <c:strCache>
                <c:ptCount val="5"/>
                <c:pt idx="0">
                  <c:v>Associates Degree</c:v>
                </c:pt>
                <c:pt idx="1">
                  <c:v>Bachelor's Degree</c:v>
                </c:pt>
                <c:pt idx="2">
                  <c:v>Doctoral Degree</c:v>
                </c:pt>
                <c:pt idx="3">
                  <c:v>High School</c:v>
                </c:pt>
                <c:pt idx="4">
                  <c:v>Master's Degree</c:v>
                </c:pt>
              </c:strCache>
            </c:strRef>
          </c:cat>
          <c:val>
            <c:numRef>
              <c:f>'Education wise atrrition'!$B$4:$B$9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5-BED4-4262-8EE3-2D073D469066}"/>
            </c:ext>
          </c:extLst>
        </c:ser>
        <c:dLbls>
          <c:showLegendKey val="0"/>
          <c:showVal val="0"/>
          <c:showCatName val="0"/>
          <c:showSerName val="0"/>
          <c:showPercent val="0"/>
          <c:showBubbleSize val="0"/>
        </c:dLbls>
        <c:gapWidth val="100"/>
        <c:axId val="1756341168"/>
        <c:axId val="1873350176"/>
      </c:barChart>
      <c:catAx>
        <c:axId val="1756341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350176"/>
        <c:crosses val="autoZero"/>
        <c:auto val="1"/>
        <c:lblAlgn val="ctr"/>
        <c:lblOffset val="100"/>
        <c:noMultiLvlLbl val="0"/>
      </c:catAx>
      <c:valAx>
        <c:axId val="1873350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4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[Dashboard3.xlsx]Department wise attrition!PivotTable1</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Emp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FE-4C71-A6D7-37CC664FEB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FE-4C71-A6D7-37CC664FEB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FE-4C71-A6D7-37CC664FEB4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ED0E-40D4-89D3-830E1950BD0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[Dashboard3.xlsx]Attrition by age group!PivotTable1</c:name>
    <c:fmtId val="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Attrition by Age</a:t>
            </a:r>
            <a:r>
              <a:rPr lang="en-IN" b="1" baseline="0">
                <a:solidFill>
                  <a:schemeClr val="tx1"/>
                </a:solidFill>
              </a:rPr>
              <a:t> </a:t>
            </a:r>
            <a:r>
              <a:rPr lang="en-IN" b="1">
                <a:solidFill>
                  <a:schemeClr val="tx1"/>
                </a:solidFill>
              </a:rPr>
              <a:t>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age group'!$B$3</c:f>
              <c:strCache>
                <c:ptCount val="1"/>
                <c:pt idx="0">
                  <c:v>Total</c:v>
                </c:pt>
              </c:strCache>
            </c:strRef>
          </c:tx>
          <c:spPr>
            <a:solidFill>
              <a:schemeClr val="accent1"/>
            </a:solidFill>
            <a:ln w="19050">
              <a:solidFill>
                <a:schemeClr val="lt1"/>
              </a:solid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C9BB-47F3-8072-FD627D9EF5FA}"/>
            </c:ext>
          </c:extLst>
        </c:ser>
        <c:dLbls>
          <c:showLegendKey val="0"/>
          <c:showVal val="0"/>
          <c:showCatName val="0"/>
          <c:showSerName val="0"/>
          <c:showPercent val="0"/>
          <c:showBubbleSize val="0"/>
        </c:dLbls>
        <c:gapWidth val="100"/>
        <c:axId val="1756341168"/>
        <c:axId val="1873350176"/>
      </c:barChart>
      <c:catAx>
        <c:axId val="1756341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350176"/>
        <c:crosses val="autoZero"/>
        <c:auto val="1"/>
        <c:lblAlgn val="ctr"/>
        <c:lblOffset val="100"/>
        <c:noMultiLvlLbl val="0"/>
      </c:catAx>
      <c:valAx>
        <c:axId val="1873350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4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[Dashboard3.xlsx]Attrition by marital status!PivotTable1</c:name>
    <c:fmtId val="9"/>
  </c:pivotSource>
  <c:chart>
    <c:title>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s>
    <c:plotArea>
      <c:layout/>
      <c:pieChart>
        <c:varyColors val="1"/>
        <c:ser>
          <c:idx val="0"/>
          <c:order val="0"/>
          <c:tx>
            <c:strRef>
              <c:f>'Attrition by marital status'!$B$3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78C5-4A2D-A1AE-69527BEFEA2F}"/>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78C5-4A2D-A1AE-69527BEFEA2F}"/>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78C5-4A2D-A1AE-69527BEFEA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33</c:v>
                </c:pt>
                <c:pt idx="1">
                  <c:v>84</c:v>
                </c:pt>
                <c:pt idx="2">
                  <c:v>120</c:v>
                </c:pt>
              </c:numCache>
            </c:numRef>
          </c:val>
          <c:extLst>
            <c:ext xmlns:c16="http://schemas.microsoft.com/office/drawing/2014/chart" uri="{C3380CC4-5D6E-409C-BE32-E72D297353CC}">
              <c16:uniqueId val="{00000000-650B-4CE5-9F2D-E828E1211E36}"/>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[Dashboard3.xlsx]Education wise atrrition!PivotTable1</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 Wise Attrition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atrrition'!$B$3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'Education wise atrrition'!$A$4:$A$9</c:f>
              <c:strCache>
                <c:ptCount val="5"/>
                <c:pt idx="0">
                  <c:v>Associates Degree</c:v>
                </c:pt>
                <c:pt idx="1">
                  <c:v>Bachelor's Degree</c:v>
                </c:pt>
                <c:pt idx="2">
                  <c:v>Doctoral Degree</c:v>
                </c:pt>
                <c:pt idx="3">
                  <c:v>High School</c:v>
                </c:pt>
                <c:pt idx="4">
                  <c:v>Master's Degree</c:v>
                </c:pt>
              </c:strCache>
            </c:strRef>
          </c:cat>
          <c:val>
            <c:numRef>
              <c:f>'Education wise atrrition'!$B$4:$B$9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EB3B-48E5-A243-1F4739F587C2}"/>
            </c:ext>
          </c:extLst>
        </c:ser>
        <c:dLbls>
          <c:showLegendKey val="0"/>
          <c:showVal val="0"/>
          <c:showCatName val="0"/>
          <c:showSerName val="0"/>
          <c:showPercent val="0"/>
          <c:showBubbleSize val="0"/>
        </c:dLbls>
        <c:gapWidth val="115"/>
        <c:overlap val="-20"/>
        <c:axId val="1756341168"/>
        <c:axId val="1873350176"/>
      </c:barChart>
      <c:catAx>
        <c:axId val="17563411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3350176"/>
        <c:crosses val="autoZero"/>
        <c:auto val="1"/>
        <c:lblAlgn val="ctr"/>
        <c:lblOffset val="100"/>
        <c:noMultiLvlLbl val="0"/>
      </c:catAx>
      <c:valAx>
        <c:axId val="18733501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634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[Dashboard3.xlsx]Total Emp by gender!PivotTable1</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0555555555555555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3.6111111111111135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3.0555555555555555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6111111111111135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3.0555555555555555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4880278421528524E-2"/>
              <c:y val="4.1656420245771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96446656484428"/>
          <c:y val="0.14025368947681519"/>
          <c:w val="0.57641655946409953"/>
          <c:h val="0.73245157992157284"/>
        </c:manualLayout>
      </c:layout>
      <c:doughnutChart>
        <c:varyColors val="1"/>
        <c:ser>
          <c:idx val="0"/>
          <c:order val="0"/>
          <c:tx>
            <c:strRef>
              <c:f>'Total Emp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DB-4682-9855-9A30EF5A01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DB-4682-9855-9A30EF5A012F}"/>
              </c:ext>
            </c:extLst>
          </c:dPt>
          <c:dLbls>
            <c:dLbl>
              <c:idx val="0"/>
              <c:layout>
                <c:manualLayout>
                  <c:x val="3.0555555555555555E-2"/>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ADB-4682-9855-9A30EF5A012F}"/>
                </c:ext>
              </c:extLst>
            </c:dLbl>
            <c:dLbl>
              <c:idx val="1"/>
              <c:layout>
                <c:manualLayout>
                  <c:x val="1.4880278421528524E-2"/>
                  <c:y val="4.1656420245771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ADB-4682-9855-9A30EF5A01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 by gender'!$A$4:$A$6</c:f>
              <c:strCache>
                <c:ptCount val="2"/>
                <c:pt idx="0">
                  <c:v>Female</c:v>
                </c:pt>
                <c:pt idx="1">
                  <c:v>Male</c:v>
                </c:pt>
              </c:strCache>
            </c:strRef>
          </c:cat>
          <c:val>
            <c:numRef>
              <c:f>'Total Emp by gender'!$B$4:$B$6</c:f>
              <c:numCache>
                <c:formatCode>General</c:formatCode>
                <c:ptCount val="2"/>
                <c:pt idx="0">
                  <c:v>588</c:v>
                </c:pt>
                <c:pt idx="1">
                  <c:v>882</c:v>
                </c:pt>
              </c:numCache>
            </c:numRef>
          </c:val>
          <c:extLst>
            <c:ext xmlns:c16="http://schemas.microsoft.com/office/drawing/2014/chart" uri="{C3380CC4-5D6E-409C-BE32-E72D297353CC}">
              <c16:uniqueId val="{00000004-EADB-4682-9855-9A30EF5A012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[Dashboard3.xlsx]Total Emp by gender!PivotTable1</c:name>
    <c:fmtId val="8"/>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180104986876643"/>
                  <c:h val="0.23256604548244716"/>
                </c:manualLayout>
              </c15:layout>
            </c:ext>
          </c:extLst>
        </c:dLbl>
      </c:pivotFmt>
      <c:pivotFmt>
        <c:idx val="8"/>
        <c:spPr>
          <a:solidFill>
            <a:schemeClr val="accent1"/>
          </a:solidFill>
          <a:ln w="19050">
            <a:solidFill>
              <a:schemeClr val="lt1"/>
            </a:solidFill>
          </a:ln>
          <a:effectLst/>
        </c:spPr>
      </c:pivotFmt>
    </c:pivotFmts>
    <c:plotArea>
      <c:layout/>
      <c:doughnutChart>
        <c:varyColors val="1"/>
        <c:ser>
          <c:idx val="0"/>
          <c:order val="0"/>
          <c:tx>
            <c:strRef>
              <c:f>'Total Emp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55-4A2A-BB4C-A36CB65A2E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55-4A2A-BB4C-A36CB65A2EAE}"/>
              </c:ext>
            </c:extLst>
          </c:dPt>
          <c:dLbls>
            <c:dLbl>
              <c:idx val="0"/>
              <c:showLegendKey val="0"/>
              <c:showVal val="0"/>
              <c:showCatName val="1"/>
              <c:showSerName val="0"/>
              <c:showPercent val="1"/>
              <c:showBubbleSize val="0"/>
              <c:extLst>
                <c:ext xmlns:c15="http://schemas.microsoft.com/office/drawing/2012/chart" uri="{CE6537A1-D6FC-4f65-9D91-7224C49458BB}">
                  <c15:layout>
                    <c:manualLayout>
                      <c:w val="0.29180104986876643"/>
                      <c:h val="0.23256604548244716"/>
                    </c:manualLayout>
                  </c15:layout>
                </c:ext>
                <c:ext xmlns:c16="http://schemas.microsoft.com/office/drawing/2014/chart" uri="{C3380CC4-5D6E-409C-BE32-E72D297353CC}">
                  <c16:uniqueId val="{00000001-DA55-4A2A-BB4C-A36CB65A2EA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Emp by gender'!$A$4:$A$6</c:f>
              <c:strCache>
                <c:ptCount val="2"/>
                <c:pt idx="0">
                  <c:v>Female</c:v>
                </c:pt>
                <c:pt idx="1">
                  <c:v>Male</c:v>
                </c:pt>
              </c:strCache>
            </c:strRef>
          </c:cat>
          <c:val>
            <c:numRef>
              <c:f>'Total Emp by gender'!$B$4:$B$6</c:f>
              <c:numCache>
                <c:formatCode>General</c:formatCode>
                <c:ptCount val="2"/>
                <c:pt idx="0">
                  <c:v>588</c:v>
                </c:pt>
                <c:pt idx="1">
                  <c:v>882</c:v>
                </c:pt>
              </c:numCache>
            </c:numRef>
          </c:val>
          <c:extLst>
            <c:ext xmlns:c16="http://schemas.microsoft.com/office/drawing/2014/chart" uri="{C3380CC4-5D6E-409C-BE32-E72D297353CC}">
              <c16:uniqueId val="{00000004-DA55-4A2A-BB4C-A36CB65A2EAE}"/>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[Dashboard3.xlsx]Department wise attrition!PivotTable1</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Department</a:t>
            </a:r>
            <a:r>
              <a:rPr lang="en-US" b="1" baseline="0">
                <a:solidFill>
                  <a:schemeClr val="tx1"/>
                </a:solidFill>
              </a:rPr>
              <a:t> wise </a:t>
            </a:r>
            <a:r>
              <a:rPr lang="en-IN" b="1" baseline="0">
                <a:solidFill>
                  <a:schemeClr val="tx1"/>
                </a:solidFill>
              </a:rPr>
              <a:t>attrition </a:t>
            </a:r>
            <a:endParaRPr lang="en-US" b="1">
              <a:solidFill>
                <a:schemeClr val="tx1"/>
              </a:solidFill>
            </a:endParaRPr>
          </a:p>
        </c:rich>
      </c:tx>
      <c:overlay val="1"/>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2.2265038104771907E-2"/>
              <c:y val="0.1200165849690252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dLbl>
          <c:idx val="0"/>
          <c:layout>
            <c:manualLayout>
              <c:x val="4.7710795938796943E-2"/>
              <c:y val="0.138327382325448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49-4FF7-B032-C1652B8A19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49-4FF7-B032-C1652B8A19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49-4FF7-B032-C1652B8A19D9}"/>
              </c:ext>
            </c:extLst>
          </c:dPt>
          <c:dLbls>
            <c:dLbl>
              <c:idx val="0"/>
              <c:layout>
                <c:manualLayout>
                  <c:x val="-2.2265038104771907E-2"/>
                  <c:y val="0.1200165849690252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F49-4FF7-B032-C1652B8A19D9}"/>
                </c:ext>
              </c:extLst>
            </c:dLbl>
            <c:dLbl>
              <c:idx val="2"/>
              <c:layout>
                <c:manualLayout>
                  <c:x val="4.7710795938796943E-2"/>
                  <c:y val="0.138327382325448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F49-4FF7-B032-C1652B8A19D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AF49-4FF7-B032-C1652B8A19D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[Dashboard3.xlsx]Attrition by age group!PivotTable1</c:name>
    <c:fmtId val="1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Attrition by Age</a:t>
            </a:r>
            <a:r>
              <a:rPr lang="en-IN" b="1" baseline="0">
                <a:solidFill>
                  <a:schemeClr val="tx1"/>
                </a:solidFill>
              </a:rPr>
              <a:t> </a:t>
            </a:r>
            <a:r>
              <a:rPr lang="en-IN" b="1">
                <a:solidFill>
                  <a:schemeClr val="tx1"/>
                </a:solidFill>
              </a:rPr>
              <a:t>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w="19050">
              <a:solidFill>
                <a:schemeClr val="lt1"/>
              </a:solid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E4B0-4DA3-A2F0-8795087F6854}"/>
            </c:ext>
          </c:extLst>
        </c:ser>
        <c:dLbls>
          <c:showLegendKey val="0"/>
          <c:showVal val="0"/>
          <c:showCatName val="0"/>
          <c:showSerName val="0"/>
          <c:showPercent val="0"/>
          <c:showBubbleSize val="0"/>
        </c:dLbls>
        <c:gapWidth val="100"/>
        <c:axId val="1756341168"/>
        <c:axId val="1873350176"/>
      </c:barChart>
      <c:catAx>
        <c:axId val="175634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350176"/>
        <c:crosses val="autoZero"/>
        <c:auto val="1"/>
        <c:lblAlgn val="ctr"/>
        <c:lblOffset val="100"/>
        <c:noMultiLvlLbl val="0"/>
      </c:catAx>
      <c:valAx>
        <c:axId val="187335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4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[Dashboard3.xlsx]Attrition by marital status!PivotTable1</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Attrition by marital status</a:t>
            </a:r>
          </a:p>
        </c:rich>
      </c:tx>
      <c:overlay val="1"/>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s>
    <c:plotArea>
      <c:layout/>
      <c:pieChart>
        <c:varyColors val="1"/>
        <c:ser>
          <c:idx val="0"/>
          <c:order val="0"/>
          <c:tx>
            <c:strRef>
              <c:f>'Attrition by marital status'!$B$3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42EB-4240-BDF7-83BF7BBD30F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42EB-4240-BDF7-83BF7BBD30F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42EB-4240-BDF7-83BF7BBD30F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33</c:v>
                </c:pt>
                <c:pt idx="1">
                  <c:v>84</c:v>
                </c:pt>
                <c:pt idx="2">
                  <c:v>120</c:v>
                </c:pt>
              </c:numCache>
            </c:numRef>
          </c:val>
          <c:extLst>
            <c:ext xmlns:c16="http://schemas.microsoft.com/office/drawing/2014/chart" uri="{C3380CC4-5D6E-409C-BE32-E72D297353CC}">
              <c16:uniqueId val="{00000006-42EB-4240-BDF7-83BF7BBD30F4}"/>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FADC9058-AC37-40B6-8B61-DDA8F8FAEED3}">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b="1">
              <a:solidFill>
                <a:schemeClr val="tx1"/>
              </a:solidFill>
            </a:defRPr>
          </a:pPr>
          <a:r>
            <a:rPr lang="en-US" sz="1400" b="1" i="0" u="none" strike="noStrike" baseline="0">
              <a:solidFill>
                <a:schemeClr val="tx1"/>
              </a:solidFill>
              <a:latin typeface="Calibri" panose="020F0502020204030204"/>
            </a:rPr>
            <a:t>Attrition by Job Role</a:t>
          </a:r>
        </a:p>
      </cx:txPr>
    </cx:title>
    <cx:plotArea>
      <cx:plotAreaRegion>
        <cx:series layoutId="treemap" uniqueId="{FADC9058-AC37-40B6-8B61-DDA8F8FAEED3}">
          <cx:tx>
            <cx:txData>
              <cx:f>_xlchart.v1.4</cx:f>
              <cx:v>Attrition Count</cx:v>
            </cx:txData>
          </cx:tx>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microsoft.com/office/2014/relationships/chartEx" Target="../charts/chartEx2.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91440</xdr:colOff>
      <xdr:row>3</xdr:row>
      <xdr:rowOff>68581</xdr:rowOff>
    </xdr:from>
    <xdr:to>
      <xdr:col>7</xdr:col>
      <xdr:colOff>152400</xdr:colOff>
      <xdr:row>8</xdr:row>
      <xdr:rowOff>167641</xdr:rowOff>
    </xdr:to>
    <mc:AlternateContent xmlns:mc="http://schemas.openxmlformats.org/markup-compatibility/2006">
      <mc:Choice xmlns:a14="http://schemas.microsoft.com/office/drawing/2010/main" Requires="a14">
        <xdr:graphicFrame macro="">
          <xdr:nvGraphicFramePr>
            <xdr:cNvPr id="2" name="Gender 3">
              <a:extLst>
                <a:ext uri="{FF2B5EF4-FFF2-40B4-BE49-F238E27FC236}">
                  <a16:creationId xmlns:a16="http://schemas.microsoft.com/office/drawing/2014/main" id="{8FCB96C3-E6F7-44B8-A877-59FA9779217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5943600" y="61722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426720</xdr:colOff>
      <xdr:row>9</xdr:row>
      <xdr:rowOff>91440</xdr:rowOff>
    </xdr:from>
    <xdr:to>
      <xdr:col>5</xdr:col>
      <xdr:colOff>259080</xdr:colOff>
      <xdr:row>24</xdr:row>
      <xdr:rowOff>91440</xdr:rowOff>
    </xdr:to>
    <xdr:graphicFrame macro="">
      <xdr:nvGraphicFramePr>
        <xdr:cNvPr id="2" name="Chart 1">
          <a:extLst>
            <a:ext uri="{FF2B5EF4-FFF2-40B4-BE49-F238E27FC236}">
              <a16:creationId xmlns:a16="http://schemas.microsoft.com/office/drawing/2014/main" id="{72EE904D-E4F8-8458-7C05-ACAAEED5B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411480</xdr:colOff>
      <xdr:row>4</xdr:row>
      <xdr:rowOff>167640</xdr:rowOff>
    </xdr:from>
    <xdr:to>
      <xdr:col>6</xdr:col>
      <xdr:colOff>1630680</xdr:colOff>
      <xdr:row>18</xdr:row>
      <xdr:rowOff>74295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97FBCDFD-D6D8-B459-E648-807C8023F4A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151120" y="899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883920</xdr:colOff>
      <xdr:row>3</xdr:row>
      <xdr:rowOff>129540</xdr:rowOff>
    </xdr:from>
    <xdr:to>
      <xdr:col>8</xdr:col>
      <xdr:colOff>358140</xdr:colOff>
      <xdr:row>18</xdr:row>
      <xdr:rowOff>129540</xdr:rowOff>
    </xdr:to>
    <xdr:graphicFrame macro="">
      <xdr:nvGraphicFramePr>
        <xdr:cNvPr id="4" name="Chart 3">
          <a:extLst>
            <a:ext uri="{FF2B5EF4-FFF2-40B4-BE49-F238E27FC236}">
              <a16:creationId xmlns:a16="http://schemas.microsoft.com/office/drawing/2014/main" id="{C840DE59-D514-5381-F480-2A2587759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121920</xdr:colOff>
      <xdr:row>11</xdr:row>
      <xdr:rowOff>106680</xdr:rowOff>
    </xdr:from>
    <xdr:to>
      <xdr:col>4</xdr:col>
      <xdr:colOff>693420</xdr:colOff>
      <xdr:row>25</xdr:row>
      <xdr:rowOff>83820</xdr:rowOff>
    </xdr:to>
    <xdr:graphicFrame macro="">
      <xdr:nvGraphicFramePr>
        <xdr:cNvPr id="2" name="Chart 1">
          <a:extLst>
            <a:ext uri="{FF2B5EF4-FFF2-40B4-BE49-F238E27FC236}">
              <a16:creationId xmlns:a16="http://schemas.microsoft.com/office/drawing/2014/main" id="{7D4C7A5F-1E24-44FF-A82C-8E35BE84C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274320</xdr:colOff>
      <xdr:row>15</xdr:row>
      <xdr:rowOff>0</xdr:rowOff>
    </xdr:from>
    <xdr:to>
      <xdr:col>6</xdr:col>
      <xdr:colOff>762000</xdr:colOff>
      <xdr:row>30</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594EB4F-79E4-C0EC-79A2-71EA060803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7100" y="27432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1569720</xdr:colOff>
      <xdr:row>14</xdr:row>
      <xdr:rowOff>152400</xdr:rowOff>
    </xdr:from>
    <xdr:to>
      <xdr:col>5</xdr:col>
      <xdr:colOff>99060</xdr:colOff>
      <xdr:row>29</xdr:row>
      <xdr:rowOff>152400</xdr:rowOff>
    </xdr:to>
    <xdr:graphicFrame macro="">
      <xdr:nvGraphicFramePr>
        <xdr:cNvPr id="2" name="Chart 1">
          <a:extLst>
            <a:ext uri="{FF2B5EF4-FFF2-40B4-BE49-F238E27FC236}">
              <a16:creationId xmlns:a16="http://schemas.microsoft.com/office/drawing/2014/main" id="{F46EF1DA-BD5C-43C2-A1AA-1A27E2145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1569720</xdr:colOff>
      <xdr:row>14</xdr:row>
      <xdr:rowOff>152400</xdr:rowOff>
    </xdr:from>
    <xdr:to>
      <xdr:col>7</xdr:col>
      <xdr:colOff>114300</xdr:colOff>
      <xdr:row>29</xdr:row>
      <xdr:rowOff>152400</xdr:rowOff>
    </xdr:to>
    <xdr:graphicFrame macro="">
      <xdr:nvGraphicFramePr>
        <xdr:cNvPr id="2" name="Chart 1">
          <a:extLst>
            <a:ext uri="{FF2B5EF4-FFF2-40B4-BE49-F238E27FC236}">
              <a16:creationId xmlns:a16="http://schemas.microsoft.com/office/drawing/2014/main" id="{06005267-C902-44B0-82CF-9FB42C8F5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1569720</xdr:colOff>
      <xdr:row>14</xdr:row>
      <xdr:rowOff>152400</xdr:rowOff>
    </xdr:from>
    <xdr:to>
      <xdr:col>7</xdr:col>
      <xdr:colOff>114300</xdr:colOff>
      <xdr:row>29</xdr:row>
      <xdr:rowOff>152400</xdr:rowOff>
    </xdr:to>
    <xdr:graphicFrame macro="">
      <xdr:nvGraphicFramePr>
        <xdr:cNvPr id="2" name="Chart 1">
          <a:extLst>
            <a:ext uri="{FF2B5EF4-FFF2-40B4-BE49-F238E27FC236}">
              <a16:creationId xmlns:a16="http://schemas.microsoft.com/office/drawing/2014/main" id="{7FB5B9B9-9B85-42B8-802B-58992612F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xdr:row>
      <xdr:rowOff>175527</xdr:rowOff>
    </xdr:from>
    <xdr:to>
      <xdr:col>23</xdr:col>
      <xdr:colOff>286295</xdr:colOff>
      <xdr:row>38</xdr:row>
      <xdr:rowOff>10530</xdr:rowOff>
    </xdr:to>
    <xdr:grpSp>
      <xdr:nvGrpSpPr>
        <xdr:cNvPr id="44" name="Group 43">
          <a:extLst>
            <a:ext uri="{FF2B5EF4-FFF2-40B4-BE49-F238E27FC236}">
              <a16:creationId xmlns:a16="http://schemas.microsoft.com/office/drawing/2014/main" id="{134D9755-99B3-4D4D-B5AE-1A69C3A57A3B}"/>
            </a:ext>
          </a:extLst>
        </xdr:cNvPr>
        <xdr:cNvGrpSpPr/>
      </xdr:nvGrpSpPr>
      <xdr:grpSpPr>
        <a:xfrm>
          <a:off x="0" y="550281"/>
          <a:ext cx="14364557" cy="6580577"/>
          <a:chOff x="0" y="550281"/>
          <a:chExt cx="14364557" cy="6580577"/>
        </a:xfrm>
      </xdr:grpSpPr>
      <xdr:grpSp>
        <xdr:nvGrpSpPr>
          <xdr:cNvPr id="30" name="Group 29">
            <a:extLst>
              <a:ext uri="{FF2B5EF4-FFF2-40B4-BE49-F238E27FC236}">
                <a16:creationId xmlns:a16="http://schemas.microsoft.com/office/drawing/2014/main" id="{E2F2F4B9-CDF5-3C8D-FDA6-6BEC38C6D037}"/>
              </a:ext>
            </a:extLst>
          </xdr:cNvPr>
          <xdr:cNvGrpSpPr/>
        </xdr:nvGrpSpPr>
        <xdr:grpSpPr>
          <a:xfrm>
            <a:off x="0" y="1618765"/>
            <a:ext cx="12479655" cy="2774797"/>
            <a:chOff x="0" y="1573841"/>
            <a:chExt cx="10542165" cy="2327040"/>
          </a:xfrm>
        </xdr:grpSpPr>
        <xdr:grpSp>
          <xdr:nvGrpSpPr>
            <xdr:cNvPr id="20" name="Group 19">
              <a:extLst>
                <a:ext uri="{FF2B5EF4-FFF2-40B4-BE49-F238E27FC236}">
                  <a16:creationId xmlns:a16="http://schemas.microsoft.com/office/drawing/2014/main" id="{FA02872D-745B-5760-FA81-6601859489DB}"/>
                </a:ext>
              </a:extLst>
            </xdr:cNvPr>
            <xdr:cNvGrpSpPr/>
          </xdr:nvGrpSpPr>
          <xdr:grpSpPr>
            <a:xfrm>
              <a:off x="7035917" y="1610336"/>
              <a:ext cx="3506248" cy="2290545"/>
              <a:chOff x="7319433" y="1765300"/>
              <a:chExt cx="3498709" cy="2316198"/>
            </a:xfrm>
          </xdr:grpSpPr>
          <xdr:sp macro="" textlink="">
            <xdr:nvSpPr>
              <xdr:cNvPr id="15" name="Rectangle 14">
                <a:extLst>
                  <a:ext uri="{FF2B5EF4-FFF2-40B4-BE49-F238E27FC236}">
                    <a16:creationId xmlns:a16="http://schemas.microsoft.com/office/drawing/2014/main" id="{69CAA532-B1E6-4B6C-9950-E24F2972BC5D}"/>
                  </a:ext>
                </a:extLst>
              </xdr:cNvPr>
              <xdr:cNvSpPr/>
            </xdr:nvSpPr>
            <xdr:spPr>
              <a:xfrm>
                <a:off x="7319433" y="1765300"/>
                <a:ext cx="3498709" cy="231619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b="1">
                  <a:solidFill>
                    <a:sysClr val="windowText" lastClr="000000"/>
                  </a:solidFill>
                </a:endParaRPr>
              </a:p>
            </xdr:txBody>
          </xdr:sp>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4B6DDE5D-0419-4563-BF5D-B9503B122CD0}"/>
                      </a:ext>
                    </a:extLst>
                  </xdr:cNvPr>
                  <xdr:cNvGraphicFramePr/>
                </xdr:nvGraphicFramePr>
                <xdr:xfrm>
                  <a:off x="7330721" y="1799168"/>
                  <a:ext cx="3457223" cy="2215444"/>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30721" y="1799168"/>
                    <a:ext cx="3457223" cy="22154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grpSp>
          <xdr:nvGrpSpPr>
            <xdr:cNvPr id="21" name="Group 20">
              <a:extLst>
                <a:ext uri="{FF2B5EF4-FFF2-40B4-BE49-F238E27FC236}">
                  <a16:creationId xmlns:a16="http://schemas.microsoft.com/office/drawing/2014/main" id="{CC3F4A03-DDAF-A1F1-CB93-65B4BAE1FC6C}"/>
                </a:ext>
              </a:extLst>
            </xdr:cNvPr>
            <xdr:cNvGrpSpPr/>
          </xdr:nvGrpSpPr>
          <xdr:grpSpPr>
            <a:xfrm>
              <a:off x="3527882" y="1605428"/>
              <a:ext cx="3507253" cy="2294319"/>
              <a:chOff x="3678767" y="1788160"/>
              <a:chExt cx="3498709" cy="2316198"/>
            </a:xfrm>
          </xdr:grpSpPr>
          <xdr:sp macro="" textlink="">
            <xdr:nvSpPr>
              <xdr:cNvPr id="13" name="Rectangle 12">
                <a:extLst>
                  <a:ext uri="{FF2B5EF4-FFF2-40B4-BE49-F238E27FC236}">
                    <a16:creationId xmlns:a16="http://schemas.microsoft.com/office/drawing/2014/main" id="{A44860F6-58D7-4CE1-8515-2A3C44F6BD95}"/>
                  </a:ext>
                </a:extLst>
              </xdr:cNvPr>
              <xdr:cNvSpPr/>
            </xdr:nvSpPr>
            <xdr:spPr>
              <a:xfrm>
                <a:off x="3678767" y="1788160"/>
                <a:ext cx="3498709" cy="231619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b="1">
                  <a:solidFill>
                    <a:sysClr val="windowText" lastClr="000000"/>
                  </a:solidFill>
                </a:endParaRPr>
              </a:p>
            </xdr:txBody>
          </xdr:sp>
          <xdr:graphicFrame macro="">
            <xdr:nvGraphicFramePr>
              <xdr:cNvPr id="14" name="Chart 13">
                <a:extLst>
                  <a:ext uri="{FF2B5EF4-FFF2-40B4-BE49-F238E27FC236}">
                    <a16:creationId xmlns:a16="http://schemas.microsoft.com/office/drawing/2014/main" id="{CAA8AF29-5291-4BE8-A115-CC66746EE012}"/>
                  </a:ext>
                </a:extLst>
              </xdr:cNvPr>
              <xdr:cNvGraphicFramePr>
                <a:graphicFrameLocks/>
              </xdr:cNvGraphicFramePr>
            </xdr:nvGraphicFramePr>
            <xdr:xfrm>
              <a:off x="3709247" y="1795780"/>
              <a:ext cx="3445086" cy="2268220"/>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22" name="Group 21">
              <a:extLst>
                <a:ext uri="{FF2B5EF4-FFF2-40B4-BE49-F238E27FC236}">
                  <a16:creationId xmlns:a16="http://schemas.microsoft.com/office/drawing/2014/main" id="{CB81015C-D223-7E5D-2BA1-780E984B96FC}"/>
                </a:ext>
              </a:extLst>
            </xdr:cNvPr>
            <xdr:cNvGrpSpPr/>
          </xdr:nvGrpSpPr>
          <xdr:grpSpPr>
            <a:xfrm>
              <a:off x="0" y="1573841"/>
              <a:ext cx="3522479" cy="2325082"/>
              <a:chOff x="112890" y="1749777"/>
              <a:chExt cx="3515359" cy="2346961"/>
            </a:xfrm>
          </xdr:grpSpPr>
          <xdr:sp macro="" textlink="">
            <xdr:nvSpPr>
              <xdr:cNvPr id="7" name="Rectangle 6">
                <a:extLst>
                  <a:ext uri="{FF2B5EF4-FFF2-40B4-BE49-F238E27FC236}">
                    <a16:creationId xmlns:a16="http://schemas.microsoft.com/office/drawing/2014/main" id="{72788D54-56C8-452D-B2F5-8F04EC1E2212}"/>
                  </a:ext>
                </a:extLst>
              </xdr:cNvPr>
              <xdr:cNvSpPr/>
            </xdr:nvSpPr>
            <xdr:spPr>
              <a:xfrm>
                <a:off x="129540" y="1780540"/>
                <a:ext cx="3498709" cy="231619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b="1">
                  <a:solidFill>
                    <a:sysClr val="windowText" lastClr="000000"/>
                  </a:solidFill>
                </a:endParaRPr>
              </a:p>
            </xdr:txBody>
          </xdr:sp>
          <xdr:graphicFrame macro="">
            <xdr:nvGraphicFramePr>
              <xdr:cNvPr id="17" name="Chart 16">
                <a:extLst>
                  <a:ext uri="{FF2B5EF4-FFF2-40B4-BE49-F238E27FC236}">
                    <a16:creationId xmlns:a16="http://schemas.microsoft.com/office/drawing/2014/main" id="{BEF545B9-ED8B-4AB1-BD17-C532E9C330EF}"/>
                  </a:ext>
                </a:extLst>
              </xdr:cNvPr>
              <xdr:cNvGraphicFramePr>
                <a:graphicFrameLocks/>
              </xdr:cNvGraphicFramePr>
            </xdr:nvGraphicFramePr>
            <xdr:xfrm>
              <a:off x="1135944" y="2104831"/>
              <a:ext cx="2490612" cy="198825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6" name="Chart 15">
                <a:extLst>
                  <a:ext uri="{FF2B5EF4-FFF2-40B4-BE49-F238E27FC236}">
                    <a16:creationId xmlns:a16="http://schemas.microsoft.com/office/drawing/2014/main" id="{12A840D7-4916-49B1-96C4-E86AC645A3D4}"/>
                  </a:ext>
                </a:extLst>
              </xdr:cNvPr>
              <xdr:cNvGraphicFramePr>
                <a:graphicFrameLocks/>
              </xdr:cNvGraphicFramePr>
            </xdr:nvGraphicFramePr>
            <xdr:xfrm>
              <a:off x="112890" y="2102556"/>
              <a:ext cx="1905000" cy="1982611"/>
            </xdr:xfrm>
            <a:graphic>
              <a:graphicData uri="http://schemas.openxmlformats.org/drawingml/2006/chart">
                <c:chart xmlns:c="http://schemas.openxmlformats.org/drawingml/2006/chart" xmlns:r="http://schemas.openxmlformats.org/officeDocument/2006/relationships" r:id="rId4"/>
              </a:graphicData>
            </a:graphic>
          </xdr:graphicFrame>
          <xdr:sp macro="" textlink="Kpi!A11">
            <xdr:nvSpPr>
              <xdr:cNvPr id="18" name="TextBox 17">
                <a:extLst>
                  <a:ext uri="{FF2B5EF4-FFF2-40B4-BE49-F238E27FC236}">
                    <a16:creationId xmlns:a16="http://schemas.microsoft.com/office/drawing/2014/main" id="{A067869B-C747-4886-9797-E7DEC486DE33}"/>
                  </a:ext>
                </a:extLst>
              </xdr:cNvPr>
              <xdr:cNvSpPr txBox="1"/>
            </xdr:nvSpPr>
            <xdr:spPr>
              <a:xfrm>
                <a:off x="1135944" y="1749777"/>
                <a:ext cx="225777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a:t>Total</a:t>
                </a:r>
                <a:r>
                  <a:rPr lang="en-IN" sz="1800" baseline="0"/>
                  <a:t> Employees </a:t>
                </a:r>
                <a:endParaRPr lang="en-IN" sz="1800"/>
              </a:p>
            </xdr:txBody>
          </xdr:sp>
        </xdr:grpSp>
      </xdr:grpSp>
      <xdr:grpSp>
        <xdr:nvGrpSpPr>
          <xdr:cNvPr id="29" name="Group 28">
            <a:extLst>
              <a:ext uri="{FF2B5EF4-FFF2-40B4-BE49-F238E27FC236}">
                <a16:creationId xmlns:a16="http://schemas.microsoft.com/office/drawing/2014/main" id="{594AE348-60DD-904F-CEB2-663596311A0E}"/>
              </a:ext>
            </a:extLst>
          </xdr:cNvPr>
          <xdr:cNvGrpSpPr/>
        </xdr:nvGrpSpPr>
        <xdr:grpSpPr>
          <a:xfrm>
            <a:off x="0" y="550281"/>
            <a:ext cx="12472664" cy="1101416"/>
            <a:chOff x="0" y="539050"/>
            <a:chExt cx="8987314" cy="1067723"/>
          </a:xfrm>
        </xdr:grpSpPr>
        <xdr:grpSp>
          <xdr:nvGrpSpPr>
            <xdr:cNvPr id="28" name="Group 27">
              <a:extLst>
                <a:ext uri="{FF2B5EF4-FFF2-40B4-BE49-F238E27FC236}">
                  <a16:creationId xmlns:a16="http://schemas.microsoft.com/office/drawing/2014/main" id="{5A6F6D7B-7344-A27E-14DB-D46B88BDC947}"/>
                </a:ext>
              </a:extLst>
            </xdr:cNvPr>
            <xdr:cNvGrpSpPr/>
          </xdr:nvGrpSpPr>
          <xdr:grpSpPr>
            <a:xfrm>
              <a:off x="7185568" y="542770"/>
              <a:ext cx="1801746" cy="1060089"/>
              <a:chOff x="7601373" y="641773"/>
              <a:chExt cx="1797474" cy="1070187"/>
            </a:xfrm>
          </xdr:grpSpPr>
          <xdr:sp macro="" textlink="">
            <xdr:nvSpPr>
              <xdr:cNvPr id="2" name="Rectangle 1">
                <a:extLst>
                  <a:ext uri="{FF2B5EF4-FFF2-40B4-BE49-F238E27FC236}">
                    <a16:creationId xmlns:a16="http://schemas.microsoft.com/office/drawing/2014/main" id="{DB473B15-F2F5-4421-97F4-81B4F0628B92}"/>
                  </a:ext>
                </a:extLst>
              </xdr:cNvPr>
              <xdr:cNvSpPr/>
            </xdr:nvSpPr>
            <xdr:spPr>
              <a:xfrm>
                <a:off x="7601373" y="641773"/>
                <a:ext cx="1797474" cy="10701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Average Age</a:t>
                </a:r>
              </a:p>
            </xdr:txBody>
          </xdr:sp>
          <xdr:sp macro="" textlink="Kpi!D11">
            <xdr:nvSpPr>
              <xdr:cNvPr id="8" name="TextBox 7">
                <a:extLst>
                  <a:ext uri="{FF2B5EF4-FFF2-40B4-BE49-F238E27FC236}">
                    <a16:creationId xmlns:a16="http://schemas.microsoft.com/office/drawing/2014/main" id="{0EB15677-68EC-112C-943C-CBEE2C111DCB}"/>
                  </a:ext>
                </a:extLst>
              </xdr:cNvPr>
              <xdr:cNvSpPr txBox="1"/>
            </xdr:nvSpPr>
            <xdr:spPr>
              <a:xfrm>
                <a:off x="7633965" y="1092482"/>
                <a:ext cx="1754768" cy="472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25B47A2E-8418-4467-B1D0-131BE3C2ED30}" type="TxLink">
                  <a:rPr lang="en-US" sz="2400" b="0" i="0" u="none" strike="noStrike">
                    <a:solidFill>
                      <a:srgbClr val="000000"/>
                    </a:solidFill>
                    <a:latin typeface="Calibri"/>
                    <a:ea typeface="Calibri"/>
                    <a:cs typeface="Calibri"/>
                  </a:rPr>
                  <a:pPr algn="ctr"/>
                  <a:t>37</a:t>
                </a:fld>
                <a:endParaRPr lang="en-IN" sz="2400"/>
              </a:p>
            </xdr:txBody>
          </xdr:sp>
        </xdr:grpSp>
        <xdr:grpSp>
          <xdr:nvGrpSpPr>
            <xdr:cNvPr id="23" name="Group 22">
              <a:extLst>
                <a:ext uri="{FF2B5EF4-FFF2-40B4-BE49-F238E27FC236}">
                  <a16:creationId xmlns:a16="http://schemas.microsoft.com/office/drawing/2014/main" id="{4502E28D-9180-B15F-6CF1-442B7B35CBFC}"/>
                </a:ext>
              </a:extLst>
            </xdr:cNvPr>
            <xdr:cNvGrpSpPr/>
          </xdr:nvGrpSpPr>
          <xdr:grpSpPr>
            <a:xfrm>
              <a:off x="0" y="546684"/>
              <a:ext cx="1804560" cy="1060089"/>
              <a:chOff x="106680" y="641773"/>
              <a:chExt cx="1801705" cy="1070187"/>
            </a:xfrm>
          </xdr:grpSpPr>
          <xdr:sp macro="" textlink="">
            <xdr:nvSpPr>
              <xdr:cNvPr id="5" name="Rectangle 4">
                <a:extLst>
                  <a:ext uri="{FF2B5EF4-FFF2-40B4-BE49-F238E27FC236}">
                    <a16:creationId xmlns:a16="http://schemas.microsoft.com/office/drawing/2014/main" id="{2A9FFD40-32BD-E77F-66DB-26676B5064A6}"/>
                  </a:ext>
                </a:extLst>
              </xdr:cNvPr>
              <xdr:cNvSpPr/>
            </xdr:nvSpPr>
            <xdr:spPr>
              <a:xfrm>
                <a:off x="106680" y="641773"/>
                <a:ext cx="1797473" cy="10701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Total Employees</a:t>
                </a:r>
              </a:p>
            </xdr:txBody>
          </xdr:sp>
          <xdr:sp macro="" textlink="Kpi!A11">
            <xdr:nvSpPr>
              <xdr:cNvPr id="9" name="TextBox 8">
                <a:extLst>
                  <a:ext uri="{FF2B5EF4-FFF2-40B4-BE49-F238E27FC236}">
                    <a16:creationId xmlns:a16="http://schemas.microsoft.com/office/drawing/2014/main" id="{7CA33B60-60E0-3DB0-B723-091A00657EDB}"/>
                  </a:ext>
                </a:extLst>
              </xdr:cNvPr>
              <xdr:cNvSpPr txBox="1"/>
            </xdr:nvSpPr>
            <xdr:spPr>
              <a:xfrm>
                <a:off x="106680" y="985802"/>
                <a:ext cx="1801705" cy="472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BA8B08F5-AFF0-45AE-98B4-D256E9875772}" type="TxLink">
                  <a:rPr lang="en-US" sz="2400" b="0" i="0" u="none" strike="noStrike">
                    <a:solidFill>
                      <a:srgbClr val="000000"/>
                    </a:solidFill>
                    <a:latin typeface="Calibri"/>
                    <a:ea typeface="Calibri"/>
                    <a:cs typeface="Calibri"/>
                  </a:rPr>
                  <a:pPr algn="ctr"/>
                  <a:t>1470</a:t>
                </a:fld>
                <a:endParaRPr lang="en-IN" sz="2400"/>
              </a:p>
            </xdr:txBody>
          </xdr:sp>
        </xdr:grpSp>
        <xdr:grpSp>
          <xdr:nvGrpSpPr>
            <xdr:cNvPr id="25" name="Group 24">
              <a:extLst>
                <a:ext uri="{FF2B5EF4-FFF2-40B4-BE49-F238E27FC236}">
                  <a16:creationId xmlns:a16="http://schemas.microsoft.com/office/drawing/2014/main" id="{AC3AF9FA-A72F-6A3F-BE59-DD6ACF20FC04}"/>
                </a:ext>
              </a:extLst>
            </xdr:cNvPr>
            <xdr:cNvGrpSpPr/>
          </xdr:nvGrpSpPr>
          <xdr:grpSpPr>
            <a:xfrm>
              <a:off x="1799490" y="546120"/>
              <a:ext cx="1809627" cy="1060089"/>
              <a:chOff x="1951879" y="634153"/>
              <a:chExt cx="1805337" cy="1070187"/>
            </a:xfrm>
          </xdr:grpSpPr>
          <xdr:sp macro="" textlink="">
            <xdr:nvSpPr>
              <xdr:cNvPr id="6" name="Rectangle 5">
                <a:extLst>
                  <a:ext uri="{FF2B5EF4-FFF2-40B4-BE49-F238E27FC236}">
                    <a16:creationId xmlns:a16="http://schemas.microsoft.com/office/drawing/2014/main" id="{95E735C4-3D4D-4D50-8F23-8FB504E0C914}"/>
                  </a:ext>
                </a:extLst>
              </xdr:cNvPr>
              <xdr:cNvSpPr/>
            </xdr:nvSpPr>
            <xdr:spPr>
              <a:xfrm>
                <a:off x="1957493" y="634153"/>
                <a:ext cx="1797474" cy="10701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Attrition</a:t>
                </a:r>
              </a:p>
              <a:p>
                <a:pPr algn="ctr"/>
                <a:endParaRPr lang="en-IN" sz="1800" b="1">
                  <a:solidFill>
                    <a:sysClr val="windowText" lastClr="000000"/>
                  </a:solidFill>
                </a:endParaRPr>
              </a:p>
            </xdr:txBody>
          </xdr:sp>
          <xdr:sp macro="" textlink="Kpi!B11">
            <xdr:nvSpPr>
              <xdr:cNvPr id="10" name="TextBox 9">
                <a:extLst>
                  <a:ext uri="{FF2B5EF4-FFF2-40B4-BE49-F238E27FC236}">
                    <a16:creationId xmlns:a16="http://schemas.microsoft.com/office/drawing/2014/main" id="{B5C68D93-9CC0-8955-D5A3-126B9057F0FF}"/>
                  </a:ext>
                </a:extLst>
              </xdr:cNvPr>
              <xdr:cNvSpPr txBox="1"/>
            </xdr:nvSpPr>
            <xdr:spPr>
              <a:xfrm>
                <a:off x="1951879" y="955322"/>
                <a:ext cx="1805337" cy="472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CEEDFD76-7608-4116-8841-3A33445E64FF}" type="TxLink">
                  <a:rPr lang="en-US" sz="2400" b="0" i="0" u="none" strike="noStrike">
                    <a:solidFill>
                      <a:srgbClr val="000000"/>
                    </a:solidFill>
                    <a:latin typeface="Calibri"/>
                    <a:ea typeface="Calibri"/>
                    <a:cs typeface="Calibri"/>
                  </a:rPr>
                  <a:pPr algn="ctr"/>
                  <a:t>237</a:t>
                </a:fld>
                <a:endParaRPr lang="en-IN" sz="2400"/>
              </a:p>
            </xdr:txBody>
          </xdr:sp>
        </xdr:grpSp>
        <xdr:grpSp>
          <xdr:nvGrpSpPr>
            <xdr:cNvPr id="26" name="Group 25">
              <a:extLst>
                <a:ext uri="{FF2B5EF4-FFF2-40B4-BE49-F238E27FC236}">
                  <a16:creationId xmlns:a16="http://schemas.microsoft.com/office/drawing/2014/main" id="{08EC1764-998A-795E-4BE1-6CF1D1D2DB31}"/>
                </a:ext>
              </a:extLst>
            </xdr:cNvPr>
            <xdr:cNvGrpSpPr/>
          </xdr:nvGrpSpPr>
          <xdr:grpSpPr>
            <a:xfrm>
              <a:off x="3598981" y="539050"/>
              <a:ext cx="1808383" cy="1063059"/>
              <a:chOff x="3801686" y="618913"/>
              <a:chExt cx="1804094" cy="1070187"/>
            </a:xfrm>
          </xdr:grpSpPr>
          <xdr:sp macro="" textlink="">
            <xdr:nvSpPr>
              <xdr:cNvPr id="4" name="Rectangle 3">
                <a:extLst>
                  <a:ext uri="{FF2B5EF4-FFF2-40B4-BE49-F238E27FC236}">
                    <a16:creationId xmlns:a16="http://schemas.microsoft.com/office/drawing/2014/main" id="{6DC139E7-76C1-4D10-9221-144B7C7BE2CA}"/>
                  </a:ext>
                </a:extLst>
              </xdr:cNvPr>
              <xdr:cNvSpPr/>
            </xdr:nvSpPr>
            <xdr:spPr>
              <a:xfrm>
                <a:off x="3808307" y="618913"/>
                <a:ext cx="1797473" cy="10701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Active Employees </a:t>
                </a:r>
              </a:p>
            </xdr:txBody>
          </xdr:sp>
          <xdr:sp macro="" textlink="Kpi!C11">
            <xdr:nvSpPr>
              <xdr:cNvPr id="11" name="TextBox 10">
                <a:extLst>
                  <a:ext uri="{FF2B5EF4-FFF2-40B4-BE49-F238E27FC236}">
                    <a16:creationId xmlns:a16="http://schemas.microsoft.com/office/drawing/2014/main" id="{0E43B31B-A362-FBC5-39B6-0D049E4185AD}"/>
                  </a:ext>
                </a:extLst>
              </xdr:cNvPr>
              <xdr:cNvSpPr txBox="1"/>
            </xdr:nvSpPr>
            <xdr:spPr>
              <a:xfrm>
                <a:off x="3801686" y="1053683"/>
                <a:ext cx="1790164" cy="471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85C55B5A-9C52-492E-9896-BEA9FC2D790E}" type="TxLink">
                  <a:rPr lang="en-US" sz="2400" b="0" i="0" u="none" strike="noStrike">
                    <a:solidFill>
                      <a:srgbClr val="000000"/>
                    </a:solidFill>
                    <a:latin typeface="Calibri"/>
                    <a:ea typeface="Calibri"/>
                    <a:cs typeface="Calibri"/>
                  </a:rPr>
                  <a:pPr algn="ctr"/>
                  <a:t>1233</a:t>
                </a:fld>
                <a:endParaRPr lang="en-IN" sz="2400"/>
              </a:p>
            </xdr:txBody>
          </xdr:sp>
        </xdr:grpSp>
        <xdr:grpSp>
          <xdr:nvGrpSpPr>
            <xdr:cNvPr id="27" name="Group 26">
              <a:extLst>
                <a:ext uri="{FF2B5EF4-FFF2-40B4-BE49-F238E27FC236}">
                  <a16:creationId xmlns:a16="http://schemas.microsoft.com/office/drawing/2014/main" id="{A2876829-0629-0BCA-C8D1-E584037D9C76}"/>
                </a:ext>
              </a:extLst>
            </xdr:cNvPr>
            <xdr:cNvGrpSpPr/>
          </xdr:nvGrpSpPr>
          <xdr:grpSpPr>
            <a:xfrm>
              <a:off x="5400218" y="542593"/>
              <a:ext cx="1801745" cy="1060089"/>
              <a:chOff x="5704840" y="634153"/>
              <a:chExt cx="1797473" cy="1070187"/>
            </a:xfrm>
          </xdr:grpSpPr>
          <xdr:sp macro="" textlink="">
            <xdr:nvSpPr>
              <xdr:cNvPr id="3" name="Rectangle 2">
                <a:extLst>
                  <a:ext uri="{FF2B5EF4-FFF2-40B4-BE49-F238E27FC236}">
                    <a16:creationId xmlns:a16="http://schemas.microsoft.com/office/drawing/2014/main" id="{9CC08C9A-BA38-470F-9190-901580EA0AB8}"/>
                  </a:ext>
                </a:extLst>
              </xdr:cNvPr>
              <xdr:cNvSpPr/>
            </xdr:nvSpPr>
            <xdr:spPr>
              <a:xfrm>
                <a:off x="5704840" y="634153"/>
                <a:ext cx="1797473" cy="10701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Attrition Rate</a:t>
                </a:r>
              </a:p>
            </xdr:txBody>
          </xdr:sp>
          <xdr:sp macro="" textlink="Kpi!E11">
            <xdr:nvSpPr>
              <xdr:cNvPr id="12" name="TextBox 11">
                <a:extLst>
                  <a:ext uri="{FF2B5EF4-FFF2-40B4-BE49-F238E27FC236}">
                    <a16:creationId xmlns:a16="http://schemas.microsoft.com/office/drawing/2014/main" id="{AFF5E8D5-930F-CCC1-7061-CFE203446F7B}"/>
                  </a:ext>
                </a:extLst>
              </xdr:cNvPr>
              <xdr:cNvSpPr txBox="1"/>
            </xdr:nvSpPr>
            <xdr:spPr>
              <a:xfrm>
                <a:off x="5728383" y="1089365"/>
                <a:ext cx="1754767" cy="472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C0B74FC-C267-4E64-A8AA-B57F9D934F51}" type="TxLink">
                  <a:rPr lang="en-US" sz="2400" b="0" i="0" u="none" strike="noStrike">
                    <a:solidFill>
                      <a:srgbClr val="000000"/>
                    </a:solidFill>
                    <a:latin typeface="Calibri"/>
                    <a:ea typeface="Calibri"/>
                    <a:cs typeface="Calibri"/>
                  </a:rPr>
                  <a:pPr algn="ctr"/>
                  <a:t>16.12244898</a:t>
                </a:fld>
                <a:endParaRPr lang="en-IN" sz="2400"/>
              </a:p>
            </xdr:txBody>
          </xdr:sp>
        </xdr:grpSp>
      </xdr:grpSp>
      <xdr:grpSp>
        <xdr:nvGrpSpPr>
          <xdr:cNvPr id="40" name="Group 39">
            <a:extLst>
              <a:ext uri="{FF2B5EF4-FFF2-40B4-BE49-F238E27FC236}">
                <a16:creationId xmlns:a16="http://schemas.microsoft.com/office/drawing/2014/main" id="{AB543D16-5BCE-E101-31C2-7858A08EBA10}"/>
              </a:ext>
            </a:extLst>
          </xdr:cNvPr>
          <xdr:cNvGrpSpPr/>
        </xdr:nvGrpSpPr>
        <xdr:grpSpPr>
          <a:xfrm>
            <a:off x="0" y="4393492"/>
            <a:ext cx="12470568" cy="2737366"/>
            <a:chOff x="0" y="4340134"/>
            <a:chExt cx="12420601" cy="2702567"/>
          </a:xfrm>
        </xdr:grpSpPr>
        <xdr:grpSp>
          <xdr:nvGrpSpPr>
            <xdr:cNvPr id="34" name="Group 33">
              <a:extLst>
                <a:ext uri="{FF2B5EF4-FFF2-40B4-BE49-F238E27FC236}">
                  <a16:creationId xmlns:a16="http://schemas.microsoft.com/office/drawing/2014/main" id="{1AAF3967-0996-20CD-7ADD-69D5877D8310}"/>
                </a:ext>
              </a:extLst>
            </xdr:cNvPr>
            <xdr:cNvGrpSpPr/>
          </xdr:nvGrpSpPr>
          <xdr:grpSpPr>
            <a:xfrm>
              <a:off x="0" y="4340203"/>
              <a:ext cx="4167930" cy="2702497"/>
              <a:chOff x="0" y="4264403"/>
              <a:chExt cx="4159541" cy="2653062"/>
            </a:xfrm>
          </xdr:grpSpPr>
          <xdr:sp macro="" textlink="">
            <xdr:nvSpPr>
              <xdr:cNvPr id="31" name="Rectangle 30">
                <a:extLst>
                  <a:ext uri="{FF2B5EF4-FFF2-40B4-BE49-F238E27FC236}">
                    <a16:creationId xmlns:a16="http://schemas.microsoft.com/office/drawing/2014/main" id="{A16554AB-AA76-4FBB-BF75-CCAC7084D851}"/>
                  </a:ext>
                </a:extLst>
              </xdr:cNvPr>
              <xdr:cNvSpPr/>
            </xdr:nvSpPr>
            <xdr:spPr>
              <a:xfrm>
                <a:off x="0" y="4264403"/>
                <a:ext cx="4159541" cy="265306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b="1">
                  <a:solidFill>
                    <a:sysClr val="windowText" lastClr="000000"/>
                  </a:solidFill>
                </a:endParaRPr>
              </a:p>
            </xdr:txBody>
          </xdr:sp>
          <xdr:graphicFrame macro="">
            <xdr:nvGraphicFramePr>
              <xdr:cNvPr id="32" name="Chart 31">
                <a:extLst>
                  <a:ext uri="{FF2B5EF4-FFF2-40B4-BE49-F238E27FC236}">
                    <a16:creationId xmlns:a16="http://schemas.microsoft.com/office/drawing/2014/main" id="{66380837-B6C5-40A6-A1C3-2B9A72264DE6}"/>
                  </a:ext>
                </a:extLst>
              </xdr:cNvPr>
              <xdr:cNvGraphicFramePr>
                <a:graphicFrameLocks/>
              </xdr:cNvGraphicFramePr>
            </xdr:nvGraphicFramePr>
            <xdr:xfrm>
              <a:off x="62918" y="4313339"/>
              <a:ext cx="3984770" cy="2523689"/>
            </xdr:xfrm>
            <a:graphic>
              <a:graphicData uri="http://schemas.openxmlformats.org/drawingml/2006/chart">
                <c:chart xmlns:c="http://schemas.openxmlformats.org/drawingml/2006/chart" xmlns:r="http://schemas.openxmlformats.org/officeDocument/2006/relationships" r:id="rId5"/>
              </a:graphicData>
            </a:graphic>
          </xdr:graphicFrame>
        </xdr:grpSp>
        <xdr:grpSp>
          <xdr:nvGrpSpPr>
            <xdr:cNvPr id="36" name="Group 35">
              <a:extLst>
                <a:ext uri="{FF2B5EF4-FFF2-40B4-BE49-F238E27FC236}">
                  <a16:creationId xmlns:a16="http://schemas.microsoft.com/office/drawing/2014/main" id="{45B04392-955D-4341-924A-EB4E0C7F8F0F}"/>
                </a:ext>
              </a:extLst>
            </xdr:cNvPr>
            <xdr:cNvGrpSpPr/>
          </xdr:nvGrpSpPr>
          <xdr:grpSpPr>
            <a:xfrm>
              <a:off x="4167931" y="4340204"/>
              <a:ext cx="4133978" cy="2702497"/>
              <a:chOff x="4159542" y="4264404"/>
              <a:chExt cx="4124191" cy="2653062"/>
            </a:xfrm>
          </xdr:grpSpPr>
          <xdr:sp macro="" textlink="">
            <xdr:nvSpPr>
              <xdr:cNvPr id="33" name="Rectangle 32">
                <a:extLst>
                  <a:ext uri="{FF2B5EF4-FFF2-40B4-BE49-F238E27FC236}">
                    <a16:creationId xmlns:a16="http://schemas.microsoft.com/office/drawing/2014/main" id="{2CC8B8D1-ACFF-4502-BBCC-65044158981B}"/>
                  </a:ext>
                </a:extLst>
              </xdr:cNvPr>
              <xdr:cNvSpPr/>
            </xdr:nvSpPr>
            <xdr:spPr>
              <a:xfrm>
                <a:off x="4159542" y="4264404"/>
                <a:ext cx="4124191" cy="265306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b="1">
                  <a:solidFill>
                    <a:sysClr val="windowText" lastClr="000000"/>
                  </a:solidFill>
                </a:endParaRPr>
              </a:p>
            </xdr:txBody>
          </xdr:sp>
          <xdr:graphicFrame macro="">
            <xdr:nvGraphicFramePr>
              <xdr:cNvPr id="35" name="Chart 34">
                <a:extLst>
                  <a:ext uri="{FF2B5EF4-FFF2-40B4-BE49-F238E27FC236}">
                    <a16:creationId xmlns:a16="http://schemas.microsoft.com/office/drawing/2014/main" id="{866523DC-B8A2-4E61-B85F-DC6A6B0BD07E}"/>
                  </a:ext>
                </a:extLst>
              </xdr:cNvPr>
              <xdr:cNvGraphicFramePr>
                <a:graphicFrameLocks/>
              </xdr:cNvGraphicFramePr>
            </xdr:nvGraphicFramePr>
            <xdr:xfrm>
              <a:off x="4229451" y="4299359"/>
              <a:ext cx="3998752" cy="2600586"/>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39" name="Group 38">
              <a:extLst>
                <a:ext uri="{FF2B5EF4-FFF2-40B4-BE49-F238E27FC236}">
                  <a16:creationId xmlns:a16="http://schemas.microsoft.com/office/drawing/2014/main" id="{2EF2A656-5320-D88D-9301-583EF65A90FB}"/>
                </a:ext>
              </a:extLst>
            </xdr:cNvPr>
            <xdr:cNvGrpSpPr/>
          </xdr:nvGrpSpPr>
          <xdr:grpSpPr>
            <a:xfrm>
              <a:off x="8298181" y="4340134"/>
              <a:ext cx="4122420" cy="2692037"/>
              <a:chOff x="8298181" y="4226329"/>
              <a:chExt cx="4122420" cy="2617816"/>
            </a:xfrm>
          </xdr:grpSpPr>
          <xdr:sp macro="" textlink="">
            <xdr:nvSpPr>
              <xdr:cNvPr id="37" name="Rectangle 36">
                <a:extLst>
                  <a:ext uri="{FF2B5EF4-FFF2-40B4-BE49-F238E27FC236}">
                    <a16:creationId xmlns:a16="http://schemas.microsoft.com/office/drawing/2014/main" id="{EA5525FD-6B4D-49B4-A18B-161FFD38BBB4}"/>
                  </a:ext>
                </a:extLst>
              </xdr:cNvPr>
              <xdr:cNvSpPr/>
            </xdr:nvSpPr>
            <xdr:spPr>
              <a:xfrm>
                <a:off x="8298181" y="4226329"/>
                <a:ext cx="4122420" cy="261781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b="1">
                  <a:solidFill>
                    <a:sysClr val="windowText" lastClr="000000"/>
                  </a:solidFill>
                </a:endParaRPr>
              </a:p>
            </xdr:txBody>
          </xdr:sp>
          <xdr:graphicFrame macro="">
            <xdr:nvGraphicFramePr>
              <xdr:cNvPr id="38" name="Chart 37">
                <a:extLst>
                  <a:ext uri="{FF2B5EF4-FFF2-40B4-BE49-F238E27FC236}">
                    <a16:creationId xmlns:a16="http://schemas.microsoft.com/office/drawing/2014/main" id="{F205105C-DF82-48DA-AEAB-D169D2A35F49}"/>
                  </a:ext>
                </a:extLst>
              </xdr:cNvPr>
              <xdr:cNvGraphicFramePr>
                <a:graphicFrameLocks/>
              </xdr:cNvGraphicFramePr>
            </xdr:nvGraphicFramePr>
            <xdr:xfrm>
              <a:off x="8351520" y="4272049"/>
              <a:ext cx="4000500" cy="2529147"/>
            </xdr:xfrm>
            <a:graphic>
              <a:graphicData uri="http://schemas.openxmlformats.org/drawingml/2006/chart">
                <c:chart xmlns:c="http://schemas.openxmlformats.org/drawingml/2006/chart" xmlns:r="http://schemas.openxmlformats.org/officeDocument/2006/relationships" r:id="rId7"/>
              </a:graphicData>
            </a:graphic>
          </xdr:graphicFrame>
        </xdr:grpSp>
      </xdr:grpSp>
      <xdr:grpSp>
        <xdr:nvGrpSpPr>
          <xdr:cNvPr id="41" name="Group 40">
            <a:extLst>
              <a:ext uri="{FF2B5EF4-FFF2-40B4-BE49-F238E27FC236}">
                <a16:creationId xmlns:a16="http://schemas.microsoft.com/office/drawing/2014/main" id="{CE442334-2657-47E7-81B3-221340F52CE8}"/>
              </a:ext>
            </a:extLst>
          </xdr:cNvPr>
          <xdr:cNvGrpSpPr/>
        </xdr:nvGrpSpPr>
        <xdr:grpSpPr>
          <a:xfrm>
            <a:off x="12527171" y="602407"/>
            <a:ext cx="1837386" cy="4019012"/>
            <a:chOff x="12527171" y="602407"/>
            <a:chExt cx="1837386" cy="4019012"/>
          </a:xfrm>
        </xdr:grpSpPr>
        <mc:AlternateContent xmlns:mc="http://schemas.openxmlformats.org/markup-compatibility/2006">
          <mc:Choice xmlns:a14="http://schemas.microsoft.com/office/drawing/2010/main" Requires="a14">
            <xdr:graphicFrame macro="">
              <xdr:nvGraphicFramePr>
                <xdr:cNvPr id="42" name="Department">
                  <a:extLst>
                    <a:ext uri="{FF2B5EF4-FFF2-40B4-BE49-F238E27FC236}">
                      <a16:creationId xmlns:a16="http://schemas.microsoft.com/office/drawing/2014/main" id="{FB7154F3-CCB6-2BB5-353A-2F515CCB6F4D}"/>
                    </a:ext>
                  </a:extLst>
                </xdr:cNvPr>
                <xdr:cNvGraphicFramePr/>
              </xdr:nvGraphicFramePr>
              <xdr:xfrm>
                <a:off x="12527171" y="602407"/>
                <a:ext cx="1836295" cy="2497134"/>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527171" y="602407"/>
                  <a:ext cx="1836295" cy="24971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3" name="Education">
                  <a:extLst>
                    <a:ext uri="{FF2B5EF4-FFF2-40B4-BE49-F238E27FC236}">
                      <a16:creationId xmlns:a16="http://schemas.microsoft.com/office/drawing/2014/main" id="{51167A74-6361-6E5E-0BB1-E18F83E66828}"/>
                    </a:ext>
                  </a:extLst>
                </xdr:cNvPr>
                <xdr:cNvGraphicFramePr/>
              </xdr:nvGraphicFramePr>
              <xdr:xfrm>
                <a:off x="12528262" y="2124285"/>
                <a:ext cx="1836295" cy="2497134"/>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528262" y="2124285"/>
                  <a:ext cx="1836295" cy="24971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editAs="oneCell">
    <xdr:from>
      <xdr:col>1</xdr:col>
      <xdr:colOff>127001</xdr:colOff>
      <xdr:row>14</xdr:row>
      <xdr:rowOff>92634</xdr:rowOff>
    </xdr:from>
    <xdr:to>
      <xdr:col>2</xdr:col>
      <xdr:colOff>254001</xdr:colOff>
      <xdr:row>19</xdr:row>
      <xdr:rowOff>156883</xdr:rowOff>
    </xdr:to>
    <mc:AlternateContent xmlns:mc="http://schemas.openxmlformats.org/markup-compatibility/2006" xmlns:a14="http://schemas.microsoft.com/office/drawing/2010/main">
      <mc:Choice Requires="a14">
        <xdr:graphicFrame macro="">
          <xdr:nvGraphicFramePr>
            <xdr:cNvPr id="19" name="Gender 1">
              <a:extLst>
                <a:ext uri="{FF2B5EF4-FFF2-40B4-BE49-F238E27FC236}">
                  <a16:creationId xmlns:a16="http://schemas.microsoft.com/office/drawing/2014/main" id="{534E9097-81DF-C648-224A-880B5D2BF9E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4672" y="2658356"/>
              <a:ext cx="734671" cy="9805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29</xdr:col>
      <xdr:colOff>587115</xdr:colOff>
      <xdr:row>5</xdr:row>
      <xdr:rowOff>62459</xdr:rowOff>
    </xdr:from>
    <xdr:ext cx="1843582" cy="264560"/>
    <xdr:sp macro="" textlink="">
      <xdr:nvSpPr>
        <xdr:cNvPr id="45" name="TextBox 44">
          <a:extLst>
            <a:ext uri="{FF2B5EF4-FFF2-40B4-BE49-F238E27FC236}">
              <a16:creationId xmlns:a16="http://schemas.microsoft.com/office/drawing/2014/main" id="{C52390CE-7968-4E56-A537-F0B1AB16C18D}"/>
            </a:ext>
          </a:extLst>
        </xdr:cNvPr>
        <xdr:cNvSpPr txBox="1"/>
      </xdr:nvSpPr>
      <xdr:spPr>
        <a:xfrm>
          <a:off x="18337967" y="999344"/>
          <a:ext cx="18435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PERFORMANCE DASHBOARD</a:t>
          </a:r>
        </a:p>
      </xdr:txBody>
    </xdr:sp>
    <xdr:clientData/>
  </xdr:oneCellAnchor>
  <xdr:twoCellAnchor editAs="oneCell">
    <xdr:from>
      <xdr:col>20</xdr:col>
      <xdr:colOff>318791</xdr:colOff>
      <xdr:row>21</xdr:row>
      <xdr:rowOff>58461</xdr:rowOff>
    </xdr:from>
    <xdr:to>
      <xdr:col>23</xdr:col>
      <xdr:colOff>311296</xdr:colOff>
      <xdr:row>34</xdr:row>
      <xdr:rowOff>89534</xdr:rowOff>
    </xdr:to>
    <mc:AlternateContent xmlns:mc="http://schemas.openxmlformats.org/markup-compatibility/2006">
      <mc:Choice xmlns:a14="http://schemas.microsoft.com/office/drawing/2010/main" Requires="a14">
        <xdr:graphicFrame macro="">
          <xdr:nvGraphicFramePr>
            <xdr:cNvPr id="46" name="Gender 2">
              <a:extLst>
                <a:ext uri="{FF2B5EF4-FFF2-40B4-BE49-F238E27FC236}">
                  <a16:creationId xmlns:a16="http://schemas.microsoft.com/office/drawing/2014/main" id="{B052A9DA-31B6-4330-99E5-4D8EA8AE365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2560758" y="399337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204.622180787039" createdVersion="8" refreshedVersion="8" minRefreshableVersion="3" recordCount="1470" xr:uid="{8F48F52F-386E-4EF9-B3A2-A6A6240CB0CF}">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22311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x v="0"/>
    <x v="0"/>
    <x v="0"/>
    <x v="0"/>
    <x v="0"/>
    <s v="Yes"/>
    <s v="Y"/>
    <n v="0"/>
    <n v="-2"/>
    <n v="0"/>
    <n v="41"/>
    <x v="0"/>
    <x v="0"/>
    <x v="0"/>
    <x v="0"/>
    <n v="1102"/>
    <n v="1"/>
    <x v="0"/>
    <n v="1"/>
    <n v="2"/>
    <n v="94"/>
    <n v="3"/>
    <n v="2"/>
    <n v="4"/>
    <x v="0"/>
    <x v="0"/>
    <n v="8"/>
    <n v="11"/>
    <n v="3"/>
    <n v="1"/>
    <n v="80"/>
    <n v="0"/>
    <n v="8"/>
    <n v="1"/>
    <n v="6"/>
    <n v="4"/>
    <n v="0"/>
    <n v="5"/>
  </r>
  <r>
    <x v="1"/>
    <x v="1"/>
    <x v="1"/>
    <x v="1"/>
    <x v="1"/>
    <x v="0"/>
    <x v="1"/>
    <x v="1"/>
    <x v="1"/>
    <x v="1"/>
    <x v="1"/>
    <s v="No"/>
    <s v="Y"/>
    <n v="3"/>
    <n v="-2"/>
    <n v="0"/>
    <n v="49"/>
    <x v="1"/>
    <x v="1"/>
    <x v="1"/>
    <x v="1"/>
    <n v="279"/>
    <n v="8"/>
    <x v="1"/>
    <n v="1"/>
    <n v="3"/>
    <n v="61"/>
    <n v="2"/>
    <n v="2"/>
    <n v="2"/>
    <x v="1"/>
    <x v="1"/>
    <n v="1"/>
    <n v="23"/>
    <n v="4"/>
    <n v="4"/>
    <n v="80"/>
    <n v="1"/>
    <n v="10"/>
    <n v="3"/>
    <n v="10"/>
    <n v="7"/>
    <n v="1"/>
    <n v="7"/>
  </r>
  <r>
    <x v="0"/>
    <x v="0"/>
    <x v="0"/>
    <x v="0"/>
    <x v="1"/>
    <x v="1"/>
    <x v="2"/>
    <x v="2"/>
    <x v="1"/>
    <x v="2"/>
    <x v="0"/>
    <s v="Yes"/>
    <s v="Y"/>
    <n v="3"/>
    <n v="-2"/>
    <n v="0"/>
    <n v="37"/>
    <x v="0"/>
    <x v="0"/>
    <x v="0"/>
    <x v="0"/>
    <n v="1373"/>
    <n v="2"/>
    <x v="0"/>
    <n v="1"/>
    <n v="4"/>
    <n v="92"/>
    <n v="2"/>
    <n v="1"/>
    <n v="3"/>
    <x v="2"/>
    <x v="2"/>
    <n v="6"/>
    <n v="15"/>
    <n v="3"/>
    <n v="2"/>
    <n v="80"/>
    <n v="0"/>
    <n v="7"/>
    <n v="3"/>
    <n v="0"/>
    <n v="0"/>
    <n v="0"/>
    <n v="0"/>
  </r>
  <r>
    <x v="1"/>
    <x v="1"/>
    <x v="2"/>
    <x v="1"/>
    <x v="1"/>
    <x v="0"/>
    <x v="3"/>
    <x v="3"/>
    <x v="0"/>
    <x v="1"/>
    <x v="1"/>
    <s v="Yes"/>
    <s v="Y"/>
    <n v="3"/>
    <n v="-2"/>
    <n v="0"/>
    <n v="33"/>
    <x v="1"/>
    <x v="1"/>
    <x v="1"/>
    <x v="1"/>
    <n v="1392"/>
    <n v="3"/>
    <x v="2"/>
    <n v="1"/>
    <n v="4"/>
    <n v="56"/>
    <n v="3"/>
    <n v="1"/>
    <n v="3"/>
    <x v="3"/>
    <x v="3"/>
    <n v="1"/>
    <n v="11"/>
    <n v="3"/>
    <n v="3"/>
    <n v="80"/>
    <n v="0"/>
    <n v="8"/>
    <n v="3"/>
    <n v="8"/>
    <n v="7"/>
    <n v="3"/>
    <n v="0"/>
  </r>
  <r>
    <x v="1"/>
    <x v="0"/>
    <x v="2"/>
    <x v="1"/>
    <x v="1"/>
    <x v="2"/>
    <x v="4"/>
    <x v="4"/>
    <x v="1"/>
    <x v="2"/>
    <x v="1"/>
    <s v="No"/>
    <s v="Y"/>
    <n v="3"/>
    <n v="-2"/>
    <n v="0"/>
    <n v="27"/>
    <x v="1"/>
    <x v="1"/>
    <x v="1"/>
    <x v="1"/>
    <n v="591"/>
    <n v="2"/>
    <x v="1"/>
    <n v="1"/>
    <n v="1"/>
    <n v="40"/>
    <n v="3"/>
    <n v="1"/>
    <n v="2"/>
    <x v="4"/>
    <x v="4"/>
    <n v="9"/>
    <n v="12"/>
    <n v="3"/>
    <n v="4"/>
    <n v="80"/>
    <n v="1"/>
    <n v="6"/>
    <n v="3"/>
    <n v="2"/>
    <n v="2"/>
    <n v="2"/>
    <n v="2"/>
  </r>
  <r>
    <x v="1"/>
    <x v="1"/>
    <x v="2"/>
    <x v="1"/>
    <x v="1"/>
    <x v="0"/>
    <x v="5"/>
    <x v="5"/>
    <x v="1"/>
    <x v="2"/>
    <x v="0"/>
    <s v="No"/>
    <s v="Y"/>
    <n v="2"/>
    <n v="-2"/>
    <n v="0"/>
    <n v="32"/>
    <x v="1"/>
    <x v="1"/>
    <x v="1"/>
    <x v="1"/>
    <n v="1005"/>
    <n v="2"/>
    <x v="0"/>
    <n v="1"/>
    <n v="4"/>
    <n v="79"/>
    <n v="3"/>
    <n v="1"/>
    <n v="2"/>
    <x v="5"/>
    <x v="5"/>
    <n v="0"/>
    <n v="13"/>
    <n v="3"/>
    <n v="3"/>
    <n v="80"/>
    <n v="0"/>
    <n v="8"/>
    <n v="2"/>
    <n v="7"/>
    <n v="7"/>
    <n v="3"/>
    <n v="6"/>
  </r>
  <r>
    <x v="1"/>
    <x v="0"/>
    <x v="3"/>
    <x v="1"/>
    <x v="1"/>
    <x v="2"/>
    <x v="6"/>
    <x v="6"/>
    <x v="0"/>
    <x v="2"/>
    <x v="1"/>
    <s v="Yes"/>
    <s v="Y"/>
    <n v="3"/>
    <n v="-2"/>
    <n v="0"/>
    <n v="59"/>
    <x v="1"/>
    <x v="1"/>
    <x v="1"/>
    <x v="1"/>
    <n v="1324"/>
    <n v="3"/>
    <x v="3"/>
    <n v="1"/>
    <n v="3"/>
    <n v="81"/>
    <n v="4"/>
    <n v="1"/>
    <n v="4"/>
    <x v="6"/>
    <x v="6"/>
    <n v="4"/>
    <n v="20"/>
    <n v="4"/>
    <n v="1"/>
    <n v="80"/>
    <n v="3"/>
    <n v="12"/>
    <n v="2"/>
    <n v="1"/>
    <n v="0"/>
    <n v="0"/>
    <n v="0"/>
  </r>
  <r>
    <x v="1"/>
    <x v="0"/>
    <x v="2"/>
    <x v="1"/>
    <x v="1"/>
    <x v="0"/>
    <x v="7"/>
    <x v="7"/>
    <x v="1"/>
    <x v="2"/>
    <x v="2"/>
    <s v="No"/>
    <s v="Y"/>
    <n v="2"/>
    <n v="-2"/>
    <n v="0"/>
    <n v="30"/>
    <x v="1"/>
    <x v="1"/>
    <x v="1"/>
    <x v="1"/>
    <n v="1358"/>
    <n v="24"/>
    <x v="1"/>
    <n v="1"/>
    <n v="4"/>
    <n v="67"/>
    <n v="3"/>
    <n v="1"/>
    <n v="2"/>
    <x v="7"/>
    <x v="7"/>
    <n v="1"/>
    <n v="22"/>
    <n v="4"/>
    <n v="2"/>
    <n v="80"/>
    <n v="1"/>
    <n v="1"/>
    <n v="3"/>
    <n v="1"/>
    <n v="0"/>
    <n v="0"/>
    <n v="0"/>
  </r>
  <r>
    <x v="1"/>
    <x v="1"/>
    <x v="0"/>
    <x v="1"/>
    <x v="1"/>
    <x v="0"/>
    <x v="8"/>
    <x v="8"/>
    <x v="1"/>
    <x v="3"/>
    <x v="0"/>
    <s v="No"/>
    <s v="Y"/>
    <n v="2"/>
    <n v="-2"/>
    <n v="0"/>
    <n v="38"/>
    <x v="1"/>
    <x v="1"/>
    <x v="1"/>
    <x v="1"/>
    <n v="216"/>
    <n v="23"/>
    <x v="3"/>
    <n v="1"/>
    <n v="4"/>
    <n v="44"/>
    <n v="2"/>
    <n v="3"/>
    <n v="2"/>
    <x v="8"/>
    <x v="8"/>
    <n v="0"/>
    <n v="21"/>
    <n v="4"/>
    <n v="2"/>
    <n v="80"/>
    <n v="0"/>
    <n v="10"/>
    <n v="3"/>
    <n v="9"/>
    <n v="7"/>
    <n v="1"/>
    <n v="8"/>
  </r>
  <r>
    <x v="1"/>
    <x v="0"/>
    <x v="0"/>
    <x v="1"/>
    <x v="1"/>
    <x v="2"/>
    <x v="9"/>
    <x v="9"/>
    <x v="1"/>
    <x v="4"/>
    <x v="1"/>
    <s v="No"/>
    <s v="Y"/>
    <n v="3"/>
    <n v="-2"/>
    <n v="0"/>
    <n v="36"/>
    <x v="1"/>
    <x v="1"/>
    <x v="1"/>
    <x v="1"/>
    <n v="1299"/>
    <n v="27"/>
    <x v="3"/>
    <n v="1"/>
    <n v="3"/>
    <n v="94"/>
    <n v="3"/>
    <n v="2"/>
    <n v="3"/>
    <x v="9"/>
    <x v="9"/>
    <n v="6"/>
    <n v="13"/>
    <n v="3"/>
    <n v="2"/>
    <n v="80"/>
    <n v="2"/>
    <n v="17"/>
    <n v="2"/>
    <n v="7"/>
    <n v="7"/>
    <n v="7"/>
    <n v="7"/>
  </r>
  <r>
    <x v="1"/>
    <x v="0"/>
    <x v="0"/>
    <x v="1"/>
    <x v="1"/>
    <x v="2"/>
    <x v="10"/>
    <x v="10"/>
    <x v="1"/>
    <x v="2"/>
    <x v="1"/>
    <s v="No"/>
    <s v="Y"/>
    <n v="5"/>
    <n v="-2"/>
    <n v="0"/>
    <n v="35"/>
    <x v="1"/>
    <x v="1"/>
    <x v="1"/>
    <x v="1"/>
    <n v="809"/>
    <n v="16"/>
    <x v="3"/>
    <n v="1"/>
    <n v="1"/>
    <n v="84"/>
    <n v="4"/>
    <n v="1"/>
    <n v="2"/>
    <x v="10"/>
    <x v="10"/>
    <n v="0"/>
    <n v="13"/>
    <n v="3"/>
    <n v="3"/>
    <n v="80"/>
    <n v="1"/>
    <n v="6"/>
    <n v="3"/>
    <n v="5"/>
    <n v="4"/>
    <n v="0"/>
    <n v="3"/>
  </r>
  <r>
    <x v="1"/>
    <x v="0"/>
    <x v="2"/>
    <x v="1"/>
    <x v="1"/>
    <x v="0"/>
    <x v="11"/>
    <x v="11"/>
    <x v="0"/>
    <x v="2"/>
    <x v="0"/>
    <s v="Yes"/>
    <s v="Y"/>
    <n v="3"/>
    <n v="-2"/>
    <n v="0"/>
    <n v="29"/>
    <x v="1"/>
    <x v="1"/>
    <x v="1"/>
    <x v="1"/>
    <n v="153"/>
    <n v="15"/>
    <x v="0"/>
    <n v="1"/>
    <n v="4"/>
    <n v="49"/>
    <n v="2"/>
    <n v="2"/>
    <n v="2"/>
    <x v="11"/>
    <x v="11"/>
    <n v="0"/>
    <n v="12"/>
    <n v="3"/>
    <n v="4"/>
    <n v="80"/>
    <n v="0"/>
    <n v="10"/>
    <n v="3"/>
    <n v="9"/>
    <n v="5"/>
    <n v="0"/>
    <n v="8"/>
  </r>
  <r>
    <x v="1"/>
    <x v="0"/>
    <x v="2"/>
    <x v="1"/>
    <x v="1"/>
    <x v="0"/>
    <x v="12"/>
    <x v="12"/>
    <x v="1"/>
    <x v="1"/>
    <x v="2"/>
    <s v="No"/>
    <s v="Y"/>
    <n v="1"/>
    <n v="-2"/>
    <n v="0"/>
    <n v="31"/>
    <x v="1"/>
    <x v="1"/>
    <x v="1"/>
    <x v="1"/>
    <n v="670"/>
    <n v="26"/>
    <x v="1"/>
    <n v="1"/>
    <n v="1"/>
    <n v="31"/>
    <n v="3"/>
    <n v="1"/>
    <n v="2"/>
    <x v="12"/>
    <x v="12"/>
    <n v="1"/>
    <n v="17"/>
    <n v="3"/>
    <n v="4"/>
    <n v="80"/>
    <n v="1"/>
    <n v="5"/>
    <n v="2"/>
    <n v="5"/>
    <n v="2"/>
    <n v="4"/>
    <n v="3"/>
  </r>
  <r>
    <x v="1"/>
    <x v="0"/>
    <x v="2"/>
    <x v="1"/>
    <x v="1"/>
    <x v="2"/>
    <x v="13"/>
    <x v="13"/>
    <x v="1"/>
    <x v="2"/>
    <x v="2"/>
    <s v="No"/>
    <s v="Y"/>
    <n v="2"/>
    <n v="-2"/>
    <n v="0"/>
    <n v="34"/>
    <x v="1"/>
    <x v="1"/>
    <x v="1"/>
    <x v="1"/>
    <n v="1346"/>
    <n v="19"/>
    <x v="0"/>
    <n v="1"/>
    <n v="2"/>
    <n v="93"/>
    <n v="3"/>
    <n v="1"/>
    <n v="4"/>
    <x v="13"/>
    <x v="13"/>
    <n v="0"/>
    <n v="11"/>
    <n v="3"/>
    <n v="3"/>
    <n v="80"/>
    <n v="1"/>
    <n v="3"/>
    <n v="3"/>
    <n v="2"/>
    <n v="2"/>
    <n v="1"/>
    <n v="2"/>
  </r>
  <r>
    <x v="0"/>
    <x v="0"/>
    <x v="2"/>
    <x v="0"/>
    <x v="1"/>
    <x v="0"/>
    <x v="14"/>
    <x v="14"/>
    <x v="1"/>
    <x v="2"/>
    <x v="0"/>
    <s v="Yes"/>
    <s v="Y"/>
    <n v="4"/>
    <n v="-2"/>
    <n v="0"/>
    <n v="28"/>
    <x v="0"/>
    <x v="0"/>
    <x v="0"/>
    <x v="0"/>
    <n v="103"/>
    <n v="24"/>
    <x v="3"/>
    <n v="1"/>
    <n v="3"/>
    <n v="50"/>
    <n v="2"/>
    <n v="1"/>
    <n v="2"/>
    <x v="14"/>
    <x v="14"/>
    <n v="5"/>
    <n v="14"/>
    <n v="3"/>
    <n v="2"/>
    <n v="80"/>
    <n v="0"/>
    <n v="6"/>
    <n v="3"/>
    <n v="4"/>
    <n v="2"/>
    <n v="0"/>
    <n v="3"/>
  </r>
  <r>
    <x v="1"/>
    <x v="0"/>
    <x v="2"/>
    <x v="1"/>
    <x v="1"/>
    <x v="0"/>
    <x v="15"/>
    <x v="15"/>
    <x v="0"/>
    <x v="3"/>
    <x v="2"/>
    <s v="No"/>
    <s v="Y"/>
    <n v="1"/>
    <n v="-2"/>
    <n v="0"/>
    <n v="29"/>
    <x v="1"/>
    <x v="1"/>
    <x v="1"/>
    <x v="1"/>
    <n v="1389"/>
    <n v="21"/>
    <x v="2"/>
    <n v="1"/>
    <n v="2"/>
    <n v="51"/>
    <n v="4"/>
    <n v="3"/>
    <n v="2"/>
    <x v="15"/>
    <x v="15"/>
    <n v="1"/>
    <n v="11"/>
    <n v="3"/>
    <n v="3"/>
    <n v="80"/>
    <n v="1"/>
    <n v="10"/>
    <n v="3"/>
    <n v="10"/>
    <n v="9"/>
    <n v="8"/>
    <n v="8"/>
  </r>
  <r>
    <x v="1"/>
    <x v="0"/>
    <x v="2"/>
    <x v="1"/>
    <x v="1"/>
    <x v="0"/>
    <x v="16"/>
    <x v="16"/>
    <x v="1"/>
    <x v="1"/>
    <x v="2"/>
    <s v="Yes"/>
    <s v="Y"/>
    <n v="5"/>
    <n v="-2"/>
    <n v="0"/>
    <n v="32"/>
    <x v="1"/>
    <x v="1"/>
    <x v="1"/>
    <x v="1"/>
    <n v="334"/>
    <n v="5"/>
    <x v="0"/>
    <n v="1"/>
    <n v="1"/>
    <n v="80"/>
    <n v="4"/>
    <n v="1"/>
    <n v="2"/>
    <x v="16"/>
    <x v="16"/>
    <n v="0"/>
    <n v="12"/>
    <n v="3"/>
    <n v="4"/>
    <n v="80"/>
    <n v="2"/>
    <n v="7"/>
    <n v="2"/>
    <n v="6"/>
    <n v="2"/>
    <n v="0"/>
    <n v="5"/>
  </r>
  <r>
    <x v="1"/>
    <x v="2"/>
    <x v="4"/>
    <x v="1"/>
    <x v="1"/>
    <x v="2"/>
    <x v="17"/>
    <x v="17"/>
    <x v="1"/>
    <x v="2"/>
    <x v="2"/>
    <s v="Yes"/>
    <s v="Y"/>
    <n v="2"/>
    <n v="-2"/>
    <n v="0"/>
    <n v="22"/>
    <x v="1"/>
    <x v="1"/>
    <x v="1"/>
    <x v="1"/>
    <n v="1123"/>
    <n v="16"/>
    <x v="0"/>
    <n v="1"/>
    <n v="4"/>
    <n v="96"/>
    <n v="4"/>
    <n v="1"/>
    <n v="4"/>
    <x v="17"/>
    <x v="17"/>
    <n v="1"/>
    <n v="13"/>
    <n v="3"/>
    <n v="2"/>
    <n v="80"/>
    <n v="2"/>
    <n v="1"/>
    <n v="2"/>
    <n v="1"/>
    <n v="0"/>
    <n v="0"/>
    <n v="0"/>
  </r>
  <r>
    <x v="1"/>
    <x v="0"/>
    <x v="1"/>
    <x v="1"/>
    <x v="0"/>
    <x v="0"/>
    <x v="18"/>
    <x v="18"/>
    <x v="0"/>
    <x v="5"/>
    <x v="1"/>
    <s v="No"/>
    <s v="Y"/>
    <n v="3"/>
    <n v="-2"/>
    <n v="0"/>
    <n v="53"/>
    <x v="1"/>
    <x v="1"/>
    <x v="1"/>
    <x v="1"/>
    <n v="1219"/>
    <n v="2"/>
    <x v="2"/>
    <n v="1"/>
    <n v="1"/>
    <n v="78"/>
    <n v="2"/>
    <n v="4"/>
    <n v="2"/>
    <x v="18"/>
    <x v="18"/>
    <n v="2"/>
    <n v="16"/>
    <n v="3"/>
    <n v="3"/>
    <n v="80"/>
    <n v="0"/>
    <n v="31"/>
    <n v="3"/>
    <n v="25"/>
    <n v="8"/>
    <n v="3"/>
    <n v="7"/>
  </r>
  <r>
    <x v="1"/>
    <x v="0"/>
    <x v="0"/>
    <x v="1"/>
    <x v="1"/>
    <x v="0"/>
    <x v="19"/>
    <x v="19"/>
    <x v="1"/>
    <x v="1"/>
    <x v="0"/>
    <s v="Yes"/>
    <s v="Y"/>
    <n v="3"/>
    <n v="-2"/>
    <n v="0"/>
    <n v="38"/>
    <x v="1"/>
    <x v="1"/>
    <x v="1"/>
    <x v="1"/>
    <n v="371"/>
    <n v="2"/>
    <x v="3"/>
    <n v="1"/>
    <n v="4"/>
    <n v="45"/>
    <n v="3"/>
    <n v="1"/>
    <n v="2"/>
    <x v="19"/>
    <x v="19"/>
    <n v="5"/>
    <n v="11"/>
    <n v="3"/>
    <n v="3"/>
    <n v="80"/>
    <n v="0"/>
    <n v="6"/>
    <n v="3"/>
    <n v="3"/>
    <n v="2"/>
    <n v="1"/>
    <n v="2"/>
  </r>
  <r>
    <x v="1"/>
    <x v="2"/>
    <x v="4"/>
    <x v="1"/>
    <x v="1"/>
    <x v="1"/>
    <x v="20"/>
    <x v="20"/>
    <x v="0"/>
    <x v="3"/>
    <x v="2"/>
    <s v="No"/>
    <s v="Y"/>
    <n v="5"/>
    <n v="-2"/>
    <n v="0"/>
    <n v="24"/>
    <x v="1"/>
    <x v="1"/>
    <x v="1"/>
    <x v="1"/>
    <n v="673"/>
    <n v="11"/>
    <x v="0"/>
    <n v="1"/>
    <n v="1"/>
    <n v="96"/>
    <n v="4"/>
    <n v="2"/>
    <n v="3"/>
    <x v="20"/>
    <x v="20"/>
    <n v="0"/>
    <n v="18"/>
    <n v="3"/>
    <n v="4"/>
    <n v="80"/>
    <n v="1"/>
    <n v="5"/>
    <n v="2"/>
    <n v="4"/>
    <n v="2"/>
    <n v="1"/>
    <n v="3"/>
  </r>
  <r>
    <x v="0"/>
    <x v="0"/>
    <x v="0"/>
    <x v="0"/>
    <x v="0"/>
    <x v="0"/>
    <x v="21"/>
    <x v="21"/>
    <x v="1"/>
    <x v="6"/>
    <x v="0"/>
    <s v="No"/>
    <s v="Y"/>
    <n v="4"/>
    <n v="-2"/>
    <n v="0"/>
    <n v="36"/>
    <x v="0"/>
    <x v="0"/>
    <x v="0"/>
    <x v="0"/>
    <n v="1218"/>
    <n v="9"/>
    <x v="2"/>
    <n v="1"/>
    <n v="3"/>
    <n v="82"/>
    <n v="2"/>
    <n v="1"/>
    <n v="2"/>
    <x v="21"/>
    <x v="21"/>
    <n v="7"/>
    <n v="23"/>
    <n v="4"/>
    <n v="2"/>
    <n v="80"/>
    <n v="0"/>
    <n v="10"/>
    <n v="3"/>
    <n v="5"/>
    <n v="3"/>
    <n v="0"/>
    <n v="3"/>
  </r>
  <r>
    <x v="1"/>
    <x v="0"/>
    <x v="2"/>
    <x v="1"/>
    <x v="1"/>
    <x v="0"/>
    <x v="22"/>
    <x v="22"/>
    <x v="0"/>
    <x v="7"/>
    <x v="0"/>
    <s v="No"/>
    <s v="Y"/>
    <n v="4"/>
    <n v="-2"/>
    <n v="0"/>
    <n v="34"/>
    <x v="1"/>
    <x v="1"/>
    <x v="1"/>
    <x v="1"/>
    <n v="419"/>
    <n v="7"/>
    <x v="2"/>
    <n v="1"/>
    <n v="1"/>
    <n v="53"/>
    <n v="3"/>
    <n v="3"/>
    <n v="2"/>
    <x v="22"/>
    <x v="22"/>
    <n v="0"/>
    <n v="11"/>
    <n v="3"/>
    <n v="3"/>
    <n v="80"/>
    <n v="0"/>
    <n v="13"/>
    <n v="3"/>
    <n v="12"/>
    <n v="6"/>
    <n v="2"/>
    <n v="11"/>
  </r>
  <r>
    <x v="1"/>
    <x v="0"/>
    <x v="4"/>
    <x v="1"/>
    <x v="1"/>
    <x v="0"/>
    <x v="23"/>
    <x v="23"/>
    <x v="1"/>
    <x v="1"/>
    <x v="0"/>
    <s v="No"/>
    <s v="Y"/>
    <n v="6"/>
    <n v="-2"/>
    <n v="0"/>
    <n v="21"/>
    <x v="1"/>
    <x v="1"/>
    <x v="1"/>
    <x v="1"/>
    <n v="391"/>
    <n v="15"/>
    <x v="0"/>
    <n v="1"/>
    <n v="3"/>
    <n v="96"/>
    <n v="3"/>
    <n v="1"/>
    <n v="2"/>
    <x v="23"/>
    <x v="23"/>
    <n v="1"/>
    <n v="14"/>
    <n v="3"/>
    <n v="4"/>
    <n v="80"/>
    <n v="0"/>
    <n v="0"/>
    <n v="3"/>
    <n v="0"/>
    <n v="0"/>
    <n v="0"/>
    <n v="0"/>
  </r>
  <r>
    <x v="0"/>
    <x v="0"/>
    <x v="2"/>
    <x v="0"/>
    <x v="1"/>
    <x v="2"/>
    <x v="24"/>
    <x v="24"/>
    <x v="1"/>
    <x v="1"/>
    <x v="0"/>
    <s v="No"/>
    <s v="Y"/>
    <n v="2"/>
    <n v="-2"/>
    <n v="0"/>
    <n v="34"/>
    <x v="0"/>
    <x v="0"/>
    <x v="0"/>
    <x v="0"/>
    <n v="699"/>
    <n v="6"/>
    <x v="1"/>
    <n v="1"/>
    <n v="2"/>
    <n v="83"/>
    <n v="3"/>
    <n v="1"/>
    <n v="4"/>
    <x v="24"/>
    <x v="24"/>
    <n v="2"/>
    <n v="11"/>
    <n v="3"/>
    <n v="3"/>
    <n v="80"/>
    <n v="0"/>
    <n v="8"/>
    <n v="3"/>
    <n v="4"/>
    <n v="2"/>
    <n v="1"/>
    <n v="3"/>
  </r>
  <r>
    <x v="1"/>
    <x v="0"/>
    <x v="1"/>
    <x v="1"/>
    <x v="1"/>
    <x v="1"/>
    <x v="25"/>
    <x v="25"/>
    <x v="0"/>
    <x v="5"/>
    <x v="2"/>
    <s v="No"/>
    <s v="Y"/>
    <n v="3"/>
    <n v="-2"/>
    <n v="0"/>
    <n v="53"/>
    <x v="1"/>
    <x v="1"/>
    <x v="1"/>
    <x v="1"/>
    <n v="1282"/>
    <n v="5"/>
    <x v="3"/>
    <n v="1"/>
    <n v="3"/>
    <n v="58"/>
    <n v="3"/>
    <n v="5"/>
    <n v="3"/>
    <x v="25"/>
    <x v="25"/>
    <n v="4"/>
    <n v="11"/>
    <n v="3"/>
    <n v="4"/>
    <n v="80"/>
    <n v="1"/>
    <n v="26"/>
    <n v="2"/>
    <n v="14"/>
    <n v="13"/>
    <n v="4"/>
    <n v="8"/>
  </r>
  <r>
    <x v="0"/>
    <x v="1"/>
    <x v="2"/>
    <x v="0"/>
    <x v="1"/>
    <x v="0"/>
    <x v="26"/>
    <x v="26"/>
    <x v="0"/>
    <x v="1"/>
    <x v="0"/>
    <s v="Yes"/>
    <s v="Y"/>
    <n v="5"/>
    <n v="-2"/>
    <n v="0"/>
    <n v="32"/>
    <x v="0"/>
    <x v="0"/>
    <x v="0"/>
    <x v="0"/>
    <n v="1125"/>
    <n v="16"/>
    <x v="1"/>
    <n v="1"/>
    <n v="2"/>
    <n v="72"/>
    <n v="1"/>
    <n v="1"/>
    <n v="2"/>
    <x v="26"/>
    <x v="26"/>
    <n v="1"/>
    <n v="22"/>
    <n v="4"/>
    <n v="2"/>
    <n v="80"/>
    <n v="0"/>
    <n v="10"/>
    <n v="3"/>
    <n v="10"/>
    <n v="2"/>
    <n v="6"/>
    <n v="7"/>
  </r>
  <r>
    <x v="1"/>
    <x v="0"/>
    <x v="0"/>
    <x v="1"/>
    <x v="0"/>
    <x v="3"/>
    <x v="27"/>
    <x v="27"/>
    <x v="1"/>
    <x v="0"/>
    <x v="1"/>
    <s v="No"/>
    <s v="Y"/>
    <n v="2"/>
    <n v="-2"/>
    <n v="0"/>
    <n v="42"/>
    <x v="1"/>
    <x v="1"/>
    <x v="1"/>
    <x v="1"/>
    <n v="691"/>
    <n v="8"/>
    <x v="2"/>
    <n v="1"/>
    <n v="3"/>
    <n v="48"/>
    <n v="3"/>
    <n v="2"/>
    <n v="3"/>
    <x v="27"/>
    <x v="27"/>
    <n v="0"/>
    <n v="11"/>
    <n v="3"/>
    <n v="4"/>
    <n v="80"/>
    <n v="1"/>
    <n v="10"/>
    <n v="3"/>
    <n v="9"/>
    <n v="7"/>
    <n v="4"/>
    <n v="2"/>
  </r>
  <r>
    <x v="1"/>
    <x v="0"/>
    <x v="0"/>
    <x v="1"/>
    <x v="1"/>
    <x v="2"/>
    <x v="28"/>
    <x v="28"/>
    <x v="0"/>
    <x v="4"/>
    <x v="1"/>
    <s v="No"/>
    <s v="Y"/>
    <n v="4"/>
    <n v="-2"/>
    <n v="0"/>
    <n v="44"/>
    <x v="1"/>
    <x v="1"/>
    <x v="1"/>
    <x v="1"/>
    <n v="477"/>
    <n v="7"/>
    <x v="2"/>
    <n v="1"/>
    <n v="1"/>
    <n v="42"/>
    <n v="2"/>
    <n v="3"/>
    <n v="4"/>
    <x v="28"/>
    <x v="28"/>
    <n v="3"/>
    <n v="14"/>
    <n v="3"/>
    <n v="4"/>
    <n v="80"/>
    <n v="1"/>
    <n v="24"/>
    <n v="3"/>
    <n v="22"/>
    <n v="6"/>
    <n v="5"/>
    <n v="17"/>
  </r>
  <r>
    <x v="1"/>
    <x v="0"/>
    <x v="1"/>
    <x v="1"/>
    <x v="0"/>
    <x v="3"/>
    <x v="29"/>
    <x v="29"/>
    <x v="0"/>
    <x v="5"/>
    <x v="0"/>
    <s v="No"/>
    <s v="Y"/>
    <n v="2"/>
    <n v="-2"/>
    <n v="0"/>
    <n v="46"/>
    <x v="1"/>
    <x v="1"/>
    <x v="1"/>
    <x v="1"/>
    <n v="705"/>
    <n v="2"/>
    <x v="2"/>
    <n v="1"/>
    <n v="2"/>
    <n v="83"/>
    <n v="3"/>
    <n v="5"/>
    <n v="4"/>
    <x v="29"/>
    <x v="29"/>
    <n v="3"/>
    <n v="12"/>
    <n v="3"/>
    <n v="4"/>
    <n v="80"/>
    <n v="0"/>
    <n v="22"/>
    <n v="2"/>
    <n v="2"/>
    <n v="2"/>
    <n v="2"/>
    <n v="1"/>
  </r>
  <r>
    <x v="1"/>
    <x v="0"/>
    <x v="2"/>
    <x v="1"/>
    <x v="1"/>
    <x v="2"/>
    <x v="30"/>
    <x v="30"/>
    <x v="1"/>
    <x v="2"/>
    <x v="0"/>
    <s v="No"/>
    <s v="Y"/>
    <n v="3"/>
    <n v="-2"/>
    <n v="0"/>
    <n v="33"/>
    <x v="1"/>
    <x v="1"/>
    <x v="1"/>
    <x v="1"/>
    <n v="924"/>
    <n v="2"/>
    <x v="3"/>
    <n v="1"/>
    <n v="3"/>
    <n v="78"/>
    <n v="3"/>
    <n v="1"/>
    <n v="4"/>
    <x v="30"/>
    <x v="30"/>
    <n v="4"/>
    <n v="11"/>
    <n v="3"/>
    <n v="4"/>
    <n v="80"/>
    <n v="0"/>
    <n v="7"/>
    <n v="3"/>
    <n v="1"/>
    <n v="1"/>
    <n v="0"/>
    <n v="0"/>
  </r>
  <r>
    <x v="1"/>
    <x v="0"/>
    <x v="0"/>
    <x v="1"/>
    <x v="1"/>
    <x v="1"/>
    <x v="31"/>
    <x v="31"/>
    <x v="1"/>
    <x v="4"/>
    <x v="1"/>
    <s v="Yes"/>
    <s v="Y"/>
    <n v="5"/>
    <n v="-2"/>
    <n v="0"/>
    <n v="44"/>
    <x v="1"/>
    <x v="1"/>
    <x v="1"/>
    <x v="1"/>
    <n v="1459"/>
    <n v="10"/>
    <x v="2"/>
    <n v="1"/>
    <n v="4"/>
    <n v="41"/>
    <n v="3"/>
    <n v="2"/>
    <n v="4"/>
    <x v="31"/>
    <x v="31"/>
    <n v="2"/>
    <n v="13"/>
    <n v="3"/>
    <n v="4"/>
    <n v="80"/>
    <n v="0"/>
    <n v="9"/>
    <n v="4"/>
    <n v="4"/>
    <n v="2"/>
    <n v="1"/>
    <n v="3"/>
  </r>
  <r>
    <x v="1"/>
    <x v="0"/>
    <x v="2"/>
    <x v="1"/>
    <x v="1"/>
    <x v="2"/>
    <x v="32"/>
    <x v="32"/>
    <x v="1"/>
    <x v="2"/>
    <x v="0"/>
    <s v="No"/>
    <s v="Y"/>
    <n v="5"/>
    <n v="-2"/>
    <n v="0"/>
    <n v="30"/>
    <x v="1"/>
    <x v="1"/>
    <x v="1"/>
    <x v="1"/>
    <n v="125"/>
    <n v="9"/>
    <x v="0"/>
    <n v="1"/>
    <n v="4"/>
    <n v="83"/>
    <n v="2"/>
    <n v="1"/>
    <n v="3"/>
    <x v="32"/>
    <x v="32"/>
    <n v="1"/>
    <n v="13"/>
    <n v="3"/>
    <n v="1"/>
    <n v="80"/>
    <n v="0"/>
    <n v="10"/>
    <n v="3"/>
    <n v="10"/>
    <n v="0"/>
    <n v="1"/>
    <n v="8"/>
  </r>
  <r>
    <x v="0"/>
    <x v="0"/>
    <x v="0"/>
    <x v="0"/>
    <x v="0"/>
    <x v="4"/>
    <x v="33"/>
    <x v="33"/>
    <x v="1"/>
    <x v="6"/>
    <x v="1"/>
    <s v="No"/>
    <s v="Y"/>
    <n v="6"/>
    <n v="-2"/>
    <n v="0"/>
    <n v="39"/>
    <x v="0"/>
    <x v="0"/>
    <x v="0"/>
    <x v="0"/>
    <n v="895"/>
    <n v="5"/>
    <x v="3"/>
    <n v="1"/>
    <n v="4"/>
    <n v="56"/>
    <n v="3"/>
    <n v="2"/>
    <n v="4"/>
    <x v="33"/>
    <x v="33"/>
    <n v="3"/>
    <n v="14"/>
    <n v="3"/>
    <n v="3"/>
    <n v="80"/>
    <n v="1"/>
    <n v="19"/>
    <n v="4"/>
    <n v="1"/>
    <n v="0"/>
    <n v="0"/>
    <n v="0"/>
  </r>
  <r>
    <x v="0"/>
    <x v="0"/>
    <x v="4"/>
    <x v="0"/>
    <x v="1"/>
    <x v="2"/>
    <x v="34"/>
    <x v="34"/>
    <x v="1"/>
    <x v="1"/>
    <x v="1"/>
    <s v="Yes"/>
    <s v="Y"/>
    <n v="2"/>
    <n v="-2"/>
    <n v="0"/>
    <n v="24"/>
    <x v="0"/>
    <x v="0"/>
    <x v="0"/>
    <x v="0"/>
    <n v="813"/>
    <n v="1"/>
    <x v="3"/>
    <n v="1"/>
    <n v="2"/>
    <n v="61"/>
    <n v="3"/>
    <n v="1"/>
    <n v="4"/>
    <x v="34"/>
    <x v="34"/>
    <n v="2"/>
    <n v="16"/>
    <n v="3"/>
    <n v="1"/>
    <n v="80"/>
    <n v="1"/>
    <n v="6"/>
    <n v="2"/>
    <n v="2"/>
    <n v="0"/>
    <n v="2"/>
    <n v="0"/>
  </r>
  <r>
    <x v="1"/>
    <x v="0"/>
    <x v="0"/>
    <x v="1"/>
    <x v="1"/>
    <x v="2"/>
    <x v="35"/>
    <x v="35"/>
    <x v="0"/>
    <x v="1"/>
    <x v="2"/>
    <s v="No"/>
    <s v="Y"/>
    <n v="3"/>
    <n v="-2"/>
    <n v="0"/>
    <n v="43"/>
    <x v="1"/>
    <x v="1"/>
    <x v="1"/>
    <x v="1"/>
    <n v="1273"/>
    <n v="2"/>
    <x v="0"/>
    <n v="1"/>
    <n v="4"/>
    <n v="72"/>
    <n v="4"/>
    <n v="1"/>
    <n v="3"/>
    <x v="35"/>
    <x v="35"/>
    <n v="1"/>
    <n v="12"/>
    <n v="3"/>
    <n v="4"/>
    <n v="80"/>
    <n v="2"/>
    <n v="6"/>
    <n v="2"/>
    <n v="5"/>
    <n v="3"/>
    <n v="1"/>
    <n v="4"/>
  </r>
  <r>
    <x v="0"/>
    <x v="0"/>
    <x v="1"/>
    <x v="0"/>
    <x v="0"/>
    <x v="3"/>
    <x v="36"/>
    <x v="36"/>
    <x v="1"/>
    <x v="6"/>
    <x v="1"/>
    <s v="Yes"/>
    <s v="Y"/>
    <n v="2"/>
    <n v="-2"/>
    <n v="0"/>
    <n v="50"/>
    <x v="0"/>
    <x v="0"/>
    <x v="0"/>
    <x v="0"/>
    <n v="869"/>
    <n v="3"/>
    <x v="0"/>
    <n v="1"/>
    <n v="1"/>
    <n v="86"/>
    <n v="2"/>
    <n v="1"/>
    <n v="3"/>
    <x v="36"/>
    <x v="36"/>
    <n v="1"/>
    <n v="14"/>
    <n v="3"/>
    <n v="3"/>
    <n v="80"/>
    <n v="0"/>
    <n v="3"/>
    <n v="3"/>
    <n v="3"/>
    <n v="2"/>
    <n v="0"/>
    <n v="2"/>
  </r>
  <r>
    <x v="1"/>
    <x v="0"/>
    <x v="0"/>
    <x v="1"/>
    <x v="0"/>
    <x v="3"/>
    <x v="37"/>
    <x v="37"/>
    <x v="0"/>
    <x v="6"/>
    <x v="1"/>
    <s v="No"/>
    <s v="Y"/>
    <n v="3"/>
    <n v="-2"/>
    <n v="0"/>
    <n v="35"/>
    <x v="1"/>
    <x v="1"/>
    <x v="1"/>
    <x v="1"/>
    <n v="890"/>
    <n v="2"/>
    <x v="3"/>
    <n v="1"/>
    <n v="4"/>
    <n v="97"/>
    <n v="3"/>
    <n v="1"/>
    <n v="4"/>
    <x v="37"/>
    <x v="37"/>
    <n v="1"/>
    <n v="13"/>
    <n v="3"/>
    <n v="1"/>
    <n v="80"/>
    <n v="0"/>
    <n v="2"/>
    <n v="3"/>
    <n v="2"/>
    <n v="2"/>
    <n v="2"/>
    <n v="2"/>
  </r>
  <r>
    <x v="1"/>
    <x v="0"/>
    <x v="0"/>
    <x v="1"/>
    <x v="1"/>
    <x v="0"/>
    <x v="38"/>
    <x v="38"/>
    <x v="0"/>
    <x v="1"/>
    <x v="1"/>
    <s v="Yes"/>
    <s v="Y"/>
    <n v="3"/>
    <n v="-2"/>
    <n v="0"/>
    <n v="36"/>
    <x v="1"/>
    <x v="1"/>
    <x v="1"/>
    <x v="1"/>
    <n v="852"/>
    <n v="5"/>
    <x v="2"/>
    <n v="1"/>
    <n v="2"/>
    <n v="82"/>
    <n v="2"/>
    <n v="1"/>
    <n v="2"/>
    <x v="38"/>
    <x v="38"/>
    <n v="9"/>
    <n v="14"/>
    <n v="3"/>
    <n v="4"/>
    <n v="80"/>
    <n v="1"/>
    <n v="6"/>
    <n v="4"/>
    <n v="1"/>
    <n v="1"/>
    <n v="0"/>
    <n v="0"/>
  </r>
  <r>
    <x v="1"/>
    <x v="1"/>
    <x v="2"/>
    <x v="1"/>
    <x v="0"/>
    <x v="0"/>
    <x v="39"/>
    <x v="39"/>
    <x v="0"/>
    <x v="0"/>
    <x v="1"/>
    <s v="No"/>
    <s v="Y"/>
    <n v="3"/>
    <n v="-2"/>
    <n v="0"/>
    <n v="33"/>
    <x v="1"/>
    <x v="1"/>
    <x v="1"/>
    <x v="1"/>
    <n v="1141"/>
    <n v="1"/>
    <x v="3"/>
    <n v="1"/>
    <n v="3"/>
    <n v="42"/>
    <n v="4"/>
    <n v="2"/>
    <n v="2"/>
    <x v="39"/>
    <x v="39"/>
    <n v="2"/>
    <n v="19"/>
    <n v="3"/>
    <n v="1"/>
    <n v="80"/>
    <n v="2"/>
    <n v="10"/>
    <n v="3"/>
    <n v="5"/>
    <n v="3"/>
    <n v="1"/>
    <n v="3"/>
  </r>
  <r>
    <x v="1"/>
    <x v="0"/>
    <x v="0"/>
    <x v="1"/>
    <x v="1"/>
    <x v="1"/>
    <x v="40"/>
    <x v="40"/>
    <x v="1"/>
    <x v="2"/>
    <x v="2"/>
    <s v="No"/>
    <s v="Y"/>
    <n v="3"/>
    <n v="-2"/>
    <n v="0"/>
    <n v="35"/>
    <x v="1"/>
    <x v="1"/>
    <x v="1"/>
    <x v="1"/>
    <n v="464"/>
    <n v="4"/>
    <x v="0"/>
    <n v="1"/>
    <n v="3"/>
    <n v="75"/>
    <n v="3"/>
    <n v="1"/>
    <n v="4"/>
    <x v="40"/>
    <x v="40"/>
    <n v="1"/>
    <n v="12"/>
    <n v="3"/>
    <n v="3"/>
    <n v="80"/>
    <n v="1"/>
    <n v="1"/>
    <n v="3"/>
    <n v="1"/>
    <n v="0"/>
    <n v="0"/>
    <n v="0"/>
  </r>
  <r>
    <x v="1"/>
    <x v="0"/>
    <x v="2"/>
    <x v="1"/>
    <x v="1"/>
    <x v="0"/>
    <x v="41"/>
    <x v="41"/>
    <x v="0"/>
    <x v="2"/>
    <x v="2"/>
    <s v="No"/>
    <s v="Y"/>
    <n v="6"/>
    <n v="-2"/>
    <n v="0"/>
    <n v="27"/>
    <x v="1"/>
    <x v="1"/>
    <x v="1"/>
    <x v="1"/>
    <n v="1240"/>
    <n v="2"/>
    <x v="2"/>
    <n v="1"/>
    <n v="4"/>
    <n v="33"/>
    <n v="3"/>
    <n v="1"/>
    <n v="2"/>
    <x v="41"/>
    <x v="41"/>
    <n v="1"/>
    <n v="13"/>
    <n v="3"/>
    <n v="4"/>
    <n v="80"/>
    <n v="1"/>
    <n v="1"/>
    <n v="3"/>
    <n v="1"/>
    <n v="0"/>
    <n v="0"/>
    <n v="0"/>
  </r>
  <r>
    <x v="0"/>
    <x v="0"/>
    <x v="2"/>
    <x v="0"/>
    <x v="1"/>
    <x v="0"/>
    <x v="42"/>
    <x v="42"/>
    <x v="1"/>
    <x v="2"/>
    <x v="0"/>
    <s v="No"/>
    <s v="Y"/>
    <n v="2"/>
    <n v="-2"/>
    <n v="0"/>
    <n v="26"/>
    <x v="0"/>
    <x v="0"/>
    <x v="0"/>
    <x v="0"/>
    <n v="1357"/>
    <n v="25"/>
    <x v="3"/>
    <n v="1"/>
    <n v="1"/>
    <n v="48"/>
    <n v="1"/>
    <n v="1"/>
    <n v="2"/>
    <x v="34"/>
    <x v="42"/>
    <n v="1"/>
    <n v="12"/>
    <n v="3"/>
    <n v="3"/>
    <n v="80"/>
    <n v="0"/>
    <n v="1"/>
    <n v="2"/>
    <n v="1"/>
    <n v="0"/>
    <n v="0"/>
    <n v="1"/>
  </r>
  <r>
    <x v="1"/>
    <x v="1"/>
    <x v="2"/>
    <x v="1"/>
    <x v="0"/>
    <x v="0"/>
    <x v="43"/>
    <x v="43"/>
    <x v="1"/>
    <x v="0"/>
    <x v="0"/>
    <s v="No"/>
    <s v="Y"/>
    <n v="0"/>
    <n v="-2"/>
    <n v="0"/>
    <n v="27"/>
    <x v="1"/>
    <x v="1"/>
    <x v="1"/>
    <x v="1"/>
    <n v="994"/>
    <n v="8"/>
    <x v="3"/>
    <n v="1"/>
    <n v="4"/>
    <n v="37"/>
    <n v="3"/>
    <n v="3"/>
    <n v="2"/>
    <x v="42"/>
    <x v="43"/>
    <n v="1"/>
    <n v="15"/>
    <n v="3"/>
    <n v="4"/>
    <n v="80"/>
    <n v="0"/>
    <n v="9"/>
    <n v="3"/>
    <n v="9"/>
    <n v="8"/>
    <n v="1"/>
    <n v="7"/>
  </r>
  <r>
    <x v="1"/>
    <x v="1"/>
    <x v="2"/>
    <x v="1"/>
    <x v="1"/>
    <x v="2"/>
    <x v="44"/>
    <x v="44"/>
    <x v="0"/>
    <x v="2"/>
    <x v="0"/>
    <s v="No"/>
    <s v="Y"/>
    <n v="2"/>
    <n v="-2"/>
    <n v="0"/>
    <n v="30"/>
    <x v="1"/>
    <x v="1"/>
    <x v="1"/>
    <x v="1"/>
    <n v="721"/>
    <n v="1"/>
    <x v="0"/>
    <n v="1"/>
    <n v="3"/>
    <n v="58"/>
    <n v="3"/>
    <n v="2"/>
    <n v="4"/>
    <x v="20"/>
    <x v="44"/>
    <n v="1"/>
    <n v="23"/>
    <n v="4"/>
    <n v="4"/>
    <n v="80"/>
    <n v="0"/>
    <n v="12"/>
    <n v="3"/>
    <n v="12"/>
    <n v="8"/>
    <n v="3"/>
    <n v="7"/>
  </r>
  <r>
    <x v="0"/>
    <x v="0"/>
    <x v="0"/>
    <x v="0"/>
    <x v="1"/>
    <x v="4"/>
    <x v="45"/>
    <x v="45"/>
    <x v="0"/>
    <x v="7"/>
    <x v="1"/>
    <s v="No"/>
    <s v="Y"/>
    <n v="0"/>
    <n v="-2"/>
    <n v="0"/>
    <n v="41"/>
    <x v="0"/>
    <x v="0"/>
    <x v="0"/>
    <x v="0"/>
    <n v="1360"/>
    <n v="12"/>
    <x v="3"/>
    <n v="1"/>
    <n v="2"/>
    <n v="49"/>
    <n v="3"/>
    <n v="5"/>
    <n v="3"/>
    <x v="43"/>
    <x v="45"/>
    <n v="1"/>
    <n v="12"/>
    <n v="3"/>
    <n v="4"/>
    <n v="80"/>
    <n v="0"/>
    <n v="23"/>
    <n v="3"/>
    <n v="22"/>
    <n v="15"/>
    <n v="15"/>
    <n v="8"/>
  </r>
  <r>
    <x v="1"/>
    <x v="2"/>
    <x v="2"/>
    <x v="1"/>
    <x v="0"/>
    <x v="3"/>
    <x v="46"/>
    <x v="46"/>
    <x v="1"/>
    <x v="0"/>
    <x v="0"/>
    <s v="No"/>
    <s v="Y"/>
    <n v="2"/>
    <n v="-2"/>
    <n v="0"/>
    <n v="34"/>
    <x v="1"/>
    <x v="1"/>
    <x v="1"/>
    <x v="1"/>
    <n v="1065"/>
    <n v="23"/>
    <x v="2"/>
    <n v="1"/>
    <n v="2"/>
    <n v="72"/>
    <n v="3"/>
    <n v="2"/>
    <n v="3"/>
    <x v="44"/>
    <x v="46"/>
    <n v="0"/>
    <n v="20"/>
    <n v="4"/>
    <n v="3"/>
    <n v="80"/>
    <n v="0"/>
    <n v="10"/>
    <n v="3"/>
    <n v="9"/>
    <n v="5"/>
    <n v="8"/>
    <n v="7"/>
  </r>
  <r>
    <x v="1"/>
    <x v="0"/>
    <x v="0"/>
    <x v="1"/>
    <x v="1"/>
    <x v="0"/>
    <x v="47"/>
    <x v="47"/>
    <x v="1"/>
    <x v="1"/>
    <x v="1"/>
    <s v="No"/>
    <s v="Y"/>
    <n v="1"/>
    <n v="-2"/>
    <n v="0"/>
    <n v="37"/>
    <x v="1"/>
    <x v="1"/>
    <x v="1"/>
    <x v="1"/>
    <n v="408"/>
    <n v="19"/>
    <x v="0"/>
    <n v="1"/>
    <n v="2"/>
    <n v="73"/>
    <n v="3"/>
    <n v="1"/>
    <n v="2"/>
    <x v="45"/>
    <x v="47"/>
    <n v="4"/>
    <n v="21"/>
    <n v="4"/>
    <n v="1"/>
    <n v="80"/>
    <n v="0"/>
    <n v="8"/>
    <n v="3"/>
    <n v="1"/>
    <n v="0"/>
    <n v="0"/>
    <n v="0"/>
  </r>
  <r>
    <x v="1"/>
    <x v="1"/>
    <x v="1"/>
    <x v="1"/>
    <x v="0"/>
    <x v="3"/>
    <x v="48"/>
    <x v="48"/>
    <x v="1"/>
    <x v="0"/>
    <x v="0"/>
    <s v="Yes"/>
    <s v="Y"/>
    <n v="4"/>
    <n v="-2"/>
    <n v="0"/>
    <n v="46"/>
    <x v="1"/>
    <x v="1"/>
    <x v="1"/>
    <x v="1"/>
    <n v="1211"/>
    <n v="5"/>
    <x v="2"/>
    <n v="1"/>
    <n v="1"/>
    <n v="98"/>
    <n v="3"/>
    <n v="2"/>
    <n v="4"/>
    <x v="46"/>
    <x v="48"/>
    <n v="4"/>
    <n v="21"/>
    <n v="4"/>
    <n v="3"/>
    <n v="80"/>
    <n v="0"/>
    <n v="14"/>
    <n v="3"/>
    <n v="9"/>
    <n v="6"/>
    <n v="0"/>
    <n v="8"/>
  </r>
  <r>
    <x v="1"/>
    <x v="0"/>
    <x v="0"/>
    <x v="1"/>
    <x v="1"/>
    <x v="0"/>
    <x v="49"/>
    <x v="49"/>
    <x v="1"/>
    <x v="2"/>
    <x v="1"/>
    <s v="No"/>
    <s v="Y"/>
    <n v="2"/>
    <n v="-2"/>
    <n v="0"/>
    <n v="35"/>
    <x v="1"/>
    <x v="1"/>
    <x v="1"/>
    <x v="1"/>
    <n v="1229"/>
    <n v="8"/>
    <x v="1"/>
    <n v="1"/>
    <n v="4"/>
    <n v="36"/>
    <n v="4"/>
    <n v="1"/>
    <n v="2"/>
    <x v="47"/>
    <x v="49"/>
    <n v="1"/>
    <n v="19"/>
    <n v="3"/>
    <n v="4"/>
    <n v="80"/>
    <n v="0"/>
    <n v="1"/>
    <n v="3"/>
    <n v="1"/>
    <n v="0"/>
    <n v="0"/>
    <n v="1"/>
  </r>
  <r>
    <x v="0"/>
    <x v="0"/>
    <x v="1"/>
    <x v="0"/>
    <x v="1"/>
    <x v="0"/>
    <x v="50"/>
    <x v="50"/>
    <x v="1"/>
    <x v="2"/>
    <x v="0"/>
    <s v="Yes"/>
    <s v="Y"/>
    <n v="2"/>
    <n v="-2"/>
    <n v="0"/>
    <n v="48"/>
    <x v="0"/>
    <x v="0"/>
    <x v="0"/>
    <x v="0"/>
    <n v="626"/>
    <n v="1"/>
    <x v="0"/>
    <n v="1"/>
    <n v="1"/>
    <n v="98"/>
    <n v="2"/>
    <n v="3"/>
    <n v="2"/>
    <x v="48"/>
    <x v="50"/>
    <n v="9"/>
    <n v="13"/>
    <n v="3"/>
    <n v="4"/>
    <n v="80"/>
    <n v="0"/>
    <n v="23"/>
    <n v="3"/>
    <n v="1"/>
    <n v="0"/>
    <n v="0"/>
    <n v="0"/>
  </r>
  <r>
    <x v="0"/>
    <x v="0"/>
    <x v="2"/>
    <x v="0"/>
    <x v="1"/>
    <x v="4"/>
    <x v="51"/>
    <x v="51"/>
    <x v="1"/>
    <x v="2"/>
    <x v="0"/>
    <s v="Yes"/>
    <s v="Y"/>
    <n v="3"/>
    <n v="-2"/>
    <n v="0"/>
    <n v="28"/>
    <x v="0"/>
    <x v="0"/>
    <x v="0"/>
    <x v="0"/>
    <n v="1434"/>
    <n v="5"/>
    <x v="2"/>
    <n v="1"/>
    <n v="3"/>
    <n v="50"/>
    <n v="3"/>
    <n v="1"/>
    <n v="3"/>
    <x v="49"/>
    <x v="51"/>
    <n v="1"/>
    <n v="13"/>
    <n v="3"/>
    <n v="3"/>
    <n v="80"/>
    <n v="0"/>
    <n v="2"/>
    <n v="2"/>
    <n v="2"/>
    <n v="2"/>
    <n v="2"/>
    <n v="2"/>
  </r>
  <r>
    <x v="1"/>
    <x v="0"/>
    <x v="0"/>
    <x v="1"/>
    <x v="0"/>
    <x v="3"/>
    <x v="52"/>
    <x v="52"/>
    <x v="0"/>
    <x v="0"/>
    <x v="2"/>
    <s v="Yes"/>
    <s v="Y"/>
    <n v="2"/>
    <n v="-2"/>
    <n v="0"/>
    <n v="44"/>
    <x v="1"/>
    <x v="1"/>
    <x v="1"/>
    <x v="1"/>
    <n v="1488"/>
    <n v="1"/>
    <x v="4"/>
    <n v="1"/>
    <n v="2"/>
    <n v="75"/>
    <n v="3"/>
    <n v="2"/>
    <n v="4"/>
    <x v="50"/>
    <x v="52"/>
    <n v="5"/>
    <n v="21"/>
    <n v="4"/>
    <n v="3"/>
    <n v="80"/>
    <n v="1"/>
    <n v="9"/>
    <n v="2"/>
    <n v="4"/>
    <n v="3"/>
    <n v="1"/>
    <n v="3"/>
  </r>
  <r>
    <x v="1"/>
    <x v="2"/>
    <x v="0"/>
    <x v="1"/>
    <x v="1"/>
    <x v="2"/>
    <x v="53"/>
    <x v="53"/>
    <x v="1"/>
    <x v="4"/>
    <x v="1"/>
    <s v="Yes"/>
    <s v="Y"/>
    <n v="3"/>
    <n v="-2"/>
    <n v="0"/>
    <n v="35"/>
    <x v="1"/>
    <x v="1"/>
    <x v="1"/>
    <x v="1"/>
    <n v="1097"/>
    <n v="11"/>
    <x v="0"/>
    <n v="1"/>
    <n v="3"/>
    <n v="79"/>
    <n v="2"/>
    <n v="3"/>
    <n v="4"/>
    <x v="51"/>
    <x v="53"/>
    <n v="2"/>
    <n v="13"/>
    <n v="3"/>
    <n v="3"/>
    <n v="80"/>
    <n v="1"/>
    <n v="10"/>
    <n v="3"/>
    <n v="4"/>
    <n v="0"/>
    <n v="2"/>
    <n v="3"/>
  </r>
  <r>
    <x v="1"/>
    <x v="0"/>
    <x v="2"/>
    <x v="1"/>
    <x v="0"/>
    <x v="3"/>
    <x v="54"/>
    <x v="54"/>
    <x v="0"/>
    <x v="0"/>
    <x v="1"/>
    <s v="Yes"/>
    <s v="Y"/>
    <n v="2"/>
    <n v="-2"/>
    <n v="0"/>
    <n v="26"/>
    <x v="1"/>
    <x v="1"/>
    <x v="1"/>
    <x v="1"/>
    <n v="1443"/>
    <n v="23"/>
    <x v="3"/>
    <n v="1"/>
    <n v="3"/>
    <n v="47"/>
    <n v="2"/>
    <n v="2"/>
    <n v="4"/>
    <x v="52"/>
    <x v="54"/>
    <n v="7"/>
    <n v="19"/>
    <n v="3"/>
    <n v="3"/>
    <n v="80"/>
    <n v="1"/>
    <n v="5"/>
    <n v="2"/>
    <n v="2"/>
    <n v="2"/>
    <n v="0"/>
    <n v="0"/>
  </r>
  <r>
    <x v="1"/>
    <x v="1"/>
    <x v="2"/>
    <x v="1"/>
    <x v="1"/>
    <x v="0"/>
    <x v="55"/>
    <x v="55"/>
    <x v="0"/>
    <x v="7"/>
    <x v="0"/>
    <s v="Yes"/>
    <s v="Y"/>
    <n v="1"/>
    <n v="-2"/>
    <n v="0"/>
    <n v="33"/>
    <x v="1"/>
    <x v="1"/>
    <x v="1"/>
    <x v="1"/>
    <n v="515"/>
    <n v="1"/>
    <x v="0"/>
    <n v="1"/>
    <n v="1"/>
    <n v="98"/>
    <n v="3"/>
    <n v="3"/>
    <n v="2"/>
    <x v="53"/>
    <x v="55"/>
    <n v="1"/>
    <n v="12"/>
    <n v="3"/>
    <n v="3"/>
    <n v="80"/>
    <n v="0"/>
    <n v="15"/>
    <n v="3"/>
    <n v="15"/>
    <n v="14"/>
    <n v="8"/>
    <n v="12"/>
  </r>
  <r>
    <x v="1"/>
    <x v="1"/>
    <x v="0"/>
    <x v="1"/>
    <x v="0"/>
    <x v="0"/>
    <x v="56"/>
    <x v="56"/>
    <x v="1"/>
    <x v="0"/>
    <x v="1"/>
    <s v="No"/>
    <s v="Y"/>
    <n v="3"/>
    <n v="-2"/>
    <n v="0"/>
    <n v="35"/>
    <x v="1"/>
    <x v="1"/>
    <x v="1"/>
    <x v="1"/>
    <n v="853"/>
    <n v="18"/>
    <x v="4"/>
    <n v="1"/>
    <n v="2"/>
    <n v="71"/>
    <n v="3"/>
    <n v="3"/>
    <n v="2"/>
    <x v="54"/>
    <x v="56"/>
    <n v="1"/>
    <n v="22"/>
    <n v="4"/>
    <n v="4"/>
    <n v="80"/>
    <n v="1"/>
    <n v="9"/>
    <n v="2"/>
    <n v="9"/>
    <n v="8"/>
    <n v="1"/>
    <n v="8"/>
  </r>
  <r>
    <x v="1"/>
    <x v="0"/>
    <x v="0"/>
    <x v="1"/>
    <x v="1"/>
    <x v="2"/>
    <x v="57"/>
    <x v="57"/>
    <x v="0"/>
    <x v="2"/>
    <x v="1"/>
    <s v="Yes"/>
    <s v="Y"/>
    <n v="3"/>
    <n v="-2"/>
    <n v="0"/>
    <n v="35"/>
    <x v="1"/>
    <x v="1"/>
    <x v="1"/>
    <x v="1"/>
    <n v="1142"/>
    <n v="23"/>
    <x v="2"/>
    <n v="1"/>
    <n v="3"/>
    <n v="30"/>
    <n v="3"/>
    <n v="1"/>
    <n v="4"/>
    <x v="55"/>
    <x v="57"/>
    <n v="3"/>
    <n v="15"/>
    <n v="3"/>
    <n v="3"/>
    <n v="80"/>
    <n v="1"/>
    <n v="4"/>
    <n v="3"/>
    <n v="2"/>
    <n v="2"/>
    <n v="2"/>
    <n v="2"/>
  </r>
  <r>
    <x v="1"/>
    <x v="0"/>
    <x v="2"/>
    <x v="1"/>
    <x v="1"/>
    <x v="0"/>
    <x v="58"/>
    <x v="58"/>
    <x v="1"/>
    <x v="2"/>
    <x v="2"/>
    <s v="No"/>
    <s v="Y"/>
    <n v="3"/>
    <n v="-2"/>
    <n v="0"/>
    <n v="31"/>
    <x v="1"/>
    <x v="1"/>
    <x v="1"/>
    <x v="1"/>
    <n v="655"/>
    <n v="7"/>
    <x v="2"/>
    <n v="1"/>
    <n v="4"/>
    <n v="48"/>
    <n v="3"/>
    <n v="2"/>
    <n v="2"/>
    <x v="56"/>
    <x v="58"/>
    <n v="3"/>
    <n v="22"/>
    <n v="4"/>
    <n v="4"/>
    <n v="80"/>
    <n v="1"/>
    <n v="10"/>
    <n v="2"/>
    <n v="7"/>
    <n v="7"/>
    <n v="1"/>
    <n v="7"/>
  </r>
  <r>
    <x v="1"/>
    <x v="0"/>
    <x v="0"/>
    <x v="1"/>
    <x v="1"/>
    <x v="0"/>
    <x v="59"/>
    <x v="59"/>
    <x v="1"/>
    <x v="3"/>
    <x v="2"/>
    <s v="No"/>
    <s v="Y"/>
    <n v="2"/>
    <n v="-2"/>
    <n v="0"/>
    <n v="37"/>
    <x v="1"/>
    <x v="1"/>
    <x v="1"/>
    <x v="1"/>
    <n v="1115"/>
    <n v="1"/>
    <x v="2"/>
    <n v="1"/>
    <n v="1"/>
    <n v="51"/>
    <n v="2"/>
    <n v="2"/>
    <n v="2"/>
    <x v="0"/>
    <x v="59"/>
    <n v="1"/>
    <n v="18"/>
    <n v="3"/>
    <n v="3"/>
    <n v="80"/>
    <n v="1"/>
    <n v="7"/>
    <n v="4"/>
    <n v="7"/>
    <n v="5"/>
    <n v="0"/>
    <n v="7"/>
  </r>
  <r>
    <x v="1"/>
    <x v="0"/>
    <x v="2"/>
    <x v="1"/>
    <x v="1"/>
    <x v="2"/>
    <x v="60"/>
    <x v="60"/>
    <x v="1"/>
    <x v="3"/>
    <x v="1"/>
    <s v="Yes"/>
    <s v="Y"/>
    <n v="3"/>
    <n v="-2"/>
    <n v="0"/>
    <n v="32"/>
    <x v="1"/>
    <x v="1"/>
    <x v="1"/>
    <x v="1"/>
    <n v="427"/>
    <n v="1"/>
    <x v="3"/>
    <n v="1"/>
    <n v="1"/>
    <n v="33"/>
    <n v="3"/>
    <n v="2"/>
    <n v="4"/>
    <x v="57"/>
    <x v="60"/>
    <n v="1"/>
    <n v="22"/>
    <n v="4"/>
    <n v="2"/>
    <n v="80"/>
    <n v="1"/>
    <n v="9"/>
    <n v="3"/>
    <n v="9"/>
    <n v="8"/>
    <n v="7"/>
    <n v="8"/>
  </r>
  <r>
    <x v="1"/>
    <x v="1"/>
    <x v="0"/>
    <x v="1"/>
    <x v="1"/>
    <x v="0"/>
    <x v="61"/>
    <x v="61"/>
    <x v="0"/>
    <x v="2"/>
    <x v="0"/>
    <s v="No"/>
    <s v="Y"/>
    <n v="2"/>
    <n v="-2"/>
    <n v="0"/>
    <n v="38"/>
    <x v="1"/>
    <x v="1"/>
    <x v="1"/>
    <x v="1"/>
    <n v="653"/>
    <n v="29"/>
    <x v="4"/>
    <n v="1"/>
    <n v="4"/>
    <n v="50"/>
    <n v="3"/>
    <n v="2"/>
    <n v="2"/>
    <x v="58"/>
    <x v="61"/>
    <n v="1"/>
    <n v="11"/>
    <n v="3"/>
    <n v="4"/>
    <n v="80"/>
    <n v="0"/>
    <n v="10"/>
    <n v="3"/>
    <n v="10"/>
    <n v="3"/>
    <n v="9"/>
    <n v="9"/>
  </r>
  <r>
    <x v="1"/>
    <x v="0"/>
    <x v="1"/>
    <x v="1"/>
    <x v="1"/>
    <x v="2"/>
    <x v="62"/>
    <x v="62"/>
    <x v="0"/>
    <x v="7"/>
    <x v="2"/>
    <s v="Yes"/>
    <s v="Y"/>
    <n v="2"/>
    <n v="-2"/>
    <n v="0"/>
    <n v="50"/>
    <x v="1"/>
    <x v="1"/>
    <x v="1"/>
    <x v="1"/>
    <n v="989"/>
    <n v="7"/>
    <x v="0"/>
    <n v="1"/>
    <n v="2"/>
    <n v="43"/>
    <n v="2"/>
    <n v="5"/>
    <n v="3"/>
    <x v="59"/>
    <x v="62"/>
    <n v="5"/>
    <n v="12"/>
    <n v="3"/>
    <n v="4"/>
    <n v="80"/>
    <n v="1"/>
    <n v="29"/>
    <n v="2"/>
    <n v="27"/>
    <n v="3"/>
    <n v="13"/>
    <n v="8"/>
  </r>
  <r>
    <x v="1"/>
    <x v="0"/>
    <x v="3"/>
    <x v="1"/>
    <x v="0"/>
    <x v="0"/>
    <x v="63"/>
    <x v="63"/>
    <x v="0"/>
    <x v="0"/>
    <x v="0"/>
    <s v="No"/>
    <s v="Y"/>
    <n v="3"/>
    <n v="-2"/>
    <n v="0"/>
    <n v="59"/>
    <x v="1"/>
    <x v="1"/>
    <x v="1"/>
    <x v="1"/>
    <n v="1435"/>
    <n v="25"/>
    <x v="3"/>
    <n v="1"/>
    <n v="1"/>
    <n v="99"/>
    <n v="3"/>
    <n v="3"/>
    <n v="2"/>
    <x v="60"/>
    <x v="63"/>
    <n v="7"/>
    <n v="11"/>
    <n v="3"/>
    <n v="4"/>
    <n v="80"/>
    <n v="0"/>
    <n v="28"/>
    <n v="2"/>
    <n v="21"/>
    <n v="16"/>
    <n v="7"/>
    <n v="9"/>
  </r>
  <r>
    <x v="1"/>
    <x v="0"/>
    <x v="0"/>
    <x v="1"/>
    <x v="1"/>
    <x v="4"/>
    <x v="64"/>
    <x v="64"/>
    <x v="0"/>
    <x v="4"/>
    <x v="2"/>
    <s v="No"/>
    <s v="Y"/>
    <n v="2"/>
    <n v="-2"/>
    <n v="0"/>
    <n v="36"/>
    <x v="1"/>
    <x v="1"/>
    <x v="1"/>
    <x v="1"/>
    <n v="1223"/>
    <n v="8"/>
    <x v="3"/>
    <n v="1"/>
    <n v="3"/>
    <n v="59"/>
    <n v="3"/>
    <n v="3"/>
    <n v="3"/>
    <x v="61"/>
    <x v="64"/>
    <n v="1"/>
    <n v="13"/>
    <n v="3"/>
    <n v="2"/>
    <n v="80"/>
    <n v="3"/>
    <n v="17"/>
    <n v="3"/>
    <n v="17"/>
    <n v="14"/>
    <n v="12"/>
    <n v="8"/>
  </r>
  <r>
    <x v="1"/>
    <x v="0"/>
    <x v="3"/>
    <x v="1"/>
    <x v="1"/>
    <x v="2"/>
    <x v="65"/>
    <x v="65"/>
    <x v="0"/>
    <x v="5"/>
    <x v="2"/>
    <s v="Yes"/>
    <s v="Y"/>
    <n v="2"/>
    <n v="-2"/>
    <n v="0"/>
    <n v="55"/>
    <x v="1"/>
    <x v="1"/>
    <x v="1"/>
    <x v="1"/>
    <n v="836"/>
    <n v="8"/>
    <x v="3"/>
    <n v="1"/>
    <n v="4"/>
    <n v="33"/>
    <n v="3"/>
    <n v="4"/>
    <n v="3"/>
    <x v="62"/>
    <x v="65"/>
    <n v="2"/>
    <n v="14"/>
    <n v="3"/>
    <n v="3"/>
    <n v="80"/>
    <n v="3"/>
    <n v="21"/>
    <n v="3"/>
    <n v="5"/>
    <n v="0"/>
    <n v="0"/>
    <n v="2"/>
  </r>
  <r>
    <x v="1"/>
    <x v="1"/>
    <x v="0"/>
    <x v="1"/>
    <x v="1"/>
    <x v="0"/>
    <x v="66"/>
    <x v="66"/>
    <x v="1"/>
    <x v="3"/>
    <x v="0"/>
    <s v="No"/>
    <s v="Y"/>
    <n v="3"/>
    <n v="-2"/>
    <n v="0"/>
    <n v="36"/>
    <x v="1"/>
    <x v="1"/>
    <x v="1"/>
    <x v="1"/>
    <n v="1195"/>
    <n v="11"/>
    <x v="3"/>
    <n v="1"/>
    <n v="2"/>
    <n v="95"/>
    <n v="2"/>
    <n v="2"/>
    <n v="2"/>
    <x v="63"/>
    <x v="66"/>
    <n v="1"/>
    <n v="13"/>
    <n v="3"/>
    <n v="3"/>
    <n v="80"/>
    <n v="0"/>
    <n v="6"/>
    <n v="3"/>
    <n v="6"/>
    <n v="5"/>
    <n v="0"/>
    <n v="3"/>
  </r>
  <r>
    <x v="1"/>
    <x v="0"/>
    <x v="1"/>
    <x v="1"/>
    <x v="1"/>
    <x v="0"/>
    <x v="67"/>
    <x v="67"/>
    <x v="1"/>
    <x v="1"/>
    <x v="2"/>
    <s v="No"/>
    <s v="Y"/>
    <n v="2"/>
    <n v="-2"/>
    <n v="0"/>
    <n v="45"/>
    <x v="1"/>
    <x v="1"/>
    <x v="1"/>
    <x v="1"/>
    <n v="1339"/>
    <n v="7"/>
    <x v="3"/>
    <n v="1"/>
    <n v="2"/>
    <n v="59"/>
    <n v="3"/>
    <n v="3"/>
    <n v="2"/>
    <x v="64"/>
    <x v="67"/>
    <n v="2"/>
    <n v="17"/>
    <n v="3"/>
    <n v="3"/>
    <n v="80"/>
    <n v="1"/>
    <n v="25"/>
    <n v="3"/>
    <n v="1"/>
    <n v="0"/>
    <n v="0"/>
    <n v="0"/>
  </r>
  <r>
    <x v="1"/>
    <x v="1"/>
    <x v="0"/>
    <x v="1"/>
    <x v="1"/>
    <x v="2"/>
    <x v="68"/>
    <x v="68"/>
    <x v="1"/>
    <x v="1"/>
    <x v="1"/>
    <s v="No"/>
    <s v="Y"/>
    <n v="2"/>
    <n v="-2"/>
    <n v="0"/>
    <n v="35"/>
    <x v="1"/>
    <x v="1"/>
    <x v="1"/>
    <x v="1"/>
    <n v="664"/>
    <n v="1"/>
    <x v="3"/>
    <n v="1"/>
    <n v="2"/>
    <n v="79"/>
    <n v="3"/>
    <n v="1"/>
    <n v="4"/>
    <x v="65"/>
    <x v="68"/>
    <n v="4"/>
    <n v="13"/>
    <n v="3"/>
    <n v="4"/>
    <n v="80"/>
    <n v="1"/>
    <n v="5"/>
    <n v="2"/>
    <n v="3"/>
    <n v="2"/>
    <n v="1"/>
    <n v="2"/>
  </r>
  <r>
    <x v="0"/>
    <x v="0"/>
    <x v="0"/>
    <x v="0"/>
    <x v="1"/>
    <x v="2"/>
    <x v="69"/>
    <x v="69"/>
    <x v="1"/>
    <x v="1"/>
    <x v="1"/>
    <s v="Yes"/>
    <s v="Y"/>
    <n v="0"/>
    <n v="-2"/>
    <n v="0"/>
    <n v="36"/>
    <x v="0"/>
    <x v="0"/>
    <x v="0"/>
    <x v="0"/>
    <n v="318"/>
    <n v="9"/>
    <x v="3"/>
    <n v="1"/>
    <n v="4"/>
    <n v="79"/>
    <n v="2"/>
    <n v="1"/>
    <n v="3"/>
    <x v="66"/>
    <x v="69"/>
    <n v="0"/>
    <n v="17"/>
    <n v="3"/>
    <n v="1"/>
    <n v="80"/>
    <n v="1"/>
    <n v="2"/>
    <n v="2"/>
    <n v="1"/>
    <n v="0"/>
    <n v="0"/>
    <n v="0"/>
  </r>
  <r>
    <x v="1"/>
    <x v="1"/>
    <x v="3"/>
    <x v="1"/>
    <x v="0"/>
    <x v="0"/>
    <x v="70"/>
    <x v="70"/>
    <x v="0"/>
    <x v="0"/>
    <x v="0"/>
    <s v="No"/>
    <s v="Y"/>
    <n v="2"/>
    <n v="-2"/>
    <n v="0"/>
    <n v="59"/>
    <x v="1"/>
    <x v="1"/>
    <x v="1"/>
    <x v="1"/>
    <n v="1225"/>
    <n v="1"/>
    <x v="1"/>
    <n v="1"/>
    <n v="1"/>
    <n v="57"/>
    <n v="2"/>
    <n v="2"/>
    <n v="2"/>
    <x v="67"/>
    <x v="70"/>
    <n v="7"/>
    <n v="11"/>
    <n v="3"/>
    <n v="4"/>
    <n v="80"/>
    <n v="0"/>
    <n v="20"/>
    <n v="2"/>
    <n v="4"/>
    <n v="3"/>
    <n v="1"/>
    <n v="3"/>
  </r>
  <r>
    <x v="1"/>
    <x v="0"/>
    <x v="2"/>
    <x v="1"/>
    <x v="1"/>
    <x v="0"/>
    <x v="71"/>
    <x v="71"/>
    <x v="1"/>
    <x v="1"/>
    <x v="1"/>
    <s v="No"/>
    <s v="Y"/>
    <n v="3"/>
    <n v="-2"/>
    <n v="0"/>
    <n v="29"/>
    <x v="1"/>
    <x v="1"/>
    <x v="1"/>
    <x v="1"/>
    <n v="1328"/>
    <n v="2"/>
    <x v="3"/>
    <n v="1"/>
    <n v="3"/>
    <n v="76"/>
    <n v="3"/>
    <n v="1"/>
    <n v="2"/>
    <x v="68"/>
    <x v="71"/>
    <n v="0"/>
    <n v="23"/>
    <n v="4"/>
    <n v="4"/>
    <n v="80"/>
    <n v="1"/>
    <n v="6"/>
    <n v="3"/>
    <n v="5"/>
    <n v="4"/>
    <n v="0"/>
    <n v="4"/>
  </r>
  <r>
    <x v="1"/>
    <x v="0"/>
    <x v="2"/>
    <x v="1"/>
    <x v="1"/>
    <x v="2"/>
    <x v="72"/>
    <x v="72"/>
    <x v="1"/>
    <x v="1"/>
    <x v="0"/>
    <s v="No"/>
    <s v="Y"/>
    <n v="4"/>
    <n v="-2"/>
    <n v="0"/>
    <n v="31"/>
    <x v="1"/>
    <x v="1"/>
    <x v="1"/>
    <x v="1"/>
    <n v="1082"/>
    <n v="1"/>
    <x v="2"/>
    <n v="1"/>
    <n v="3"/>
    <n v="87"/>
    <n v="3"/>
    <n v="1"/>
    <n v="3"/>
    <x v="69"/>
    <x v="72"/>
    <n v="1"/>
    <n v="17"/>
    <n v="3"/>
    <n v="2"/>
    <n v="80"/>
    <n v="0"/>
    <n v="1"/>
    <n v="3"/>
    <n v="1"/>
    <n v="1"/>
    <n v="1"/>
    <n v="0"/>
  </r>
  <r>
    <x v="1"/>
    <x v="0"/>
    <x v="2"/>
    <x v="1"/>
    <x v="1"/>
    <x v="0"/>
    <x v="73"/>
    <x v="73"/>
    <x v="1"/>
    <x v="1"/>
    <x v="1"/>
    <s v="No"/>
    <s v="Y"/>
    <n v="3"/>
    <n v="-2"/>
    <n v="0"/>
    <n v="32"/>
    <x v="1"/>
    <x v="1"/>
    <x v="1"/>
    <x v="1"/>
    <n v="548"/>
    <n v="1"/>
    <x v="3"/>
    <n v="1"/>
    <n v="2"/>
    <n v="66"/>
    <n v="3"/>
    <n v="2"/>
    <n v="2"/>
    <x v="70"/>
    <x v="73"/>
    <n v="1"/>
    <n v="17"/>
    <n v="3"/>
    <n v="2"/>
    <n v="80"/>
    <n v="2"/>
    <n v="10"/>
    <n v="3"/>
    <n v="10"/>
    <n v="4"/>
    <n v="0"/>
    <n v="9"/>
  </r>
  <r>
    <x v="1"/>
    <x v="0"/>
    <x v="0"/>
    <x v="1"/>
    <x v="1"/>
    <x v="0"/>
    <x v="74"/>
    <x v="74"/>
    <x v="0"/>
    <x v="2"/>
    <x v="1"/>
    <s v="No"/>
    <s v="Y"/>
    <n v="3"/>
    <n v="-2"/>
    <n v="0"/>
    <n v="36"/>
    <x v="1"/>
    <x v="1"/>
    <x v="1"/>
    <x v="1"/>
    <n v="132"/>
    <n v="6"/>
    <x v="3"/>
    <n v="1"/>
    <n v="2"/>
    <n v="55"/>
    <n v="4"/>
    <n v="1"/>
    <n v="2"/>
    <x v="71"/>
    <x v="74"/>
    <n v="3"/>
    <n v="12"/>
    <n v="3"/>
    <n v="2"/>
    <n v="80"/>
    <n v="0"/>
    <n v="5"/>
    <n v="3"/>
    <n v="1"/>
    <n v="0"/>
    <n v="0"/>
    <n v="0"/>
  </r>
  <r>
    <x v="1"/>
    <x v="0"/>
    <x v="2"/>
    <x v="1"/>
    <x v="1"/>
    <x v="0"/>
    <x v="75"/>
    <x v="75"/>
    <x v="0"/>
    <x v="3"/>
    <x v="0"/>
    <s v="No"/>
    <s v="Y"/>
    <n v="2"/>
    <n v="-2"/>
    <n v="0"/>
    <n v="31"/>
    <x v="1"/>
    <x v="1"/>
    <x v="1"/>
    <x v="1"/>
    <n v="746"/>
    <n v="8"/>
    <x v="2"/>
    <n v="1"/>
    <n v="3"/>
    <n v="61"/>
    <n v="3"/>
    <n v="2"/>
    <n v="2"/>
    <x v="72"/>
    <x v="75"/>
    <n v="1"/>
    <n v="23"/>
    <n v="4"/>
    <n v="4"/>
    <n v="80"/>
    <n v="0"/>
    <n v="11"/>
    <n v="3"/>
    <n v="11"/>
    <n v="7"/>
    <n v="1"/>
    <n v="8"/>
  </r>
  <r>
    <x v="1"/>
    <x v="0"/>
    <x v="0"/>
    <x v="1"/>
    <x v="0"/>
    <x v="3"/>
    <x v="76"/>
    <x v="76"/>
    <x v="1"/>
    <x v="0"/>
    <x v="0"/>
    <s v="No"/>
    <s v="Y"/>
    <n v="2"/>
    <n v="-2"/>
    <n v="0"/>
    <n v="35"/>
    <x v="1"/>
    <x v="1"/>
    <x v="1"/>
    <x v="1"/>
    <n v="776"/>
    <n v="1"/>
    <x v="2"/>
    <n v="1"/>
    <n v="3"/>
    <n v="32"/>
    <n v="2"/>
    <n v="2"/>
    <n v="4"/>
    <x v="73"/>
    <x v="76"/>
    <n v="0"/>
    <n v="14"/>
    <n v="3"/>
    <n v="2"/>
    <n v="80"/>
    <n v="0"/>
    <n v="16"/>
    <n v="3"/>
    <n v="15"/>
    <n v="13"/>
    <n v="2"/>
    <n v="8"/>
  </r>
  <r>
    <x v="1"/>
    <x v="0"/>
    <x v="1"/>
    <x v="1"/>
    <x v="1"/>
    <x v="1"/>
    <x v="77"/>
    <x v="77"/>
    <x v="1"/>
    <x v="7"/>
    <x v="1"/>
    <s v="Yes"/>
    <s v="Y"/>
    <n v="3"/>
    <n v="-2"/>
    <n v="0"/>
    <n v="45"/>
    <x v="1"/>
    <x v="1"/>
    <x v="1"/>
    <x v="1"/>
    <n v="193"/>
    <n v="6"/>
    <x v="2"/>
    <n v="1"/>
    <n v="4"/>
    <n v="52"/>
    <n v="3"/>
    <n v="3"/>
    <n v="4"/>
    <x v="74"/>
    <x v="77"/>
    <n v="4"/>
    <n v="14"/>
    <n v="3"/>
    <n v="2"/>
    <n v="80"/>
    <n v="0"/>
    <n v="17"/>
    <n v="4"/>
    <n v="0"/>
    <n v="0"/>
    <n v="0"/>
    <n v="0"/>
  </r>
  <r>
    <x v="1"/>
    <x v="0"/>
    <x v="0"/>
    <x v="1"/>
    <x v="1"/>
    <x v="2"/>
    <x v="78"/>
    <x v="78"/>
    <x v="1"/>
    <x v="7"/>
    <x v="0"/>
    <s v="No"/>
    <s v="Y"/>
    <n v="3"/>
    <n v="-2"/>
    <n v="0"/>
    <n v="37"/>
    <x v="1"/>
    <x v="1"/>
    <x v="1"/>
    <x v="1"/>
    <n v="397"/>
    <n v="7"/>
    <x v="2"/>
    <n v="1"/>
    <n v="1"/>
    <n v="30"/>
    <n v="3"/>
    <n v="3"/>
    <n v="3"/>
    <x v="75"/>
    <x v="78"/>
    <n v="4"/>
    <n v="13"/>
    <n v="3"/>
    <n v="1"/>
    <n v="80"/>
    <n v="0"/>
    <n v="16"/>
    <n v="4"/>
    <n v="5"/>
    <n v="2"/>
    <n v="0"/>
    <n v="2"/>
  </r>
  <r>
    <x v="1"/>
    <x v="0"/>
    <x v="1"/>
    <x v="1"/>
    <x v="2"/>
    <x v="2"/>
    <x v="79"/>
    <x v="79"/>
    <x v="1"/>
    <x v="8"/>
    <x v="2"/>
    <s v="Yes"/>
    <s v="Y"/>
    <n v="2"/>
    <n v="-2"/>
    <n v="0"/>
    <n v="46"/>
    <x v="1"/>
    <x v="1"/>
    <x v="1"/>
    <x v="1"/>
    <n v="945"/>
    <n v="5"/>
    <x v="0"/>
    <n v="1"/>
    <n v="2"/>
    <n v="80"/>
    <n v="3"/>
    <n v="2"/>
    <n v="3"/>
    <x v="76"/>
    <x v="79"/>
    <n v="8"/>
    <n v="22"/>
    <n v="4"/>
    <n v="4"/>
    <n v="80"/>
    <n v="1"/>
    <n v="16"/>
    <n v="3"/>
    <n v="4"/>
    <n v="2"/>
    <n v="0"/>
    <n v="2"/>
  </r>
  <r>
    <x v="1"/>
    <x v="0"/>
    <x v="2"/>
    <x v="1"/>
    <x v="1"/>
    <x v="0"/>
    <x v="80"/>
    <x v="80"/>
    <x v="1"/>
    <x v="2"/>
    <x v="1"/>
    <s v="Yes"/>
    <s v="Y"/>
    <n v="1"/>
    <n v="-2"/>
    <n v="0"/>
    <n v="30"/>
    <x v="1"/>
    <x v="1"/>
    <x v="1"/>
    <x v="1"/>
    <n v="852"/>
    <n v="1"/>
    <x v="1"/>
    <n v="1"/>
    <n v="4"/>
    <n v="55"/>
    <n v="2"/>
    <n v="2"/>
    <n v="2"/>
    <x v="77"/>
    <x v="80"/>
    <n v="1"/>
    <n v="12"/>
    <n v="3"/>
    <n v="3"/>
    <n v="80"/>
    <n v="2"/>
    <n v="10"/>
    <n v="2"/>
    <n v="10"/>
    <n v="8"/>
    <n v="3"/>
    <n v="0"/>
  </r>
  <r>
    <x v="1"/>
    <x v="0"/>
    <x v="0"/>
    <x v="1"/>
    <x v="1"/>
    <x v="2"/>
    <x v="81"/>
    <x v="81"/>
    <x v="1"/>
    <x v="1"/>
    <x v="0"/>
    <s v="No"/>
    <s v="Y"/>
    <n v="3"/>
    <n v="-2"/>
    <n v="0"/>
    <n v="35"/>
    <x v="1"/>
    <x v="1"/>
    <x v="1"/>
    <x v="1"/>
    <n v="1214"/>
    <n v="1"/>
    <x v="3"/>
    <n v="1"/>
    <n v="2"/>
    <n v="30"/>
    <n v="2"/>
    <n v="1"/>
    <n v="3"/>
    <x v="78"/>
    <x v="81"/>
    <n v="1"/>
    <n v="18"/>
    <n v="3"/>
    <n v="1"/>
    <n v="80"/>
    <n v="0"/>
    <n v="6"/>
    <n v="3"/>
    <n v="6"/>
    <n v="4"/>
    <n v="0"/>
    <n v="4"/>
  </r>
  <r>
    <x v="1"/>
    <x v="0"/>
    <x v="3"/>
    <x v="1"/>
    <x v="0"/>
    <x v="0"/>
    <x v="82"/>
    <x v="82"/>
    <x v="1"/>
    <x v="0"/>
    <x v="1"/>
    <s v="No"/>
    <s v="Y"/>
    <n v="4"/>
    <n v="-2"/>
    <n v="0"/>
    <n v="55"/>
    <x v="1"/>
    <x v="1"/>
    <x v="1"/>
    <x v="1"/>
    <n v="111"/>
    <n v="1"/>
    <x v="0"/>
    <n v="1"/>
    <n v="1"/>
    <n v="70"/>
    <n v="3"/>
    <n v="3"/>
    <n v="2"/>
    <x v="79"/>
    <x v="82"/>
    <n v="3"/>
    <n v="14"/>
    <n v="3"/>
    <n v="4"/>
    <n v="80"/>
    <n v="1"/>
    <n v="24"/>
    <n v="3"/>
    <n v="1"/>
    <n v="0"/>
    <n v="1"/>
    <n v="0"/>
  </r>
  <r>
    <x v="1"/>
    <x v="2"/>
    <x v="0"/>
    <x v="1"/>
    <x v="1"/>
    <x v="2"/>
    <x v="83"/>
    <x v="83"/>
    <x v="0"/>
    <x v="1"/>
    <x v="2"/>
    <s v="Yes"/>
    <s v="Y"/>
    <n v="3"/>
    <n v="-2"/>
    <n v="0"/>
    <n v="38"/>
    <x v="1"/>
    <x v="1"/>
    <x v="1"/>
    <x v="1"/>
    <n v="573"/>
    <n v="6"/>
    <x v="3"/>
    <n v="1"/>
    <n v="2"/>
    <n v="79"/>
    <n v="1"/>
    <n v="2"/>
    <n v="4"/>
    <x v="80"/>
    <x v="83"/>
    <n v="7"/>
    <n v="12"/>
    <n v="3"/>
    <n v="4"/>
    <n v="80"/>
    <n v="3"/>
    <n v="17"/>
    <n v="3"/>
    <n v="13"/>
    <n v="11"/>
    <n v="1"/>
    <n v="9"/>
  </r>
  <r>
    <x v="1"/>
    <x v="0"/>
    <x v="2"/>
    <x v="1"/>
    <x v="1"/>
    <x v="2"/>
    <x v="84"/>
    <x v="84"/>
    <x v="1"/>
    <x v="3"/>
    <x v="1"/>
    <s v="No"/>
    <s v="Y"/>
    <n v="2"/>
    <n v="-2"/>
    <n v="0"/>
    <n v="34"/>
    <x v="1"/>
    <x v="1"/>
    <x v="1"/>
    <x v="1"/>
    <n v="1153"/>
    <n v="1"/>
    <x v="0"/>
    <n v="1"/>
    <n v="1"/>
    <n v="94"/>
    <n v="3"/>
    <n v="2"/>
    <n v="3"/>
    <x v="81"/>
    <x v="84"/>
    <n v="1"/>
    <n v="15"/>
    <n v="3"/>
    <n v="3"/>
    <n v="80"/>
    <n v="0"/>
    <n v="5"/>
    <n v="3"/>
    <n v="5"/>
    <n v="2"/>
    <n v="1"/>
    <n v="3"/>
  </r>
  <r>
    <x v="1"/>
    <x v="0"/>
    <x v="3"/>
    <x v="1"/>
    <x v="1"/>
    <x v="0"/>
    <x v="85"/>
    <x v="85"/>
    <x v="1"/>
    <x v="3"/>
    <x v="0"/>
    <s v="No"/>
    <s v="Y"/>
    <n v="3"/>
    <n v="-2"/>
    <n v="0"/>
    <n v="56"/>
    <x v="1"/>
    <x v="1"/>
    <x v="1"/>
    <x v="1"/>
    <n v="1400"/>
    <n v="7"/>
    <x v="3"/>
    <n v="1"/>
    <n v="4"/>
    <n v="49"/>
    <n v="1"/>
    <n v="3"/>
    <n v="2"/>
    <x v="82"/>
    <x v="85"/>
    <n v="4"/>
    <n v="11"/>
    <n v="3"/>
    <n v="1"/>
    <n v="80"/>
    <n v="0"/>
    <n v="37"/>
    <n v="2"/>
    <n v="6"/>
    <n v="4"/>
    <n v="0"/>
    <n v="2"/>
  </r>
  <r>
    <x v="1"/>
    <x v="0"/>
    <x v="4"/>
    <x v="1"/>
    <x v="0"/>
    <x v="4"/>
    <x v="86"/>
    <x v="86"/>
    <x v="1"/>
    <x v="6"/>
    <x v="2"/>
    <s v="No"/>
    <s v="Y"/>
    <n v="3"/>
    <n v="-2"/>
    <n v="0"/>
    <n v="23"/>
    <x v="1"/>
    <x v="1"/>
    <x v="1"/>
    <x v="1"/>
    <n v="541"/>
    <n v="2"/>
    <x v="1"/>
    <n v="1"/>
    <n v="3"/>
    <n v="62"/>
    <n v="3"/>
    <n v="1"/>
    <n v="4"/>
    <x v="83"/>
    <x v="86"/>
    <n v="3"/>
    <n v="13"/>
    <n v="3"/>
    <n v="3"/>
    <n v="80"/>
    <n v="1"/>
    <n v="3"/>
    <n v="3"/>
    <n v="0"/>
    <n v="0"/>
    <n v="0"/>
    <n v="0"/>
  </r>
  <r>
    <x v="1"/>
    <x v="0"/>
    <x v="1"/>
    <x v="1"/>
    <x v="1"/>
    <x v="0"/>
    <x v="87"/>
    <x v="87"/>
    <x v="1"/>
    <x v="2"/>
    <x v="1"/>
    <s v="No"/>
    <s v="Y"/>
    <n v="4"/>
    <n v="-2"/>
    <n v="0"/>
    <n v="51"/>
    <x v="1"/>
    <x v="1"/>
    <x v="1"/>
    <x v="1"/>
    <n v="432"/>
    <n v="9"/>
    <x v="2"/>
    <n v="1"/>
    <n v="4"/>
    <n v="96"/>
    <n v="3"/>
    <n v="1"/>
    <n v="2"/>
    <x v="84"/>
    <x v="87"/>
    <n v="3"/>
    <n v="23"/>
    <n v="4"/>
    <n v="2"/>
    <n v="80"/>
    <n v="2"/>
    <n v="10"/>
    <n v="3"/>
    <n v="4"/>
    <n v="2"/>
    <n v="0"/>
    <n v="3"/>
  </r>
  <r>
    <x v="1"/>
    <x v="0"/>
    <x v="2"/>
    <x v="1"/>
    <x v="1"/>
    <x v="0"/>
    <x v="88"/>
    <x v="88"/>
    <x v="1"/>
    <x v="4"/>
    <x v="1"/>
    <s v="No"/>
    <s v="Y"/>
    <n v="3"/>
    <n v="-2"/>
    <n v="0"/>
    <n v="30"/>
    <x v="1"/>
    <x v="1"/>
    <x v="1"/>
    <x v="1"/>
    <n v="288"/>
    <n v="2"/>
    <x v="3"/>
    <n v="1"/>
    <n v="3"/>
    <n v="99"/>
    <n v="2"/>
    <n v="2"/>
    <n v="2"/>
    <x v="85"/>
    <x v="88"/>
    <n v="1"/>
    <n v="19"/>
    <n v="3"/>
    <n v="1"/>
    <n v="80"/>
    <n v="3"/>
    <n v="11"/>
    <n v="3"/>
    <n v="11"/>
    <n v="10"/>
    <n v="10"/>
    <n v="8"/>
  </r>
  <r>
    <x v="0"/>
    <x v="0"/>
    <x v="1"/>
    <x v="0"/>
    <x v="0"/>
    <x v="2"/>
    <x v="89"/>
    <x v="89"/>
    <x v="1"/>
    <x v="0"/>
    <x v="0"/>
    <s v="No"/>
    <s v="Y"/>
    <n v="3"/>
    <n v="-2"/>
    <n v="0"/>
    <n v="46"/>
    <x v="0"/>
    <x v="0"/>
    <x v="0"/>
    <x v="0"/>
    <n v="669"/>
    <n v="9"/>
    <x v="0"/>
    <n v="1"/>
    <n v="3"/>
    <n v="64"/>
    <n v="2"/>
    <n v="3"/>
    <n v="4"/>
    <x v="86"/>
    <x v="89"/>
    <n v="1"/>
    <n v="16"/>
    <n v="3"/>
    <n v="4"/>
    <n v="80"/>
    <n v="0"/>
    <n v="9"/>
    <n v="3"/>
    <n v="9"/>
    <n v="8"/>
    <n v="4"/>
    <n v="7"/>
  </r>
  <r>
    <x v="1"/>
    <x v="1"/>
    <x v="0"/>
    <x v="1"/>
    <x v="1"/>
    <x v="0"/>
    <x v="90"/>
    <x v="90"/>
    <x v="1"/>
    <x v="4"/>
    <x v="1"/>
    <s v="No"/>
    <s v="Y"/>
    <n v="3"/>
    <n v="-2"/>
    <n v="0"/>
    <n v="40"/>
    <x v="1"/>
    <x v="1"/>
    <x v="1"/>
    <x v="1"/>
    <n v="530"/>
    <n v="1"/>
    <x v="2"/>
    <n v="1"/>
    <n v="3"/>
    <n v="78"/>
    <n v="2"/>
    <n v="4"/>
    <n v="2"/>
    <x v="87"/>
    <x v="90"/>
    <n v="1"/>
    <n v="22"/>
    <n v="4"/>
    <n v="4"/>
    <n v="80"/>
    <n v="1"/>
    <n v="22"/>
    <n v="2"/>
    <n v="22"/>
    <n v="3"/>
    <n v="11"/>
    <n v="11"/>
  </r>
  <r>
    <x v="1"/>
    <x v="0"/>
    <x v="1"/>
    <x v="1"/>
    <x v="0"/>
    <x v="3"/>
    <x v="91"/>
    <x v="91"/>
    <x v="1"/>
    <x v="0"/>
    <x v="0"/>
    <s v="Yes"/>
    <s v="Y"/>
    <n v="2"/>
    <n v="-2"/>
    <n v="0"/>
    <n v="51"/>
    <x v="1"/>
    <x v="1"/>
    <x v="1"/>
    <x v="1"/>
    <n v="632"/>
    <n v="21"/>
    <x v="2"/>
    <n v="1"/>
    <n v="3"/>
    <n v="71"/>
    <n v="3"/>
    <n v="2"/>
    <n v="4"/>
    <x v="88"/>
    <x v="91"/>
    <n v="0"/>
    <n v="22"/>
    <n v="4"/>
    <n v="4"/>
    <n v="80"/>
    <n v="0"/>
    <n v="11"/>
    <n v="1"/>
    <n v="10"/>
    <n v="7"/>
    <n v="1"/>
    <n v="0"/>
  </r>
  <r>
    <x v="1"/>
    <x v="0"/>
    <x v="2"/>
    <x v="1"/>
    <x v="0"/>
    <x v="2"/>
    <x v="92"/>
    <x v="92"/>
    <x v="0"/>
    <x v="0"/>
    <x v="2"/>
    <s v="Yes"/>
    <s v="Y"/>
    <n v="4"/>
    <n v="-2"/>
    <n v="0"/>
    <n v="30"/>
    <x v="1"/>
    <x v="1"/>
    <x v="1"/>
    <x v="1"/>
    <n v="1334"/>
    <n v="4"/>
    <x v="0"/>
    <n v="1"/>
    <n v="3"/>
    <n v="63"/>
    <n v="2"/>
    <n v="2"/>
    <n v="3"/>
    <x v="89"/>
    <x v="92"/>
    <n v="1"/>
    <n v="12"/>
    <n v="3"/>
    <n v="2"/>
    <n v="80"/>
    <n v="3"/>
    <n v="11"/>
    <n v="2"/>
    <n v="11"/>
    <n v="8"/>
    <n v="2"/>
    <n v="7"/>
  </r>
  <r>
    <x v="1"/>
    <x v="1"/>
    <x v="1"/>
    <x v="1"/>
    <x v="1"/>
    <x v="2"/>
    <x v="93"/>
    <x v="93"/>
    <x v="1"/>
    <x v="4"/>
    <x v="1"/>
    <s v="Yes"/>
    <s v="Y"/>
    <n v="5"/>
    <n v="-2"/>
    <n v="0"/>
    <n v="46"/>
    <x v="1"/>
    <x v="1"/>
    <x v="1"/>
    <x v="1"/>
    <n v="638"/>
    <n v="1"/>
    <x v="3"/>
    <n v="1"/>
    <n v="3"/>
    <n v="40"/>
    <n v="2"/>
    <n v="3"/>
    <n v="4"/>
    <x v="90"/>
    <x v="93"/>
    <n v="2"/>
    <n v="13"/>
    <n v="3"/>
    <n v="3"/>
    <n v="80"/>
    <n v="1"/>
    <n v="21"/>
    <n v="2"/>
    <n v="10"/>
    <n v="9"/>
    <n v="9"/>
    <n v="5"/>
  </r>
  <r>
    <x v="1"/>
    <x v="0"/>
    <x v="2"/>
    <x v="1"/>
    <x v="0"/>
    <x v="2"/>
    <x v="94"/>
    <x v="94"/>
    <x v="1"/>
    <x v="0"/>
    <x v="0"/>
    <s v="No"/>
    <s v="Y"/>
    <n v="0"/>
    <n v="-2"/>
    <n v="0"/>
    <n v="32"/>
    <x v="1"/>
    <x v="1"/>
    <x v="1"/>
    <x v="1"/>
    <n v="1093"/>
    <n v="6"/>
    <x v="2"/>
    <n v="1"/>
    <n v="2"/>
    <n v="87"/>
    <n v="3"/>
    <n v="2"/>
    <n v="3"/>
    <x v="91"/>
    <x v="94"/>
    <n v="1"/>
    <n v="16"/>
    <n v="3"/>
    <n v="1"/>
    <n v="80"/>
    <n v="0"/>
    <n v="12"/>
    <n v="3"/>
    <n v="11"/>
    <n v="8"/>
    <n v="5"/>
    <n v="7"/>
  </r>
  <r>
    <x v="1"/>
    <x v="0"/>
    <x v="1"/>
    <x v="1"/>
    <x v="1"/>
    <x v="4"/>
    <x v="95"/>
    <x v="95"/>
    <x v="0"/>
    <x v="7"/>
    <x v="1"/>
    <s v="No"/>
    <s v="Y"/>
    <n v="5"/>
    <n v="-2"/>
    <n v="0"/>
    <n v="54"/>
    <x v="1"/>
    <x v="1"/>
    <x v="1"/>
    <x v="1"/>
    <n v="1217"/>
    <n v="2"/>
    <x v="2"/>
    <n v="1"/>
    <n v="1"/>
    <n v="60"/>
    <n v="3"/>
    <n v="3"/>
    <n v="3"/>
    <x v="92"/>
    <x v="95"/>
    <n v="9"/>
    <n v="12"/>
    <n v="3"/>
    <n v="1"/>
    <n v="80"/>
    <n v="1"/>
    <n v="16"/>
    <n v="1"/>
    <n v="4"/>
    <n v="3"/>
    <n v="0"/>
    <n v="3"/>
  </r>
  <r>
    <x v="1"/>
    <x v="0"/>
    <x v="4"/>
    <x v="1"/>
    <x v="0"/>
    <x v="1"/>
    <x v="96"/>
    <x v="96"/>
    <x v="0"/>
    <x v="0"/>
    <x v="1"/>
    <s v="No"/>
    <s v="Y"/>
    <n v="2"/>
    <n v="-2"/>
    <n v="0"/>
    <n v="24"/>
    <x v="1"/>
    <x v="1"/>
    <x v="1"/>
    <x v="1"/>
    <n v="1353"/>
    <n v="3"/>
    <x v="0"/>
    <n v="1"/>
    <n v="1"/>
    <n v="33"/>
    <n v="3"/>
    <n v="2"/>
    <n v="3"/>
    <x v="93"/>
    <x v="96"/>
    <n v="0"/>
    <n v="21"/>
    <n v="4"/>
    <n v="1"/>
    <n v="80"/>
    <n v="1"/>
    <n v="4"/>
    <n v="2"/>
    <n v="3"/>
    <n v="2"/>
    <n v="0"/>
    <n v="2"/>
  </r>
  <r>
    <x v="1"/>
    <x v="2"/>
    <x v="2"/>
    <x v="1"/>
    <x v="0"/>
    <x v="2"/>
    <x v="97"/>
    <x v="97"/>
    <x v="1"/>
    <x v="0"/>
    <x v="1"/>
    <s v="No"/>
    <s v="Y"/>
    <n v="3"/>
    <n v="-2"/>
    <n v="0"/>
    <n v="28"/>
    <x v="1"/>
    <x v="1"/>
    <x v="1"/>
    <x v="1"/>
    <n v="120"/>
    <n v="4"/>
    <x v="3"/>
    <n v="1"/>
    <n v="2"/>
    <n v="43"/>
    <n v="3"/>
    <n v="2"/>
    <n v="3"/>
    <x v="94"/>
    <x v="97"/>
    <n v="1"/>
    <n v="15"/>
    <n v="3"/>
    <n v="2"/>
    <n v="80"/>
    <n v="0"/>
    <n v="5"/>
    <n v="4"/>
    <n v="5"/>
    <n v="4"/>
    <n v="0"/>
    <n v="4"/>
  </r>
  <r>
    <x v="1"/>
    <x v="0"/>
    <x v="3"/>
    <x v="1"/>
    <x v="0"/>
    <x v="2"/>
    <x v="98"/>
    <x v="98"/>
    <x v="1"/>
    <x v="0"/>
    <x v="0"/>
    <s v="No"/>
    <s v="Y"/>
    <n v="1"/>
    <n v="-2"/>
    <n v="0"/>
    <n v="58"/>
    <x v="1"/>
    <x v="1"/>
    <x v="1"/>
    <x v="1"/>
    <n v="682"/>
    <n v="10"/>
    <x v="2"/>
    <n v="1"/>
    <n v="4"/>
    <n v="37"/>
    <n v="3"/>
    <n v="4"/>
    <n v="3"/>
    <x v="95"/>
    <x v="98"/>
    <n v="0"/>
    <n v="13"/>
    <n v="3"/>
    <n v="3"/>
    <n v="80"/>
    <n v="0"/>
    <n v="38"/>
    <n v="2"/>
    <n v="37"/>
    <n v="10"/>
    <n v="1"/>
    <n v="8"/>
  </r>
  <r>
    <x v="1"/>
    <x v="2"/>
    <x v="0"/>
    <x v="1"/>
    <x v="1"/>
    <x v="2"/>
    <x v="99"/>
    <x v="99"/>
    <x v="1"/>
    <x v="2"/>
    <x v="1"/>
    <s v="No"/>
    <s v="Y"/>
    <n v="3"/>
    <n v="-2"/>
    <n v="0"/>
    <n v="44"/>
    <x v="1"/>
    <x v="1"/>
    <x v="1"/>
    <x v="1"/>
    <n v="489"/>
    <n v="23"/>
    <x v="3"/>
    <n v="1"/>
    <n v="2"/>
    <n v="67"/>
    <n v="3"/>
    <n v="2"/>
    <n v="3"/>
    <x v="96"/>
    <x v="99"/>
    <n v="4"/>
    <n v="12"/>
    <n v="3"/>
    <n v="3"/>
    <n v="80"/>
    <n v="1"/>
    <n v="17"/>
    <n v="4"/>
    <n v="3"/>
    <n v="2"/>
    <n v="1"/>
    <n v="2"/>
  </r>
  <r>
    <x v="0"/>
    <x v="0"/>
    <x v="0"/>
    <x v="0"/>
    <x v="2"/>
    <x v="5"/>
    <x v="100"/>
    <x v="100"/>
    <x v="1"/>
    <x v="8"/>
    <x v="2"/>
    <s v="Yes"/>
    <s v="Y"/>
    <n v="3"/>
    <n v="-2"/>
    <n v="0"/>
    <n v="37"/>
    <x v="0"/>
    <x v="0"/>
    <x v="0"/>
    <x v="0"/>
    <n v="807"/>
    <n v="6"/>
    <x v="2"/>
    <n v="1"/>
    <n v="3"/>
    <n v="63"/>
    <n v="3"/>
    <n v="1"/>
    <n v="4"/>
    <x v="97"/>
    <x v="100"/>
    <n v="4"/>
    <n v="22"/>
    <n v="4"/>
    <n v="4"/>
    <n v="80"/>
    <n v="0"/>
    <n v="7"/>
    <n v="3"/>
    <n v="3"/>
    <n v="2"/>
    <n v="0"/>
    <n v="2"/>
  </r>
  <r>
    <x v="1"/>
    <x v="0"/>
    <x v="2"/>
    <x v="1"/>
    <x v="1"/>
    <x v="0"/>
    <x v="101"/>
    <x v="101"/>
    <x v="1"/>
    <x v="1"/>
    <x v="0"/>
    <s v="No"/>
    <s v="Y"/>
    <n v="2"/>
    <n v="-2"/>
    <n v="0"/>
    <n v="32"/>
    <x v="1"/>
    <x v="1"/>
    <x v="1"/>
    <x v="1"/>
    <n v="827"/>
    <n v="1"/>
    <x v="1"/>
    <n v="1"/>
    <n v="4"/>
    <n v="71"/>
    <n v="3"/>
    <n v="1"/>
    <n v="2"/>
    <x v="98"/>
    <x v="101"/>
    <n v="1"/>
    <n v="13"/>
    <n v="3"/>
    <n v="4"/>
    <n v="80"/>
    <n v="0"/>
    <n v="1"/>
    <n v="3"/>
    <n v="1"/>
    <n v="0"/>
    <n v="0"/>
    <n v="0"/>
  </r>
  <r>
    <x v="0"/>
    <x v="1"/>
    <x v="4"/>
    <x v="0"/>
    <x v="1"/>
    <x v="0"/>
    <x v="102"/>
    <x v="102"/>
    <x v="0"/>
    <x v="2"/>
    <x v="0"/>
    <s v="Yes"/>
    <s v="Y"/>
    <n v="5"/>
    <n v="-2"/>
    <n v="0"/>
    <n v="20"/>
    <x v="0"/>
    <x v="0"/>
    <x v="0"/>
    <x v="0"/>
    <n v="871"/>
    <n v="6"/>
    <x v="3"/>
    <n v="1"/>
    <n v="4"/>
    <n v="66"/>
    <n v="2"/>
    <n v="1"/>
    <n v="2"/>
    <x v="99"/>
    <x v="102"/>
    <n v="1"/>
    <n v="18"/>
    <n v="3"/>
    <n v="2"/>
    <n v="80"/>
    <n v="0"/>
    <n v="1"/>
    <n v="3"/>
    <n v="1"/>
    <n v="0"/>
    <n v="1"/>
    <n v="0"/>
  </r>
  <r>
    <x v="1"/>
    <x v="0"/>
    <x v="2"/>
    <x v="1"/>
    <x v="1"/>
    <x v="1"/>
    <x v="103"/>
    <x v="103"/>
    <x v="0"/>
    <x v="1"/>
    <x v="0"/>
    <s v="No"/>
    <s v="Y"/>
    <n v="3"/>
    <n v="-2"/>
    <n v="0"/>
    <n v="34"/>
    <x v="1"/>
    <x v="1"/>
    <x v="1"/>
    <x v="1"/>
    <n v="665"/>
    <n v="6"/>
    <x v="2"/>
    <n v="1"/>
    <n v="1"/>
    <n v="41"/>
    <n v="3"/>
    <n v="2"/>
    <n v="3"/>
    <x v="100"/>
    <x v="103"/>
    <n v="1"/>
    <n v="14"/>
    <n v="3"/>
    <n v="3"/>
    <n v="80"/>
    <n v="0"/>
    <n v="16"/>
    <n v="3"/>
    <n v="16"/>
    <n v="13"/>
    <n v="2"/>
    <n v="10"/>
  </r>
  <r>
    <x v="1"/>
    <x v="2"/>
    <x v="0"/>
    <x v="1"/>
    <x v="1"/>
    <x v="0"/>
    <x v="104"/>
    <x v="104"/>
    <x v="1"/>
    <x v="4"/>
    <x v="2"/>
    <s v="No"/>
    <s v="Y"/>
    <n v="2"/>
    <n v="-2"/>
    <n v="0"/>
    <n v="37"/>
    <x v="1"/>
    <x v="1"/>
    <x v="1"/>
    <x v="1"/>
    <n v="1040"/>
    <n v="2"/>
    <x v="0"/>
    <n v="1"/>
    <n v="3"/>
    <n v="100"/>
    <n v="2"/>
    <n v="2"/>
    <n v="2"/>
    <x v="101"/>
    <x v="104"/>
    <n v="5"/>
    <n v="14"/>
    <n v="3"/>
    <n v="4"/>
    <n v="80"/>
    <n v="1"/>
    <n v="17"/>
    <n v="4"/>
    <n v="1"/>
    <n v="0"/>
    <n v="0"/>
    <n v="0"/>
  </r>
  <r>
    <x v="1"/>
    <x v="2"/>
    <x v="3"/>
    <x v="1"/>
    <x v="2"/>
    <x v="5"/>
    <x v="105"/>
    <x v="105"/>
    <x v="0"/>
    <x v="5"/>
    <x v="1"/>
    <s v="No"/>
    <s v="Y"/>
    <n v="3"/>
    <n v="-2"/>
    <n v="0"/>
    <n v="59"/>
    <x v="1"/>
    <x v="1"/>
    <x v="1"/>
    <x v="1"/>
    <n v="1420"/>
    <n v="2"/>
    <x v="2"/>
    <n v="1"/>
    <n v="3"/>
    <n v="32"/>
    <n v="2"/>
    <n v="5"/>
    <n v="4"/>
    <x v="102"/>
    <x v="105"/>
    <n v="9"/>
    <n v="21"/>
    <n v="4"/>
    <n v="4"/>
    <n v="80"/>
    <n v="1"/>
    <n v="30"/>
    <n v="3"/>
    <n v="3"/>
    <n v="2"/>
    <n v="2"/>
    <n v="2"/>
  </r>
  <r>
    <x v="1"/>
    <x v="1"/>
    <x v="1"/>
    <x v="1"/>
    <x v="1"/>
    <x v="0"/>
    <x v="106"/>
    <x v="106"/>
    <x v="0"/>
    <x v="7"/>
    <x v="1"/>
    <s v="Yes"/>
    <s v="Y"/>
    <n v="1"/>
    <n v="-2"/>
    <n v="0"/>
    <n v="50"/>
    <x v="1"/>
    <x v="1"/>
    <x v="1"/>
    <x v="1"/>
    <n v="1115"/>
    <n v="1"/>
    <x v="3"/>
    <n v="1"/>
    <n v="1"/>
    <n v="73"/>
    <n v="3"/>
    <n v="5"/>
    <n v="2"/>
    <x v="103"/>
    <x v="106"/>
    <n v="3"/>
    <n v="19"/>
    <n v="3"/>
    <n v="1"/>
    <n v="80"/>
    <n v="0"/>
    <n v="28"/>
    <n v="2"/>
    <n v="8"/>
    <n v="3"/>
    <n v="0"/>
    <n v="7"/>
  </r>
  <r>
    <x v="0"/>
    <x v="0"/>
    <x v="2"/>
    <x v="0"/>
    <x v="0"/>
    <x v="3"/>
    <x v="107"/>
    <x v="107"/>
    <x v="1"/>
    <x v="0"/>
    <x v="0"/>
    <s v="Yes"/>
    <s v="Y"/>
    <n v="1"/>
    <n v="-2"/>
    <n v="0"/>
    <n v="25"/>
    <x v="0"/>
    <x v="0"/>
    <x v="0"/>
    <x v="0"/>
    <n v="240"/>
    <n v="5"/>
    <x v="3"/>
    <n v="1"/>
    <n v="3"/>
    <n v="46"/>
    <n v="2"/>
    <n v="2"/>
    <n v="3"/>
    <x v="104"/>
    <x v="107"/>
    <n v="1"/>
    <n v="11"/>
    <n v="3"/>
    <n v="4"/>
    <n v="80"/>
    <n v="0"/>
    <n v="6"/>
    <n v="3"/>
    <n v="6"/>
    <n v="4"/>
    <n v="0"/>
    <n v="3"/>
  </r>
  <r>
    <x v="1"/>
    <x v="0"/>
    <x v="2"/>
    <x v="1"/>
    <x v="1"/>
    <x v="2"/>
    <x v="108"/>
    <x v="108"/>
    <x v="1"/>
    <x v="1"/>
    <x v="1"/>
    <s v="No"/>
    <s v="Y"/>
    <n v="2"/>
    <n v="-2"/>
    <n v="0"/>
    <n v="25"/>
    <x v="1"/>
    <x v="1"/>
    <x v="1"/>
    <x v="1"/>
    <n v="1280"/>
    <n v="7"/>
    <x v="1"/>
    <n v="1"/>
    <n v="4"/>
    <n v="64"/>
    <n v="2"/>
    <n v="1"/>
    <n v="4"/>
    <x v="105"/>
    <x v="108"/>
    <n v="1"/>
    <n v="11"/>
    <n v="3"/>
    <n v="3"/>
    <n v="80"/>
    <n v="2"/>
    <n v="2"/>
    <n v="3"/>
    <n v="2"/>
    <n v="2"/>
    <n v="2"/>
    <n v="1"/>
  </r>
  <r>
    <x v="1"/>
    <x v="0"/>
    <x v="4"/>
    <x v="1"/>
    <x v="1"/>
    <x v="2"/>
    <x v="109"/>
    <x v="109"/>
    <x v="0"/>
    <x v="2"/>
    <x v="0"/>
    <s v="No"/>
    <s v="Y"/>
    <n v="5"/>
    <n v="-2"/>
    <n v="0"/>
    <n v="22"/>
    <x v="1"/>
    <x v="1"/>
    <x v="1"/>
    <x v="1"/>
    <n v="534"/>
    <n v="15"/>
    <x v="3"/>
    <n v="1"/>
    <n v="2"/>
    <n v="59"/>
    <n v="3"/>
    <n v="1"/>
    <n v="4"/>
    <x v="106"/>
    <x v="109"/>
    <n v="1"/>
    <n v="15"/>
    <n v="3"/>
    <n v="3"/>
    <n v="80"/>
    <n v="0"/>
    <n v="1"/>
    <n v="3"/>
    <n v="0"/>
    <n v="0"/>
    <n v="0"/>
    <n v="0"/>
  </r>
  <r>
    <x v="1"/>
    <x v="1"/>
    <x v="1"/>
    <x v="1"/>
    <x v="1"/>
    <x v="2"/>
    <x v="110"/>
    <x v="110"/>
    <x v="0"/>
    <x v="4"/>
    <x v="0"/>
    <s v="No"/>
    <s v="Y"/>
    <n v="1"/>
    <n v="-2"/>
    <n v="0"/>
    <n v="51"/>
    <x v="1"/>
    <x v="1"/>
    <x v="1"/>
    <x v="1"/>
    <n v="1456"/>
    <n v="1"/>
    <x v="2"/>
    <n v="1"/>
    <n v="1"/>
    <n v="30"/>
    <n v="2"/>
    <n v="3"/>
    <n v="4"/>
    <x v="107"/>
    <x v="110"/>
    <n v="3"/>
    <n v="20"/>
    <n v="4"/>
    <n v="3"/>
    <n v="80"/>
    <n v="0"/>
    <n v="23"/>
    <n v="2"/>
    <n v="13"/>
    <n v="12"/>
    <n v="12"/>
    <n v="8"/>
  </r>
  <r>
    <x v="0"/>
    <x v="1"/>
    <x v="2"/>
    <x v="0"/>
    <x v="1"/>
    <x v="0"/>
    <x v="111"/>
    <x v="111"/>
    <x v="1"/>
    <x v="2"/>
    <x v="0"/>
    <s v="Yes"/>
    <s v="Y"/>
    <n v="3"/>
    <n v="-2"/>
    <n v="0"/>
    <n v="34"/>
    <x v="0"/>
    <x v="0"/>
    <x v="0"/>
    <x v="0"/>
    <n v="658"/>
    <n v="7"/>
    <x v="3"/>
    <n v="1"/>
    <n v="1"/>
    <n v="66"/>
    <n v="1"/>
    <n v="2"/>
    <n v="2"/>
    <x v="108"/>
    <x v="111"/>
    <n v="1"/>
    <n v="24"/>
    <n v="4"/>
    <n v="4"/>
    <n v="80"/>
    <n v="0"/>
    <n v="9"/>
    <n v="3"/>
    <n v="9"/>
    <n v="7"/>
    <n v="0"/>
    <n v="6"/>
  </r>
  <r>
    <x v="1"/>
    <x v="2"/>
    <x v="1"/>
    <x v="1"/>
    <x v="2"/>
    <x v="5"/>
    <x v="112"/>
    <x v="112"/>
    <x v="0"/>
    <x v="5"/>
    <x v="0"/>
    <s v="Yes"/>
    <s v="Y"/>
    <n v="3"/>
    <n v="-2"/>
    <n v="0"/>
    <n v="54"/>
    <x v="1"/>
    <x v="1"/>
    <x v="1"/>
    <x v="1"/>
    <n v="142"/>
    <n v="26"/>
    <x v="3"/>
    <n v="1"/>
    <n v="4"/>
    <n v="30"/>
    <n v="4"/>
    <n v="4"/>
    <n v="4"/>
    <x v="109"/>
    <x v="112"/>
    <n v="2"/>
    <n v="12"/>
    <n v="3"/>
    <n v="3"/>
    <n v="80"/>
    <n v="0"/>
    <n v="23"/>
    <n v="3"/>
    <n v="5"/>
    <n v="3"/>
    <n v="4"/>
    <n v="4"/>
  </r>
  <r>
    <x v="1"/>
    <x v="0"/>
    <x v="4"/>
    <x v="1"/>
    <x v="1"/>
    <x v="0"/>
    <x v="113"/>
    <x v="113"/>
    <x v="1"/>
    <x v="2"/>
    <x v="1"/>
    <s v="No"/>
    <s v="Y"/>
    <n v="2"/>
    <n v="-2"/>
    <n v="0"/>
    <n v="24"/>
    <x v="1"/>
    <x v="1"/>
    <x v="1"/>
    <x v="1"/>
    <n v="1127"/>
    <n v="18"/>
    <x v="1"/>
    <n v="1"/>
    <n v="2"/>
    <n v="52"/>
    <n v="3"/>
    <n v="1"/>
    <n v="2"/>
    <x v="110"/>
    <x v="113"/>
    <n v="0"/>
    <n v="12"/>
    <n v="3"/>
    <n v="3"/>
    <n v="80"/>
    <n v="1"/>
    <n v="6"/>
    <n v="3"/>
    <n v="5"/>
    <n v="3"/>
    <n v="1"/>
    <n v="2"/>
  </r>
  <r>
    <x v="1"/>
    <x v="0"/>
    <x v="2"/>
    <x v="1"/>
    <x v="1"/>
    <x v="0"/>
    <x v="114"/>
    <x v="114"/>
    <x v="0"/>
    <x v="1"/>
    <x v="2"/>
    <s v="No"/>
    <s v="Y"/>
    <n v="3"/>
    <n v="-2"/>
    <n v="0"/>
    <n v="34"/>
    <x v="1"/>
    <x v="1"/>
    <x v="1"/>
    <x v="1"/>
    <n v="1031"/>
    <n v="6"/>
    <x v="2"/>
    <n v="1"/>
    <n v="3"/>
    <n v="45"/>
    <n v="2"/>
    <n v="2"/>
    <n v="2"/>
    <x v="111"/>
    <x v="114"/>
    <n v="6"/>
    <n v="15"/>
    <n v="3"/>
    <n v="3"/>
    <n v="80"/>
    <n v="1"/>
    <n v="12"/>
    <n v="3"/>
    <n v="1"/>
    <n v="0"/>
    <n v="0"/>
    <n v="0"/>
  </r>
  <r>
    <x v="1"/>
    <x v="0"/>
    <x v="0"/>
    <x v="1"/>
    <x v="0"/>
    <x v="0"/>
    <x v="115"/>
    <x v="115"/>
    <x v="1"/>
    <x v="0"/>
    <x v="0"/>
    <s v="No"/>
    <s v="Y"/>
    <n v="3"/>
    <n v="-2"/>
    <n v="0"/>
    <n v="37"/>
    <x v="1"/>
    <x v="1"/>
    <x v="1"/>
    <x v="1"/>
    <n v="1189"/>
    <n v="3"/>
    <x v="3"/>
    <n v="1"/>
    <n v="3"/>
    <n v="87"/>
    <n v="3"/>
    <n v="3"/>
    <n v="2"/>
    <x v="112"/>
    <x v="115"/>
    <n v="2"/>
    <n v="12"/>
    <n v="3"/>
    <n v="1"/>
    <n v="80"/>
    <n v="0"/>
    <n v="12"/>
    <n v="3"/>
    <n v="5"/>
    <n v="3"/>
    <n v="1"/>
    <n v="3"/>
  </r>
  <r>
    <x v="1"/>
    <x v="0"/>
    <x v="2"/>
    <x v="1"/>
    <x v="1"/>
    <x v="2"/>
    <x v="116"/>
    <x v="116"/>
    <x v="0"/>
    <x v="5"/>
    <x v="0"/>
    <s v="No"/>
    <s v="Y"/>
    <n v="6"/>
    <n v="-2"/>
    <n v="0"/>
    <n v="34"/>
    <x v="1"/>
    <x v="1"/>
    <x v="1"/>
    <x v="1"/>
    <n v="1354"/>
    <n v="5"/>
    <x v="3"/>
    <n v="1"/>
    <n v="3"/>
    <n v="45"/>
    <n v="2"/>
    <n v="3"/>
    <n v="4"/>
    <x v="113"/>
    <x v="116"/>
    <n v="2"/>
    <n v="12"/>
    <n v="3"/>
    <n v="4"/>
    <n v="80"/>
    <n v="0"/>
    <n v="14"/>
    <n v="3"/>
    <n v="11"/>
    <n v="10"/>
    <n v="5"/>
    <n v="8"/>
  </r>
  <r>
    <x v="1"/>
    <x v="1"/>
    <x v="0"/>
    <x v="1"/>
    <x v="0"/>
    <x v="4"/>
    <x v="117"/>
    <x v="117"/>
    <x v="0"/>
    <x v="0"/>
    <x v="1"/>
    <s v="No"/>
    <s v="Y"/>
    <n v="6"/>
    <n v="-2"/>
    <n v="0"/>
    <n v="36"/>
    <x v="1"/>
    <x v="1"/>
    <x v="1"/>
    <x v="1"/>
    <n v="1467"/>
    <n v="11"/>
    <x v="0"/>
    <n v="1"/>
    <n v="2"/>
    <n v="92"/>
    <n v="3"/>
    <n v="3"/>
    <n v="4"/>
    <x v="114"/>
    <x v="117"/>
    <n v="0"/>
    <n v="14"/>
    <n v="3"/>
    <n v="3"/>
    <n v="80"/>
    <n v="1"/>
    <n v="10"/>
    <n v="3"/>
    <n v="9"/>
    <n v="7"/>
    <n v="2"/>
    <n v="8"/>
  </r>
  <r>
    <x v="1"/>
    <x v="0"/>
    <x v="0"/>
    <x v="1"/>
    <x v="1"/>
    <x v="0"/>
    <x v="118"/>
    <x v="118"/>
    <x v="0"/>
    <x v="2"/>
    <x v="2"/>
    <s v="No"/>
    <s v="Y"/>
    <n v="2"/>
    <n v="-2"/>
    <n v="0"/>
    <n v="36"/>
    <x v="1"/>
    <x v="1"/>
    <x v="1"/>
    <x v="1"/>
    <n v="922"/>
    <n v="3"/>
    <x v="0"/>
    <n v="1"/>
    <n v="1"/>
    <n v="39"/>
    <n v="3"/>
    <n v="1"/>
    <n v="2"/>
    <x v="115"/>
    <x v="118"/>
    <n v="5"/>
    <n v="22"/>
    <n v="4"/>
    <n v="1"/>
    <n v="80"/>
    <n v="1"/>
    <n v="7"/>
    <n v="3"/>
    <n v="1"/>
    <n v="0"/>
    <n v="0"/>
    <n v="0"/>
  </r>
  <r>
    <x v="1"/>
    <x v="1"/>
    <x v="0"/>
    <x v="1"/>
    <x v="0"/>
    <x v="0"/>
    <x v="119"/>
    <x v="119"/>
    <x v="1"/>
    <x v="5"/>
    <x v="1"/>
    <s v="Yes"/>
    <s v="Y"/>
    <n v="3"/>
    <n v="-2"/>
    <n v="0"/>
    <n v="43"/>
    <x v="1"/>
    <x v="1"/>
    <x v="1"/>
    <x v="1"/>
    <n v="394"/>
    <n v="26"/>
    <x v="0"/>
    <n v="1"/>
    <n v="3"/>
    <n v="92"/>
    <n v="3"/>
    <n v="4"/>
    <n v="2"/>
    <x v="116"/>
    <x v="119"/>
    <n v="1"/>
    <n v="12"/>
    <n v="3"/>
    <n v="4"/>
    <n v="80"/>
    <n v="2"/>
    <n v="25"/>
    <n v="4"/>
    <n v="25"/>
    <n v="12"/>
    <n v="4"/>
    <n v="12"/>
  </r>
  <r>
    <x v="1"/>
    <x v="1"/>
    <x v="2"/>
    <x v="1"/>
    <x v="1"/>
    <x v="0"/>
    <x v="120"/>
    <x v="120"/>
    <x v="1"/>
    <x v="1"/>
    <x v="2"/>
    <s v="No"/>
    <s v="Y"/>
    <n v="2"/>
    <n v="-2"/>
    <n v="0"/>
    <n v="30"/>
    <x v="1"/>
    <x v="1"/>
    <x v="1"/>
    <x v="1"/>
    <n v="1312"/>
    <n v="23"/>
    <x v="3"/>
    <n v="1"/>
    <n v="1"/>
    <n v="96"/>
    <n v="1"/>
    <n v="1"/>
    <n v="2"/>
    <x v="117"/>
    <x v="120"/>
    <n v="1"/>
    <n v="25"/>
    <n v="4"/>
    <n v="3"/>
    <n v="80"/>
    <n v="3"/>
    <n v="10"/>
    <n v="2"/>
    <n v="10"/>
    <n v="7"/>
    <n v="0"/>
    <n v="9"/>
  </r>
  <r>
    <x v="1"/>
    <x v="2"/>
    <x v="2"/>
    <x v="1"/>
    <x v="0"/>
    <x v="3"/>
    <x v="121"/>
    <x v="121"/>
    <x v="1"/>
    <x v="0"/>
    <x v="1"/>
    <s v="No"/>
    <s v="Y"/>
    <n v="2"/>
    <n v="-2"/>
    <n v="0"/>
    <n v="33"/>
    <x v="1"/>
    <x v="1"/>
    <x v="1"/>
    <x v="1"/>
    <n v="750"/>
    <n v="22"/>
    <x v="0"/>
    <n v="1"/>
    <n v="3"/>
    <n v="95"/>
    <n v="3"/>
    <n v="2"/>
    <n v="3"/>
    <x v="118"/>
    <x v="121"/>
    <n v="0"/>
    <n v="13"/>
    <n v="3"/>
    <n v="1"/>
    <n v="80"/>
    <n v="1"/>
    <n v="8"/>
    <n v="4"/>
    <n v="7"/>
    <n v="7"/>
    <n v="0"/>
    <n v="7"/>
  </r>
  <r>
    <x v="0"/>
    <x v="0"/>
    <x v="3"/>
    <x v="0"/>
    <x v="1"/>
    <x v="0"/>
    <x v="122"/>
    <x v="122"/>
    <x v="0"/>
    <x v="1"/>
    <x v="1"/>
    <s v="Yes"/>
    <s v="Y"/>
    <n v="2"/>
    <n v="-2"/>
    <n v="0"/>
    <n v="56"/>
    <x v="0"/>
    <x v="0"/>
    <x v="0"/>
    <x v="0"/>
    <n v="441"/>
    <n v="14"/>
    <x v="2"/>
    <n v="1"/>
    <n v="2"/>
    <n v="72"/>
    <n v="3"/>
    <n v="1"/>
    <n v="2"/>
    <x v="119"/>
    <x v="122"/>
    <n v="9"/>
    <n v="18"/>
    <n v="3"/>
    <n v="1"/>
    <n v="80"/>
    <n v="3"/>
    <n v="7"/>
    <n v="3"/>
    <n v="5"/>
    <n v="4"/>
    <n v="4"/>
    <n v="3"/>
  </r>
  <r>
    <x v="1"/>
    <x v="0"/>
    <x v="1"/>
    <x v="1"/>
    <x v="1"/>
    <x v="0"/>
    <x v="123"/>
    <x v="123"/>
    <x v="1"/>
    <x v="7"/>
    <x v="0"/>
    <s v="No"/>
    <s v="Y"/>
    <n v="5"/>
    <n v="-2"/>
    <n v="0"/>
    <n v="51"/>
    <x v="1"/>
    <x v="1"/>
    <x v="1"/>
    <x v="1"/>
    <n v="684"/>
    <n v="6"/>
    <x v="3"/>
    <n v="1"/>
    <n v="1"/>
    <n v="51"/>
    <n v="3"/>
    <n v="5"/>
    <n v="2"/>
    <x v="120"/>
    <x v="123"/>
    <n v="7"/>
    <n v="13"/>
    <n v="3"/>
    <n v="3"/>
    <n v="80"/>
    <n v="0"/>
    <n v="23"/>
    <n v="3"/>
    <n v="20"/>
    <n v="18"/>
    <n v="15"/>
    <n v="15"/>
  </r>
  <r>
    <x v="0"/>
    <x v="0"/>
    <x v="2"/>
    <x v="0"/>
    <x v="0"/>
    <x v="0"/>
    <x v="124"/>
    <x v="124"/>
    <x v="1"/>
    <x v="0"/>
    <x v="1"/>
    <s v="Yes"/>
    <s v="Y"/>
    <n v="3"/>
    <n v="-2"/>
    <n v="0"/>
    <n v="31"/>
    <x v="0"/>
    <x v="0"/>
    <x v="0"/>
    <x v="0"/>
    <n v="249"/>
    <n v="6"/>
    <x v="2"/>
    <n v="1"/>
    <n v="2"/>
    <n v="76"/>
    <n v="1"/>
    <n v="2"/>
    <n v="2"/>
    <x v="121"/>
    <x v="124"/>
    <n v="4"/>
    <n v="18"/>
    <n v="3"/>
    <n v="2"/>
    <n v="80"/>
    <n v="0"/>
    <n v="12"/>
    <n v="2"/>
    <n v="7"/>
    <n v="7"/>
    <n v="7"/>
    <n v="7"/>
  </r>
  <r>
    <x v="1"/>
    <x v="0"/>
    <x v="2"/>
    <x v="1"/>
    <x v="1"/>
    <x v="1"/>
    <x v="125"/>
    <x v="125"/>
    <x v="0"/>
    <x v="1"/>
    <x v="1"/>
    <s v="No"/>
    <s v="Y"/>
    <n v="3"/>
    <n v="-2"/>
    <n v="0"/>
    <n v="26"/>
    <x v="1"/>
    <x v="1"/>
    <x v="1"/>
    <x v="1"/>
    <n v="841"/>
    <n v="6"/>
    <x v="3"/>
    <n v="1"/>
    <n v="3"/>
    <n v="46"/>
    <n v="2"/>
    <n v="1"/>
    <n v="3"/>
    <x v="122"/>
    <x v="125"/>
    <n v="1"/>
    <n v="19"/>
    <n v="3"/>
    <n v="3"/>
    <n v="80"/>
    <n v="0"/>
    <n v="5"/>
    <n v="2"/>
    <n v="5"/>
    <n v="4"/>
    <n v="4"/>
    <n v="3"/>
  </r>
  <r>
    <x v="0"/>
    <x v="0"/>
    <x v="3"/>
    <x v="0"/>
    <x v="1"/>
    <x v="2"/>
    <x v="126"/>
    <x v="126"/>
    <x v="0"/>
    <x v="4"/>
    <x v="1"/>
    <s v="No"/>
    <s v="Y"/>
    <n v="3"/>
    <n v="-2"/>
    <n v="0"/>
    <n v="58"/>
    <x v="0"/>
    <x v="0"/>
    <x v="0"/>
    <x v="0"/>
    <n v="147"/>
    <n v="23"/>
    <x v="2"/>
    <n v="1"/>
    <n v="4"/>
    <n v="94"/>
    <n v="3"/>
    <n v="3"/>
    <n v="4"/>
    <x v="123"/>
    <x v="126"/>
    <n v="1"/>
    <n v="12"/>
    <n v="3"/>
    <n v="4"/>
    <n v="80"/>
    <n v="1"/>
    <n v="40"/>
    <n v="2"/>
    <n v="40"/>
    <n v="10"/>
    <n v="15"/>
    <n v="6"/>
  </r>
  <r>
    <x v="0"/>
    <x v="0"/>
    <x v="4"/>
    <x v="0"/>
    <x v="0"/>
    <x v="3"/>
    <x v="127"/>
    <x v="127"/>
    <x v="1"/>
    <x v="6"/>
    <x v="0"/>
    <s v="Yes"/>
    <s v="Y"/>
    <n v="2"/>
    <n v="-2"/>
    <n v="0"/>
    <n v="19"/>
    <x v="0"/>
    <x v="0"/>
    <x v="0"/>
    <x v="0"/>
    <n v="528"/>
    <n v="22"/>
    <x v="1"/>
    <n v="1"/>
    <n v="4"/>
    <n v="50"/>
    <n v="3"/>
    <n v="1"/>
    <n v="3"/>
    <x v="124"/>
    <x v="127"/>
    <n v="1"/>
    <n v="19"/>
    <n v="3"/>
    <n v="4"/>
    <n v="80"/>
    <n v="0"/>
    <n v="0"/>
    <n v="2"/>
    <n v="0"/>
    <n v="0"/>
    <n v="0"/>
    <n v="0"/>
  </r>
  <r>
    <x v="1"/>
    <x v="0"/>
    <x v="4"/>
    <x v="1"/>
    <x v="1"/>
    <x v="4"/>
    <x v="128"/>
    <x v="128"/>
    <x v="1"/>
    <x v="2"/>
    <x v="1"/>
    <s v="No"/>
    <s v="Y"/>
    <n v="2"/>
    <n v="-2"/>
    <n v="0"/>
    <n v="22"/>
    <x v="1"/>
    <x v="1"/>
    <x v="1"/>
    <x v="1"/>
    <n v="594"/>
    <n v="2"/>
    <x v="1"/>
    <n v="1"/>
    <n v="3"/>
    <n v="100"/>
    <n v="3"/>
    <n v="1"/>
    <n v="4"/>
    <x v="125"/>
    <x v="128"/>
    <n v="0"/>
    <n v="14"/>
    <n v="3"/>
    <n v="3"/>
    <n v="80"/>
    <n v="1"/>
    <n v="3"/>
    <n v="3"/>
    <n v="2"/>
    <n v="1"/>
    <n v="2"/>
    <n v="1"/>
  </r>
  <r>
    <x v="1"/>
    <x v="0"/>
    <x v="1"/>
    <x v="1"/>
    <x v="1"/>
    <x v="2"/>
    <x v="129"/>
    <x v="129"/>
    <x v="0"/>
    <x v="3"/>
    <x v="1"/>
    <s v="No"/>
    <s v="Y"/>
    <n v="2"/>
    <n v="-2"/>
    <n v="0"/>
    <n v="49"/>
    <x v="1"/>
    <x v="1"/>
    <x v="1"/>
    <x v="1"/>
    <n v="470"/>
    <n v="20"/>
    <x v="2"/>
    <n v="1"/>
    <n v="3"/>
    <n v="96"/>
    <n v="3"/>
    <n v="2"/>
    <n v="1"/>
    <x v="126"/>
    <x v="129"/>
    <n v="1"/>
    <n v="14"/>
    <n v="3"/>
    <n v="3"/>
    <n v="80"/>
    <n v="0"/>
    <n v="16"/>
    <n v="2"/>
    <n v="15"/>
    <n v="11"/>
    <n v="5"/>
    <n v="11"/>
  </r>
  <r>
    <x v="1"/>
    <x v="1"/>
    <x v="0"/>
    <x v="1"/>
    <x v="1"/>
    <x v="2"/>
    <x v="130"/>
    <x v="130"/>
    <x v="0"/>
    <x v="1"/>
    <x v="0"/>
    <s v="No"/>
    <s v="Y"/>
    <n v="2"/>
    <n v="-2"/>
    <n v="0"/>
    <n v="43"/>
    <x v="1"/>
    <x v="1"/>
    <x v="1"/>
    <x v="1"/>
    <n v="957"/>
    <n v="28"/>
    <x v="3"/>
    <n v="1"/>
    <n v="2"/>
    <n v="72"/>
    <n v="4"/>
    <n v="1"/>
    <n v="3"/>
    <x v="127"/>
    <x v="130"/>
    <n v="4"/>
    <n v="12"/>
    <n v="3"/>
    <n v="4"/>
    <n v="80"/>
    <n v="0"/>
    <n v="18"/>
    <n v="3"/>
    <n v="3"/>
    <n v="2"/>
    <n v="1"/>
    <n v="2"/>
  </r>
  <r>
    <x v="1"/>
    <x v="1"/>
    <x v="1"/>
    <x v="1"/>
    <x v="0"/>
    <x v="3"/>
    <x v="131"/>
    <x v="131"/>
    <x v="0"/>
    <x v="0"/>
    <x v="0"/>
    <s v="No"/>
    <s v="Y"/>
    <n v="3"/>
    <n v="-2"/>
    <n v="0"/>
    <n v="50"/>
    <x v="1"/>
    <x v="1"/>
    <x v="1"/>
    <x v="1"/>
    <n v="809"/>
    <n v="12"/>
    <x v="3"/>
    <n v="1"/>
    <n v="3"/>
    <n v="77"/>
    <n v="3"/>
    <n v="3"/>
    <n v="4"/>
    <x v="128"/>
    <x v="131"/>
    <n v="4"/>
    <n v="11"/>
    <n v="3"/>
    <n v="4"/>
    <n v="80"/>
    <n v="0"/>
    <n v="16"/>
    <n v="3"/>
    <n v="2"/>
    <n v="2"/>
    <n v="2"/>
    <n v="1"/>
  </r>
  <r>
    <x v="0"/>
    <x v="0"/>
    <x v="2"/>
    <x v="0"/>
    <x v="0"/>
    <x v="0"/>
    <x v="132"/>
    <x v="132"/>
    <x v="0"/>
    <x v="0"/>
    <x v="1"/>
    <s v="Yes"/>
    <s v="Y"/>
    <n v="2"/>
    <n v="-2"/>
    <n v="0"/>
    <n v="31"/>
    <x v="0"/>
    <x v="0"/>
    <x v="0"/>
    <x v="0"/>
    <n v="542"/>
    <n v="20"/>
    <x v="3"/>
    <n v="1"/>
    <n v="2"/>
    <n v="71"/>
    <n v="1"/>
    <n v="2"/>
    <n v="2"/>
    <x v="129"/>
    <x v="132"/>
    <n v="3"/>
    <n v="11"/>
    <n v="3"/>
    <n v="3"/>
    <n v="80"/>
    <n v="1"/>
    <n v="4"/>
    <n v="3"/>
    <n v="2"/>
    <n v="2"/>
    <n v="2"/>
    <n v="2"/>
  </r>
  <r>
    <x v="1"/>
    <x v="0"/>
    <x v="0"/>
    <x v="1"/>
    <x v="0"/>
    <x v="0"/>
    <x v="133"/>
    <x v="133"/>
    <x v="1"/>
    <x v="0"/>
    <x v="2"/>
    <s v="Yes"/>
    <s v="Y"/>
    <n v="2"/>
    <n v="-2"/>
    <n v="0"/>
    <n v="41"/>
    <x v="1"/>
    <x v="1"/>
    <x v="1"/>
    <x v="1"/>
    <n v="802"/>
    <n v="9"/>
    <x v="1"/>
    <n v="1"/>
    <n v="3"/>
    <n v="96"/>
    <n v="3"/>
    <n v="3"/>
    <n v="2"/>
    <x v="130"/>
    <x v="133"/>
    <n v="3"/>
    <n v="13"/>
    <n v="3"/>
    <n v="3"/>
    <n v="80"/>
    <n v="1"/>
    <n v="12"/>
    <n v="3"/>
    <n v="9"/>
    <n v="7"/>
    <n v="0"/>
    <n v="7"/>
  </r>
  <r>
    <x v="1"/>
    <x v="0"/>
    <x v="2"/>
    <x v="1"/>
    <x v="2"/>
    <x v="0"/>
    <x v="134"/>
    <x v="134"/>
    <x v="0"/>
    <x v="8"/>
    <x v="1"/>
    <s v="No"/>
    <s v="Y"/>
    <n v="3"/>
    <n v="-2"/>
    <n v="0"/>
    <n v="26"/>
    <x v="1"/>
    <x v="1"/>
    <x v="1"/>
    <x v="1"/>
    <n v="1355"/>
    <n v="25"/>
    <x v="1"/>
    <n v="1"/>
    <n v="3"/>
    <n v="61"/>
    <n v="3"/>
    <n v="1"/>
    <n v="2"/>
    <x v="131"/>
    <x v="134"/>
    <n v="1"/>
    <n v="23"/>
    <n v="4"/>
    <n v="4"/>
    <n v="80"/>
    <n v="1"/>
    <n v="8"/>
    <n v="3"/>
    <n v="8"/>
    <n v="7"/>
    <n v="5"/>
    <n v="7"/>
  </r>
  <r>
    <x v="1"/>
    <x v="0"/>
    <x v="0"/>
    <x v="1"/>
    <x v="1"/>
    <x v="2"/>
    <x v="135"/>
    <x v="135"/>
    <x v="1"/>
    <x v="3"/>
    <x v="2"/>
    <s v="No"/>
    <s v="Y"/>
    <n v="0"/>
    <n v="-2"/>
    <n v="0"/>
    <n v="36"/>
    <x v="1"/>
    <x v="1"/>
    <x v="1"/>
    <x v="1"/>
    <n v="216"/>
    <n v="6"/>
    <x v="0"/>
    <n v="1"/>
    <n v="2"/>
    <n v="84"/>
    <n v="3"/>
    <n v="2"/>
    <n v="3"/>
    <x v="132"/>
    <x v="135"/>
    <n v="6"/>
    <n v="20"/>
    <n v="4"/>
    <n v="4"/>
    <n v="80"/>
    <n v="2"/>
    <n v="7"/>
    <n v="3"/>
    <n v="3"/>
    <n v="2"/>
    <n v="0"/>
    <n v="1"/>
  </r>
  <r>
    <x v="0"/>
    <x v="1"/>
    <x v="1"/>
    <x v="0"/>
    <x v="1"/>
    <x v="0"/>
    <x v="136"/>
    <x v="136"/>
    <x v="1"/>
    <x v="3"/>
    <x v="0"/>
    <s v="No"/>
    <s v="Y"/>
    <n v="2"/>
    <n v="-2"/>
    <n v="0"/>
    <n v="51"/>
    <x v="0"/>
    <x v="0"/>
    <x v="0"/>
    <x v="0"/>
    <n v="1150"/>
    <n v="8"/>
    <x v="2"/>
    <n v="1"/>
    <n v="1"/>
    <n v="53"/>
    <n v="1"/>
    <n v="3"/>
    <n v="2"/>
    <x v="133"/>
    <x v="136"/>
    <n v="2"/>
    <n v="15"/>
    <n v="3"/>
    <n v="4"/>
    <n v="80"/>
    <n v="0"/>
    <n v="18"/>
    <n v="3"/>
    <n v="4"/>
    <n v="2"/>
    <n v="0"/>
    <n v="3"/>
  </r>
  <r>
    <x v="1"/>
    <x v="0"/>
    <x v="0"/>
    <x v="1"/>
    <x v="0"/>
    <x v="0"/>
    <x v="137"/>
    <x v="137"/>
    <x v="0"/>
    <x v="0"/>
    <x v="1"/>
    <s v="No"/>
    <s v="Y"/>
    <n v="1"/>
    <n v="-2"/>
    <n v="0"/>
    <n v="39"/>
    <x v="1"/>
    <x v="1"/>
    <x v="1"/>
    <x v="1"/>
    <n v="1329"/>
    <n v="4"/>
    <x v="2"/>
    <n v="1"/>
    <n v="4"/>
    <n v="47"/>
    <n v="2"/>
    <n v="2"/>
    <n v="2"/>
    <x v="134"/>
    <x v="137"/>
    <n v="4"/>
    <n v="14"/>
    <n v="3"/>
    <n v="3"/>
    <n v="80"/>
    <n v="1"/>
    <n v="17"/>
    <n v="4"/>
    <n v="15"/>
    <n v="11"/>
    <n v="5"/>
    <n v="9"/>
  </r>
  <r>
    <x v="1"/>
    <x v="0"/>
    <x v="2"/>
    <x v="1"/>
    <x v="0"/>
    <x v="0"/>
    <x v="138"/>
    <x v="138"/>
    <x v="1"/>
    <x v="0"/>
    <x v="1"/>
    <s v="No"/>
    <s v="Y"/>
    <n v="3"/>
    <n v="-2"/>
    <n v="0"/>
    <n v="25"/>
    <x v="1"/>
    <x v="1"/>
    <x v="1"/>
    <x v="1"/>
    <n v="959"/>
    <n v="28"/>
    <x v="3"/>
    <n v="1"/>
    <n v="1"/>
    <n v="41"/>
    <n v="2"/>
    <n v="2"/>
    <n v="2"/>
    <x v="135"/>
    <x v="138"/>
    <n v="2"/>
    <n v="18"/>
    <n v="3"/>
    <n v="4"/>
    <n v="80"/>
    <n v="0"/>
    <n v="6"/>
    <n v="3"/>
    <n v="2"/>
    <n v="2"/>
    <n v="2"/>
    <n v="2"/>
  </r>
  <r>
    <x v="1"/>
    <x v="0"/>
    <x v="2"/>
    <x v="1"/>
    <x v="2"/>
    <x v="5"/>
    <x v="139"/>
    <x v="139"/>
    <x v="1"/>
    <x v="8"/>
    <x v="1"/>
    <s v="Yes"/>
    <s v="Y"/>
    <n v="2"/>
    <n v="-2"/>
    <n v="0"/>
    <n v="30"/>
    <x v="1"/>
    <x v="1"/>
    <x v="1"/>
    <x v="1"/>
    <n v="1240"/>
    <n v="9"/>
    <x v="3"/>
    <n v="1"/>
    <n v="3"/>
    <n v="48"/>
    <n v="3"/>
    <n v="2"/>
    <n v="4"/>
    <x v="136"/>
    <x v="139"/>
    <n v="0"/>
    <n v="19"/>
    <n v="3"/>
    <n v="4"/>
    <n v="80"/>
    <n v="0"/>
    <n v="12"/>
    <n v="1"/>
    <n v="11"/>
    <n v="9"/>
    <n v="4"/>
    <n v="7"/>
  </r>
  <r>
    <x v="0"/>
    <x v="0"/>
    <x v="2"/>
    <x v="0"/>
    <x v="1"/>
    <x v="2"/>
    <x v="140"/>
    <x v="140"/>
    <x v="0"/>
    <x v="2"/>
    <x v="0"/>
    <s v="No"/>
    <s v="Y"/>
    <n v="2"/>
    <n v="-2"/>
    <n v="0"/>
    <n v="32"/>
    <x v="0"/>
    <x v="0"/>
    <x v="0"/>
    <x v="0"/>
    <n v="1033"/>
    <n v="9"/>
    <x v="3"/>
    <n v="1"/>
    <n v="1"/>
    <n v="41"/>
    <n v="3"/>
    <n v="1"/>
    <n v="1"/>
    <x v="137"/>
    <x v="140"/>
    <n v="7"/>
    <n v="22"/>
    <n v="4"/>
    <n v="1"/>
    <n v="80"/>
    <n v="0"/>
    <n v="10"/>
    <n v="4"/>
    <n v="5"/>
    <n v="4"/>
    <n v="0"/>
    <n v="4"/>
  </r>
  <r>
    <x v="1"/>
    <x v="0"/>
    <x v="1"/>
    <x v="1"/>
    <x v="1"/>
    <x v="2"/>
    <x v="141"/>
    <x v="141"/>
    <x v="1"/>
    <x v="1"/>
    <x v="0"/>
    <s v="No"/>
    <s v="Y"/>
    <n v="2"/>
    <n v="-2"/>
    <n v="0"/>
    <n v="45"/>
    <x v="1"/>
    <x v="1"/>
    <x v="1"/>
    <x v="1"/>
    <n v="1316"/>
    <n v="29"/>
    <x v="3"/>
    <n v="1"/>
    <n v="3"/>
    <n v="83"/>
    <n v="3"/>
    <n v="1"/>
    <n v="4"/>
    <x v="138"/>
    <x v="141"/>
    <n v="5"/>
    <n v="13"/>
    <n v="3"/>
    <n v="2"/>
    <n v="80"/>
    <n v="0"/>
    <n v="9"/>
    <n v="2"/>
    <n v="6"/>
    <n v="5"/>
    <n v="0"/>
    <n v="3"/>
  </r>
  <r>
    <x v="1"/>
    <x v="0"/>
    <x v="0"/>
    <x v="1"/>
    <x v="1"/>
    <x v="4"/>
    <x v="142"/>
    <x v="142"/>
    <x v="0"/>
    <x v="1"/>
    <x v="0"/>
    <s v="Yes"/>
    <s v="Y"/>
    <n v="2"/>
    <n v="-2"/>
    <n v="0"/>
    <n v="38"/>
    <x v="1"/>
    <x v="1"/>
    <x v="1"/>
    <x v="1"/>
    <n v="364"/>
    <n v="3"/>
    <x v="4"/>
    <n v="1"/>
    <n v="4"/>
    <n v="32"/>
    <n v="3"/>
    <n v="2"/>
    <n v="3"/>
    <x v="139"/>
    <x v="142"/>
    <n v="3"/>
    <n v="20"/>
    <n v="4"/>
    <n v="2"/>
    <n v="80"/>
    <n v="0"/>
    <n v="19"/>
    <n v="3"/>
    <n v="3"/>
    <n v="2"/>
    <n v="2"/>
    <n v="2"/>
  </r>
  <r>
    <x v="1"/>
    <x v="0"/>
    <x v="2"/>
    <x v="1"/>
    <x v="1"/>
    <x v="0"/>
    <x v="143"/>
    <x v="143"/>
    <x v="0"/>
    <x v="1"/>
    <x v="0"/>
    <s v="No"/>
    <s v="Y"/>
    <n v="4"/>
    <n v="-2"/>
    <n v="0"/>
    <n v="30"/>
    <x v="1"/>
    <x v="1"/>
    <x v="1"/>
    <x v="1"/>
    <n v="438"/>
    <n v="18"/>
    <x v="3"/>
    <n v="1"/>
    <n v="1"/>
    <n v="75"/>
    <n v="3"/>
    <n v="1"/>
    <n v="2"/>
    <x v="140"/>
    <x v="143"/>
    <n v="1"/>
    <n v="14"/>
    <n v="3"/>
    <n v="3"/>
    <n v="80"/>
    <n v="0"/>
    <n v="5"/>
    <n v="2"/>
    <n v="5"/>
    <n v="4"/>
    <n v="0"/>
    <n v="4"/>
  </r>
  <r>
    <x v="1"/>
    <x v="1"/>
    <x v="2"/>
    <x v="1"/>
    <x v="0"/>
    <x v="2"/>
    <x v="144"/>
    <x v="144"/>
    <x v="1"/>
    <x v="0"/>
    <x v="2"/>
    <s v="No"/>
    <s v="Y"/>
    <n v="2"/>
    <n v="-2"/>
    <n v="0"/>
    <n v="32"/>
    <x v="1"/>
    <x v="1"/>
    <x v="1"/>
    <x v="1"/>
    <n v="689"/>
    <n v="9"/>
    <x v="0"/>
    <n v="1"/>
    <n v="4"/>
    <n v="35"/>
    <n v="1"/>
    <n v="2"/>
    <n v="4"/>
    <x v="141"/>
    <x v="144"/>
    <n v="0"/>
    <n v="17"/>
    <n v="3"/>
    <n v="4"/>
    <n v="80"/>
    <n v="3"/>
    <n v="9"/>
    <n v="4"/>
    <n v="8"/>
    <n v="7"/>
    <n v="0"/>
    <n v="7"/>
  </r>
  <r>
    <x v="1"/>
    <x v="0"/>
    <x v="2"/>
    <x v="1"/>
    <x v="1"/>
    <x v="4"/>
    <x v="145"/>
    <x v="145"/>
    <x v="0"/>
    <x v="1"/>
    <x v="2"/>
    <s v="No"/>
    <s v="Y"/>
    <n v="3"/>
    <n v="-2"/>
    <n v="0"/>
    <n v="30"/>
    <x v="1"/>
    <x v="1"/>
    <x v="1"/>
    <x v="1"/>
    <n v="201"/>
    <n v="5"/>
    <x v="3"/>
    <n v="1"/>
    <n v="4"/>
    <n v="84"/>
    <n v="3"/>
    <n v="1"/>
    <n v="4"/>
    <x v="142"/>
    <x v="145"/>
    <n v="5"/>
    <n v="14"/>
    <n v="3"/>
    <n v="4"/>
    <n v="80"/>
    <n v="1"/>
    <n v="8"/>
    <n v="3"/>
    <n v="3"/>
    <n v="2"/>
    <n v="2"/>
    <n v="2"/>
  </r>
  <r>
    <x v="1"/>
    <x v="0"/>
    <x v="2"/>
    <x v="1"/>
    <x v="1"/>
    <x v="2"/>
    <x v="146"/>
    <x v="146"/>
    <x v="1"/>
    <x v="2"/>
    <x v="0"/>
    <s v="No"/>
    <s v="Y"/>
    <n v="3"/>
    <n v="-2"/>
    <n v="0"/>
    <n v="30"/>
    <x v="1"/>
    <x v="1"/>
    <x v="1"/>
    <x v="1"/>
    <n v="1427"/>
    <n v="2"/>
    <x v="1"/>
    <n v="1"/>
    <n v="2"/>
    <n v="35"/>
    <n v="2"/>
    <n v="1"/>
    <n v="4"/>
    <x v="143"/>
    <x v="146"/>
    <n v="0"/>
    <n v="13"/>
    <n v="3"/>
    <n v="4"/>
    <n v="80"/>
    <n v="0"/>
    <n v="6"/>
    <n v="3"/>
    <n v="5"/>
    <n v="3"/>
    <n v="1"/>
    <n v="2"/>
  </r>
  <r>
    <x v="1"/>
    <x v="1"/>
    <x v="0"/>
    <x v="1"/>
    <x v="1"/>
    <x v="0"/>
    <x v="147"/>
    <x v="147"/>
    <x v="1"/>
    <x v="5"/>
    <x v="2"/>
    <s v="No"/>
    <s v="Y"/>
    <n v="2"/>
    <n v="-2"/>
    <n v="0"/>
    <n v="41"/>
    <x v="1"/>
    <x v="1"/>
    <x v="1"/>
    <x v="1"/>
    <n v="857"/>
    <n v="10"/>
    <x v="3"/>
    <n v="1"/>
    <n v="4"/>
    <n v="91"/>
    <n v="2"/>
    <n v="4"/>
    <n v="2"/>
    <x v="144"/>
    <x v="147"/>
    <n v="4"/>
    <n v="13"/>
    <n v="3"/>
    <n v="2"/>
    <n v="80"/>
    <n v="1"/>
    <n v="21"/>
    <n v="2"/>
    <n v="7"/>
    <n v="6"/>
    <n v="7"/>
    <n v="7"/>
  </r>
  <r>
    <x v="1"/>
    <x v="0"/>
    <x v="0"/>
    <x v="1"/>
    <x v="1"/>
    <x v="0"/>
    <x v="148"/>
    <x v="148"/>
    <x v="1"/>
    <x v="2"/>
    <x v="1"/>
    <s v="No"/>
    <s v="Y"/>
    <n v="2"/>
    <n v="-2"/>
    <n v="0"/>
    <n v="41"/>
    <x v="1"/>
    <x v="1"/>
    <x v="1"/>
    <x v="1"/>
    <n v="933"/>
    <n v="9"/>
    <x v="2"/>
    <n v="1"/>
    <n v="3"/>
    <n v="94"/>
    <n v="3"/>
    <n v="1"/>
    <n v="2"/>
    <x v="145"/>
    <x v="148"/>
    <n v="2"/>
    <n v="21"/>
    <n v="4"/>
    <n v="4"/>
    <n v="80"/>
    <n v="1"/>
    <n v="7"/>
    <n v="3"/>
    <n v="5"/>
    <n v="0"/>
    <n v="1"/>
    <n v="4"/>
  </r>
  <r>
    <x v="1"/>
    <x v="0"/>
    <x v="4"/>
    <x v="1"/>
    <x v="1"/>
    <x v="2"/>
    <x v="149"/>
    <x v="149"/>
    <x v="0"/>
    <x v="2"/>
    <x v="0"/>
    <s v="No"/>
    <s v="Y"/>
    <n v="3"/>
    <n v="-2"/>
    <n v="0"/>
    <n v="19"/>
    <x v="1"/>
    <x v="1"/>
    <x v="1"/>
    <x v="1"/>
    <n v="1181"/>
    <n v="3"/>
    <x v="1"/>
    <n v="1"/>
    <n v="2"/>
    <n v="79"/>
    <n v="3"/>
    <n v="1"/>
    <n v="3"/>
    <x v="146"/>
    <x v="149"/>
    <n v="1"/>
    <n v="14"/>
    <n v="3"/>
    <n v="4"/>
    <n v="80"/>
    <n v="0"/>
    <n v="1"/>
    <n v="3"/>
    <n v="1"/>
    <n v="0"/>
    <n v="0"/>
    <n v="0"/>
  </r>
  <r>
    <x v="1"/>
    <x v="1"/>
    <x v="0"/>
    <x v="1"/>
    <x v="1"/>
    <x v="2"/>
    <x v="150"/>
    <x v="150"/>
    <x v="0"/>
    <x v="1"/>
    <x v="2"/>
    <s v="No"/>
    <s v="Y"/>
    <n v="2"/>
    <n v="-2"/>
    <n v="0"/>
    <n v="40"/>
    <x v="1"/>
    <x v="1"/>
    <x v="1"/>
    <x v="1"/>
    <n v="1395"/>
    <n v="26"/>
    <x v="3"/>
    <n v="1"/>
    <n v="2"/>
    <n v="54"/>
    <n v="3"/>
    <n v="2"/>
    <n v="3"/>
    <x v="147"/>
    <x v="150"/>
    <n v="1"/>
    <n v="11"/>
    <n v="3"/>
    <n v="1"/>
    <n v="80"/>
    <n v="1"/>
    <n v="20"/>
    <n v="3"/>
    <n v="20"/>
    <n v="7"/>
    <n v="2"/>
    <n v="13"/>
  </r>
  <r>
    <x v="1"/>
    <x v="0"/>
    <x v="0"/>
    <x v="1"/>
    <x v="0"/>
    <x v="3"/>
    <x v="151"/>
    <x v="151"/>
    <x v="1"/>
    <x v="0"/>
    <x v="1"/>
    <s v="No"/>
    <s v="Y"/>
    <n v="3"/>
    <n v="-2"/>
    <n v="0"/>
    <n v="35"/>
    <x v="1"/>
    <x v="1"/>
    <x v="1"/>
    <x v="1"/>
    <n v="662"/>
    <n v="1"/>
    <x v="4"/>
    <n v="1"/>
    <n v="3"/>
    <n v="94"/>
    <n v="3"/>
    <n v="3"/>
    <n v="3"/>
    <x v="148"/>
    <x v="151"/>
    <n v="1"/>
    <n v="13"/>
    <n v="3"/>
    <n v="1"/>
    <n v="80"/>
    <n v="2"/>
    <n v="10"/>
    <n v="3"/>
    <n v="10"/>
    <n v="8"/>
    <n v="0"/>
    <n v="6"/>
  </r>
  <r>
    <x v="1"/>
    <x v="0"/>
    <x v="1"/>
    <x v="1"/>
    <x v="0"/>
    <x v="3"/>
    <x v="152"/>
    <x v="152"/>
    <x v="1"/>
    <x v="6"/>
    <x v="1"/>
    <s v="Yes"/>
    <s v="Y"/>
    <n v="3"/>
    <n v="-2"/>
    <n v="0"/>
    <n v="53"/>
    <x v="1"/>
    <x v="1"/>
    <x v="1"/>
    <x v="1"/>
    <n v="1436"/>
    <n v="6"/>
    <x v="0"/>
    <n v="1"/>
    <n v="2"/>
    <n v="34"/>
    <n v="3"/>
    <n v="2"/>
    <n v="3"/>
    <x v="149"/>
    <x v="152"/>
    <n v="2"/>
    <n v="20"/>
    <n v="4"/>
    <n v="4"/>
    <n v="80"/>
    <n v="1"/>
    <n v="13"/>
    <n v="1"/>
    <n v="7"/>
    <n v="7"/>
    <n v="4"/>
    <n v="5"/>
  </r>
  <r>
    <x v="1"/>
    <x v="0"/>
    <x v="1"/>
    <x v="1"/>
    <x v="1"/>
    <x v="0"/>
    <x v="153"/>
    <x v="153"/>
    <x v="1"/>
    <x v="2"/>
    <x v="2"/>
    <s v="No"/>
    <s v="Y"/>
    <n v="2"/>
    <n v="-2"/>
    <n v="0"/>
    <n v="45"/>
    <x v="1"/>
    <x v="1"/>
    <x v="1"/>
    <x v="1"/>
    <n v="194"/>
    <n v="9"/>
    <x v="3"/>
    <n v="1"/>
    <n v="2"/>
    <n v="60"/>
    <n v="3"/>
    <n v="2"/>
    <n v="2"/>
    <x v="150"/>
    <x v="153"/>
    <n v="8"/>
    <n v="18"/>
    <n v="3"/>
    <n v="3"/>
    <n v="80"/>
    <n v="1"/>
    <n v="20"/>
    <n v="1"/>
    <n v="17"/>
    <n v="9"/>
    <n v="0"/>
    <n v="15"/>
  </r>
  <r>
    <x v="1"/>
    <x v="1"/>
    <x v="2"/>
    <x v="1"/>
    <x v="0"/>
    <x v="3"/>
    <x v="154"/>
    <x v="154"/>
    <x v="0"/>
    <x v="0"/>
    <x v="0"/>
    <s v="No"/>
    <s v="Y"/>
    <n v="2"/>
    <n v="-2"/>
    <n v="0"/>
    <n v="32"/>
    <x v="1"/>
    <x v="1"/>
    <x v="1"/>
    <x v="1"/>
    <n v="967"/>
    <n v="8"/>
    <x v="3"/>
    <n v="1"/>
    <n v="2"/>
    <n v="43"/>
    <n v="3"/>
    <n v="3"/>
    <n v="4"/>
    <x v="151"/>
    <x v="154"/>
    <n v="1"/>
    <n v="14"/>
    <n v="3"/>
    <n v="4"/>
    <n v="80"/>
    <n v="0"/>
    <n v="9"/>
    <n v="3"/>
    <n v="9"/>
    <n v="8"/>
    <n v="3"/>
    <n v="7"/>
  </r>
  <r>
    <x v="1"/>
    <x v="2"/>
    <x v="2"/>
    <x v="1"/>
    <x v="1"/>
    <x v="4"/>
    <x v="155"/>
    <x v="155"/>
    <x v="1"/>
    <x v="3"/>
    <x v="1"/>
    <s v="No"/>
    <s v="Y"/>
    <n v="1"/>
    <n v="-2"/>
    <n v="0"/>
    <n v="29"/>
    <x v="1"/>
    <x v="1"/>
    <x v="1"/>
    <x v="1"/>
    <n v="1496"/>
    <n v="1"/>
    <x v="1"/>
    <n v="1"/>
    <n v="4"/>
    <n v="41"/>
    <n v="3"/>
    <n v="2"/>
    <n v="4"/>
    <x v="152"/>
    <x v="155"/>
    <n v="1"/>
    <n v="13"/>
    <n v="3"/>
    <n v="1"/>
    <n v="80"/>
    <n v="1"/>
    <n v="10"/>
    <n v="3"/>
    <n v="10"/>
    <n v="7"/>
    <n v="0"/>
    <n v="9"/>
  </r>
  <r>
    <x v="1"/>
    <x v="0"/>
    <x v="1"/>
    <x v="1"/>
    <x v="1"/>
    <x v="2"/>
    <x v="156"/>
    <x v="156"/>
    <x v="1"/>
    <x v="3"/>
    <x v="1"/>
    <s v="No"/>
    <s v="Y"/>
    <n v="2"/>
    <n v="-2"/>
    <n v="0"/>
    <n v="51"/>
    <x v="1"/>
    <x v="1"/>
    <x v="1"/>
    <x v="1"/>
    <n v="1169"/>
    <n v="7"/>
    <x v="2"/>
    <n v="1"/>
    <n v="2"/>
    <n v="34"/>
    <n v="2"/>
    <n v="2"/>
    <n v="3"/>
    <x v="153"/>
    <x v="156"/>
    <n v="2"/>
    <n v="17"/>
    <n v="3"/>
    <n v="3"/>
    <n v="80"/>
    <n v="0"/>
    <n v="10"/>
    <n v="3"/>
    <n v="1"/>
    <n v="0"/>
    <n v="0"/>
    <n v="0"/>
  </r>
  <r>
    <x v="1"/>
    <x v="0"/>
    <x v="3"/>
    <x v="1"/>
    <x v="1"/>
    <x v="2"/>
    <x v="157"/>
    <x v="157"/>
    <x v="0"/>
    <x v="1"/>
    <x v="1"/>
    <s v="Yes"/>
    <s v="Y"/>
    <n v="3"/>
    <n v="-2"/>
    <n v="0"/>
    <n v="58"/>
    <x v="1"/>
    <x v="1"/>
    <x v="1"/>
    <x v="1"/>
    <n v="1145"/>
    <n v="9"/>
    <x v="3"/>
    <n v="1"/>
    <n v="2"/>
    <n v="75"/>
    <n v="2"/>
    <n v="1"/>
    <n v="3"/>
    <x v="154"/>
    <x v="157"/>
    <n v="4"/>
    <n v="20"/>
    <n v="4"/>
    <n v="2"/>
    <n v="80"/>
    <n v="1"/>
    <n v="9"/>
    <n v="2"/>
    <n v="1"/>
    <n v="0"/>
    <n v="0"/>
    <n v="0"/>
  </r>
  <r>
    <x v="1"/>
    <x v="0"/>
    <x v="0"/>
    <x v="1"/>
    <x v="0"/>
    <x v="3"/>
    <x v="158"/>
    <x v="158"/>
    <x v="1"/>
    <x v="0"/>
    <x v="1"/>
    <s v="No"/>
    <s v="Y"/>
    <n v="2"/>
    <n v="-2"/>
    <n v="0"/>
    <n v="40"/>
    <x v="1"/>
    <x v="1"/>
    <x v="1"/>
    <x v="1"/>
    <n v="630"/>
    <n v="4"/>
    <x v="2"/>
    <n v="1"/>
    <n v="3"/>
    <n v="67"/>
    <n v="2"/>
    <n v="3"/>
    <n v="4"/>
    <x v="155"/>
    <x v="158"/>
    <n v="7"/>
    <n v="11"/>
    <n v="3"/>
    <n v="1"/>
    <n v="80"/>
    <n v="1"/>
    <n v="15"/>
    <n v="2"/>
    <n v="12"/>
    <n v="11"/>
    <n v="2"/>
    <n v="11"/>
  </r>
  <r>
    <x v="1"/>
    <x v="1"/>
    <x v="2"/>
    <x v="1"/>
    <x v="0"/>
    <x v="3"/>
    <x v="159"/>
    <x v="159"/>
    <x v="0"/>
    <x v="6"/>
    <x v="1"/>
    <s v="No"/>
    <s v="Y"/>
    <n v="3"/>
    <n v="-2"/>
    <n v="0"/>
    <n v="34"/>
    <x v="1"/>
    <x v="1"/>
    <x v="1"/>
    <x v="1"/>
    <n v="303"/>
    <n v="2"/>
    <x v="2"/>
    <n v="1"/>
    <n v="3"/>
    <n v="75"/>
    <n v="3"/>
    <n v="1"/>
    <n v="3"/>
    <x v="156"/>
    <x v="159"/>
    <n v="6"/>
    <n v="18"/>
    <n v="3"/>
    <n v="4"/>
    <n v="80"/>
    <n v="1"/>
    <n v="6"/>
    <n v="3"/>
    <n v="4"/>
    <n v="3"/>
    <n v="1"/>
    <n v="2"/>
  </r>
  <r>
    <x v="1"/>
    <x v="0"/>
    <x v="4"/>
    <x v="1"/>
    <x v="1"/>
    <x v="2"/>
    <x v="160"/>
    <x v="160"/>
    <x v="1"/>
    <x v="1"/>
    <x v="1"/>
    <s v="No"/>
    <s v="Y"/>
    <n v="6"/>
    <n v="-2"/>
    <n v="0"/>
    <n v="22"/>
    <x v="1"/>
    <x v="1"/>
    <x v="1"/>
    <x v="1"/>
    <n v="1256"/>
    <n v="19"/>
    <x v="1"/>
    <n v="1"/>
    <n v="3"/>
    <n v="80"/>
    <n v="3"/>
    <n v="1"/>
    <n v="4"/>
    <x v="157"/>
    <x v="160"/>
    <n v="1"/>
    <n v="24"/>
    <n v="4"/>
    <n v="1"/>
    <n v="80"/>
    <n v="2"/>
    <n v="2"/>
    <n v="3"/>
    <n v="2"/>
    <n v="2"/>
    <n v="2"/>
    <n v="2"/>
  </r>
  <r>
    <x v="1"/>
    <x v="2"/>
    <x v="2"/>
    <x v="1"/>
    <x v="1"/>
    <x v="2"/>
    <x v="161"/>
    <x v="161"/>
    <x v="1"/>
    <x v="1"/>
    <x v="2"/>
    <s v="No"/>
    <s v="Y"/>
    <n v="1"/>
    <n v="-2"/>
    <n v="0"/>
    <n v="27"/>
    <x v="1"/>
    <x v="1"/>
    <x v="1"/>
    <x v="1"/>
    <n v="691"/>
    <n v="9"/>
    <x v="3"/>
    <n v="1"/>
    <n v="4"/>
    <n v="57"/>
    <n v="3"/>
    <n v="1"/>
    <n v="3"/>
    <x v="158"/>
    <x v="161"/>
    <n v="6"/>
    <n v="18"/>
    <n v="3"/>
    <n v="4"/>
    <n v="80"/>
    <n v="1"/>
    <n v="6"/>
    <n v="1"/>
    <n v="2"/>
    <n v="2"/>
    <n v="2"/>
    <n v="2"/>
  </r>
  <r>
    <x v="1"/>
    <x v="0"/>
    <x v="2"/>
    <x v="1"/>
    <x v="1"/>
    <x v="2"/>
    <x v="162"/>
    <x v="162"/>
    <x v="1"/>
    <x v="1"/>
    <x v="1"/>
    <s v="No"/>
    <s v="Y"/>
    <n v="2"/>
    <n v="-2"/>
    <n v="0"/>
    <n v="28"/>
    <x v="1"/>
    <x v="1"/>
    <x v="1"/>
    <x v="1"/>
    <n v="440"/>
    <n v="21"/>
    <x v="3"/>
    <n v="1"/>
    <n v="3"/>
    <n v="42"/>
    <n v="3"/>
    <n v="1"/>
    <n v="4"/>
    <x v="159"/>
    <x v="162"/>
    <n v="1"/>
    <n v="11"/>
    <n v="3"/>
    <n v="3"/>
    <n v="80"/>
    <n v="1"/>
    <n v="5"/>
    <n v="1"/>
    <n v="5"/>
    <n v="2"/>
    <n v="0"/>
    <n v="2"/>
  </r>
  <r>
    <x v="1"/>
    <x v="0"/>
    <x v="3"/>
    <x v="1"/>
    <x v="1"/>
    <x v="0"/>
    <x v="163"/>
    <x v="163"/>
    <x v="1"/>
    <x v="4"/>
    <x v="2"/>
    <s v="Yes"/>
    <s v="Y"/>
    <n v="2"/>
    <n v="-2"/>
    <n v="0"/>
    <n v="57"/>
    <x v="1"/>
    <x v="1"/>
    <x v="1"/>
    <x v="1"/>
    <n v="334"/>
    <n v="24"/>
    <x v="0"/>
    <n v="1"/>
    <n v="3"/>
    <n v="83"/>
    <n v="4"/>
    <n v="3"/>
    <n v="2"/>
    <x v="160"/>
    <x v="163"/>
    <n v="3"/>
    <n v="16"/>
    <n v="3"/>
    <n v="2"/>
    <n v="80"/>
    <n v="1"/>
    <n v="12"/>
    <n v="1"/>
    <n v="5"/>
    <n v="3"/>
    <n v="1"/>
    <n v="4"/>
  </r>
  <r>
    <x v="1"/>
    <x v="2"/>
    <x v="2"/>
    <x v="1"/>
    <x v="1"/>
    <x v="2"/>
    <x v="164"/>
    <x v="164"/>
    <x v="1"/>
    <x v="1"/>
    <x v="2"/>
    <s v="Yes"/>
    <s v="Y"/>
    <n v="2"/>
    <n v="-2"/>
    <n v="0"/>
    <n v="27"/>
    <x v="1"/>
    <x v="1"/>
    <x v="1"/>
    <x v="1"/>
    <n v="1450"/>
    <n v="3"/>
    <x v="3"/>
    <n v="1"/>
    <n v="3"/>
    <n v="79"/>
    <n v="2"/>
    <n v="1"/>
    <n v="3"/>
    <x v="161"/>
    <x v="164"/>
    <n v="1"/>
    <n v="15"/>
    <n v="3"/>
    <n v="4"/>
    <n v="80"/>
    <n v="1"/>
    <n v="1"/>
    <n v="2"/>
    <n v="1"/>
    <n v="1"/>
    <n v="0"/>
    <n v="1"/>
  </r>
  <r>
    <x v="1"/>
    <x v="0"/>
    <x v="1"/>
    <x v="1"/>
    <x v="1"/>
    <x v="0"/>
    <x v="165"/>
    <x v="165"/>
    <x v="0"/>
    <x v="5"/>
    <x v="0"/>
    <s v="No"/>
    <s v="Y"/>
    <n v="5"/>
    <n v="-2"/>
    <n v="0"/>
    <n v="50"/>
    <x v="1"/>
    <x v="1"/>
    <x v="1"/>
    <x v="1"/>
    <n v="1452"/>
    <n v="11"/>
    <x v="3"/>
    <n v="1"/>
    <n v="3"/>
    <n v="53"/>
    <n v="3"/>
    <n v="5"/>
    <n v="2"/>
    <x v="162"/>
    <x v="165"/>
    <n v="3"/>
    <n v="15"/>
    <n v="3"/>
    <n v="2"/>
    <n v="80"/>
    <n v="0"/>
    <n v="21"/>
    <n v="3"/>
    <n v="5"/>
    <n v="4"/>
    <n v="4"/>
    <n v="4"/>
  </r>
  <r>
    <x v="1"/>
    <x v="0"/>
    <x v="0"/>
    <x v="1"/>
    <x v="1"/>
    <x v="0"/>
    <x v="166"/>
    <x v="166"/>
    <x v="1"/>
    <x v="1"/>
    <x v="2"/>
    <s v="No"/>
    <s v="Y"/>
    <n v="2"/>
    <n v="-2"/>
    <n v="0"/>
    <n v="41"/>
    <x v="1"/>
    <x v="1"/>
    <x v="1"/>
    <x v="1"/>
    <n v="465"/>
    <n v="14"/>
    <x v="3"/>
    <n v="1"/>
    <n v="1"/>
    <n v="56"/>
    <n v="3"/>
    <n v="1"/>
    <n v="2"/>
    <x v="163"/>
    <x v="166"/>
    <n v="4"/>
    <n v="12"/>
    <n v="3"/>
    <n v="1"/>
    <n v="80"/>
    <n v="1"/>
    <n v="13"/>
    <n v="3"/>
    <n v="9"/>
    <n v="8"/>
    <n v="1"/>
    <n v="8"/>
  </r>
  <r>
    <x v="1"/>
    <x v="0"/>
    <x v="2"/>
    <x v="1"/>
    <x v="0"/>
    <x v="0"/>
    <x v="167"/>
    <x v="167"/>
    <x v="0"/>
    <x v="0"/>
    <x v="1"/>
    <s v="No"/>
    <s v="Y"/>
    <n v="2"/>
    <n v="-2"/>
    <n v="0"/>
    <n v="30"/>
    <x v="1"/>
    <x v="1"/>
    <x v="1"/>
    <x v="1"/>
    <n v="1339"/>
    <n v="5"/>
    <x v="3"/>
    <n v="1"/>
    <n v="2"/>
    <n v="41"/>
    <n v="3"/>
    <n v="3"/>
    <n v="2"/>
    <x v="164"/>
    <x v="167"/>
    <n v="2"/>
    <n v="12"/>
    <n v="3"/>
    <n v="3"/>
    <n v="80"/>
    <n v="1"/>
    <n v="12"/>
    <n v="3"/>
    <n v="10"/>
    <n v="9"/>
    <n v="7"/>
    <n v="4"/>
  </r>
  <r>
    <x v="1"/>
    <x v="0"/>
    <x v="0"/>
    <x v="1"/>
    <x v="0"/>
    <x v="0"/>
    <x v="168"/>
    <x v="168"/>
    <x v="0"/>
    <x v="0"/>
    <x v="0"/>
    <s v="No"/>
    <s v="Y"/>
    <n v="2"/>
    <n v="-2"/>
    <n v="0"/>
    <n v="38"/>
    <x v="1"/>
    <x v="1"/>
    <x v="1"/>
    <x v="1"/>
    <n v="702"/>
    <n v="1"/>
    <x v="2"/>
    <n v="1"/>
    <n v="1"/>
    <n v="59"/>
    <n v="2"/>
    <n v="2"/>
    <n v="2"/>
    <x v="165"/>
    <x v="168"/>
    <n v="4"/>
    <n v="22"/>
    <n v="4"/>
    <n v="3"/>
    <n v="80"/>
    <n v="0"/>
    <n v="12"/>
    <n v="4"/>
    <n v="8"/>
    <n v="3"/>
    <n v="0"/>
    <n v="7"/>
  </r>
  <r>
    <x v="1"/>
    <x v="0"/>
    <x v="2"/>
    <x v="1"/>
    <x v="1"/>
    <x v="0"/>
    <x v="169"/>
    <x v="169"/>
    <x v="1"/>
    <x v="1"/>
    <x v="0"/>
    <s v="No"/>
    <s v="Y"/>
    <n v="2"/>
    <n v="-2"/>
    <n v="0"/>
    <n v="32"/>
    <x v="1"/>
    <x v="1"/>
    <x v="1"/>
    <x v="1"/>
    <n v="120"/>
    <n v="6"/>
    <x v="4"/>
    <n v="1"/>
    <n v="3"/>
    <n v="43"/>
    <n v="3"/>
    <n v="1"/>
    <n v="2"/>
    <x v="71"/>
    <x v="169"/>
    <n v="3"/>
    <n v="20"/>
    <n v="4"/>
    <n v="1"/>
    <n v="80"/>
    <n v="0"/>
    <n v="8"/>
    <n v="3"/>
    <n v="5"/>
    <n v="4"/>
    <n v="1"/>
    <n v="4"/>
  </r>
  <r>
    <x v="1"/>
    <x v="0"/>
    <x v="2"/>
    <x v="1"/>
    <x v="1"/>
    <x v="4"/>
    <x v="170"/>
    <x v="170"/>
    <x v="1"/>
    <x v="1"/>
    <x v="1"/>
    <s v="Yes"/>
    <s v="Y"/>
    <n v="3"/>
    <n v="-2"/>
    <n v="0"/>
    <n v="27"/>
    <x v="1"/>
    <x v="1"/>
    <x v="1"/>
    <x v="1"/>
    <n v="1157"/>
    <n v="17"/>
    <x v="3"/>
    <n v="1"/>
    <n v="3"/>
    <n v="51"/>
    <n v="3"/>
    <n v="1"/>
    <n v="4"/>
    <x v="166"/>
    <x v="170"/>
    <n v="0"/>
    <n v="16"/>
    <n v="3"/>
    <n v="4"/>
    <n v="80"/>
    <n v="1"/>
    <n v="6"/>
    <n v="2"/>
    <n v="5"/>
    <n v="2"/>
    <n v="1"/>
    <n v="1"/>
  </r>
  <r>
    <x v="0"/>
    <x v="1"/>
    <x v="4"/>
    <x v="0"/>
    <x v="0"/>
    <x v="4"/>
    <x v="171"/>
    <x v="171"/>
    <x v="0"/>
    <x v="6"/>
    <x v="0"/>
    <s v="No"/>
    <s v="Y"/>
    <n v="5"/>
    <n v="-2"/>
    <n v="0"/>
    <n v="19"/>
    <x v="0"/>
    <x v="0"/>
    <x v="0"/>
    <x v="0"/>
    <n v="602"/>
    <n v="1"/>
    <x v="1"/>
    <n v="1"/>
    <n v="3"/>
    <n v="100"/>
    <n v="1"/>
    <n v="1"/>
    <n v="4"/>
    <x v="167"/>
    <x v="171"/>
    <n v="0"/>
    <n v="21"/>
    <n v="4"/>
    <n v="1"/>
    <n v="80"/>
    <n v="0"/>
    <n v="1"/>
    <n v="4"/>
    <n v="0"/>
    <n v="0"/>
    <n v="0"/>
    <n v="0"/>
  </r>
  <r>
    <x v="1"/>
    <x v="1"/>
    <x v="0"/>
    <x v="1"/>
    <x v="1"/>
    <x v="2"/>
    <x v="172"/>
    <x v="172"/>
    <x v="1"/>
    <x v="2"/>
    <x v="0"/>
    <s v="No"/>
    <s v="Y"/>
    <n v="3"/>
    <n v="-2"/>
    <n v="0"/>
    <n v="36"/>
    <x v="1"/>
    <x v="1"/>
    <x v="1"/>
    <x v="1"/>
    <n v="1480"/>
    <n v="3"/>
    <x v="0"/>
    <n v="1"/>
    <n v="4"/>
    <n v="30"/>
    <n v="3"/>
    <n v="1"/>
    <n v="3"/>
    <x v="168"/>
    <x v="172"/>
    <n v="4"/>
    <n v="12"/>
    <n v="3"/>
    <n v="3"/>
    <n v="80"/>
    <n v="0"/>
    <n v="13"/>
    <n v="2"/>
    <n v="8"/>
    <n v="7"/>
    <n v="7"/>
    <n v="2"/>
  </r>
  <r>
    <x v="1"/>
    <x v="2"/>
    <x v="2"/>
    <x v="1"/>
    <x v="1"/>
    <x v="2"/>
    <x v="173"/>
    <x v="173"/>
    <x v="1"/>
    <x v="2"/>
    <x v="2"/>
    <s v="No"/>
    <s v="Y"/>
    <n v="4"/>
    <n v="-2"/>
    <n v="0"/>
    <n v="30"/>
    <x v="1"/>
    <x v="1"/>
    <x v="1"/>
    <x v="1"/>
    <n v="111"/>
    <n v="9"/>
    <x v="3"/>
    <n v="1"/>
    <n v="3"/>
    <n v="66"/>
    <n v="3"/>
    <n v="2"/>
    <n v="1"/>
    <x v="169"/>
    <x v="173"/>
    <n v="1"/>
    <n v="11"/>
    <n v="3"/>
    <n v="3"/>
    <n v="80"/>
    <n v="2"/>
    <n v="12"/>
    <n v="3"/>
    <n v="12"/>
    <n v="9"/>
    <n v="6"/>
    <n v="10"/>
  </r>
  <r>
    <x v="1"/>
    <x v="0"/>
    <x v="1"/>
    <x v="1"/>
    <x v="0"/>
    <x v="0"/>
    <x v="174"/>
    <x v="174"/>
    <x v="0"/>
    <x v="0"/>
    <x v="2"/>
    <s v="Yes"/>
    <s v="Y"/>
    <n v="3"/>
    <n v="-2"/>
    <n v="0"/>
    <n v="45"/>
    <x v="1"/>
    <x v="1"/>
    <x v="1"/>
    <x v="1"/>
    <n v="1268"/>
    <n v="4"/>
    <x v="0"/>
    <n v="1"/>
    <n v="3"/>
    <n v="30"/>
    <n v="3"/>
    <n v="2"/>
    <n v="2"/>
    <x v="170"/>
    <x v="174"/>
    <n v="4"/>
    <n v="11"/>
    <n v="3"/>
    <n v="1"/>
    <n v="80"/>
    <n v="1"/>
    <n v="9"/>
    <n v="4"/>
    <n v="5"/>
    <n v="4"/>
    <n v="0"/>
    <n v="3"/>
  </r>
  <r>
    <x v="1"/>
    <x v="0"/>
    <x v="3"/>
    <x v="1"/>
    <x v="1"/>
    <x v="0"/>
    <x v="175"/>
    <x v="175"/>
    <x v="0"/>
    <x v="1"/>
    <x v="2"/>
    <s v="Yes"/>
    <s v="Y"/>
    <n v="3"/>
    <n v="-2"/>
    <n v="0"/>
    <n v="56"/>
    <x v="1"/>
    <x v="1"/>
    <x v="1"/>
    <x v="1"/>
    <n v="713"/>
    <n v="8"/>
    <x v="3"/>
    <n v="1"/>
    <n v="3"/>
    <n v="67"/>
    <n v="3"/>
    <n v="1"/>
    <n v="2"/>
    <x v="171"/>
    <x v="175"/>
    <n v="4"/>
    <n v="18"/>
    <n v="3"/>
    <n v="3"/>
    <n v="80"/>
    <n v="1"/>
    <n v="19"/>
    <n v="3"/>
    <n v="2"/>
    <n v="2"/>
    <n v="2"/>
    <n v="2"/>
  </r>
  <r>
    <x v="1"/>
    <x v="0"/>
    <x v="2"/>
    <x v="1"/>
    <x v="1"/>
    <x v="0"/>
    <x v="176"/>
    <x v="176"/>
    <x v="1"/>
    <x v="1"/>
    <x v="0"/>
    <s v="No"/>
    <s v="Y"/>
    <n v="2"/>
    <n v="-2"/>
    <n v="0"/>
    <n v="33"/>
    <x v="1"/>
    <x v="1"/>
    <x v="1"/>
    <x v="1"/>
    <n v="134"/>
    <n v="2"/>
    <x v="3"/>
    <n v="1"/>
    <n v="3"/>
    <n v="90"/>
    <n v="3"/>
    <n v="1"/>
    <n v="2"/>
    <x v="172"/>
    <x v="176"/>
    <n v="0"/>
    <n v="14"/>
    <n v="3"/>
    <n v="1"/>
    <n v="80"/>
    <n v="0"/>
    <n v="4"/>
    <n v="4"/>
    <n v="3"/>
    <n v="1"/>
    <n v="0"/>
    <n v="2"/>
  </r>
  <r>
    <x v="0"/>
    <x v="0"/>
    <x v="4"/>
    <x v="0"/>
    <x v="1"/>
    <x v="0"/>
    <x v="177"/>
    <x v="177"/>
    <x v="1"/>
    <x v="2"/>
    <x v="0"/>
    <s v="No"/>
    <s v="Y"/>
    <n v="3"/>
    <n v="-2"/>
    <n v="0"/>
    <n v="19"/>
    <x v="0"/>
    <x v="0"/>
    <x v="0"/>
    <x v="0"/>
    <n v="303"/>
    <n v="2"/>
    <x v="3"/>
    <n v="1"/>
    <n v="2"/>
    <n v="47"/>
    <n v="2"/>
    <n v="1"/>
    <n v="2"/>
    <x v="173"/>
    <x v="177"/>
    <n v="1"/>
    <n v="22"/>
    <n v="4"/>
    <n v="3"/>
    <n v="80"/>
    <n v="0"/>
    <n v="1"/>
    <n v="2"/>
    <n v="1"/>
    <n v="0"/>
    <n v="1"/>
    <n v="0"/>
  </r>
  <r>
    <x v="1"/>
    <x v="0"/>
    <x v="1"/>
    <x v="1"/>
    <x v="0"/>
    <x v="3"/>
    <x v="178"/>
    <x v="178"/>
    <x v="0"/>
    <x v="0"/>
    <x v="2"/>
    <s v="No"/>
    <s v="Y"/>
    <n v="2"/>
    <n v="-2"/>
    <n v="0"/>
    <n v="46"/>
    <x v="1"/>
    <x v="1"/>
    <x v="1"/>
    <x v="1"/>
    <n v="526"/>
    <n v="1"/>
    <x v="0"/>
    <n v="1"/>
    <n v="2"/>
    <n v="92"/>
    <n v="3"/>
    <n v="3"/>
    <n v="1"/>
    <x v="174"/>
    <x v="178"/>
    <n v="1"/>
    <n v="25"/>
    <n v="4"/>
    <n v="3"/>
    <n v="80"/>
    <n v="3"/>
    <n v="24"/>
    <n v="3"/>
    <n v="24"/>
    <n v="13"/>
    <n v="15"/>
    <n v="7"/>
  </r>
  <r>
    <x v="1"/>
    <x v="0"/>
    <x v="0"/>
    <x v="1"/>
    <x v="1"/>
    <x v="0"/>
    <x v="179"/>
    <x v="179"/>
    <x v="0"/>
    <x v="2"/>
    <x v="0"/>
    <s v="No"/>
    <s v="Y"/>
    <n v="3"/>
    <n v="-2"/>
    <n v="0"/>
    <n v="38"/>
    <x v="1"/>
    <x v="1"/>
    <x v="1"/>
    <x v="1"/>
    <n v="1380"/>
    <n v="9"/>
    <x v="0"/>
    <n v="1"/>
    <n v="3"/>
    <n v="75"/>
    <n v="3"/>
    <n v="1"/>
    <n v="2"/>
    <x v="175"/>
    <x v="174"/>
    <n v="1"/>
    <n v="12"/>
    <n v="3"/>
    <n v="3"/>
    <n v="80"/>
    <n v="0"/>
    <n v="2"/>
    <n v="3"/>
    <n v="2"/>
    <n v="2"/>
    <n v="2"/>
    <n v="1"/>
  </r>
  <r>
    <x v="1"/>
    <x v="0"/>
    <x v="2"/>
    <x v="1"/>
    <x v="1"/>
    <x v="2"/>
    <x v="180"/>
    <x v="180"/>
    <x v="0"/>
    <x v="1"/>
    <x v="1"/>
    <s v="Yes"/>
    <s v="Y"/>
    <n v="0"/>
    <n v="-2"/>
    <n v="0"/>
    <n v="31"/>
    <x v="1"/>
    <x v="1"/>
    <x v="1"/>
    <x v="1"/>
    <n v="140"/>
    <n v="12"/>
    <x v="1"/>
    <n v="1"/>
    <n v="3"/>
    <n v="95"/>
    <n v="3"/>
    <n v="1"/>
    <n v="4"/>
    <x v="176"/>
    <x v="179"/>
    <n v="8"/>
    <n v="23"/>
    <n v="4"/>
    <n v="3"/>
    <n v="80"/>
    <n v="1"/>
    <n v="7"/>
    <n v="3"/>
    <n v="4"/>
    <n v="2"/>
    <n v="0"/>
    <n v="2"/>
  </r>
  <r>
    <x v="1"/>
    <x v="0"/>
    <x v="2"/>
    <x v="1"/>
    <x v="1"/>
    <x v="2"/>
    <x v="181"/>
    <x v="181"/>
    <x v="0"/>
    <x v="1"/>
    <x v="0"/>
    <s v="No"/>
    <s v="Y"/>
    <n v="3"/>
    <n v="-2"/>
    <n v="0"/>
    <n v="34"/>
    <x v="1"/>
    <x v="1"/>
    <x v="1"/>
    <x v="1"/>
    <n v="629"/>
    <n v="27"/>
    <x v="0"/>
    <n v="1"/>
    <n v="4"/>
    <n v="95"/>
    <n v="3"/>
    <n v="1"/>
    <n v="3"/>
    <x v="177"/>
    <x v="180"/>
    <n v="2"/>
    <n v="15"/>
    <n v="3"/>
    <n v="4"/>
    <n v="80"/>
    <n v="0"/>
    <n v="9"/>
    <n v="3"/>
    <n v="3"/>
    <n v="2"/>
    <n v="1"/>
    <n v="2"/>
  </r>
  <r>
    <x v="0"/>
    <x v="0"/>
    <x v="0"/>
    <x v="0"/>
    <x v="0"/>
    <x v="3"/>
    <x v="182"/>
    <x v="182"/>
    <x v="0"/>
    <x v="6"/>
    <x v="0"/>
    <s v="Yes"/>
    <s v="Y"/>
    <n v="5"/>
    <n v="-2"/>
    <n v="0"/>
    <n v="41"/>
    <x v="0"/>
    <x v="0"/>
    <x v="0"/>
    <x v="0"/>
    <n v="1356"/>
    <n v="20"/>
    <x v="0"/>
    <n v="1"/>
    <n v="2"/>
    <n v="70"/>
    <n v="3"/>
    <n v="1"/>
    <n v="3"/>
    <x v="178"/>
    <x v="181"/>
    <n v="1"/>
    <n v="22"/>
    <n v="4"/>
    <n v="4"/>
    <n v="80"/>
    <n v="0"/>
    <n v="4"/>
    <n v="2"/>
    <n v="4"/>
    <n v="3"/>
    <n v="0"/>
    <n v="2"/>
  </r>
  <r>
    <x v="1"/>
    <x v="0"/>
    <x v="1"/>
    <x v="1"/>
    <x v="1"/>
    <x v="2"/>
    <x v="183"/>
    <x v="183"/>
    <x v="1"/>
    <x v="2"/>
    <x v="1"/>
    <s v="No"/>
    <s v="Y"/>
    <n v="2"/>
    <n v="-2"/>
    <n v="0"/>
    <n v="50"/>
    <x v="1"/>
    <x v="1"/>
    <x v="1"/>
    <x v="1"/>
    <n v="328"/>
    <n v="1"/>
    <x v="3"/>
    <n v="1"/>
    <n v="3"/>
    <n v="86"/>
    <n v="2"/>
    <n v="1"/>
    <n v="3"/>
    <x v="179"/>
    <x v="182"/>
    <n v="2"/>
    <n v="15"/>
    <n v="3"/>
    <n v="4"/>
    <n v="80"/>
    <n v="1"/>
    <n v="5"/>
    <n v="2"/>
    <n v="3"/>
    <n v="2"/>
    <n v="0"/>
    <n v="2"/>
  </r>
  <r>
    <x v="1"/>
    <x v="0"/>
    <x v="1"/>
    <x v="1"/>
    <x v="1"/>
    <x v="2"/>
    <x v="184"/>
    <x v="184"/>
    <x v="0"/>
    <x v="3"/>
    <x v="2"/>
    <s v="No"/>
    <s v="Y"/>
    <n v="3"/>
    <n v="-2"/>
    <n v="0"/>
    <n v="53"/>
    <x v="1"/>
    <x v="1"/>
    <x v="1"/>
    <x v="1"/>
    <n v="1084"/>
    <n v="13"/>
    <x v="0"/>
    <n v="1"/>
    <n v="4"/>
    <n v="57"/>
    <n v="4"/>
    <n v="2"/>
    <n v="3"/>
    <x v="180"/>
    <x v="183"/>
    <n v="1"/>
    <n v="11"/>
    <n v="3"/>
    <n v="3"/>
    <n v="80"/>
    <n v="2"/>
    <n v="5"/>
    <n v="3"/>
    <n v="4"/>
    <n v="2"/>
    <n v="1"/>
    <n v="3"/>
  </r>
  <r>
    <x v="1"/>
    <x v="0"/>
    <x v="2"/>
    <x v="1"/>
    <x v="1"/>
    <x v="2"/>
    <x v="185"/>
    <x v="185"/>
    <x v="0"/>
    <x v="1"/>
    <x v="1"/>
    <s v="No"/>
    <s v="Y"/>
    <n v="5"/>
    <n v="-2"/>
    <n v="0"/>
    <n v="33"/>
    <x v="1"/>
    <x v="1"/>
    <x v="1"/>
    <x v="1"/>
    <n v="931"/>
    <n v="14"/>
    <x v="3"/>
    <n v="1"/>
    <n v="4"/>
    <n v="72"/>
    <n v="3"/>
    <n v="1"/>
    <n v="3"/>
    <x v="181"/>
    <x v="184"/>
    <n v="1"/>
    <n v="13"/>
    <n v="3"/>
    <n v="4"/>
    <n v="80"/>
    <n v="1"/>
    <n v="8"/>
    <n v="3"/>
    <n v="8"/>
    <n v="7"/>
    <n v="1"/>
    <n v="6"/>
  </r>
  <r>
    <x v="1"/>
    <x v="0"/>
    <x v="0"/>
    <x v="1"/>
    <x v="1"/>
    <x v="2"/>
    <x v="186"/>
    <x v="186"/>
    <x v="0"/>
    <x v="5"/>
    <x v="1"/>
    <s v="No"/>
    <s v="Y"/>
    <n v="2"/>
    <n v="-2"/>
    <n v="0"/>
    <n v="40"/>
    <x v="1"/>
    <x v="1"/>
    <x v="1"/>
    <x v="1"/>
    <n v="989"/>
    <n v="4"/>
    <x v="1"/>
    <n v="1"/>
    <n v="4"/>
    <n v="46"/>
    <n v="3"/>
    <n v="5"/>
    <n v="3"/>
    <x v="182"/>
    <x v="185"/>
    <n v="1"/>
    <n v="14"/>
    <n v="3"/>
    <n v="2"/>
    <n v="80"/>
    <n v="1"/>
    <n v="21"/>
    <n v="3"/>
    <n v="20"/>
    <n v="8"/>
    <n v="9"/>
    <n v="9"/>
  </r>
  <r>
    <x v="1"/>
    <x v="0"/>
    <x v="3"/>
    <x v="1"/>
    <x v="1"/>
    <x v="2"/>
    <x v="187"/>
    <x v="187"/>
    <x v="1"/>
    <x v="7"/>
    <x v="0"/>
    <s v="No"/>
    <s v="Y"/>
    <n v="3"/>
    <n v="-2"/>
    <n v="0"/>
    <n v="55"/>
    <x v="1"/>
    <x v="1"/>
    <x v="1"/>
    <x v="1"/>
    <n v="692"/>
    <n v="14"/>
    <x v="2"/>
    <n v="1"/>
    <n v="3"/>
    <n v="61"/>
    <n v="4"/>
    <n v="5"/>
    <n v="3"/>
    <x v="183"/>
    <x v="186"/>
    <n v="8"/>
    <n v="11"/>
    <n v="3"/>
    <n v="4"/>
    <n v="80"/>
    <n v="0"/>
    <n v="36"/>
    <n v="3"/>
    <n v="24"/>
    <n v="15"/>
    <n v="2"/>
    <n v="15"/>
  </r>
  <r>
    <x v="1"/>
    <x v="1"/>
    <x v="2"/>
    <x v="1"/>
    <x v="1"/>
    <x v="0"/>
    <x v="188"/>
    <x v="188"/>
    <x v="1"/>
    <x v="3"/>
    <x v="1"/>
    <s v="No"/>
    <s v="Y"/>
    <n v="2"/>
    <n v="-2"/>
    <n v="0"/>
    <n v="34"/>
    <x v="1"/>
    <x v="1"/>
    <x v="1"/>
    <x v="1"/>
    <n v="1069"/>
    <n v="2"/>
    <x v="1"/>
    <n v="1"/>
    <n v="4"/>
    <n v="45"/>
    <n v="2"/>
    <n v="2"/>
    <n v="2"/>
    <x v="184"/>
    <x v="187"/>
    <n v="1"/>
    <n v="17"/>
    <n v="3"/>
    <n v="3"/>
    <n v="80"/>
    <n v="0"/>
    <n v="10"/>
    <n v="2"/>
    <n v="10"/>
    <n v="9"/>
    <n v="1"/>
    <n v="9"/>
  </r>
  <r>
    <x v="1"/>
    <x v="0"/>
    <x v="1"/>
    <x v="1"/>
    <x v="1"/>
    <x v="2"/>
    <x v="189"/>
    <x v="189"/>
    <x v="0"/>
    <x v="4"/>
    <x v="0"/>
    <s v="No"/>
    <s v="Y"/>
    <n v="6"/>
    <n v="-2"/>
    <n v="0"/>
    <n v="51"/>
    <x v="1"/>
    <x v="1"/>
    <x v="1"/>
    <x v="1"/>
    <n v="313"/>
    <n v="3"/>
    <x v="3"/>
    <n v="1"/>
    <n v="4"/>
    <n v="98"/>
    <n v="3"/>
    <n v="4"/>
    <n v="3"/>
    <x v="185"/>
    <x v="188"/>
    <n v="3"/>
    <n v="18"/>
    <n v="3"/>
    <n v="3"/>
    <n v="80"/>
    <n v="0"/>
    <n v="21"/>
    <n v="3"/>
    <n v="7"/>
    <n v="7"/>
    <n v="1"/>
    <n v="0"/>
  </r>
  <r>
    <x v="1"/>
    <x v="0"/>
    <x v="1"/>
    <x v="1"/>
    <x v="1"/>
    <x v="0"/>
    <x v="190"/>
    <x v="190"/>
    <x v="1"/>
    <x v="5"/>
    <x v="1"/>
    <s v="No"/>
    <s v="Y"/>
    <n v="5"/>
    <n v="-2"/>
    <n v="0"/>
    <n v="52"/>
    <x v="1"/>
    <x v="1"/>
    <x v="1"/>
    <x v="1"/>
    <n v="699"/>
    <n v="1"/>
    <x v="2"/>
    <n v="1"/>
    <n v="3"/>
    <n v="65"/>
    <n v="2"/>
    <n v="5"/>
    <n v="2"/>
    <x v="186"/>
    <x v="189"/>
    <n v="0"/>
    <n v="14"/>
    <n v="3"/>
    <n v="1"/>
    <n v="80"/>
    <n v="1"/>
    <n v="34"/>
    <n v="3"/>
    <n v="33"/>
    <n v="18"/>
    <n v="11"/>
    <n v="9"/>
  </r>
  <r>
    <x v="1"/>
    <x v="0"/>
    <x v="2"/>
    <x v="1"/>
    <x v="1"/>
    <x v="2"/>
    <x v="191"/>
    <x v="191"/>
    <x v="0"/>
    <x v="1"/>
    <x v="0"/>
    <s v="No"/>
    <s v="Y"/>
    <n v="2"/>
    <n v="-2"/>
    <n v="0"/>
    <n v="27"/>
    <x v="1"/>
    <x v="1"/>
    <x v="1"/>
    <x v="1"/>
    <n v="894"/>
    <n v="9"/>
    <x v="3"/>
    <n v="1"/>
    <n v="4"/>
    <n v="99"/>
    <n v="3"/>
    <n v="1"/>
    <n v="3"/>
    <x v="187"/>
    <x v="190"/>
    <n v="1"/>
    <n v="16"/>
    <n v="3"/>
    <n v="4"/>
    <n v="80"/>
    <n v="0"/>
    <n v="7"/>
    <n v="2"/>
    <n v="7"/>
    <n v="7"/>
    <n v="0"/>
    <n v="3"/>
  </r>
  <r>
    <x v="0"/>
    <x v="0"/>
    <x v="0"/>
    <x v="0"/>
    <x v="1"/>
    <x v="0"/>
    <x v="192"/>
    <x v="192"/>
    <x v="1"/>
    <x v="3"/>
    <x v="1"/>
    <s v="Yes"/>
    <s v="Y"/>
    <n v="1"/>
    <n v="-2"/>
    <n v="0"/>
    <n v="35"/>
    <x v="0"/>
    <x v="0"/>
    <x v="0"/>
    <x v="0"/>
    <n v="556"/>
    <n v="23"/>
    <x v="0"/>
    <n v="1"/>
    <n v="2"/>
    <n v="50"/>
    <n v="2"/>
    <n v="2"/>
    <n v="2"/>
    <x v="188"/>
    <x v="191"/>
    <n v="3"/>
    <n v="13"/>
    <n v="3"/>
    <n v="1"/>
    <n v="80"/>
    <n v="0"/>
    <n v="8"/>
    <n v="3"/>
    <n v="1"/>
    <n v="0"/>
    <n v="0"/>
    <n v="1"/>
  </r>
  <r>
    <x v="1"/>
    <x v="2"/>
    <x v="0"/>
    <x v="1"/>
    <x v="1"/>
    <x v="2"/>
    <x v="193"/>
    <x v="193"/>
    <x v="1"/>
    <x v="1"/>
    <x v="2"/>
    <s v="No"/>
    <s v="Y"/>
    <n v="3"/>
    <n v="-2"/>
    <n v="0"/>
    <n v="43"/>
    <x v="1"/>
    <x v="1"/>
    <x v="1"/>
    <x v="1"/>
    <n v="1344"/>
    <n v="7"/>
    <x v="3"/>
    <n v="1"/>
    <n v="4"/>
    <n v="37"/>
    <n v="4"/>
    <n v="1"/>
    <n v="4"/>
    <x v="189"/>
    <x v="192"/>
    <n v="4"/>
    <n v="14"/>
    <n v="3"/>
    <n v="4"/>
    <n v="80"/>
    <n v="3"/>
    <n v="7"/>
    <n v="4"/>
    <n v="5"/>
    <n v="4"/>
    <n v="2"/>
    <n v="2"/>
  </r>
  <r>
    <x v="1"/>
    <x v="2"/>
    <x v="1"/>
    <x v="1"/>
    <x v="1"/>
    <x v="2"/>
    <x v="194"/>
    <x v="194"/>
    <x v="1"/>
    <x v="5"/>
    <x v="1"/>
    <s v="No"/>
    <s v="Y"/>
    <n v="1"/>
    <n v="-2"/>
    <n v="0"/>
    <n v="45"/>
    <x v="1"/>
    <x v="1"/>
    <x v="1"/>
    <x v="1"/>
    <n v="1195"/>
    <n v="2"/>
    <x v="0"/>
    <n v="1"/>
    <n v="1"/>
    <n v="65"/>
    <n v="2"/>
    <n v="4"/>
    <n v="4"/>
    <x v="190"/>
    <x v="193"/>
    <n v="9"/>
    <n v="23"/>
    <n v="4"/>
    <n v="4"/>
    <n v="80"/>
    <n v="1"/>
    <n v="22"/>
    <n v="3"/>
    <n v="20"/>
    <n v="8"/>
    <n v="11"/>
    <n v="8"/>
  </r>
  <r>
    <x v="1"/>
    <x v="0"/>
    <x v="0"/>
    <x v="1"/>
    <x v="1"/>
    <x v="0"/>
    <x v="195"/>
    <x v="195"/>
    <x v="1"/>
    <x v="1"/>
    <x v="1"/>
    <s v="Yes"/>
    <s v="Y"/>
    <n v="3"/>
    <n v="-2"/>
    <n v="0"/>
    <n v="37"/>
    <x v="1"/>
    <x v="1"/>
    <x v="1"/>
    <x v="1"/>
    <n v="290"/>
    <n v="21"/>
    <x v="3"/>
    <n v="1"/>
    <n v="2"/>
    <n v="65"/>
    <n v="4"/>
    <n v="1"/>
    <n v="2"/>
    <x v="191"/>
    <x v="194"/>
    <n v="1"/>
    <n v="12"/>
    <n v="3"/>
    <n v="1"/>
    <n v="80"/>
    <n v="1"/>
    <n v="8"/>
    <n v="2"/>
    <n v="8"/>
    <n v="7"/>
    <n v="1"/>
    <n v="7"/>
  </r>
  <r>
    <x v="1"/>
    <x v="1"/>
    <x v="0"/>
    <x v="1"/>
    <x v="1"/>
    <x v="2"/>
    <x v="196"/>
    <x v="196"/>
    <x v="0"/>
    <x v="2"/>
    <x v="0"/>
    <s v="No"/>
    <s v="Y"/>
    <n v="5"/>
    <n v="-2"/>
    <n v="0"/>
    <n v="35"/>
    <x v="1"/>
    <x v="1"/>
    <x v="1"/>
    <x v="1"/>
    <n v="138"/>
    <n v="2"/>
    <x v="3"/>
    <n v="1"/>
    <n v="2"/>
    <n v="37"/>
    <n v="3"/>
    <n v="2"/>
    <n v="3"/>
    <x v="192"/>
    <x v="195"/>
    <n v="5"/>
    <n v="11"/>
    <n v="3"/>
    <n v="4"/>
    <n v="80"/>
    <n v="0"/>
    <n v="10"/>
    <n v="3"/>
    <n v="6"/>
    <n v="2"/>
    <n v="1"/>
    <n v="2"/>
  </r>
  <r>
    <x v="1"/>
    <x v="2"/>
    <x v="0"/>
    <x v="1"/>
    <x v="1"/>
    <x v="2"/>
    <x v="197"/>
    <x v="197"/>
    <x v="0"/>
    <x v="3"/>
    <x v="2"/>
    <s v="No"/>
    <s v="Y"/>
    <n v="5"/>
    <n v="-2"/>
    <n v="0"/>
    <n v="42"/>
    <x v="1"/>
    <x v="1"/>
    <x v="1"/>
    <x v="1"/>
    <n v="926"/>
    <n v="21"/>
    <x v="0"/>
    <n v="1"/>
    <n v="3"/>
    <n v="36"/>
    <n v="3"/>
    <n v="2"/>
    <n v="3"/>
    <x v="193"/>
    <x v="196"/>
    <n v="2"/>
    <n v="16"/>
    <n v="3"/>
    <n v="2"/>
    <n v="80"/>
    <n v="1"/>
    <n v="11"/>
    <n v="3"/>
    <n v="5"/>
    <n v="3"/>
    <n v="0"/>
    <n v="2"/>
  </r>
  <r>
    <x v="1"/>
    <x v="0"/>
    <x v="0"/>
    <x v="1"/>
    <x v="1"/>
    <x v="0"/>
    <x v="198"/>
    <x v="198"/>
    <x v="1"/>
    <x v="3"/>
    <x v="1"/>
    <s v="No"/>
    <s v="Y"/>
    <n v="3"/>
    <n v="-2"/>
    <n v="0"/>
    <n v="38"/>
    <x v="1"/>
    <x v="1"/>
    <x v="1"/>
    <x v="1"/>
    <n v="1261"/>
    <n v="2"/>
    <x v="2"/>
    <n v="1"/>
    <n v="4"/>
    <n v="88"/>
    <n v="3"/>
    <n v="2"/>
    <n v="2"/>
    <x v="194"/>
    <x v="197"/>
    <n v="9"/>
    <n v="14"/>
    <n v="3"/>
    <n v="2"/>
    <n v="80"/>
    <n v="0"/>
    <n v="14"/>
    <n v="3"/>
    <n v="1"/>
    <n v="0"/>
    <n v="0"/>
    <n v="0"/>
  </r>
  <r>
    <x v="1"/>
    <x v="0"/>
    <x v="0"/>
    <x v="1"/>
    <x v="1"/>
    <x v="4"/>
    <x v="199"/>
    <x v="199"/>
    <x v="1"/>
    <x v="3"/>
    <x v="1"/>
    <s v="No"/>
    <s v="Y"/>
    <n v="3"/>
    <n v="-2"/>
    <n v="0"/>
    <n v="38"/>
    <x v="1"/>
    <x v="1"/>
    <x v="1"/>
    <x v="1"/>
    <n v="1084"/>
    <n v="29"/>
    <x v="3"/>
    <n v="1"/>
    <n v="4"/>
    <n v="54"/>
    <n v="3"/>
    <n v="2"/>
    <n v="4"/>
    <x v="195"/>
    <x v="198"/>
    <n v="3"/>
    <n v="18"/>
    <n v="3"/>
    <n v="1"/>
    <n v="80"/>
    <n v="1"/>
    <n v="9"/>
    <n v="1"/>
    <n v="7"/>
    <n v="7"/>
    <n v="1"/>
    <n v="7"/>
  </r>
  <r>
    <x v="1"/>
    <x v="1"/>
    <x v="2"/>
    <x v="1"/>
    <x v="1"/>
    <x v="4"/>
    <x v="200"/>
    <x v="200"/>
    <x v="1"/>
    <x v="3"/>
    <x v="1"/>
    <s v="No"/>
    <s v="Y"/>
    <n v="1"/>
    <n v="-2"/>
    <n v="0"/>
    <n v="27"/>
    <x v="1"/>
    <x v="1"/>
    <x v="1"/>
    <x v="1"/>
    <n v="472"/>
    <n v="1"/>
    <x v="1"/>
    <n v="1"/>
    <n v="3"/>
    <n v="60"/>
    <n v="2"/>
    <n v="2"/>
    <n v="4"/>
    <x v="196"/>
    <x v="199"/>
    <n v="5"/>
    <n v="19"/>
    <n v="3"/>
    <n v="3"/>
    <n v="80"/>
    <n v="1"/>
    <n v="6"/>
    <n v="3"/>
    <n v="2"/>
    <n v="2"/>
    <n v="2"/>
    <n v="0"/>
  </r>
  <r>
    <x v="1"/>
    <x v="2"/>
    <x v="1"/>
    <x v="1"/>
    <x v="1"/>
    <x v="0"/>
    <x v="201"/>
    <x v="201"/>
    <x v="1"/>
    <x v="3"/>
    <x v="2"/>
    <s v="Yes"/>
    <s v="Y"/>
    <n v="0"/>
    <n v="-2"/>
    <n v="0"/>
    <n v="49"/>
    <x v="1"/>
    <x v="1"/>
    <x v="1"/>
    <x v="1"/>
    <n v="1002"/>
    <n v="18"/>
    <x v="2"/>
    <n v="1"/>
    <n v="4"/>
    <n v="92"/>
    <n v="3"/>
    <n v="2"/>
    <n v="2"/>
    <x v="197"/>
    <x v="200"/>
    <n v="1"/>
    <n v="15"/>
    <n v="3"/>
    <n v="1"/>
    <n v="80"/>
    <n v="2"/>
    <n v="7"/>
    <n v="3"/>
    <n v="7"/>
    <n v="7"/>
    <n v="1"/>
    <n v="7"/>
  </r>
  <r>
    <x v="1"/>
    <x v="1"/>
    <x v="2"/>
    <x v="1"/>
    <x v="1"/>
    <x v="2"/>
    <x v="202"/>
    <x v="202"/>
    <x v="1"/>
    <x v="1"/>
    <x v="2"/>
    <s v="Yes"/>
    <s v="Y"/>
    <n v="4"/>
    <n v="-2"/>
    <n v="0"/>
    <n v="34"/>
    <x v="1"/>
    <x v="1"/>
    <x v="1"/>
    <x v="1"/>
    <n v="878"/>
    <n v="10"/>
    <x v="2"/>
    <n v="1"/>
    <n v="4"/>
    <n v="43"/>
    <n v="3"/>
    <n v="1"/>
    <n v="3"/>
    <x v="198"/>
    <x v="201"/>
    <n v="1"/>
    <n v="17"/>
    <n v="3"/>
    <n v="4"/>
    <n v="80"/>
    <n v="1"/>
    <n v="5"/>
    <n v="4"/>
    <n v="5"/>
    <n v="3"/>
    <n v="2"/>
    <n v="0"/>
  </r>
  <r>
    <x v="1"/>
    <x v="0"/>
    <x v="0"/>
    <x v="1"/>
    <x v="1"/>
    <x v="2"/>
    <x v="203"/>
    <x v="203"/>
    <x v="1"/>
    <x v="2"/>
    <x v="1"/>
    <s v="Yes"/>
    <s v="Y"/>
    <n v="2"/>
    <n v="-2"/>
    <n v="0"/>
    <n v="40"/>
    <x v="1"/>
    <x v="1"/>
    <x v="1"/>
    <x v="1"/>
    <n v="905"/>
    <n v="19"/>
    <x v="0"/>
    <n v="1"/>
    <n v="3"/>
    <n v="99"/>
    <n v="3"/>
    <n v="2"/>
    <n v="4"/>
    <x v="199"/>
    <x v="202"/>
    <n v="8"/>
    <n v="15"/>
    <n v="3"/>
    <n v="3"/>
    <n v="80"/>
    <n v="1"/>
    <n v="15"/>
    <n v="4"/>
    <n v="7"/>
    <n v="2"/>
    <n v="3"/>
    <n v="7"/>
  </r>
  <r>
    <x v="0"/>
    <x v="0"/>
    <x v="0"/>
    <x v="0"/>
    <x v="1"/>
    <x v="2"/>
    <x v="204"/>
    <x v="204"/>
    <x v="1"/>
    <x v="4"/>
    <x v="1"/>
    <s v="Yes"/>
    <s v="Y"/>
    <n v="2"/>
    <n v="-2"/>
    <n v="0"/>
    <n v="38"/>
    <x v="0"/>
    <x v="0"/>
    <x v="0"/>
    <x v="0"/>
    <n v="1180"/>
    <n v="29"/>
    <x v="1"/>
    <n v="1"/>
    <n v="2"/>
    <n v="70"/>
    <n v="3"/>
    <n v="2"/>
    <n v="3"/>
    <x v="200"/>
    <x v="203"/>
    <n v="7"/>
    <n v="19"/>
    <n v="3"/>
    <n v="2"/>
    <n v="80"/>
    <n v="0"/>
    <n v="17"/>
    <n v="3"/>
    <n v="1"/>
    <n v="0"/>
    <n v="0"/>
    <n v="0"/>
  </r>
  <r>
    <x v="0"/>
    <x v="0"/>
    <x v="2"/>
    <x v="0"/>
    <x v="0"/>
    <x v="3"/>
    <x v="205"/>
    <x v="205"/>
    <x v="0"/>
    <x v="0"/>
    <x v="1"/>
    <s v="No"/>
    <s v="Y"/>
    <n v="3"/>
    <n v="-2"/>
    <n v="0"/>
    <n v="29"/>
    <x v="0"/>
    <x v="0"/>
    <x v="0"/>
    <x v="0"/>
    <n v="121"/>
    <n v="27"/>
    <x v="3"/>
    <n v="1"/>
    <n v="2"/>
    <n v="35"/>
    <n v="3"/>
    <n v="3"/>
    <n v="4"/>
    <x v="201"/>
    <x v="204"/>
    <n v="1"/>
    <n v="22"/>
    <n v="4"/>
    <n v="4"/>
    <n v="80"/>
    <n v="3"/>
    <n v="10"/>
    <n v="2"/>
    <n v="10"/>
    <n v="4"/>
    <n v="1"/>
    <n v="9"/>
  </r>
  <r>
    <x v="1"/>
    <x v="0"/>
    <x v="4"/>
    <x v="1"/>
    <x v="1"/>
    <x v="0"/>
    <x v="206"/>
    <x v="206"/>
    <x v="1"/>
    <x v="1"/>
    <x v="2"/>
    <s v="Yes"/>
    <s v="Y"/>
    <n v="2"/>
    <n v="-2"/>
    <n v="0"/>
    <n v="22"/>
    <x v="1"/>
    <x v="1"/>
    <x v="1"/>
    <x v="1"/>
    <n v="1136"/>
    <n v="5"/>
    <x v="3"/>
    <n v="1"/>
    <n v="4"/>
    <n v="60"/>
    <n v="4"/>
    <n v="1"/>
    <n v="2"/>
    <x v="202"/>
    <x v="205"/>
    <n v="1"/>
    <n v="16"/>
    <n v="3"/>
    <n v="1"/>
    <n v="80"/>
    <n v="1"/>
    <n v="4"/>
    <n v="2"/>
    <n v="4"/>
    <n v="2"/>
    <n v="2"/>
    <n v="2"/>
  </r>
  <r>
    <x v="1"/>
    <x v="1"/>
    <x v="0"/>
    <x v="1"/>
    <x v="1"/>
    <x v="2"/>
    <x v="207"/>
    <x v="207"/>
    <x v="0"/>
    <x v="2"/>
    <x v="0"/>
    <s v="No"/>
    <s v="Y"/>
    <n v="2"/>
    <n v="-2"/>
    <n v="0"/>
    <n v="36"/>
    <x v="1"/>
    <x v="1"/>
    <x v="1"/>
    <x v="1"/>
    <n v="635"/>
    <n v="18"/>
    <x v="1"/>
    <n v="1"/>
    <n v="2"/>
    <n v="73"/>
    <n v="3"/>
    <n v="1"/>
    <n v="4"/>
    <x v="203"/>
    <x v="206"/>
    <n v="1"/>
    <n v="13"/>
    <n v="3"/>
    <n v="1"/>
    <n v="80"/>
    <n v="0"/>
    <n v="8"/>
    <n v="3"/>
    <n v="8"/>
    <n v="1"/>
    <n v="1"/>
    <n v="7"/>
  </r>
  <r>
    <x v="1"/>
    <x v="2"/>
    <x v="0"/>
    <x v="1"/>
    <x v="1"/>
    <x v="0"/>
    <x v="208"/>
    <x v="208"/>
    <x v="1"/>
    <x v="4"/>
    <x v="1"/>
    <s v="No"/>
    <s v="Y"/>
    <n v="5"/>
    <n v="-2"/>
    <n v="0"/>
    <n v="40"/>
    <x v="1"/>
    <x v="1"/>
    <x v="1"/>
    <x v="1"/>
    <n v="1151"/>
    <n v="9"/>
    <x v="4"/>
    <n v="1"/>
    <n v="4"/>
    <n v="63"/>
    <n v="2"/>
    <n v="2"/>
    <n v="2"/>
    <x v="204"/>
    <x v="207"/>
    <n v="9"/>
    <n v="14"/>
    <n v="3"/>
    <n v="4"/>
    <n v="80"/>
    <n v="1"/>
    <n v="5"/>
    <n v="1"/>
    <n v="3"/>
    <n v="2"/>
    <n v="0"/>
    <n v="2"/>
  </r>
  <r>
    <x v="1"/>
    <x v="0"/>
    <x v="1"/>
    <x v="1"/>
    <x v="1"/>
    <x v="2"/>
    <x v="209"/>
    <x v="209"/>
    <x v="1"/>
    <x v="4"/>
    <x v="2"/>
    <s v="No"/>
    <s v="Y"/>
    <n v="3"/>
    <n v="-2"/>
    <n v="0"/>
    <n v="46"/>
    <x v="1"/>
    <x v="1"/>
    <x v="1"/>
    <x v="1"/>
    <n v="644"/>
    <n v="1"/>
    <x v="2"/>
    <n v="1"/>
    <n v="4"/>
    <n v="97"/>
    <n v="3"/>
    <n v="3"/>
    <n v="3"/>
    <x v="205"/>
    <x v="208"/>
    <n v="7"/>
    <n v="16"/>
    <n v="3"/>
    <n v="3"/>
    <n v="80"/>
    <n v="1"/>
    <n v="17"/>
    <n v="3"/>
    <n v="4"/>
    <n v="2"/>
    <n v="0"/>
    <n v="3"/>
  </r>
  <r>
    <x v="0"/>
    <x v="0"/>
    <x v="2"/>
    <x v="0"/>
    <x v="0"/>
    <x v="2"/>
    <x v="210"/>
    <x v="210"/>
    <x v="1"/>
    <x v="0"/>
    <x v="1"/>
    <s v="No"/>
    <s v="Y"/>
    <n v="2"/>
    <n v="-2"/>
    <n v="0"/>
    <n v="32"/>
    <x v="0"/>
    <x v="0"/>
    <x v="0"/>
    <x v="0"/>
    <n v="1045"/>
    <n v="4"/>
    <x v="2"/>
    <n v="1"/>
    <n v="4"/>
    <n v="32"/>
    <n v="1"/>
    <n v="3"/>
    <n v="4"/>
    <x v="206"/>
    <x v="209"/>
    <n v="1"/>
    <n v="11"/>
    <n v="3"/>
    <n v="3"/>
    <n v="80"/>
    <n v="0"/>
    <n v="14"/>
    <n v="2"/>
    <n v="14"/>
    <n v="8"/>
    <n v="9"/>
    <n v="8"/>
  </r>
  <r>
    <x v="1"/>
    <x v="2"/>
    <x v="2"/>
    <x v="1"/>
    <x v="1"/>
    <x v="0"/>
    <x v="211"/>
    <x v="211"/>
    <x v="1"/>
    <x v="3"/>
    <x v="0"/>
    <s v="No"/>
    <s v="Y"/>
    <n v="2"/>
    <n v="-2"/>
    <n v="0"/>
    <n v="30"/>
    <x v="1"/>
    <x v="1"/>
    <x v="1"/>
    <x v="1"/>
    <n v="829"/>
    <n v="1"/>
    <x v="1"/>
    <n v="1"/>
    <n v="3"/>
    <n v="88"/>
    <n v="2"/>
    <n v="3"/>
    <n v="2"/>
    <x v="207"/>
    <x v="210"/>
    <n v="1"/>
    <n v="22"/>
    <n v="4"/>
    <n v="3"/>
    <n v="80"/>
    <n v="0"/>
    <n v="12"/>
    <n v="3"/>
    <n v="11"/>
    <n v="8"/>
    <n v="5"/>
    <n v="8"/>
  </r>
  <r>
    <x v="1"/>
    <x v="1"/>
    <x v="2"/>
    <x v="1"/>
    <x v="0"/>
    <x v="0"/>
    <x v="212"/>
    <x v="212"/>
    <x v="0"/>
    <x v="0"/>
    <x v="0"/>
    <s v="No"/>
    <s v="Y"/>
    <n v="2"/>
    <n v="-2"/>
    <n v="0"/>
    <n v="27"/>
    <x v="1"/>
    <x v="1"/>
    <x v="1"/>
    <x v="1"/>
    <n v="1242"/>
    <n v="20"/>
    <x v="3"/>
    <n v="1"/>
    <n v="4"/>
    <n v="90"/>
    <n v="3"/>
    <n v="2"/>
    <n v="2"/>
    <x v="208"/>
    <x v="211"/>
    <n v="1"/>
    <n v="14"/>
    <n v="3"/>
    <n v="4"/>
    <n v="80"/>
    <n v="0"/>
    <n v="7"/>
    <n v="3"/>
    <n v="7"/>
    <n v="7"/>
    <n v="0"/>
    <n v="7"/>
  </r>
  <r>
    <x v="1"/>
    <x v="0"/>
    <x v="1"/>
    <x v="1"/>
    <x v="1"/>
    <x v="0"/>
    <x v="213"/>
    <x v="213"/>
    <x v="1"/>
    <x v="7"/>
    <x v="1"/>
    <s v="No"/>
    <s v="Y"/>
    <n v="5"/>
    <n v="-2"/>
    <n v="0"/>
    <n v="51"/>
    <x v="1"/>
    <x v="1"/>
    <x v="1"/>
    <x v="1"/>
    <n v="1469"/>
    <n v="8"/>
    <x v="2"/>
    <n v="1"/>
    <n v="2"/>
    <n v="81"/>
    <n v="2"/>
    <n v="3"/>
    <n v="2"/>
    <x v="209"/>
    <x v="212"/>
    <n v="5"/>
    <n v="16"/>
    <n v="3"/>
    <n v="4"/>
    <n v="80"/>
    <n v="2"/>
    <n v="16"/>
    <n v="1"/>
    <n v="10"/>
    <n v="9"/>
    <n v="4"/>
    <n v="7"/>
  </r>
  <r>
    <x v="0"/>
    <x v="0"/>
    <x v="2"/>
    <x v="0"/>
    <x v="1"/>
    <x v="4"/>
    <x v="214"/>
    <x v="214"/>
    <x v="0"/>
    <x v="1"/>
    <x v="0"/>
    <s v="Yes"/>
    <s v="Y"/>
    <n v="5"/>
    <n v="-2"/>
    <n v="0"/>
    <n v="30"/>
    <x v="0"/>
    <x v="0"/>
    <x v="0"/>
    <x v="0"/>
    <n v="1005"/>
    <n v="3"/>
    <x v="3"/>
    <n v="1"/>
    <n v="4"/>
    <n v="88"/>
    <n v="3"/>
    <n v="1"/>
    <n v="4"/>
    <x v="210"/>
    <x v="213"/>
    <n v="5"/>
    <n v="11"/>
    <n v="3"/>
    <n v="3"/>
    <n v="80"/>
    <n v="0"/>
    <n v="8"/>
    <n v="3"/>
    <n v="5"/>
    <n v="2"/>
    <n v="0"/>
    <n v="4"/>
  </r>
  <r>
    <x v="1"/>
    <x v="0"/>
    <x v="0"/>
    <x v="1"/>
    <x v="0"/>
    <x v="0"/>
    <x v="215"/>
    <x v="215"/>
    <x v="0"/>
    <x v="5"/>
    <x v="0"/>
    <s v="Yes"/>
    <s v="Y"/>
    <n v="3"/>
    <n v="-2"/>
    <n v="0"/>
    <n v="41"/>
    <x v="1"/>
    <x v="1"/>
    <x v="1"/>
    <x v="1"/>
    <n v="896"/>
    <n v="6"/>
    <x v="3"/>
    <n v="1"/>
    <n v="4"/>
    <n v="75"/>
    <n v="3"/>
    <n v="3"/>
    <n v="2"/>
    <x v="211"/>
    <x v="214"/>
    <n v="3"/>
    <n v="18"/>
    <n v="3"/>
    <n v="3"/>
    <n v="80"/>
    <n v="0"/>
    <n v="16"/>
    <n v="3"/>
    <n v="1"/>
    <n v="0"/>
    <n v="0"/>
    <n v="0"/>
  </r>
  <r>
    <x v="0"/>
    <x v="1"/>
    <x v="2"/>
    <x v="0"/>
    <x v="0"/>
    <x v="3"/>
    <x v="216"/>
    <x v="216"/>
    <x v="0"/>
    <x v="0"/>
    <x v="0"/>
    <s v="No"/>
    <s v="Y"/>
    <n v="5"/>
    <n v="-2"/>
    <n v="0"/>
    <n v="30"/>
    <x v="0"/>
    <x v="0"/>
    <x v="0"/>
    <x v="0"/>
    <n v="334"/>
    <n v="26"/>
    <x v="2"/>
    <n v="1"/>
    <n v="3"/>
    <n v="52"/>
    <n v="2"/>
    <n v="2"/>
    <n v="3"/>
    <x v="212"/>
    <x v="215"/>
    <n v="5"/>
    <n v="15"/>
    <n v="3"/>
    <n v="3"/>
    <n v="80"/>
    <n v="0"/>
    <n v="9"/>
    <n v="2"/>
    <n v="6"/>
    <n v="3"/>
    <n v="0"/>
    <n v="1"/>
  </r>
  <r>
    <x v="0"/>
    <x v="0"/>
    <x v="2"/>
    <x v="0"/>
    <x v="1"/>
    <x v="4"/>
    <x v="217"/>
    <x v="217"/>
    <x v="1"/>
    <x v="1"/>
    <x v="0"/>
    <s v="No"/>
    <s v="Y"/>
    <n v="1"/>
    <n v="-2"/>
    <n v="0"/>
    <n v="29"/>
    <x v="0"/>
    <x v="0"/>
    <x v="0"/>
    <x v="0"/>
    <n v="992"/>
    <n v="1"/>
    <x v="3"/>
    <n v="1"/>
    <n v="3"/>
    <n v="85"/>
    <n v="3"/>
    <n v="1"/>
    <n v="4"/>
    <x v="213"/>
    <x v="216"/>
    <n v="0"/>
    <n v="14"/>
    <n v="3"/>
    <n v="4"/>
    <n v="80"/>
    <n v="0"/>
    <n v="7"/>
    <n v="2"/>
    <n v="6"/>
    <n v="2"/>
    <n v="1"/>
    <n v="5"/>
  </r>
  <r>
    <x v="1"/>
    <x v="2"/>
    <x v="1"/>
    <x v="1"/>
    <x v="0"/>
    <x v="2"/>
    <x v="218"/>
    <x v="218"/>
    <x v="0"/>
    <x v="0"/>
    <x v="0"/>
    <s v="No"/>
    <s v="Y"/>
    <n v="2"/>
    <n v="-2"/>
    <n v="0"/>
    <n v="45"/>
    <x v="1"/>
    <x v="1"/>
    <x v="1"/>
    <x v="1"/>
    <n v="1052"/>
    <n v="6"/>
    <x v="3"/>
    <n v="1"/>
    <n v="4"/>
    <n v="57"/>
    <n v="2"/>
    <n v="3"/>
    <n v="4"/>
    <x v="214"/>
    <x v="217"/>
    <n v="6"/>
    <n v="12"/>
    <n v="3"/>
    <n v="4"/>
    <n v="80"/>
    <n v="0"/>
    <n v="23"/>
    <n v="3"/>
    <n v="19"/>
    <n v="7"/>
    <n v="12"/>
    <n v="8"/>
  </r>
  <r>
    <x v="1"/>
    <x v="0"/>
    <x v="1"/>
    <x v="1"/>
    <x v="0"/>
    <x v="3"/>
    <x v="219"/>
    <x v="219"/>
    <x v="0"/>
    <x v="0"/>
    <x v="1"/>
    <s v="No"/>
    <s v="Y"/>
    <n v="4"/>
    <n v="-2"/>
    <n v="0"/>
    <n v="54"/>
    <x v="1"/>
    <x v="1"/>
    <x v="1"/>
    <x v="1"/>
    <n v="1147"/>
    <n v="3"/>
    <x v="3"/>
    <n v="1"/>
    <n v="4"/>
    <n v="52"/>
    <n v="3"/>
    <n v="2"/>
    <n v="1"/>
    <x v="215"/>
    <x v="218"/>
    <n v="2"/>
    <n v="14"/>
    <n v="3"/>
    <n v="4"/>
    <n v="80"/>
    <n v="1"/>
    <n v="16"/>
    <n v="3"/>
    <n v="6"/>
    <n v="2"/>
    <n v="0"/>
    <n v="5"/>
  </r>
  <r>
    <x v="1"/>
    <x v="0"/>
    <x v="0"/>
    <x v="1"/>
    <x v="1"/>
    <x v="0"/>
    <x v="220"/>
    <x v="220"/>
    <x v="1"/>
    <x v="2"/>
    <x v="0"/>
    <s v="No"/>
    <s v="Y"/>
    <n v="3"/>
    <n v="-2"/>
    <n v="0"/>
    <n v="36"/>
    <x v="1"/>
    <x v="1"/>
    <x v="1"/>
    <x v="1"/>
    <n v="1396"/>
    <n v="5"/>
    <x v="0"/>
    <n v="1"/>
    <n v="4"/>
    <n v="62"/>
    <n v="3"/>
    <n v="2"/>
    <n v="2"/>
    <x v="216"/>
    <x v="219"/>
    <n v="8"/>
    <n v="16"/>
    <n v="3"/>
    <n v="4"/>
    <n v="80"/>
    <n v="0"/>
    <n v="16"/>
    <n v="4"/>
    <n v="13"/>
    <n v="11"/>
    <n v="3"/>
    <n v="7"/>
  </r>
  <r>
    <x v="1"/>
    <x v="0"/>
    <x v="2"/>
    <x v="1"/>
    <x v="1"/>
    <x v="2"/>
    <x v="221"/>
    <x v="221"/>
    <x v="0"/>
    <x v="1"/>
    <x v="1"/>
    <s v="No"/>
    <s v="Y"/>
    <n v="3"/>
    <n v="-2"/>
    <n v="0"/>
    <n v="33"/>
    <x v="1"/>
    <x v="1"/>
    <x v="1"/>
    <x v="1"/>
    <n v="147"/>
    <n v="4"/>
    <x v="2"/>
    <n v="1"/>
    <n v="3"/>
    <n v="47"/>
    <n v="2"/>
    <n v="1"/>
    <n v="3"/>
    <x v="217"/>
    <x v="220"/>
    <n v="6"/>
    <n v="21"/>
    <n v="4"/>
    <n v="4"/>
    <n v="80"/>
    <n v="0"/>
    <n v="7"/>
    <n v="3"/>
    <n v="3"/>
    <n v="2"/>
    <n v="1"/>
    <n v="1"/>
  </r>
  <r>
    <x v="1"/>
    <x v="1"/>
    <x v="0"/>
    <x v="1"/>
    <x v="1"/>
    <x v="1"/>
    <x v="222"/>
    <x v="222"/>
    <x v="1"/>
    <x v="7"/>
    <x v="2"/>
    <s v="Yes"/>
    <s v="Y"/>
    <n v="1"/>
    <n v="-2"/>
    <n v="0"/>
    <n v="37"/>
    <x v="1"/>
    <x v="1"/>
    <x v="1"/>
    <x v="1"/>
    <n v="663"/>
    <n v="11"/>
    <x v="3"/>
    <n v="1"/>
    <n v="2"/>
    <n v="47"/>
    <n v="3"/>
    <n v="3"/>
    <n v="4"/>
    <x v="218"/>
    <x v="221"/>
    <n v="1"/>
    <n v="14"/>
    <n v="3"/>
    <n v="3"/>
    <n v="80"/>
    <n v="3"/>
    <n v="10"/>
    <n v="3"/>
    <n v="10"/>
    <n v="8"/>
    <n v="0"/>
    <n v="7"/>
  </r>
  <r>
    <x v="1"/>
    <x v="0"/>
    <x v="0"/>
    <x v="1"/>
    <x v="0"/>
    <x v="0"/>
    <x v="223"/>
    <x v="223"/>
    <x v="1"/>
    <x v="0"/>
    <x v="2"/>
    <s v="No"/>
    <s v="Y"/>
    <n v="6"/>
    <n v="-2"/>
    <n v="0"/>
    <n v="38"/>
    <x v="1"/>
    <x v="1"/>
    <x v="1"/>
    <x v="1"/>
    <n v="119"/>
    <n v="3"/>
    <x v="3"/>
    <n v="1"/>
    <n v="1"/>
    <n v="76"/>
    <n v="3"/>
    <n v="3"/>
    <n v="2"/>
    <x v="219"/>
    <x v="222"/>
    <n v="0"/>
    <n v="12"/>
    <n v="3"/>
    <n v="3"/>
    <n v="80"/>
    <n v="2"/>
    <n v="17"/>
    <n v="2"/>
    <n v="16"/>
    <n v="10"/>
    <n v="5"/>
    <n v="13"/>
  </r>
  <r>
    <x v="1"/>
    <x v="2"/>
    <x v="2"/>
    <x v="1"/>
    <x v="1"/>
    <x v="2"/>
    <x v="224"/>
    <x v="224"/>
    <x v="1"/>
    <x v="3"/>
    <x v="1"/>
    <s v="No"/>
    <s v="Y"/>
    <n v="2"/>
    <n v="-2"/>
    <n v="0"/>
    <n v="31"/>
    <x v="1"/>
    <x v="1"/>
    <x v="1"/>
    <x v="1"/>
    <n v="979"/>
    <n v="1"/>
    <x v="2"/>
    <n v="1"/>
    <n v="3"/>
    <n v="90"/>
    <n v="1"/>
    <n v="2"/>
    <n v="3"/>
    <x v="220"/>
    <x v="223"/>
    <n v="0"/>
    <n v="12"/>
    <n v="3"/>
    <n v="4"/>
    <n v="80"/>
    <n v="1"/>
    <n v="6"/>
    <n v="3"/>
    <n v="5"/>
    <n v="4"/>
    <n v="1"/>
    <n v="4"/>
  </r>
  <r>
    <x v="1"/>
    <x v="0"/>
    <x v="3"/>
    <x v="1"/>
    <x v="1"/>
    <x v="0"/>
    <x v="225"/>
    <x v="225"/>
    <x v="1"/>
    <x v="1"/>
    <x v="1"/>
    <s v="No"/>
    <s v="Y"/>
    <n v="6"/>
    <n v="-2"/>
    <n v="0"/>
    <n v="59"/>
    <x v="1"/>
    <x v="1"/>
    <x v="1"/>
    <x v="1"/>
    <n v="142"/>
    <n v="3"/>
    <x v="3"/>
    <n v="1"/>
    <n v="3"/>
    <n v="70"/>
    <n v="2"/>
    <n v="1"/>
    <n v="2"/>
    <x v="221"/>
    <x v="224"/>
    <n v="3"/>
    <n v="17"/>
    <n v="3"/>
    <n v="1"/>
    <n v="80"/>
    <n v="1"/>
    <n v="7"/>
    <n v="3"/>
    <n v="1"/>
    <n v="0"/>
    <n v="0"/>
    <n v="0"/>
  </r>
  <r>
    <x v="1"/>
    <x v="1"/>
    <x v="0"/>
    <x v="1"/>
    <x v="0"/>
    <x v="3"/>
    <x v="226"/>
    <x v="226"/>
    <x v="1"/>
    <x v="6"/>
    <x v="2"/>
    <s v="No"/>
    <s v="Y"/>
    <n v="2"/>
    <n v="-2"/>
    <n v="0"/>
    <n v="37"/>
    <x v="1"/>
    <x v="1"/>
    <x v="1"/>
    <x v="1"/>
    <n v="319"/>
    <n v="4"/>
    <x v="2"/>
    <n v="1"/>
    <n v="1"/>
    <n v="41"/>
    <n v="3"/>
    <n v="1"/>
    <n v="1"/>
    <x v="222"/>
    <x v="225"/>
    <n v="4"/>
    <n v="17"/>
    <n v="3"/>
    <n v="3"/>
    <n v="80"/>
    <n v="1"/>
    <n v="13"/>
    <n v="3"/>
    <n v="9"/>
    <n v="8"/>
    <n v="5"/>
    <n v="8"/>
  </r>
  <r>
    <x v="1"/>
    <x v="1"/>
    <x v="2"/>
    <x v="1"/>
    <x v="0"/>
    <x v="2"/>
    <x v="227"/>
    <x v="227"/>
    <x v="0"/>
    <x v="0"/>
    <x v="1"/>
    <s v="No"/>
    <s v="Y"/>
    <n v="5"/>
    <n v="-2"/>
    <n v="0"/>
    <n v="29"/>
    <x v="1"/>
    <x v="1"/>
    <x v="1"/>
    <x v="1"/>
    <n v="1413"/>
    <n v="1"/>
    <x v="1"/>
    <n v="1"/>
    <n v="2"/>
    <n v="42"/>
    <n v="3"/>
    <n v="3"/>
    <n v="4"/>
    <x v="223"/>
    <x v="226"/>
    <n v="1"/>
    <n v="14"/>
    <n v="3"/>
    <n v="4"/>
    <n v="80"/>
    <n v="1"/>
    <n v="11"/>
    <n v="3"/>
    <n v="11"/>
    <n v="10"/>
    <n v="4"/>
    <n v="1"/>
  </r>
  <r>
    <x v="1"/>
    <x v="1"/>
    <x v="0"/>
    <x v="1"/>
    <x v="0"/>
    <x v="3"/>
    <x v="228"/>
    <x v="228"/>
    <x v="0"/>
    <x v="0"/>
    <x v="0"/>
    <s v="No"/>
    <s v="Y"/>
    <n v="3"/>
    <n v="-2"/>
    <n v="0"/>
    <n v="35"/>
    <x v="1"/>
    <x v="1"/>
    <x v="1"/>
    <x v="1"/>
    <n v="944"/>
    <n v="1"/>
    <x v="3"/>
    <n v="1"/>
    <n v="3"/>
    <n v="92"/>
    <n v="3"/>
    <n v="3"/>
    <n v="1"/>
    <x v="224"/>
    <x v="227"/>
    <n v="1"/>
    <n v="14"/>
    <n v="3"/>
    <n v="1"/>
    <n v="80"/>
    <n v="0"/>
    <n v="10"/>
    <n v="4"/>
    <n v="10"/>
    <n v="7"/>
    <n v="0"/>
    <n v="8"/>
  </r>
  <r>
    <x v="0"/>
    <x v="0"/>
    <x v="2"/>
    <x v="0"/>
    <x v="1"/>
    <x v="2"/>
    <x v="229"/>
    <x v="229"/>
    <x v="1"/>
    <x v="1"/>
    <x v="0"/>
    <s v="Yes"/>
    <s v="Y"/>
    <n v="3"/>
    <n v="-2"/>
    <n v="0"/>
    <n v="29"/>
    <x v="0"/>
    <x v="0"/>
    <x v="0"/>
    <x v="0"/>
    <n v="896"/>
    <n v="18"/>
    <x v="1"/>
    <n v="1"/>
    <n v="3"/>
    <n v="86"/>
    <n v="2"/>
    <n v="1"/>
    <n v="4"/>
    <x v="225"/>
    <x v="228"/>
    <n v="1"/>
    <n v="13"/>
    <n v="3"/>
    <n v="3"/>
    <n v="80"/>
    <n v="0"/>
    <n v="4"/>
    <n v="2"/>
    <n v="4"/>
    <n v="3"/>
    <n v="0"/>
    <n v="1"/>
  </r>
  <r>
    <x v="1"/>
    <x v="0"/>
    <x v="1"/>
    <x v="1"/>
    <x v="1"/>
    <x v="0"/>
    <x v="230"/>
    <x v="230"/>
    <x v="0"/>
    <x v="2"/>
    <x v="0"/>
    <s v="No"/>
    <s v="Y"/>
    <n v="3"/>
    <n v="-2"/>
    <n v="0"/>
    <n v="52"/>
    <x v="1"/>
    <x v="1"/>
    <x v="1"/>
    <x v="1"/>
    <n v="1323"/>
    <n v="2"/>
    <x v="3"/>
    <n v="1"/>
    <n v="3"/>
    <n v="89"/>
    <n v="2"/>
    <n v="1"/>
    <n v="2"/>
    <x v="226"/>
    <x v="229"/>
    <n v="7"/>
    <n v="15"/>
    <n v="3"/>
    <n v="2"/>
    <n v="80"/>
    <n v="0"/>
    <n v="6"/>
    <n v="2"/>
    <n v="2"/>
    <n v="2"/>
    <n v="2"/>
    <n v="2"/>
  </r>
  <r>
    <x v="1"/>
    <x v="0"/>
    <x v="0"/>
    <x v="1"/>
    <x v="1"/>
    <x v="4"/>
    <x v="231"/>
    <x v="231"/>
    <x v="1"/>
    <x v="5"/>
    <x v="1"/>
    <s v="No"/>
    <s v="Y"/>
    <n v="3"/>
    <n v="-2"/>
    <n v="0"/>
    <n v="42"/>
    <x v="1"/>
    <x v="1"/>
    <x v="1"/>
    <x v="1"/>
    <n v="532"/>
    <n v="4"/>
    <x v="0"/>
    <n v="1"/>
    <n v="3"/>
    <n v="58"/>
    <n v="3"/>
    <n v="5"/>
    <n v="4"/>
    <x v="227"/>
    <x v="230"/>
    <n v="1"/>
    <n v="11"/>
    <n v="3"/>
    <n v="4"/>
    <n v="80"/>
    <n v="0"/>
    <n v="22"/>
    <n v="3"/>
    <n v="22"/>
    <n v="17"/>
    <n v="11"/>
    <n v="15"/>
  </r>
  <r>
    <x v="1"/>
    <x v="0"/>
    <x v="3"/>
    <x v="1"/>
    <x v="2"/>
    <x v="2"/>
    <x v="232"/>
    <x v="232"/>
    <x v="1"/>
    <x v="8"/>
    <x v="1"/>
    <s v="No"/>
    <s v="Y"/>
    <n v="2"/>
    <n v="-2"/>
    <n v="0"/>
    <n v="59"/>
    <x v="1"/>
    <x v="1"/>
    <x v="1"/>
    <x v="1"/>
    <n v="818"/>
    <n v="6"/>
    <x v="0"/>
    <n v="1"/>
    <n v="2"/>
    <n v="52"/>
    <n v="3"/>
    <n v="1"/>
    <n v="3"/>
    <x v="228"/>
    <x v="231"/>
    <n v="8"/>
    <n v="17"/>
    <n v="3"/>
    <n v="4"/>
    <n v="80"/>
    <n v="0"/>
    <n v="7"/>
    <n v="2"/>
    <n v="2"/>
    <n v="2"/>
    <n v="2"/>
    <n v="2"/>
  </r>
  <r>
    <x v="1"/>
    <x v="0"/>
    <x v="1"/>
    <x v="1"/>
    <x v="0"/>
    <x v="2"/>
    <x v="233"/>
    <x v="233"/>
    <x v="0"/>
    <x v="5"/>
    <x v="2"/>
    <s v="No"/>
    <s v="Y"/>
    <n v="3"/>
    <n v="-2"/>
    <n v="0"/>
    <n v="50"/>
    <x v="1"/>
    <x v="1"/>
    <x v="1"/>
    <x v="1"/>
    <n v="854"/>
    <n v="1"/>
    <x v="2"/>
    <n v="1"/>
    <n v="4"/>
    <n v="68"/>
    <n v="3"/>
    <n v="5"/>
    <n v="4"/>
    <x v="229"/>
    <x v="232"/>
    <n v="3"/>
    <n v="11"/>
    <n v="3"/>
    <n v="3"/>
    <n v="80"/>
    <n v="1"/>
    <n v="32"/>
    <n v="2"/>
    <n v="7"/>
    <n v="0"/>
    <n v="0"/>
    <n v="6"/>
  </r>
  <r>
    <x v="0"/>
    <x v="0"/>
    <x v="2"/>
    <x v="0"/>
    <x v="1"/>
    <x v="2"/>
    <x v="234"/>
    <x v="234"/>
    <x v="1"/>
    <x v="2"/>
    <x v="1"/>
    <s v="Yes"/>
    <s v="Y"/>
    <n v="2"/>
    <n v="-2"/>
    <n v="0"/>
    <n v="33"/>
    <x v="0"/>
    <x v="0"/>
    <x v="0"/>
    <x v="0"/>
    <n v="813"/>
    <n v="14"/>
    <x v="3"/>
    <n v="1"/>
    <n v="3"/>
    <n v="58"/>
    <n v="3"/>
    <n v="1"/>
    <n v="4"/>
    <x v="230"/>
    <x v="233"/>
    <n v="5"/>
    <n v="13"/>
    <n v="3"/>
    <n v="3"/>
    <n v="80"/>
    <n v="1"/>
    <n v="8"/>
    <n v="1"/>
    <n v="5"/>
    <n v="4"/>
    <n v="0"/>
    <n v="4"/>
  </r>
  <r>
    <x v="1"/>
    <x v="0"/>
    <x v="0"/>
    <x v="1"/>
    <x v="0"/>
    <x v="3"/>
    <x v="235"/>
    <x v="235"/>
    <x v="0"/>
    <x v="5"/>
    <x v="1"/>
    <s v="Yes"/>
    <s v="Y"/>
    <n v="3"/>
    <n v="-2"/>
    <n v="0"/>
    <n v="43"/>
    <x v="1"/>
    <x v="1"/>
    <x v="1"/>
    <x v="1"/>
    <n v="1034"/>
    <n v="16"/>
    <x v="3"/>
    <n v="1"/>
    <n v="4"/>
    <n v="80"/>
    <n v="3"/>
    <n v="4"/>
    <n v="1"/>
    <x v="231"/>
    <x v="234"/>
    <n v="5"/>
    <n v="22"/>
    <n v="4"/>
    <n v="3"/>
    <n v="80"/>
    <n v="1"/>
    <n v="22"/>
    <n v="3"/>
    <n v="17"/>
    <n v="13"/>
    <n v="1"/>
    <n v="9"/>
  </r>
  <r>
    <x v="0"/>
    <x v="0"/>
    <x v="2"/>
    <x v="0"/>
    <x v="1"/>
    <x v="0"/>
    <x v="236"/>
    <x v="236"/>
    <x v="0"/>
    <x v="2"/>
    <x v="1"/>
    <s v="No"/>
    <s v="Y"/>
    <n v="3"/>
    <n v="-2"/>
    <n v="0"/>
    <n v="33"/>
    <x v="0"/>
    <x v="0"/>
    <x v="0"/>
    <x v="0"/>
    <n v="465"/>
    <n v="2"/>
    <x v="0"/>
    <n v="1"/>
    <n v="1"/>
    <n v="39"/>
    <n v="3"/>
    <n v="1"/>
    <n v="2"/>
    <x v="232"/>
    <x v="235"/>
    <n v="7"/>
    <n v="20"/>
    <n v="4"/>
    <n v="1"/>
    <n v="80"/>
    <n v="0"/>
    <n v="13"/>
    <n v="4"/>
    <n v="9"/>
    <n v="7"/>
    <n v="1"/>
    <n v="7"/>
  </r>
  <r>
    <x v="1"/>
    <x v="2"/>
    <x v="1"/>
    <x v="1"/>
    <x v="0"/>
    <x v="0"/>
    <x v="237"/>
    <x v="237"/>
    <x v="1"/>
    <x v="5"/>
    <x v="0"/>
    <s v="Yes"/>
    <s v="Y"/>
    <n v="2"/>
    <n v="-2"/>
    <n v="0"/>
    <n v="52"/>
    <x v="1"/>
    <x v="1"/>
    <x v="1"/>
    <x v="1"/>
    <n v="771"/>
    <n v="2"/>
    <x v="2"/>
    <n v="1"/>
    <n v="1"/>
    <n v="79"/>
    <n v="2"/>
    <n v="5"/>
    <n v="2"/>
    <x v="233"/>
    <x v="236"/>
    <n v="1"/>
    <n v="18"/>
    <n v="3"/>
    <n v="4"/>
    <n v="80"/>
    <n v="0"/>
    <n v="33"/>
    <n v="4"/>
    <n v="33"/>
    <n v="7"/>
    <n v="15"/>
    <n v="12"/>
  </r>
  <r>
    <x v="1"/>
    <x v="0"/>
    <x v="2"/>
    <x v="1"/>
    <x v="0"/>
    <x v="0"/>
    <x v="238"/>
    <x v="238"/>
    <x v="0"/>
    <x v="6"/>
    <x v="1"/>
    <s v="No"/>
    <s v="Y"/>
    <n v="5"/>
    <n v="-2"/>
    <n v="0"/>
    <n v="32"/>
    <x v="1"/>
    <x v="1"/>
    <x v="1"/>
    <x v="1"/>
    <n v="1401"/>
    <n v="4"/>
    <x v="0"/>
    <n v="1"/>
    <n v="3"/>
    <n v="56"/>
    <n v="3"/>
    <n v="1"/>
    <n v="2"/>
    <x v="234"/>
    <x v="237"/>
    <n v="2"/>
    <n v="11"/>
    <n v="3"/>
    <n v="1"/>
    <n v="80"/>
    <n v="1"/>
    <n v="6"/>
    <n v="3"/>
    <n v="4"/>
    <n v="3"/>
    <n v="1"/>
    <n v="2"/>
  </r>
  <r>
    <x v="0"/>
    <x v="0"/>
    <x v="2"/>
    <x v="0"/>
    <x v="1"/>
    <x v="0"/>
    <x v="239"/>
    <x v="239"/>
    <x v="1"/>
    <x v="2"/>
    <x v="0"/>
    <s v="Yes"/>
    <s v="Y"/>
    <n v="2"/>
    <n v="-2"/>
    <n v="0"/>
    <n v="32"/>
    <x v="0"/>
    <x v="0"/>
    <x v="0"/>
    <x v="0"/>
    <n v="515"/>
    <n v="1"/>
    <x v="3"/>
    <n v="1"/>
    <n v="4"/>
    <n v="62"/>
    <n v="2"/>
    <n v="1"/>
    <n v="2"/>
    <x v="235"/>
    <x v="238"/>
    <n v="0"/>
    <n v="14"/>
    <n v="3"/>
    <n v="4"/>
    <n v="80"/>
    <n v="0"/>
    <n v="4"/>
    <n v="1"/>
    <n v="3"/>
    <n v="2"/>
    <n v="1"/>
    <n v="2"/>
  </r>
  <r>
    <x v="1"/>
    <x v="0"/>
    <x v="0"/>
    <x v="1"/>
    <x v="1"/>
    <x v="2"/>
    <x v="240"/>
    <x v="240"/>
    <x v="0"/>
    <x v="2"/>
    <x v="2"/>
    <s v="No"/>
    <s v="Y"/>
    <n v="1"/>
    <n v="-2"/>
    <n v="0"/>
    <n v="39"/>
    <x v="1"/>
    <x v="1"/>
    <x v="1"/>
    <x v="1"/>
    <n v="1431"/>
    <n v="1"/>
    <x v="2"/>
    <n v="1"/>
    <n v="3"/>
    <n v="96"/>
    <n v="3"/>
    <n v="1"/>
    <n v="3"/>
    <x v="236"/>
    <x v="239"/>
    <n v="7"/>
    <n v="14"/>
    <n v="3"/>
    <n v="3"/>
    <n v="80"/>
    <n v="3"/>
    <n v="7"/>
    <n v="3"/>
    <n v="3"/>
    <n v="2"/>
    <n v="1"/>
    <n v="2"/>
  </r>
  <r>
    <x v="1"/>
    <x v="2"/>
    <x v="2"/>
    <x v="1"/>
    <x v="0"/>
    <x v="3"/>
    <x v="241"/>
    <x v="241"/>
    <x v="1"/>
    <x v="0"/>
    <x v="1"/>
    <s v="No"/>
    <s v="Y"/>
    <n v="2"/>
    <n v="-2"/>
    <n v="0"/>
    <n v="32"/>
    <x v="1"/>
    <x v="1"/>
    <x v="1"/>
    <x v="1"/>
    <n v="976"/>
    <n v="26"/>
    <x v="2"/>
    <n v="1"/>
    <n v="3"/>
    <n v="100"/>
    <n v="3"/>
    <n v="2"/>
    <n v="1"/>
    <x v="237"/>
    <x v="240"/>
    <n v="0"/>
    <n v="18"/>
    <n v="3"/>
    <n v="1"/>
    <n v="80"/>
    <n v="0"/>
    <n v="4"/>
    <n v="3"/>
    <n v="3"/>
    <n v="2"/>
    <n v="2"/>
    <n v="2"/>
  </r>
  <r>
    <x v="1"/>
    <x v="0"/>
    <x v="0"/>
    <x v="1"/>
    <x v="1"/>
    <x v="0"/>
    <x v="242"/>
    <x v="242"/>
    <x v="1"/>
    <x v="1"/>
    <x v="2"/>
    <s v="No"/>
    <s v="Y"/>
    <n v="2"/>
    <n v="-2"/>
    <n v="0"/>
    <n v="41"/>
    <x v="1"/>
    <x v="1"/>
    <x v="1"/>
    <x v="1"/>
    <n v="1411"/>
    <n v="19"/>
    <x v="0"/>
    <n v="1"/>
    <n v="3"/>
    <n v="36"/>
    <n v="3"/>
    <n v="2"/>
    <n v="2"/>
    <x v="169"/>
    <x v="241"/>
    <n v="2"/>
    <n v="16"/>
    <n v="3"/>
    <n v="1"/>
    <n v="80"/>
    <n v="2"/>
    <n v="17"/>
    <n v="2"/>
    <n v="1"/>
    <n v="0"/>
    <n v="0"/>
    <n v="0"/>
  </r>
  <r>
    <x v="1"/>
    <x v="0"/>
    <x v="0"/>
    <x v="1"/>
    <x v="1"/>
    <x v="4"/>
    <x v="243"/>
    <x v="243"/>
    <x v="1"/>
    <x v="1"/>
    <x v="2"/>
    <s v="No"/>
    <s v="Y"/>
    <n v="3"/>
    <n v="-2"/>
    <n v="0"/>
    <n v="40"/>
    <x v="1"/>
    <x v="1"/>
    <x v="1"/>
    <x v="1"/>
    <n v="1300"/>
    <n v="24"/>
    <x v="0"/>
    <n v="1"/>
    <n v="4"/>
    <n v="62"/>
    <n v="3"/>
    <n v="2"/>
    <n v="4"/>
    <x v="238"/>
    <x v="242"/>
    <n v="1"/>
    <n v="17"/>
    <n v="3"/>
    <n v="1"/>
    <n v="80"/>
    <n v="2"/>
    <n v="9"/>
    <n v="3"/>
    <n v="9"/>
    <n v="8"/>
    <n v="4"/>
    <n v="7"/>
  </r>
  <r>
    <x v="1"/>
    <x v="0"/>
    <x v="1"/>
    <x v="1"/>
    <x v="1"/>
    <x v="1"/>
    <x v="244"/>
    <x v="244"/>
    <x v="1"/>
    <x v="5"/>
    <x v="1"/>
    <s v="No"/>
    <s v="Y"/>
    <n v="2"/>
    <n v="-2"/>
    <n v="0"/>
    <n v="45"/>
    <x v="1"/>
    <x v="1"/>
    <x v="1"/>
    <x v="1"/>
    <n v="252"/>
    <n v="1"/>
    <x v="3"/>
    <n v="1"/>
    <n v="3"/>
    <n v="70"/>
    <n v="4"/>
    <n v="5"/>
    <n v="4"/>
    <x v="239"/>
    <x v="243"/>
    <n v="0"/>
    <n v="11"/>
    <n v="3"/>
    <n v="3"/>
    <n v="80"/>
    <n v="1"/>
    <n v="25"/>
    <n v="3"/>
    <n v="24"/>
    <n v="0"/>
    <n v="1"/>
    <n v="7"/>
  </r>
  <r>
    <x v="1"/>
    <x v="1"/>
    <x v="2"/>
    <x v="1"/>
    <x v="1"/>
    <x v="2"/>
    <x v="245"/>
    <x v="245"/>
    <x v="1"/>
    <x v="7"/>
    <x v="2"/>
    <s v="No"/>
    <s v="Y"/>
    <n v="3"/>
    <n v="-2"/>
    <n v="0"/>
    <n v="31"/>
    <x v="1"/>
    <x v="1"/>
    <x v="1"/>
    <x v="1"/>
    <n v="1327"/>
    <n v="3"/>
    <x v="2"/>
    <n v="1"/>
    <n v="2"/>
    <n v="73"/>
    <n v="3"/>
    <n v="3"/>
    <n v="3"/>
    <x v="240"/>
    <x v="244"/>
    <n v="9"/>
    <n v="12"/>
    <n v="3"/>
    <n v="1"/>
    <n v="80"/>
    <n v="1"/>
    <n v="9"/>
    <n v="3"/>
    <n v="2"/>
    <n v="2"/>
    <n v="2"/>
    <n v="2"/>
  </r>
  <r>
    <x v="1"/>
    <x v="0"/>
    <x v="2"/>
    <x v="1"/>
    <x v="1"/>
    <x v="0"/>
    <x v="246"/>
    <x v="246"/>
    <x v="0"/>
    <x v="1"/>
    <x v="1"/>
    <s v="No"/>
    <s v="Y"/>
    <n v="2"/>
    <n v="-2"/>
    <n v="0"/>
    <n v="33"/>
    <x v="1"/>
    <x v="1"/>
    <x v="1"/>
    <x v="1"/>
    <n v="832"/>
    <n v="5"/>
    <x v="2"/>
    <n v="1"/>
    <n v="3"/>
    <n v="63"/>
    <n v="2"/>
    <n v="1"/>
    <n v="2"/>
    <x v="12"/>
    <x v="245"/>
    <n v="1"/>
    <n v="13"/>
    <n v="3"/>
    <n v="3"/>
    <n v="80"/>
    <n v="1"/>
    <n v="2"/>
    <n v="2"/>
    <n v="2"/>
    <n v="2"/>
    <n v="0"/>
    <n v="2"/>
  </r>
  <r>
    <x v="1"/>
    <x v="0"/>
    <x v="2"/>
    <x v="1"/>
    <x v="1"/>
    <x v="0"/>
    <x v="247"/>
    <x v="247"/>
    <x v="1"/>
    <x v="3"/>
    <x v="1"/>
    <s v="No"/>
    <s v="Y"/>
    <n v="3"/>
    <n v="-2"/>
    <n v="0"/>
    <n v="34"/>
    <x v="1"/>
    <x v="1"/>
    <x v="1"/>
    <x v="1"/>
    <n v="470"/>
    <n v="2"/>
    <x v="2"/>
    <n v="1"/>
    <n v="4"/>
    <n v="84"/>
    <n v="2"/>
    <n v="2"/>
    <n v="2"/>
    <x v="241"/>
    <x v="246"/>
    <n v="6"/>
    <n v="13"/>
    <n v="3"/>
    <n v="2"/>
    <n v="80"/>
    <n v="1"/>
    <n v="13"/>
    <n v="3"/>
    <n v="11"/>
    <n v="9"/>
    <n v="5"/>
    <n v="9"/>
  </r>
  <r>
    <x v="1"/>
    <x v="0"/>
    <x v="0"/>
    <x v="1"/>
    <x v="1"/>
    <x v="2"/>
    <x v="248"/>
    <x v="248"/>
    <x v="0"/>
    <x v="1"/>
    <x v="1"/>
    <s v="No"/>
    <s v="Y"/>
    <n v="2"/>
    <n v="-2"/>
    <n v="0"/>
    <n v="37"/>
    <x v="1"/>
    <x v="1"/>
    <x v="1"/>
    <x v="1"/>
    <n v="1017"/>
    <n v="1"/>
    <x v="0"/>
    <n v="1"/>
    <n v="3"/>
    <n v="83"/>
    <n v="2"/>
    <n v="1"/>
    <n v="3"/>
    <x v="242"/>
    <x v="247"/>
    <n v="2"/>
    <n v="14"/>
    <n v="3"/>
    <n v="1"/>
    <n v="80"/>
    <n v="1"/>
    <n v="17"/>
    <n v="2"/>
    <n v="3"/>
    <n v="1"/>
    <n v="0"/>
    <n v="2"/>
  </r>
  <r>
    <x v="1"/>
    <x v="1"/>
    <x v="1"/>
    <x v="1"/>
    <x v="1"/>
    <x v="0"/>
    <x v="249"/>
    <x v="249"/>
    <x v="1"/>
    <x v="3"/>
    <x v="1"/>
    <s v="No"/>
    <s v="Y"/>
    <n v="1"/>
    <n v="-2"/>
    <n v="0"/>
    <n v="45"/>
    <x v="1"/>
    <x v="1"/>
    <x v="1"/>
    <x v="1"/>
    <n v="1199"/>
    <n v="7"/>
    <x v="2"/>
    <n v="1"/>
    <n v="1"/>
    <n v="77"/>
    <n v="4"/>
    <n v="2"/>
    <n v="2"/>
    <x v="243"/>
    <x v="248"/>
    <n v="4"/>
    <n v="17"/>
    <n v="3"/>
    <n v="4"/>
    <n v="80"/>
    <n v="1"/>
    <n v="9"/>
    <n v="3"/>
    <n v="3"/>
    <n v="2"/>
    <n v="0"/>
    <n v="2"/>
  </r>
  <r>
    <x v="0"/>
    <x v="1"/>
    <x v="0"/>
    <x v="0"/>
    <x v="1"/>
    <x v="2"/>
    <x v="250"/>
    <x v="250"/>
    <x v="1"/>
    <x v="3"/>
    <x v="2"/>
    <s v="No"/>
    <s v="Y"/>
    <n v="5"/>
    <n v="-2"/>
    <n v="0"/>
    <n v="37"/>
    <x v="0"/>
    <x v="0"/>
    <x v="0"/>
    <x v="0"/>
    <n v="504"/>
    <n v="10"/>
    <x v="3"/>
    <n v="1"/>
    <n v="1"/>
    <n v="61"/>
    <n v="3"/>
    <n v="3"/>
    <n v="3"/>
    <x v="244"/>
    <x v="249"/>
    <n v="6"/>
    <n v="11"/>
    <n v="3"/>
    <n v="2"/>
    <n v="80"/>
    <n v="2"/>
    <n v="17"/>
    <n v="3"/>
    <n v="1"/>
    <n v="0"/>
    <n v="0"/>
    <n v="0"/>
  </r>
  <r>
    <x v="1"/>
    <x v="1"/>
    <x v="0"/>
    <x v="1"/>
    <x v="1"/>
    <x v="4"/>
    <x v="251"/>
    <x v="251"/>
    <x v="0"/>
    <x v="4"/>
    <x v="0"/>
    <s v="No"/>
    <s v="Y"/>
    <n v="1"/>
    <n v="-2"/>
    <n v="0"/>
    <n v="39"/>
    <x v="1"/>
    <x v="1"/>
    <x v="1"/>
    <x v="1"/>
    <n v="505"/>
    <n v="2"/>
    <x v="2"/>
    <n v="1"/>
    <n v="4"/>
    <n v="64"/>
    <n v="3"/>
    <n v="3"/>
    <n v="4"/>
    <x v="245"/>
    <x v="250"/>
    <n v="0"/>
    <n v="25"/>
    <n v="4"/>
    <n v="4"/>
    <n v="80"/>
    <n v="0"/>
    <n v="20"/>
    <n v="3"/>
    <n v="19"/>
    <n v="6"/>
    <n v="11"/>
    <n v="8"/>
  </r>
  <r>
    <x v="1"/>
    <x v="0"/>
    <x v="2"/>
    <x v="1"/>
    <x v="1"/>
    <x v="0"/>
    <x v="252"/>
    <x v="252"/>
    <x v="1"/>
    <x v="1"/>
    <x v="0"/>
    <s v="No"/>
    <s v="Y"/>
    <n v="1"/>
    <n v="-2"/>
    <n v="0"/>
    <n v="29"/>
    <x v="1"/>
    <x v="1"/>
    <x v="1"/>
    <x v="1"/>
    <n v="665"/>
    <n v="15"/>
    <x v="3"/>
    <n v="1"/>
    <n v="3"/>
    <n v="60"/>
    <n v="3"/>
    <n v="1"/>
    <n v="2"/>
    <x v="246"/>
    <x v="251"/>
    <n v="1"/>
    <n v="19"/>
    <n v="3"/>
    <n v="1"/>
    <n v="80"/>
    <n v="0"/>
    <n v="6"/>
    <n v="3"/>
    <n v="6"/>
    <n v="5"/>
    <n v="1"/>
    <n v="5"/>
  </r>
  <r>
    <x v="1"/>
    <x v="0"/>
    <x v="0"/>
    <x v="1"/>
    <x v="1"/>
    <x v="0"/>
    <x v="253"/>
    <x v="253"/>
    <x v="0"/>
    <x v="1"/>
    <x v="0"/>
    <s v="Yes"/>
    <s v="Y"/>
    <n v="1"/>
    <n v="-2"/>
    <n v="0"/>
    <n v="42"/>
    <x v="1"/>
    <x v="1"/>
    <x v="1"/>
    <x v="1"/>
    <n v="916"/>
    <n v="17"/>
    <x v="0"/>
    <n v="1"/>
    <n v="4"/>
    <n v="82"/>
    <n v="4"/>
    <n v="2"/>
    <n v="2"/>
    <x v="247"/>
    <x v="76"/>
    <n v="3"/>
    <n v="13"/>
    <n v="3"/>
    <n v="3"/>
    <n v="80"/>
    <n v="0"/>
    <n v="10"/>
    <n v="3"/>
    <n v="3"/>
    <n v="2"/>
    <n v="0"/>
    <n v="2"/>
  </r>
  <r>
    <x v="1"/>
    <x v="0"/>
    <x v="2"/>
    <x v="1"/>
    <x v="0"/>
    <x v="3"/>
    <x v="254"/>
    <x v="254"/>
    <x v="1"/>
    <x v="0"/>
    <x v="2"/>
    <s v="No"/>
    <s v="Y"/>
    <n v="2"/>
    <n v="-2"/>
    <n v="0"/>
    <n v="29"/>
    <x v="1"/>
    <x v="1"/>
    <x v="1"/>
    <x v="1"/>
    <n v="1247"/>
    <n v="20"/>
    <x v="0"/>
    <n v="1"/>
    <n v="4"/>
    <n v="45"/>
    <n v="3"/>
    <n v="2"/>
    <n v="1"/>
    <x v="248"/>
    <x v="252"/>
    <n v="2"/>
    <n v="14"/>
    <n v="3"/>
    <n v="4"/>
    <n v="80"/>
    <n v="1"/>
    <n v="10"/>
    <n v="3"/>
    <n v="3"/>
    <n v="2"/>
    <n v="0"/>
    <n v="2"/>
  </r>
  <r>
    <x v="1"/>
    <x v="0"/>
    <x v="2"/>
    <x v="1"/>
    <x v="1"/>
    <x v="0"/>
    <x v="255"/>
    <x v="255"/>
    <x v="0"/>
    <x v="3"/>
    <x v="1"/>
    <s v="No"/>
    <s v="Y"/>
    <n v="3"/>
    <n v="-2"/>
    <n v="0"/>
    <n v="25"/>
    <x v="1"/>
    <x v="1"/>
    <x v="1"/>
    <x v="1"/>
    <n v="685"/>
    <n v="1"/>
    <x v="3"/>
    <n v="1"/>
    <n v="1"/>
    <n v="62"/>
    <n v="3"/>
    <n v="2"/>
    <n v="2"/>
    <x v="249"/>
    <x v="253"/>
    <n v="0"/>
    <n v="12"/>
    <n v="3"/>
    <n v="4"/>
    <n v="80"/>
    <n v="2"/>
    <n v="5"/>
    <n v="3"/>
    <n v="4"/>
    <n v="2"/>
    <n v="1"/>
    <n v="2"/>
  </r>
  <r>
    <x v="1"/>
    <x v="0"/>
    <x v="0"/>
    <x v="1"/>
    <x v="1"/>
    <x v="2"/>
    <x v="256"/>
    <x v="256"/>
    <x v="0"/>
    <x v="2"/>
    <x v="2"/>
    <s v="Yes"/>
    <s v="Y"/>
    <n v="4"/>
    <n v="-2"/>
    <n v="0"/>
    <n v="42"/>
    <x v="1"/>
    <x v="1"/>
    <x v="1"/>
    <x v="1"/>
    <n v="269"/>
    <n v="2"/>
    <x v="3"/>
    <n v="1"/>
    <n v="4"/>
    <n v="56"/>
    <n v="2"/>
    <n v="1"/>
    <n v="3"/>
    <x v="250"/>
    <x v="254"/>
    <n v="0"/>
    <n v="11"/>
    <n v="3"/>
    <n v="3"/>
    <n v="80"/>
    <n v="1"/>
    <n v="10"/>
    <n v="3"/>
    <n v="9"/>
    <n v="6"/>
    <n v="7"/>
    <n v="8"/>
  </r>
  <r>
    <x v="1"/>
    <x v="0"/>
    <x v="0"/>
    <x v="1"/>
    <x v="1"/>
    <x v="2"/>
    <x v="257"/>
    <x v="257"/>
    <x v="1"/>
    <x v="7"/>
    <x v="2"/>
    <s v="No"/>
    <s v="Y"/>
    <n v="5"/>
    <n v="-2"/>
    <n v="0"/>
    <n v="40"/>
    <x v="1"/>
    <x v="1"/>
    <x v="1"/>
    <x v="1"/>
    <n v="1416"/>
    <n v="2"/>
    <x v="0"/>
    <n v="1"/>
    <n v="1"/>
    <n v="49"/>
    <n v="3"/>
    <n v="5"/>
    <n v="3"/>
    <x v="251"/>
    <x v="255"/>
    <n v="0"/>
    <n v="19"/>
    <n v="3"/>
    <n v="4"/>
    <n v="80"/>
    <n v="1"/>
    <n v="22"/>
    <n v="3"/>
    <n v="21"/>
    <n v="7"/>
    <n v="3"/>
    <n v="9"/>
  </r>
  <r>
    <x v="1"/>
    <x v="0"/>
    <x v="1"/>
    <x v="1"/>
    <x v="1"/>
    <x v="0"/>
    <x v="258"/>
    <x v="258"/>
    <x v="1"/>
    <x v="1"/>
    <x v="1"/>
    <s v="No"/>
    <s v="Y"/>
    <n v="0"/>
    <n v="-2"/>
    <n v="0"/>
    <n v="51"/>
    <x v="1"/>
    <x v="1"/>
    <x v="1"/>
    <x v="1"/>
    <n v="833"/>
    <n v="1"/>
    <x v="3"/>
    <n v="1"/>
    <n v="3"/>
    <n v="96"/>
    <n v="3"/>
    <n v="1"/>
    <n v="2"/>
    <x v="252"/>
    <x v="256"/>
    <n v="1"/>
    <n v="11"/>
    <n v="3"/>
    <n v="2"/>
    <n v="80"/>
    <n v="0"/>
    <n v="1"/>
    <n v="2"/>
    <n v="1"/>
    <n v="0"/>
    <n v="0"/>
    <n v="0"/>
  </r>
  <r>
    <x v="0"/>
    <x v="1"/>
    <x v="2"/>
    <x v="0"/>
    <x v="1"/>
    <x v="2"/>
    <x v="259"/>
    <x v="259"/>
    <x v="1"/>
    <x v="2"/>
    <x v="0"/>
    <s v="No"/>
    <s v="Y"/>
    <n v="2"/>
    <n v="-2"/>
    <n v="0"/>
    <n v="31"/>
    <x v="0"/>
    <x v="0"/>
    <x v="0"/>
    <x v="0"/>
    <n v="307"/>
    <n v="29"/>
    <x v="0"/>
    <n v="1"/>
    <n v="3"/>
    <n v="71"/>
    <n v="2"/>
    <n v="1"/>
    <n v="3"/>
    <x v="253"/>
    <x v="257"/>
    <n v="0"/>
    <n v="11"/>
    <n v="3"/>
    <n v="2"/>
    <n v="80"/>
    <n v="0"/>
    <n v="6"/>
    <n v="4"/>
    <n v="5"/>
    <n v="4"/>
    <n v="1"/>
    <n v="4"/>
  </r>
  <r>
    <x v="1"/>
    <x v="1"/>
    <x v="2"/>
    <x v="1"/>
    <x v="1"/>
    <x v="0"/>
    <x v="260"/>
    <x v="260"/>
    <x v="1"/>
    <x v="2"/>
    <x v="1"/>
    <s v="No"/>
    <s v="Y"/>
    <n v="3"/>
    <n v="-2"/>
    <n v="0"/>
    <n v="32"/>
    <x v="1"/>
    <x v="1"/>
    <x v="1"/>
    <x v="1"/>
    <n v="1311"/>
    <n v="7"/>
    <x v="3"/>
    <n v="1"/>
    <n v="2"/>
    <n v="100"/>
    <n v="4"/>
    <n v="1"/>
    <n v="2"/>
    <x v="254"/>
    <x v="258"/>
    <n v="1"/>
    <n v="20"/>
    <n v="4"/>
    <n v="3"/>
    <n v="80"/>
    <n v="0"/>
    <n v="5"/>
    <n v="1"/>
    <n v="5"/>
    <n v="1"/>
    <n v="0"/>
    <n v="3"/>
  </r>
  <r>
    <x v="1"/>
    <x v="2"/>
    <x v="0"/>
    <x v="1"/>
    <x v="0"/>
    <x v="0"/>
    <x v="261"/>
    <x v="261"/>
    <x v="1"/>
    <x v="0"/>
    <x v="1"/>
    <s v="No"/>
    <s v="Y"/>
    <n v="0"/>
    <n v="-2"/>
    <n v="0"/>
    <n v="38"/>
    <x v="1"/>
    <x v="1"/>
    <x v="1"/>
    <x v="1"/>
    <n v="1327"/>
    <n v="2"/>
    <x v="0"/>
    <n v="1"/>
    <n v="4"/>
    <n v="39"/>
    <n v="2"/>
    <n v="2"/>
    <n v="2"/>
    <x v="255"/>
    <x v="259"/>
    <n v="3"/>
    <n v="18"/>
    <n v="3"/>
    <n v="4"/>
    <n v="80"/>
    <n v="1"/>
    <n v="13"/>
    <n v="3"/>
    <n v="8"/>
    <n v="7"/>
    <n v="7"/>
    <n v="5"/>
  </r>
  <r>
    <x v="1"/>
    <x v="0"/>
    <x v="2"/>
    <x v="1"/>
    <x v="1"/>
    <x v="4"/>
    <x v="262"/>
    <x v="262"/>
    <x v="1"/>
    <x v="2"/>
    <x v="0"/>
    <s v="No"/>
    <s v="Y"/>
    <n v="5"/>
    <n v="-2"/>
    <n v="0"/>
    <n v="32"/>
    <x v="1"/>
    <x v="1"/>
    <x v="1"/>
    <x v="1"/>
    <n v="128"/>
    <n v="2"/>
    <x v="1"/>
    <n v="1"/>
    <n v="4"/>
    <n v="84"/>
    <n v="2"/>
    <n v="2"/>
    <n v="4"/>
    <x v="256"/>
    <x v="260"/>
    <n v="4"/>
    <n v="13"/>
    <n v="3"/>
    <n v="4"/>
    <n v="80"/>
    <n v="0"/>
    <n v="9"/>
    <n v="3"/>
    <n v="6"/>
    <n v="2"/>
    <n v="0"/>
    <n v="4"/>
  </r>
  <r>
    <x v="1"/>
    <x v="0"/>
    <x v="1"/>
    <x v="1"/>
    <x v="0"/>
    <x v="4"/>
    <x v="263"/>
    <x v="263"/>
    <x v="0"/>
    <x v="5"/>
    <x v="1"/>
    <s v="Yes"/>
    <s v="Y"/>
    <n v="2"/>
    <n v="-2"/>
    <n v="0"/>
    <n v="46"/>
    <x v="1"/>
    <x v="1"/>
    <x v="1"/>
    <x v="1"/>
    <n v="488"/>
    <n v="2"/>
    <x v="3"/>
    <n v="1"/>
    <n v="4"/>
    <n v="75"/>
    <n v="1"/>
    <n v="4"/>
    <n v="4"/>
    <x v="257"/>
    <x v="261"/>
    <n v="3"/>
    <n v="12"/>
    <n v="3"/>
    <n v="2"/>
    <n v="80"/>
    <n v="1"/>
    <n v="28"/>
    <n v="2"/>
    <n v="7"/>
    <n v="7"/>
    <n v="7"/>
    <n v="7"/>
  </r>
  <r>
    <x v="0"/>
    <x v="0"/>
    <x v="2"/>
    <x v="0"/>
    <x v="1"/>
    <x v="0"/>
    <x v="264"/>
    <x v="264"/>
    <x v="1"/>
    <x v="2"/>
    <x v="0"/>
    <s v="No"/>
    <s v="Y"/>
    <n v="5"/>
    <n v="-2"/>
    <n v="0"/>
    <n v="28"/>
    <x v="0"/>
    <x v="0"/>
    <x v="0"/>
    <x v="0"/>
    <n v="529"/>
    <n v="2"/>
    <x v="2"/>
    <n v="1"/>
    <n v="1"/>
    <n v="79"/>
    <n v="3"/>
    <n v="1"/>
    <n v="2"/>
    <x v="258"/>
    <x v="262"/>
    <n v="2"/>
    <n v="11"/>
    <n v="3"/>
    <n v="3"/>
    <n v="80"/>
    <n v="0"/>
    <n v="5"/>
    <n v="1"/>
    <n v="0"/>
    <n v="0"/>
    <n v="0"/>
    <n v="0"/>
  </r>
  <r>
    <x v="1"/>
    <x v="0"/>
    <x v="2"/>
    <x v="1"/>
    <x v="0"/>
    <x v="2"/>
    <x v="265"/>
    <x v="265"/>
    <x v="1"/>
    <x v="0"/>
    <x v="1"/>
    <s v="No"/>
    <s v="Y"/>
    <n v="2"/>
    <n v="-2"/>
    <n v="0"/>
    <n v="29"/>
    <x v="1"/>
    <x v="1"/>
    <x v="1"/>
    <x v="1"/>
    <n v="1210"/>
    <n v="2"/>
    <x v="3"/>
    <n v="1"/>
    <n v="1"/>
    <n v="78"/>
    <n v="2"/>
    <n v="2"/>
    <n v="3"/>
    <x v="259"/>
    <x v="263"/>
    <n v="2"/>
    <n v="19"/>
    <n v="3"/>
    <n v="2"/>
    <n v="80"/>
    <n v="2"/>
    <n v="10"/>
    <n v="3"/>
    <n v="0"/>
    <n v="0"/>
    <n v="0"/>
    <n v="0"/>
  </r>
  <r>
    <x v="1"/>
    <x v="0"/>
    <x v="2"/>
    <x v="1"/>
    <x v="1"/>
    <x v="2"/>
    <x v="266"/>
    <x v="266"/>
    <x v="1"/>
    <x v="4"/>
    <x v="1"/>
    <s v="No"/>
    <s v="Y"/>
    <n v="2"/>
    <n v="-2"/>
    <n v="0"/>
    <n v="31"/>
    <x v="1"/>
    <x v="1"/>
    <x v="1"/>
    <x v="1"/>
    <n v="1463"/>
    <n v="23"/>
    <x v="3"/>
    <n v="1"/>
    <n v="2"/>
    <n v="64"/>
    <n v="2"/>
    <n v="2"/>
    <n v="4"/>
    <x v="260"/>
    <x v="264"/>
    <n v="0"/>
    <n v="21"/>
    <n v="4"/>
    <n v="2"/>
    <n v="80"/>
    <n v="1"/>
    <n v="10"/>
    <n v="3"/>
    <n v="9"/>
    <n v="0"/>
    <n v="7"/>
    <n v="8"/>
  </r>
  <r>
    <x v="1"/>
    <x v="2"/>
    <x v="2"/>
    <x v="1"/>
    <x v="1"/>
    <x v="0"/>
    <x v="267"/>
    <x v="267"/>
    <x v="1"/>
    <x v="4"/>
    <x v="2"/>
    <s v="No"/>
    <s v="Y"/>
    <n v="2"/>
    <n v="-2"/>
    <n v="0"/>
    <n v="25"/>
    <x v="1"/>
    <x v="1"/>
    <x v="1"/>
    <x v="1"/>
    <n v="675"/>
    <n v="5"/>
    <x v="0"/>
    <n v="1"/>
    <n v="2"/>
    <n v="85"/>
    <n v="4"/>
    <n v="2"/>
    <n v="2"/>
    <x v="261"/>
    <x v="265"/>
    <n v="1"/>
    <n v="12"/>
    <n v="3"/>
    <n v="4"/>
    <n v="80"/>
    <n v="2"/>
    <n v="6"/>
    <n v="3"/>
    <n v="6"/>
    <n v="3"/>
    <n v="1"/>
    <n v="5"/>
  </r>
  <r>
    <x v="1"/>
    <x v="0"/>
    <x v="1"/>
    <x v="1"/>
    <x v="1"/>
    <x v="2"/>
    <x v="268"/>
    <x v="268"/>
    <x v="1"/>
    <x v="4"/>
    <x v="1"/>
    <s v="Yes"/>
    <s v="Y"/>
    <n v="2"/>
    <n v="-2"/>
    <n v="0"/>
    <n v="45"/>
    <x v="1"/>
    <x v="1"/>
    <x v="1"/>
    <x v="1"/>
    <n v="1385"/>
    <n v="20"/>
    <x v="0"/>
    <n v="1"/>
    <n v="3"/>
    <n v="79"/>
    <n v="3"/>
    <n v="4"/>
    <n v="4"/>
    <x v="262"/>
    <x v="266"/>
    <n v="0"/>
    <n v="14"/>
    <n v="3"/>
    <n v="2"/>
    <n v="80"/>
    <n v="0"/>
    <n v="21"/>
    <n v="3"/>
    <n v="20"/>
    <n v="7"/>
    <n v="4"/>
    <n v="10"/>
  </r>
  <r>
    <x v="1"/>
    <x v="0"/>
    <x v="0"/>
    <x v="1"/>
    <x v="1"/>
    <x v="0"/>
    <x v="269"/>
    <x v="269"/>
    <x v="1"/>
    <x v="2"/>
    <x v="1"/>
    <s v="No"/>
    <s v="Y"/>
    <n v="4"/>
    <n v="-2"/>
    <n v="0"/>
    <n v="36"/>
    <x v="1"/>
    <x v="1"/>
    <x v="1"/>
    <x v="1"/>
    <n v="1403"/>
    <n v="6"/>
    <x v="3"/>
    <n v="1"/>
    <n v="4"/>
    <n v="47"/>
    <n v="3"/>
    <n v="1"/>
    <n v="2"/>
    <x v="263"/>
    <x v="267"/>
    <n v="0"/>
    <n v="11"/>
    <n v="3"/>
    <n v="3"/>
    <n v="80"/>
    <n v="1"/>
    <n v="16"/>
    <n v="3"/>
    <n v="15"/>
    <n v="13"/>
    <n v="10"/>
    <n v="11"/>
  </r>
  <r>
    <x v="1"/>
    <x v="0"/>
    <x v="3"/>
    <x v="1"/>
    <x v="1"/>
    <x v="2"/>
    <x v="270"/>
    <x v="270"/>
    <x v="1"/>
    <x v="5"/>
    <x v="0"/>
    <s v="Yes"/>
    <s v="Y"/>
    <n v="2"/>
    <n v="-2"/>
    <n v="0"/>
    <n v="55"/>
    <x v="1"/>
    <x v="1"/>
    <x v="1"/>
    <x v="1"/>
    <n v="452"/>
    <n v="1"/>
    <x v="3"/>
    <n v="1"/>
    <n v="4"/>
    <n v="81"/>
    <n v="3"/>
    <n v="5"/>
    <n v="3"/>
    <x v="264"/>
    <x v="268"/>
    <n v="0"/>
    <n v="14"/>
    <n v="3"/>
    <n v="3"/>
    <n v="80"/>
    <n v="0"/>
    <n v="37"/>
    <n v="3"/>
    <n v="36"/>
    <n v="10"/>
    <n v="4"/>
    <n v="13"/>
  </r>
  <r>
    <x v="0"/>
    <x v="2"/>
    <x v="1"/>
    <x v="0"/>
    <x v="1"/>
    <x v="0"/>
    <x v="271"/>
    <x v="271"/>
    <x v="1"/>
    <x v="5"/>
    <x v="1"/>
    <s v="Yes"/>
    <s v="Y"/>
    <n v="2"/>
    <n v="-2"/>
    <n v="0"/>
    <n v="47"/>
    <x v="0"/>
    <x v="0"/>
    <x v="0"/>
    <x v="0"/>
    <n v="666"/>
    <n v="29"/>
    <x v="2"/>
    <n v="1"/>
    <n v="1"/>
    <n v="88"/>
    <n v="3"/>
    <n v="3"/>
    <n v="2"/>
    <x v="265"/>
    <x v="269"/>
    <n v="1"/>
    <n v="12"/>
    <n v="3"/>
    <n v="4"/>
    <n v="80"/>
    <n v="1"/>
    <n v="10"/>
    <n v="2"/>
    <n v="10"/>
    <n v="7"/>
    <n v="9"/>
    <n v="9"/>
  </r>
  <r>
    <x v="1"/>
    <x v="0"/>
    <x v="2"/>
    <x v="1"/>
    <x v="1"/>
    <x v="2"/>
    <x v="272"/>
    <x v="272"/>
    <x v="1"/>
    <x v="1"/>
    <x v="1"/>
    <s v="No"/>
    <s v="Y"/>
    <n v="3"/>
    <n v="-2"/>
    <n v="0"/>
    <n v="28"/>
    <x v="1"/>
    <x v="1"/>
    <x v="1"/>
    <x v="1"/>
    <n v="1158"/>
    <n v="9"/>
    <x v="3"/>
    <n v="1"/>
    <n v="4"/>
    <n v="94"/>
    <n v="3"/>
    <n v="1"/>
    <n v="4"/>
    <x v="266"/>
    <x v="270"/>
    <n v="1"/>
    <n v="23"/>
    <n v="4"/>
    <n v="4"/>
    <n v="80"/>
    <n v="1"/>
    <n v="5"/>
    <n v="2"/>
    <n v="5"/>
    <n v="2"/>
    <n v="0"/>
    <n v="4"/>
  </r>
  <r>
    <x v="1"/>
    <x v="0"/>
    <x v="0"/>
    <x v="1"/>
    <x v="0"/>
    <x v="2"/>
    <x v="273"/>
    <x v="273"/>
    <x v="1"/>
    <x v="0"/>
    <x v="1"/>
    <s v="No"/>
    <s v="Y"/>
    <n v="5"/>
    <n v="-2"/>
    <n v="0"/>
    <n v="37"/>
    <x v="1"/>
    <x v="1"/>
    <x v="1"/>
    <x v="1"/>
    <n v="228"/>
    <n v="6"/>
    <x v="2"/>
    <n v="1"/>
    <n v="3"/>
    <n v="98"/>
    <n v="3"/>
    <n v="2"/>
    <n v="4"/>
    <x v="267"/>
    <x v="271"/>
    <n v="4"/>
    <n v="14"/>
    <n v="3"/>
    <n v="2"/>
    <n v="80"/>
    <n v="1"/>
    <n v="7"/>
    <n v="4"/>
    <n v="5"/>
    <n v="4"/>
    <n v="0"/>
    <n v="1"/>
  </r>
  <r>
    <x v="1"/>
    <x v="0"/>
    <x v="4"/>
    <x v="1"/>
    <x v="1"/>
    <x v="2"/>
    <x v="274"/>
    <x v="274"/>
    <x v="1"/>
    <x v="1"/>
    <x v="0"/>
    <s v="No"/>
    <s v="Y"/>
    <n v="4"/>
    <n v="-2"/>
    <n v="0"/>
    <n v="21"/>
    <x v="1"/>
    <x v="1"/>
    <x v="1"/>
    <x v="1"/>
    <n v="996"/>
    <n v="3"/>
    <x v="0"/>
    <n v="1"/>
    <n v="4"/>
    <n v="100"/>
    <n v="2"/>
    <n v="1"/>
    <n v="3"/>
    <x v="268"/>
    <x v="272"/>
    <n v="1"/>
    <n v="17"/>
    <n v="3"/>
    <n v="1"/>
    <n v="80"/>
    <n v="0"/>
    <n v="3"/>
    <n v="4"/>
    <n v="3"/>
    <n v="2"/>
    <n v="1"/>
    <n v="0"/>
  </r>
  <r>
    <x v="1"/>
    <x v="2"/>
    <x v="0"/>
    <x v="1"/>
    <x v="1"/>
    <x v="2"/>
    <x v="275"/>
    <x v="275"/>
    <x v="0"/>
    <x v="7"/>
    <x v="2"/>
    <s v="Yes"/>
    <s v="Y"/>
    <n v="2"/>
    <n v="-2"/>
    <n v="0"/>
    <n v="37"/>
    <x v="1"/>
    <x v="1"/>
    <x v="1"/>
    <x v="1"/>
    <n v="728"/>
    <n v="1"/>
    <x v="2"/>
    <n v="1"/>
    <n v="1"/>
    <n v="80"/>
    <n v="3"/>
    <n v="3"/>
    <n v="4"/>
    <x v="269"/>
    <x v="273"/>
    <n v="2"/>
    <n v="18"/>
    <n v="3"/>
    <n v="1"/>
    <n v="80"/>
    <n v="2"/>
    <n v="15"/>
    <n v="3"/>
    <n v="5"/>
    <n v="2"/>
    <n v="0"/>
    <n v="2"/>
  </r>
  <r>
    <x v="1"/>
    <x v="0"/>
    <x v="0"/>
    <x v="1"/>
    <x v="1"/>
    <x v="0"/>
    <x v="276"/>
    <x v="276"/>
    <x v="0"/>
    <x v="5"/>
    <x v="2"/>
    <s v="No"/>
    <s v="Y"/>
    <n v="6"/>
    <n v="-2"/>
    <n v="0"/>
    <n v="35"/>
    <x v="1"/>
    <x v="1"/>
    <x v="1"/>
    <x v="1"/>
    <n v="1315"/>
    <n v="22"/>
    <x v="3"/>
    <n v="1"/>
    <n v="2"/>
    <n v="71"/>
    <n v="4"/>
    <n v="3"/>
    <n v="2"/>
    <x v="270"/>
    <x v="274"/>
    <n v="7"/>
    <n v="18"/>
    <n v="3"/>
    <n v="2"/>
    <n v="80"/>
    <n v="1"/>
    <n v="10"/>
    <n v="2"/>
    <n v="7"/>
    <n v="7"/>
    <n v="6"/>
    <n v="2"/>
  </r>
  <r>
    <x v="1"/>
    <x v="0"/>
    <x v="0"/>
    <x v="1"/>
    <x v="0"/>
    <x v="2"/>
    <x v="277"/>
    <x v="277"/>
    <x v="0"/>
    <x v="0"/>
    <x v="2"/>
    <s v="Yes"/>
    <s v="Y"/>
    <n v="3"/>
    <n v="-2"/>
    <n v="0"/>
    <n v="38"/>
    <x v="1"/>
    <x v="1"/>
    <x v="1"/>
    <x v="1"/>
    <n v="322"/>
    <n v="7"/>
    <x v="0"/>
    <n v="1"/>
    <n v="1"/>
    <n v="44"/>
    <n v="4"/>
    <n v="2"/>
    <n v="3"/>
    <x v="147"/>
    <x v="275"/>
    <n v="1"/>
    <n v="24"/>
    <n v="4"/>
    <n v="3"/>
    <n v="80"/>
    <n v="1"/>
    <n v="8"/>
    <n v="3"/>
    <n v="8"/>
    <n v="0"/>
    <n v="7"/>
    <n v="7"/>
  </r>
  <r>
    <x v="1"/>
    <x v="1"/>
    <x v="2"/>
    <x v="1"/>
    <x v="1"/>
    <x v="0"/>
    <x v="278"/>
    <x v="278"/>
    <x v="0"/>
    <x v="3"/>
    <x v="2"/>
    <s v="No"/>
    <s v="Y"/>
    <n v="6"/>
    <n v="-2"/>
    <n v="0"/>
    <n v="26"/>
    <x v="1"/>
    <x v="1"/>
    <x v="1"/>
    <x v="1"/>
    <n v="1479"/>
    <n v="1"/>
    <x v="3"/>
    <n v="1"/>
    <n v="3"/>
    <n v="84"/>
    <n v="3"/>
    <n v="2"/>
    <n v="2"/>
    <x v="271"/>
    <x v="276"/>
    <n v="1"/>
    <n v="20"/>
    <n v="4"/>
    <n v="1"/>
    <n v="80"/>
    <n v="1"/>
    <n v="6"/>
    <n v="1"/>
    <n v="6"/>
    <n v="5"/>
    <n v="1"/>
    <n v="4"/>
  </r>
  <r>
    <x v="1"/>
    <x v="0"/>
    <x v="1"/>
    <x v="1"/>
    <x v="1"/>
    <x v="0"/>
    <x v="279"/>
    <x v="279"/>
    <x v="1"/>
    <x v="7"/>
    <x v="2"/>
    <s v="No"/>
    <s v="Y"/>
    <n v="4"/>
    <n v="-2"/>
    <n v="0"/>
    <n v="50"/>
    <x v="1"/>
    <x v="1"/>
    <x v="1"/>
    <x v="1"/>
    <n v="797"/>
    <n v="4"/>
    <x v="1"/>
    <n v="1"/>
    <n v="1"/>
    <n v="96"/>
    <n v="3"/>
    <n v="5"/>
    <n v="2"/>
    <x v="272"/>
    <x v="277"/>
    <n v="3"/>
    <n v="14"/>
    <n v="3"/>
    <n v="1"/>
    <n v="80"/>
    <n v="2"/>
    <n v="28"/>
    <n v="2"/>
    <n v="10"/>
    <n v="4"/>
    <n v="1"/>
    <n v="6"/>
  </r>
  <r>
    <x v="1"/>
    <x v="0"/>
    <x v="1"/>
    <x v="1"/>
    <x v="1"/>
    <x v="2"/>
    <x v="280"/>
    <x v="280"/>
    <x v="1"/>
    <x v="7"/>
    <x v="1"/>
    <s v="Yes"/>
    <s v="Y"/>
    <n v="5"/>
    <n v="-2"/>
    <n v="0"/>
    <n v="53"/>
    <x v="1"/>
    <x v="1"/>
    <x v="1"/>
    <x v="1"/>
    <n v="1070"/>
    <n v="3"/>
    <x v="2"/>
    <n v="1"/>
    <n v="3"/>
    <n v="45"/>
    <n v="3"/>
    <n v="4"/>
    <n v="3"/>
    <x v="273"/>
    <x v="278"/>
    <n v="3"/>
    <n v="16"/>
    <n v="3"/>
    <n v="4"/>
    <n v="80"/>
    <n v="3"/>
    <n v="21"/>
    <n v="2"/>
    <n v="5"/>
    <n v="3"/>
    <n v="1"/>
    <n v="3"/>
  </r>
  <r>
    <x v="1"/>
    <x v="0"/>
    <x v="0"/>
    <x v="1"/>
    <x v="0"/>
    <x v="0"/>
    <x v="281"/>
    <x v="281"/>
    <x v="1"/>
    <x v="0"/>
    <x v="1"/>
    <s v="No"/>
    <s v="Y"/>
    <n v="3"/>
    <n v="-2"/>
    <n v="0"/>
    <n v="42"/>
    <x v="1"/>
    <x v="1"/>
    <x v="1"/>
    <x v="1"/>
    <n v="635"/>
    <n v="1"/>
    <x v="1"/>
    <n v="1"/>
    <n v="2"/>
    <n v="99"/>
    <n v="3"/>
    <n v="2"/>
    <n v="2"/>
    <x v="274"/>
    <x v="279"/>
    <n v="1"/>
    <n v="25"/>
    <n v="4"/>
    <n v="3"/>
    <n v="80"/>
    <n v="0"/>
    <n v="20"/>
    <n v="3"/>
    <n v="20"/>
    <n v="16"/>
    <n v="11"/>
    <n v="6"/>
  </r>
  <r>
    <x v="1"/>
    <x v="1"/>
    <x v="2"/>
    <x v="1"/>
    <x v="0"/>
    <x v="0"/>
    <x v="282"/>
    <x v="282"/>
    <x v="1"/>
    <x v="0"/>
    <x v="0"/>
    <s v="No"/>
    <s v="Y"/>
    <n v="3"/>
    <n v="-2"/>
    <n v="0"/>
    <n v="29"/>
    <x v="1"/>
    <x v="1"/>
    <x v="1"/>
    <x v="1"/>
    <n v="442"/>
    <n v="2"/>
    <x v="0"/>
    <n v="1"/>
    <n v="2"/>
    <n v="44"/>
    <n v="3"/>
    <n v="2"/>
    <n v="2"/>
    <x v="275"/>
    <x v="280"/>
    <n v="1"/>
    <n v="18"/>
    <n v="3"/>
    <n v="1"/>
    <n v="80"/>
    <n v="0"/>
    <n v="10"/>
    <n v="2"/>
    <n v="10"/>
    <n v="7"/>
    <n v="0"/>
    <n v="9"/>
  </r>
  <r>
    <x v="1"/>
    <x v="0"/>
    <x v="3"/>
    <x v="1"/>
    <x v="1"/>
    <x v="4"/>
    <x v="283"/>
    <x v="283"/>
    <x v="1"/>
    <x v="2"/>
    <x v="1"/>
    <s v="Yes"/>
    <s v="Y"/>
    <n v="4"/>
    <n v="-2"/>
    <n v="0"/>
    <n v="55"/>
    <x v="1"/>
    <x v="1"/>
    <x v="1"/>
    <x v="1"/>
    <n v="147"/>
    <n v="20"/>
    <x v="0"/>
    <n v="1"/>
    <n v="4"/>
    <n v="37"/>
    <n v="3"/>
    <n v="2"/>
    <n v="4"/>
    <x v="276"/>
    <x v="281"/>
    <n v="3"/>
    <n v="19"/>
    <n v="3"/>
    <n v="4"/>
    <n v="80"/>
    <n v="1"/>
    <n v="12"/>
    <n v="3"/>
    <n v="10"/>
    <n v="7"/>
    <n v="0"/>
    <n v="8"/>
  </r>
  <r>
    <x v="1"/>
    <x v="1"/>
    <x v="2"/>
    <x v="1"/>
    <x v="1"/>
    <x v="2"/>
    <x v="284"/>
    <x v="284"/>
    <x v="1"/>
    <x v="4"/>
    <x v="1"/>
    <s v="Yes"/>
    <s v="Y"/>
    <n v="3"/>
    <n v="-2"/>
    <n v="0"/>
    <n v="26"/>
    <x v="1"/>
    <x v="1"/>
    <x v="1"/>
    <x v="1"/>
    <n v="496"/>
    <n v="11"/>
    <x v="0"/>
    <n v="1"/>
    <n v="1"/>
    <n v="60"/>
    <n v="3"/>
    <n v="2"/>
    <n v="3"/>
    <x v="277"/>
    <x v="282"/>
    <n v="1"/>
    <n v="13"/>
    <n v="3"/>
    <n v="3"/>
    <n v="80"/>
    <n v="1"/>
    <n v="5"/>
    <n v="3"/>
    <n v="5"/>
    <n v="3"/>
    <n v="3"/>
    <n v="3"/>
  </r>
  <r>
    <x v="1"/>
    <x v="0"/>
    <x v="0"/>
    <x v="1"/>
    <x v="1"/>
    <x v="0"/>
    <x v="285"/>
    <x v="285"/>
    <x v="0"/>
    <x v="1"/>
    <x v="0"/>
    <s v="No"/>
    <s v="Y"/>
    <n v="3"/>
    <n v="-2"/>
    <n v="0"/>
    <n v="37"/>
    <x v="1"/>
    <x v="1"/>
    <x v="1"/>
    <x v="1"/>
    <n v="1372"/>
    <n v="1"/>
    <x v="3"/>
    <n v="1"/>
    <n v="4"/>
    <n v="42"/>
    <n v="3"/>
    <n v="1"/>
    <n v="2"/>
    <x v="278"/>
    <x v="283"/>
    <n v="1"/>
    <n v="12"/>
    <n v="3"/>
    <n v="2"/>
    <n v="80"/>
    <n v="0"/>
    <n v="17"/>
    <n v="3"/>
    <n v="17"/>
    <n v="12"/>
    <n v="5"/>
    <n v="7"/>
  </r>
  <r>
    <x v="0"/>
    <x v="1"/>
    <x v="0"/>
    <x v="0"/>
    <x v="1"/>
    <x v="0"/>
    <x v="286"/>
    <x v="286"/>
    <x v="1"/>
    <x v="2"/>
    <x v="2"/>
    <s v="Yes"/>
    <s v="Y"/>
    <n v="0"/>
    <n v="-2"/>
    <n v="0"/>
    <n v="44"/>
    <x v="0"/>
    <x v="0"/>
    <x v="0"/>
    <x v="0"/>
    <n v="920"/>
    <n v="24"/>
    <x v="3"/>
    <n v="1"/>
    <n v="4"/>
    <n v="43"/>
    <n v="3"/>
    <n v="1"/>
    <n v="2"/>
    <x v="279"/>
    <x v="284"/>
    <n v="3"/>
    <n v="22"/>
    <n v="4"/>
    <n v="4"/>
    <n v="80"/>
    <n v="1"/>
    <n v="19"/>
    <n v="1"/>
    <n v="1"/>
    <n v="0"/>
    <n v="0"/>
    <n v="0"/>
  </r>
  <r>
    <x v="1"/>
    <x v="0"/>
    <x v="0"/>
    <x v="1"/>
    <x v="1"/>
    <x v="0"/>
    <x v="287"/>
    <x v="287"/>
    <x v="1"/>
    <x v="4"/>
    <x v="2"/>
    <s v="No"/>
    <s v="Y"/>
    <n v="2"/>
    <n v="-2"/>
    <n v="0"/>
    <n v="38"/>
    <x v="1"/>
    <x v="1"/>
    <x v="1"/>
    <x v="1"/>
    <n v="688"/>
    <n v="23"/>
    <x v="2"/>
    <n v="1"/>
    <n v="4"/>
    <n v="82"/>
    <n v="3"/>
    <n v="2"/>
    <n v="2"/>
    <x v="280"/>
    <x v="285"/>
    <n v="9"/>
    <n v="14"/>
    <n v="3"/>
    <n v="2"/>
    <n v="80"/>
    <n v="1"/>
    <n v="10"/>
    <n v="3"/>
    <n v="2"/>
    <n v="2"/>
    <n v="1"/>
    <n v="2"/>
  </r>
  <r>
    <x v="0"/>
    <x v="0"/>
    <x v="2"/>
    <x v="0"/>
    <x v="1"/>
    <x v="2"/>
    <x v="288"/>
    <x v="288"/>
    <x v="1"/>
    <x v="2"/>
    <x v="2"/>
    <s v="Yes"/>
    <s v="Y"/>
    <n v="2"/>
    <n v="-2"/>
    <n v="0"/>
    <n v="26"/>
    <x v="0"/>
    <x v="0"/>
    <x v="0"/>
    <x v="0"/>
    <n v="1449"/>
    <n v="16"/>
    <x v="2"/>
    <n v="1"/>
    <n v="1"/>
    <n v="45"/>
    <n v="3"/>
    <n v="1"/>
    <n v="3"/>
    <x v="281"/>
    <x v="286"/>
    <n v="2"/>
    <n v="13"/>
    <n v="3"/>
    <n v="4"/>
    <n v="80"/>
    <n v="1"/>
    <n v="5"/>
    <n v="3"/>
    <n v="3"/>
    <n v="2"/>
    <n v="0"/>
    <n v="2"/>
  </r>
  <r>
    <x v="1"/>
    <x v="0"/>
    <x v="2"/>
    <x v="1"/>
    <x v="1"/>
    <x v="0"/>
    <x v="289"/>
    <x v="289"/>
    <x v="0"/>
    <x v="1"/>
    <x v="0"/>
    <s v="No"/>
    <s v="Y"/>
    <n v="3"/>
    <n v="-2"/>
    <n v="0"/>
    <n v="28"/>
    <x v="1"/>
    <x v="1"/>
    <x v="1"/>
    <x v="1"/>
    <n v="1117"/>
    <n v="8"/>
    <x v="0"/>
    <n v="1"/>
    <n v="4"/>
    <n v="66"/>
    <n v="3"/>
    <n v="1"/>
    <n v="2"/>
    <x v="282"/>
    <x v="287"/>
    <n v="1"/>
    <n v="21"/>
    <n v="4"/>
    <n v="4"/>
    <n v="80"/>
    <n v="0"/>
    <n v="5"/>
    <n v="3"/>
    <n v="5"/>
    <n v="3"/>
    <n v="0"/>
    <n v="2"/>
  </r>
  <r>
    <x v="1"/>
    <x v="1"/>
    <x v="1"/>
    <x v="1"/>
    <x v="1"/>
    <x v="0"/>
    <x v="290"/>
    <x v="290"/>
    <x v="0"/>
    <x v="7"/>
    <x v="0"/>
    <s v="Yes"/>
    <s v="Y"/>
    <n v="4"/>
    <n v="-2"/>
    <n v="0"/>
    <n v="49"/>
    <x v="1"/>
    <x v="1"/>
    <x v="1"/>
    <x v="1"/>
    <n v="636"/>
    <n v="10"/>
    <x v="2"/>
    <n v="1"/>
    <n v="3"/>
    <n v="35"/>
    <n v="3"/>
    <n v="5"/>
    <n v="2"/>
    <x v="283"/>
    <x v="288"/>
    <n v="9"/>
    <n v="11"/>
    <n v="3"/>
    <n v="4"/>
    <n v="80"/>
    <n v="0"/>
    <n v="22"/>
    <n v="3"/>
    <n v="3"/>
    <n v="2"/>
    <n v="1"/>
    <n v="2"/>
  </r>
  <r>
    <x v="1"/>
    <x v="0"/>
    <x v="0"/>
    <x v="1"/>
    <x v="1"/>
    <x v="4"/>
    <x v="291"/>
    <x v="291"/>
    <x v="1"/>
    <x v="1"/>
    <x v="0"/>
    <s v="No"/>
    <s v="Y"/>
    <n v="2"/>
    <n v="-2"/>
    <n v="0"/>
    <n v="36"/>
    <x v="1"/>
    <x v="1"/>
    <x v="1"/>
    <x v="1"/>
    <n v="506"/>
    <n v="3"/>
    <x v="3"/>
    <n v="1"/>
    <n v="4"/>
    <n v="30"/>
    <n v="3"/>
    <n v="2"/>
    <n v="4"/>
    <x v="284"/>
    <x v="289"/>
    <n v="4"/>
    <n v="12"/>
    <n v="3"/>
    <n v="4"/>
    <n v="80"/>
    <n v="0"/>
    <n v="10"/>
    <n v="3"/>
    <n v="8"/>
    <n v="0"/>
    <n v="7"/>
    <n v="7"/>
  </r>
  <r>
    <x v="1"/>
    <x v="1"/>
    <x v="2"/>
    <x v="1"/>
    <x v="0"/>
    <x v="3"/>
    <x v="292"/>
    <x v="292"/>
    <x v="0"/>
    <x v="6"/>
    <x v="2"/>
    <s v="No"/>
    <s v="Y"/>
    <n v="5"/>
    <n v="-2"/>
    <n v="0"/>
    <n v="31"/>
    <x v="1"/>
    <x v="1"/>
    <x v="1"/>
    <x v="1"/>
    <n v="444"/>
    <n v="5"/>
    <x v="3"/>
    <n v="1"/>
    <n v="4"/>
    <n v="84"/>
    <n v="3"/>
    <n v="1"/>
    <n v="1"/>
    <x v="285"/>
    <x v="290"/>
    <n v="1"/>
    <n v="11"/>
    <n v="3"/>
    <n v="3"/>
    <n v="80"/>
    <n v="1"/>
    <n v="2"/>
    <n v="2"/>
    <n v="2"/>
    <n v="2"/>
    <n v="2"/>
    <n v="2"/>
  </r>
  <r>
    <x v="0"/>
    <x v="0"/>
    <x v="2"/>
    <x v="0"/>
    <x v="0"/>
    <x v="3"/>
    <x v="293"/>
    <x v="293"/>
    <x v="1"/>
    <x v="0"/>
    <x v="0"/>
    <s v="Yes"/>
    <s v="Y"/>
    <n v="0"/>
    <n v="-2"/>
    <n v="0"/>
    <n v="26"/>
    <x v="0"/>
    <x v="0"/>
    <x v="0"/>
    <x v="0"/>
    <n v="950"/>
    <n v="4"/>
    <x v="2"/>
    <n v="1"/>
    <n v="4"/>
    <n v="48"/>
    <n v="2"/>
    <n v="2"/>
    <n v="1"/>
    <x v="286"/>
    <x v="291"/>
    <n v="1"/>
    <n v="12"/>
    <n v="3"/>
    <n v="2"/>
    <n v="80"/>
    <n v="0"/>
    <n v="8"/>
    <n v="3"/>
    <n v="8"/>
    <n v="7"/>
    <n v="7"/>
    <n v="4"/>
  </r>
  <r>
    <x v="1"/>
    <x v="1"/>
    <x v="0"/>
    <x v="1"/>
    <x v="1"/>
    <x v="2"/>
    <x v="294"/>
    <x v="294"/>
    <x v="1"/>
    <x v="1"/>
    <x v="1"/>
    <s v="Yes"/>
    <s v="Y"/>
    <n v="3"/>
    <n v="-2"/>
    <n v="0"/>
    <n v="37"/>
    <x v="1"/>
    <x v="1"/>
    <x v="1"/>
    <x v="1"/>
    <n v="889"/>
    <n v="9"/>
    <x v="3"/>
    <n v="1"/>
    <n v="2"/>
    <n v="53"/>
    <n v="3"/>
    <n v="1"/>
    <n v="4"/>
    <x v="287"/>
    <x v="292"/>
    <n v="1"/>
    <n v="12"/>
    <n v="3"/>
    <n v="3"/>
    <n v="80"/>
    <n v="3"/>
    <n v="4"/>
    <n v="2"/>
    <n v="4"/>
    <n v="2"/>
    <n v="1"/>
    <n v="2"/>
  </r>
  <r>
    <x v="1"/>
    <x v="1"/>
    <x v="0"/>
    <x v="1"/>
    <x v="0"/>
    <x v="3"/>
    <x v="295"/>
    <x v="295"/>
    <x v="0"/>
    <x v="0"/>
    <x v="1"/>
    <s v="No"/>
    <s v="Y"/>
    <n v="2"/>
    <n v="-2"/>
    <n v="0"/>
    <n v="42"/>
    <x v="1"/>
    <x v="1"/>
    <x v="1"/>
    <x v="1"/>
    <n v="555"/>
    <n v="26"/>
    <x v="3"/>
    <n v="1"/>
    <n v="3"/>
    <n v="77"/>
    <n v="3"/>
    <n v="4"/>
    <n v="1"/>
    <x v="288"/>
    <x v="293"/>
    <n v="5"/>
    <n v="14"/>
    <n v="3"/>
    <n v="4"/>
    <n v="80"/>
    <n v="1"/>
    <n v="23"/>
    <n v="4"/>
    <n v="20"/>
    <n v="4"/>
    <n v="4"/>
    <n v="8"/>
  </r>
  <r>
    <x v="0"/>
    <x v="0"/>
    <x v="4"/>
    <x v="0"/>
    <x v="1"/>
    <x v="0"/>
    <x v="296"/>
    <x v="296"/>
    <x v="1"/>
    <x v="2"/>
    <x v="0"/>
    <s v="No"/>
    <s v="Y"/>
    <n v="2"/>
    <n v="-2"/>
    <n v="0"/>
    <n v="18"/>
    <x v="0"/>
    <x v="0"/>
    <x v="0"/>
    <x v="0"/>
    <n v="230"/>
    <n v="3"/>
    <x v="3"/>
    <n v="1"/>
    <n v="3"/>
    <n v="54"/>
    <n v="3"/>
    <n v="1"/>
    <n v="2"/>
    <x v="289"/>
    <x v="294"/>
    <n v="1"/>
    <n v="13"/>
    <n v="3"/>
    <n v="3"/>
    <n v="80"/>
    <n v="0"/>
    <n v="0"/>
    <n v="3"/>
    <n v="0"/>
    <n v="0"/>
    <n v="0"/>
    <n v="0"/>
  </r>
  <r>
    <x v="1"/>
    <x v="0"/>
    <x v="0"/>
    <x v="1"/>
    <x v="0"/>
    <x v="3"/>
    <x v="297"/>
    <x v="297"/>
    <x v="1"/>
    <x v="0"/>
    <x v="1"/>
    <s v="No"/>
    <s v="Y"/>
    <n v="3"/>
    <n v="-2"/>
    <n v="0"/>
    <n v="35"/>
    <x v="1"/>
    <x v="1"/>
    <x v="1"/>
    <x v="1"/>
    <n v="1232"/>
    <n v="16"/>
    <x v="3"/>
    <n v="1"/>
    <n v="3"/>
    <n v="96"/>
    <n v="3"/>
    <n v="3"/>
    <n v="1"/>
    <x v="290"/>
    <x v="295"/>
    <n v="0"/>
    <n v="15"/>
    <n v="3"/>
    <n v="3"/>
    <n v="80"/>
    <n v="2"/>
    <n v="12"/>
    <n v="2"/>
    <n v="11"/>
    <n v="9"/>
    <n v="6"/>
    <n v="9"/>
  </r>
  <r>
    <x v="1"/>
    <x v="1"/>
    <x v="0"/>
    <x v="1"/>
    <x v="1"/>
    <x v="0"/>
    <x v="298"/>
    <x v="298"/>
    <x v="1"/>
    <x v="2"/>
    <x v="1"/>
    <s v="No"/>
    <s v="Y"/>
    <n v="2"/>
    <n v="-2"/>
    <n v="0"/>
    <n v="36"/>
    <x v="1"/>
    <x v="1"/>
    <x v="1"/>
    <x v="1"/>
    <n v="566"/>
    <n v="18"/>
    <x v="2"/>
    <n v="1"/>
    <n v="3"/>
    <n v="81"/>
    <n v="4"/>
    <n v="1"/>
    <n v="2"/>
    <x v="291"/>
    <x v="296"/>
    <n v="4"/>
    <n v="18"/>
    <n v="3"/>
    <n v="4"/>
    <n v="80"/>
    <n v="2"/>
    <n v="4"/>
    <n v="3"/>
    <n v="1"/>
    <n v="0"/>
    <n v="0"/>
    <n v="0"/>
  </r>
  <r>
    <x v="1"/>
    <x v="0"/>
    <x v="1"/>
    <x v="1"/>
    <x v="1"/>
    <x v="2"/>
    <x v="299"/>
    <x v="299"/>
    <x v="1"/>
    <x v="3"/>
    <x v="2"/>
    <s v="No"/>
    <s v="Y"/>
    <n v="3"/>
    <n v="-2"/>
    <n v="0"/>
    <n v="51"/>
    <x v="1"/>
    <x v="1"/>
    <x v="1"/>
    <x v="1"/>
    <n v="1302"/>
    <n v="2"/>
    <x v="3"/>
    <n v="1"/>
    <n v="4"/>
    <n v="84"/>
    <n v="1"/>
    <n v="2"/>
    <n v="3"/>
    <x v="292"/>
    <x v="297"/>
    <n v="5"/>
    <n v="18"/>
    <n v="3"/>
    <n v="4"/>
    <n v="80"/>
    <n v="1"/>
    <n v="13"/>
    <n v="3"/>
    <n v="4"/>
    <n v="1"/>
    <n v="1"/>
    <n v="2"/>
  </r>
  <r>
    <x v="1"/>
    <x v="0"/>
    <x v="0"/>
    <x v="1"/>
    <x v="0"/>
    <x v="0"/>
    <x v="300"/>
    <x v="300"/>
    <x v="1"/>
    <x v="5"/>
    <x v="0"/>
    <s v="No"/>
    <s v="Y"/>
    <n v="2"/>
    <n v="-2"/>
    <n v="0"/>
    <n v="41"/>
    <x v="1"/>
    <x v="1"/>
    <x v="1"/>
    <x v="1"/>
    <n v="334"/>
    <n v="2"/>
    <x v="2"/>
    <n v="1"/>
    <n v="4"/>
    <n v="88"/>
    <n v="3"/>
    <n v="4"/>
    <n v="2"/>
    <x v="293"/>
    <x v="298"/>
    <n v="1"/>
    <n v="19"/>
    <n v="3"/>
    <n v="2"/>
    <n v="80"/>
    <n v="0"/>
    <n v="22"/>
    <n v="3"/>
    <n v="22"/>
    <n v="10"/>
    <n v="0"/>
    <n v="4"/>
  </r>
  <r>
    <x v="1"/>
    <x v="0"/>
    <x v="4"/>
    <x v="1"/>
    <x v="0"/>
    <x v="2"/>
    <x v="301"/>
    <x v="301"/>
    <x v="0"/>
    <x v="6"/>
    <x v="0"/>
    <s v="No"/>
    <s v="Y"/>
    <n v="2"/>
    <n v="-2"/>
    <n v="0"/>
    <n v="18"/>
    <x v="1"/>
    <x v="1"/>
    <x v="1"/>
    <x v="1"/>
    <n v="812"/>
    <n v="10"/>
    <x v="3"/>
    <n v="1"/>
    <n v="4"/>
    <n v="69"/>
    <n v="2"/>
    <n v="1"/>
    <n v="3"/>
    <x v="294"/>
    <x v="299"/>
    <n v="1"/>
    <n v="12"/>
    <n v="3"/>
    <n v="1"/>
    <n v="80"/>
    <n v="0"/>
    <n v="0"/>
    <n v="3"/>
    <n v="0"/>
    <n v="0"/>
    <n v="0"/>
    <n v="0"/>
  </r>
  <r>
    <x v="1"/>
    <x v="0"/>
    <x v="2"/>
    <x v="1"/>
    <x v="1"/>
    <x v="2"/>
    <x v="302"/>
    <x v="302"/>
    <x v="1"/>
    <x v="4"/>
    <x v="0"/>
    <s v="No"/>
    <s v="Y"/>
    <n v="2"/>
    <n v="-2"/>
    <n v="0"/>
    <n v="28"/>
    <x v="1"/>
    <x v="1"/>
    <x v="1"/>
    <x v="1"/>
    <n v="1476"/>
    <n v="16"/>
    <x v="0"/>
    <n v="1"/>
    <n v="2"/>
    <n v="68"/>
    <n v="4"/>
    <n v="2"/>
    <n v="3"/>
    <x v="295"/>
    <x v="300"/>
    <n v="0"/>
    <n v="19"/>
    <n v="3"/>
    <n v="3"/>
    <n v="80"/>
    <n v="0"/>
    <n v="9"/>
    <n v="3"/>
    <n v="8"/>
    <n v="3"/>
    <n v="0"/>
    <n v="7"/>
  </r>
  <r>
    <x v="1"/>
    <x v="0"/>
    <x v="2"/>
    <x v="1"/>
    <x v="0"/>
    <x v="4"/>
    <x v="303"/>
    <x v="303"/>
    <x v="1"/>
    <x v="0"/>
    <x v="1"/>
    <s v="No"/>
    <s v="Y"/>
    <n v="3"/>
    <n v="-2"/>
    <n v="0"/>
    <n v="31"/>
    <x v="1"/>
    <x v="1"/>
    <x v="1"/>
    <x v="1"/>
    <n v="218"/>
    <n v="7"/>
    <x v="3"/>
    <n v="1"/>
    <n v="4"/>
    <n v="100"/>
    <n v="4"/>
    <n v="2"/>
    <n v="4"/>
    <x v="296"/>
    <x v="301"/>
    <n v="4"/>
    <n v="11"/>
    <n v="3"/>
    <n v="2"/>
    <n v="80"/>
    <n v="1"/>
    <n v="10"/>
    <n v="2"/>
    <n v="8"/>
    <n v="7"/>
    <n v="7"/>
    <n v="7"/>
  </r>
  <r>
    <x v="1"/>
    <x v="0"/>
    <x v="0"/>
    <x v="1"/>
    <x v="1"/>
    <x v="2"/>
    <x v="304"/>
    <x v="304"/>
    <x v="1"/>
    <x v="4"/>
    <x v="2"/>
    <s v="No"/>
    <s v="Y"/>
    <n v="5"/>
    <n v="-2"/>
    <n v="0"/>
    <n v="39"/>
    <x v="1"/>
    <x v="1"/>
    <x v="1"/>
    <x v="1"/>
    <n v="1132"/>
    <n v="1"/>
    <x v="3"/>
    <n v="1"/>
    <n v="3"/>
    <n v="48"/>
    <n v="4"/>
    <n v="3"/>
    <n v="4"/>
    <x v="297"/>
    <x v="302"/>
    <n v="0"/>
    <n v="17"/>
    <n v="3"/>
    <n v="1"/>
    <n v="80"/>
    <n v="3"/>
    <n v="19"/>
    <n v="2"/>
    <n v="18"/>
    <n v="10"/>
    <n v="3"/>
    <n v="7"/>
  </r>
  <r>
    <x v="1"/>
    <x v="2"/>
    <x v="0"/>
    <x v="1"/>
    <x v="1"/>
    <x v="0"/>
    <x v="305"/>
    <x v="305"/>
    <x v="0"/>
    <x v="2"/>
    <x v="1"/>
    <s v="No"/>
    <s v="Y"/>
    <n v="3"/>
    <n v="-2"/>
    <n v="0"/>
    <n v="36"/>
    <x v="1"/>
    <x v="1"/>
    <x v="1"/>
    <x v="1"/>
    <n v="1105"/>
    <n v="24"/>
    <x v="2"/>
    <n v="1"/>
    <n v="2"/>
    <n v="47"/>
    <n v="3"/>
    <n v="2"/>
    <n v="2"/>
    <x v="298"/>
    <x v="303"/>
    <n v="7"/>
    <n v="15"/>
    <n v="3"/>
    <n v="3"/>
    <n v="80"/>
    <n v="1"/>
    <n v="11"/>
    <n v="3"/>
    <n v="9"/>
    <n v="8"/>
    <n v="0"/>
    <n v="8"/>
  </r>
  <r>
    <x v="1"/>
    <x v="0"/>
    <x v="2"/>
    <x v="1"/>
    <x v="0"/>
    <x v="0"/>
    <x v="306"/>
    <x v="306"/>
    <x v="1"/>
    <x v="0"/>
    <x v="1"/>
    <s v="No"/>
    <s v="Y"/>
    <n v="3"/>
    <n v="-2"/>
    <n v="0"/>
    <n v="32"/>
    <x v="1"/>
    <x v="1"/>
    <x v="1"/>
    <x v="1"/>
    <n v="906"/>
    <n v="7"/>
    <x v="3"/>
    <n v="1"/>
    <n v="4"/>
    <n v="91"/>
    <n v="2"/>
    <n v="2"/>
    <n v="2"/>
    <x v="299"/>
    <x v="304"/>
    <n v="1"/>
    <n v="14"/>
    <n v="3"/>
    <n v="3"/>
    <n v="80"/>
    <n v="1"/>
    <n v="13"/>
    <n v="2"/>
    <n v="13"/>
    <n v="8"/>
    <n v="4"/>
    <n v="8"/>
  </r>
  <r>
    <x v="1"/>
    <x v="0"/>
    <x v="0"/>
    <x v="1"/>
    <x v="1"/>
    <x v="0"/>
    <x v="307"/>
    <x v="307"/>
    <x v="0"/>
    <x v="7"/>
    <x v="1"/>
    <s v="No"/>
    <s v="Y"/>
    <n v="2"/>
    <n v="-2"/>
    <n v="0"/>
    <n v="38"/>
    <x v="1"/>
    <x v="1"/>
    <x v="1"/>
    <x v="1"/>
    <n v="849"/>
    <n v="25"/>
    <x v="0"/>
    <n v="1"/>
    <n v="1"/>
    <n v="81"/>
    <n v="2"/>
    <n v="3"/>
    <n v="2"/>
    <x v="300"/>
    <x v="305"/>
    <n v="3"/>
    <n v="17"/>
    <n v="3"/>
    <n v="3"/>
    <n v="80"/>
    <n v="1"/>
    <n v="19"/>
    <n v="3"/>
    <n v="10"/>
    <n v="8"/>
    <n v="0"/>
    <n v="1"/>
  </r>
  <r>
    <x v="1"/>
    <x v="2"/>
    <x v="3"/>
    <x v="1"/>
    <x v="1"/>
    <x v="0"/>
    <x v="308"/>
    <x v="308"/>
    <x v="1"/>
    <x v="4"/>
    <x v="2"/>
    <s v="Yes"/>
    <s v="Y"/>
    <n v="2"/>
    <n v="-2"/>
    <n v="0"/>
    <n v="58"/>
    <x v="1"/>
    <x v="1"/>
    <x v="1"/>
    <x v="1"/>
    <n v="390"/>
    <n v="1"/>
    <x v="2"/>
    <n v="1"/>
    <n v="4"/>
    <n v="32"/>
    <n v="1"/>
    <n v="2"/>
    <n v="2"/>
    <x v="301"/>
    <x v="306"/>
    <n v="2"/>
    <n v="13"/>
    <n v="3"/>
    <n v="4"/>
    <n v="80"/>
    <n v="1"/>
    <n v="12"/>
    <n v="3"/>
    <n v="5"/>
    <n v="3"/>
    <n v="1"/>
    <n v="2"/>
  </r>
  <r>
    <x v="1"/>
    <x v="0"/>
    <x v="2"/>
    <x v="1"/>
    <x v="1"/>
    <x v="4"/>
    <x v="309"/>
    <x v="309"/>
    <x v="1"/>
    <x v="1"/>
    <x v="1"/>
    <s v="Yes"/>
    <s v="Y"/>
    <n v="4"/>
    <n v="-2"/>
    <n v="0"/>
    <n v="31"/>
    <x v="1"/>
    <x v="1"/>
    <x v="1"/>
    <x v="1"/>
    <n v="691"/>
    <n v="5"/>
    <x v="2"/>
    <n v="1"/>
    <n v="4"/>
    <n v="86"/>
    <n v="3"/>
    <n v="1"/>
    <n v="4"/>
    <x v="302"/>
    <x v="307"/>
    <n v="0"/>
    <n v="12"/>
    <n v="3"/>
    <n v="3"/>
    <n v="80"/>
    <n v="1"/>
    <n v="6"/>
    <n v="3"/>
    <n v="5"/>
    <n v="2"/>
    <n v="0"/>
    <n v="3"/>
  </r>
  <r>
    <x v="1"/>
    <x v="0"/>
    <x v="2"/>
    <x v="1"/>
    <x v="2"/>
    <x v="5"/>
    <x v="310"/>
    <x v="310"/>
    <x v="1"/>
    <x v="8"/>
    <x v="1"/>
    <s v="No"/>
    <s v="Y"/>
    <n v="1"/>
    <n v="-2"/>
    <n v="0"/>
    <n v="31"/>
    <x v="1"/>
    <x v="1"/>
    <x v="1"/>
    <x v="1"/>
    <n v="106"/>
    <n v="2"/>
    <x v="3"/>
    <n v="1"/>
    <n v="1"/>
    <n v="62"/>
    <n v="2"/>
    <n v="2"/>
    <n v="3"/>
    <x v="303"/>
    <x v="308"/>
    <n v="3"/>
    <n v="12"/>
    <n v="3"/>
    <n v="4"/>
    <n v="80"/>
    <n v="0"/>
    <n v="9"/>
    <n v="3"/>
    <n v="2"/>
    <n v="2"/>
    <n v="1"/>
    <n v="0"/>
  </r>
  <r>
    <x v="1"/>
    <x v="1"/>
    <x v="1"/>
    <x v="1"/>
    <x v="1"/>
    <x v="0"/>
    <x v="311"/>
    <x v="311"/>
    <x v="1"/>
    <x v="2"/>
    <x v="2"/>
    <s v="No"/>
    <s v="Y"/>
    <n v="2"/>
    <n v="-2"/>
    <n v="0"/>
    <n v="45"/>
    <x v="1"/>
    <x v="1"/>
    <x v="1"/>
    <x v="1"/>
    <n v="1249"/>
    <n v="7"/>
    <x v="3"/>
    <n v="1"/>
    <n v="1"/>
    <n v="97"/>
    <n v="3"/>
    <n v="3"/>
    <n v="2"/>
    <x v="304"/>
    <x v="309"/>
    <n v="1"/>
    <n v="18"/>
    <n v="3"/>
    <n v="1"/>
    <n v="80"/>
    <n v="1"/>
    <n v="24"/>
    <n v="3"/>
    <n v="24"/>
    <n v="9"/>
    <n v="9"/>
    <n v="11"/>
  </r>
  <r>
    <x v="1"/>
    <x v="0"/>
    <x v="2"/>
    <x v="1"/>
    <x v="1"/>
    <x v="0"/>
    <x v="312"/>
    <x v="312"/>
    <x v="1"/>
    <x v="1"/>
    <x v="2"/>
    <s v="Yes"/>
    <s v="Y"/>
    <n v="2"/>
    <n v="-2"/>
    <n v="0"/>
    <n v="31"/>
    <x v="1"/>
    <x v="1"/>
    <x v="1"/>
    <x v="1"/>
    <n v="192"/>
    <n v="2"/>
    <x v="2"/>
    <n v="1"/>
    <n v="3"/>
    <n v="32"/>
    <n v="3"/>
    <n v="1"/>
    <n v="2"/>
    <x v="305"/>
    <x v="310"/>
    <n v="0"/>
    <n v="18"/>
    <n v="3"/>
    <n v="2"/>
    <n v="80"/>
    <n v="1"/>
    <n v="3"/>
    <n v="1"/>
    <n v="2"/>
    <n v="2"/>
    <n v="2"/>
    <n v="2"/>
  </r>
  <r>
    <x v="1"/>
    <x v="1"/>
    <x v="2"/>
    <x v="1"/>
    <x v="1"/>
    <x v="0"/>
    <x v="313"/>
    <x v="313"/>
    <x v="0"/>
    <x v="5"/>
    <x v="1"/>
    <s v="No"/>
    <s v="Y"/>
    <n v="2"/>
    <n v="-2"/>
    <n v="0"/>
    <n v="33"/>
    <x v="1"/>
    <x v="1"/>
    <x v="1"/>
    <x v="1"/>
    <n v="553"/>
    <n v="5"/>
    <x v="2"/>
    <n v="1"/>
    <n v="4"/>
    <n v="74"/>
    <n v="3"/>
    <n v="3"/>
    <n v="2"/>
    <x v="306"/>
    <x v="311"/>
    <n v="6"/>
    <n v="11"/>
    <n v="3"/>
    <n v="2"/>
    <n v="80"/>
    <n v="2"/>
    <n v="12"/>
    <n v="3"/>
    <n v="10"/>
    <n v="6"/>
    <n v="8"/>
    <n v="8"/>
  </r>
  <r>
    <x v="1"/>
    <x v="0"/>
    <x v="0"/>
    <x v="1"/>
    <x v="1"/>
    <x v="2"/>
    <x v="314"/>
    <x v="314"/>
    <x v="1"/>
    <x v="5"/>
    <x v="1"/>
    <s v="Yes"/>
    <s v="Y"/>
    <n v="3"/>
    <n v="-2"/>
    <n v="0"/>
    <n v="39"/>
    <x v="1"/>
    <x v="1"/>
    <x v="1"/>
    <x v="1"/>
    <n v="117"/>
    <n v="10"/>
    <x v="1"/>
    <n v="1"/>
    <n v="3"/>
    <n v="99"/>
    <n v="3"/>
    <n v="4"/>
    <n v="3"/>
    <x v="307"/>
    <x v="312"/>
    <n v="1"/>
    <n v="14"/>
    <n v="3"/>
    <n v="4"/>
    <n v="80"/>
    <n v="0"/>
    <n v="21"/>
    <n v="3"/>
    <n v="21"/>
    <n v="9"/>
    <n v="11"/>
    <n v="10"/>
  </r>
  <r>
    <x v="1"/>
    <x v="1"/>
    <x v="0"/>
    <x v="1"/>
    <x v="1"/>
    <x v="0"/>
    <x v="315"/>
    <x v="315"/>
    <x v="0"/>
    <x v="2"/>
    <x v="0"/>
    <s v="No"/>
    <s v="Y"/>
    <n v="5"/>
    <n v="-2"/>
    <n v="0"/>
    <n v="43"/>
    <x v="1"/>
    <x v="1"/>
    <x v="1"/>
    <x v="1"/>
    <n v="185"/>
    <n v="10"/>
    <x v="2"/>
    <n v="1"/>
    <n v="3"/>
    <n v="33"/>
    <n v="3"/>
    <n v="1"/>
    <n v="2"/>
    <x v="308"/>
    <x v="313"/>
    <n v="0"/>
    <n v="19"/>
    <n v="3"/>
    <n v="1"/>
    <n v="80"/>
    <n v="0"/>
    <n v="9"/>
    <n v="3"/>
    <n v="8"/>
    <n v="7"/>
    <n v="1"/>
    <n v="7"/>
  </r>
  <r>
    <x v="1"/>
    <x v="0"/>
    <x v="1"/>
    <x v="1"/>
    <x v="1"/>
    <x v="4"/>
    <x v="316"/>
    <x v="316"/>
    <x v="0"/>
    <x v="4"/>
    <x v="0"/>
    <s v="Yes"/>
    <s v="Y"/>
    <n v="2"/>
    <n v="-2"/>
    <n v="0"/>
    <n v="49"/>
    <x v="1"/>
    <x v="1"/>
    <x v="1"/>
    <x v="1"/>
    <n v="1091"/>
    <n v="1"/>
    <x v="0"/>
    <n v="1"/>
    <n v="4"/>
    <n v="90"/>
    <n v="2"/>
    <n v="4"/>
    <n v="4"/>
    <x v="309"/>
    <x v="314"/>
    <n v="7"/>
    <n v="12"/>
    <n v="3"/>
    <n v="4"/>
    <n v="80"/>
    <n v="0"/>
    <n v="25"/>
    <n v="3"/>
    <n v="7"/>
    <n v="1"/>
    <n v="0"/>
    <n v="7"/>
  </r>
  <r>
    <x v="0"/>
    <x v="0"/>
    <x v="1"/>
    <x v="0"/>
    <x v="1"/>
    <x v="2"/>
    <x v="317"/>
    <x v="317"/>
    <x v="1"/>
    <x v="1"/>
    <x v="1"/>
    <s v="No"/>
    <s v="Y"/>
    <n v="3"/>
    <n v="-2"/>
    <n v="0"/>
    <n v="52"/>
    <x v="0"/>
    <x v="0"/>
    <x v="0"/>
    <x v="0"/>
    <n v="723"/>
    <n v="8"/>
    <x v="2"/>
    <n v="1"/>
    <n v="3"/>
    <n v="85"/>
    <n v="2"/>
    <n v="2"/>
    <n v="3"/>
    <x v="132"/>
    <x v="315"/>
    <n v="2"/>
    <n v="15"/>
    <n v="3"/>
    <n v="1"/>
    <n v="80"/>
    <n v="0"/>
    <n v="11"/>
    <n v="2"/>
    <n v="8"/>
    <n v="2"/>
    <n v="7"/>
    <n v="7"/>
  </r>
  <r>
    <x v="1"/>
    <x v="0"/>
    <x v="2"/>
    <x v="1"/>
    <x v="1"/>
    <x v="0"/>
    <x v="318"/>
    <x v="318"/>
    <x v="0"/>
    <x v="1"/>
    <x v="0"/>
    <s v="Yes"/>
    <s v="Y"/>
    <n v="2"/>
    <n v="-2"/>
    <n v="0"/>
    <n v="27"/>
    <x v="1"/>
    <x v="1"/>
    <x v="1"/>
    <x v="1"/>
    <n v="1220"/>
    <n v="5"/>
    <x v="3"/>
    <n v="1"/>
    <n v="3"/>
    <n v="85"/>
    <n v="3"/>
    <n v="1"/>
    <n v="2"/>
    <x v="310"/>
    <x v="316"/>
    <n v="1"/>
    <n v="12"/>
    <n v="3"/>
    <n v="2"/>
    <n v="80"/>
    <n v="0"/>
    <n v="4"/>
    <n v="2"/>
    <n v="4"/>
    <n v="3"/>
    <n v="1"/>
    <n v="2"/>
  </r>
  <r>
    <x v="1"/>
    <x v="0"/>
    <x v="2"/>
    <x v="1"/>
    <x v="0"/>
    <x v="4"/>
    <x v="319"/>
    <x v="319"/>
    <x v="0"/>
    <x v="0"/>
    <x v="1"/>
    <s v="Yes"/>
    <s v="Y"/>
    <n v="2"/>
    <n v="-2"/>
    <n v="0"/>
    <n v="32"/>
    <x v="1"/>
    <x v="1"/>
    <x v="1"/>
    <x v="1"/>
    <n v="588"/>
    <n v="8"/>
    <x v="0"/>
    <n v="1"/>
    <n v="4"/>
    <n v="65"/>
    <n v="2"/>
    <n v="2"/>
    <n v="4"/>
    <x v="311"/>
    <x v="317"/>
    <n v="1"/>
    <n v="11"/>
    <n v="3"/>
    <n v="4"/>
    <n v="80"/>
    <n v="0"/>
    <n v="13"/>
    <n v="3"/>
    <n v="13"/>
    <n v="12"/>
    <n v="11"/>
    <n v="9"/>
  </r>
  <r>
    <x v="1"/>
    <x v="0"/>
    <x v="2"/>
    <x v="1"/>
    <x v="0"/>
    <x v="0"/>
    <x v="320"/>
    <x v="320"/>
    <x v="1"/>
    <x v="0"/>
    <x v="0"/>
    <s v="Yes"/>
    <s v="Y"/>
    <n v="3"/>
    <n v="-2"/>
    <n v="0"/>
    <n v="27"/>
    <x v="1"/>
    <x v="1"/>
    <x v="1"/>
    <x v="1"/>
    <n v="1377"/>
    <n v="2"/>
    <x v="3"/>
    <n v="1"/>
    <n v="4"/>
    <n v="74"/>
    <n v="3"/>
    <n v="2"/>
    <n v="2"/>
    <x v="312"/>
    <x v="318"/>
    <n v="1"/>
    <n v="11"/>
    <n v="3"/>
    <n v="1"/>
    <n v="80"/>
    <n v="0"/>
    <n v="5"/>
    <n v="3"/>
    <n v="5"/>
    <n v="4"/>
    <n v="0"/>
    <n v="4"/>
  </r>
  <r>
    <x v="1"/>
    <x v="0"/>
    <x v="2"/>
    <x v="1"/>
    <x v="0"/>
    <x v="3"/>
    <x v="321"/>
    <x v="321"/>
    <x v="1"/>
    <x v="0"/>
    <x v="2"/>
    <s v="No"/>
    <s v="Y"/>
    <n v="3"/>
    <n v="-2"/>
    <n v="0"/>
    <n v="31"/>
    <x v="1"/>
    <x v="1"/>
    <x v="1"/>
    <x v="1"/>
    <n v="691"/>
    <n v="7"/>
    <x v="3"/>
    <n v="1"/>
    <n v="4"/>
    <n v="73"/>
    <n v="3"/>
    <n v="2"/>
    <n v="1"/>
    <x v="313"/>
    <x v="319"/>
    <n v="4"/>
    <n v="12"/>
    <n v="3"/>
    <n v="4"/>
    <n v="80"/>
    <n v="3"/>
    <n v="13"/>
    <n v="3"/>
    <n v="7"/>
    <n v="7"/>
    <n v="1"/>
    <n v="7"/>
  </r>
  <r>
    <x v="1"/>
    <x v="0"/>
    <x v="2"/>
    <x v="1"/>
    <x v="1"/>
    <x v="2"/>
    <x v="322"/>
    <x v="322"/>
    <x v="0"/>
    <x v="1"/>
    <x v="0"/>
    <s v="No"/>
    <s v="Y"/>
    <n v="0"/>
    <n v="-2"/>
    <n v="0"/>
    <n v="32"/>
    <x v="1"/>
    <x v="1"/>
    <x v="1"/>
    <x v="1"/>
    <n v="1018"/>
    <n v="2"/>
    <x v="2"/>
    <n v="1"/>
    <n v="1"/>
    <n v="74"/>
    <n v="4"/>
    <n v="2"/>
    <n v="4"/>
    <x v="314"/>
    <x v="320"/>
    <n v="7"/>
    <n v="16"/>
    <n v="3"/>
    <n v="3"/>
    <n v="80"/>
    <n v="0"/>
    <n v="10"/>
    <n v="2"/>
    <n v="7"/>
    <n v="7"/>
    <n v="0"/>
    <n v="7"/>
  </r>
  <r>
    <x v="0"/>
    <x v="0"/>
    <x v="2"/>
    <x v="0"/>
    <x v="1"/>
    <x v="2"/>
    <x v="323"/>
    <x v="323"/>
    <x v="1"/>
    <x v="1"/>
    <x v="1"/>
    <s v="Yes"/>
    <s v="Y"/>
    <n v="4"/>
    <n v="-2"/>
    <n v="0"/>
    <n v="28"/>
    <x v="0"/>
    <x v="0"/>
    <x v="0"/>
    <x v="0"/>
    <n v="1157"/>
    <n v="2"/>
    <x v="2"/>
    <n v="1"/>
    <n v="1"/>
    <n v="84"/>
    <n v="1"/>
    <n v="1"/>
    <n v="4"/>
    <x v="315"/>
    <x v="321"/>
    <n v="5"/>
    <n v="13"/>
    <n v="3"/>
    <n v="4"/>
    <n v="80"/>
    <n v="0"/>
    <n v="5"/>
    <n v="2"/>
    <n v="3"/>
    <n v="2"/>
    <n v="2"/>
    <n v="2"/>
  </r>
  <r>
    <x v="1"/>
    <x v="0"/>
    <x v="2"/>
    <x v="1"/>
    <x v="1"/>
    <x v="2"/>
    <x v="324"/>
    <x v="324"/>
    <x v="0"/>
    <x v="1"/>
    <x v="1"/>
    <s v="No"/>
    <s v="Y"/>
    <n v="2"/>
    <n v="-2"/>
    <n v="0"/>
    <n v="30"/>
    <x v="1"/>
    <x v="1"/>
    <x v="1"/>
    <x v="1"/>
    <n v="1275"/>
    <n v="28"/>
    <x v="0"/>
    <n v="1"/>
    <n v="4"/>
    <n v="64"/>
    <n v="3"/>
    <n v="2"/>
    <n v="4"/>
    <x v="316"/>
    <x v="322"/>
    <n v="1"/>
    <n v="13"/>
    <n v="3"/>
    <n v="4"/>
    <n v="80"/>
    <n v="2"/>
    <n v="11"/>
    <n v="3"/>
    <n v="10"/>
    <n v="8"/>
    <n v="1"/>
    <n v="9"/>
  </r>
  <r>
    <x v="1"/>
    <x v="1"/>
    <x v="2"/>
    <x v="1"/>
    <x v="1"/>
    <x v="0"/>
    <x v="325"/>
    <x v="325"/>
    <x v="0"/>
    <x v="3"/>
    <x v="1"/>
    <s v="No"/>
    <s v="Y"/>
    <n v="2"/>
    <n v="-2"/>
    <n v="0"/>
    <n v="31"/>
    <x v="1"/>
    <x v="1"/>
    <x v="1"/>
    <x v="1"/>
    <n v="798"/>
    <n v="7"/>
    <x v="0"/>
    <n v="1"/>
    <n v="3"/>
    <n v="48"/>
    <n v="2"/>
    <n v="3"/>
    <n v="2"/>
    <x v="317"/>
    <x v="323"/>
    <n v="1"/>
    <n v="24"/>
    <n v="4"/>
    <n v="1"/>
    <n v="80"/>
    <n v="1"/>
    <n v="10"/>
    <n v="3"/>
    <n v="10"/>
    <n v="9"/>
    <n v="8"/>
    <n v="9"/>
  </r>
  <r>
    <x v="1"/>
    <x v="1"/>
    <x v="0"/>
    <x v="1"/>
    <x v="1"/>
    <x v="2"/>
    <x v="326"/>
    <x v="326"/>
    <x v="1"/>
    <x v="5"/>
    <x v="1"/>
    <s v="No"/>
    <s v="Y"/>
    <n v="2"/>
    <n v="-2"/>
    <n v="0"/>
    <n v="39"/>
    <x v="1"/>
    <x v="1"/>
    <x v="1"/>
    <x v="1"/>
    <n v="672"/>
    <n v="7"/>
    <x v="0"/>
    <n v="1"/>
    <n v="3"/>
    <n v="54"/>
    <n v="2"/>
    <n v="5"/>
    <n v="4"/>
    <x v="318"/>
    <x v="324"/>
    <n v="1"/>
    <n v="15"/>
    <n v="3"/>
    <n v="1"/>
    <n v="80"/>
    <n v="1"/>
    <n v="21"/>
    <n v="3"/>
    <n v="21"/>
    <n v="9"/>
    <n v="13"/>
    <n v="3"/>
  </r>
  <r>
    <x v="0"/>
    <x v="0"/>
    <x v="0"/>
    <x v="0"/>
    <x v="0"/>
    <x v="2"/>
    <x v="327"/>
    <x v="327"/>
    <x v="0"/>
    <x v="0"/>
    <x v="1"/>
    <s v="Yes"/>
    <s v="Y"/>
    <n v="3"/>
    <n v="-2"/>
    <n v="0"/>
    <n v="39"/>
    <x v="0"/>
    <x v="0"/>
    <x v="0"/>
    <x v="0"/>
    <n v="1162"/>
    <n v="3"/>
    <x v="0"/>
    <n v="1"/>
    <n v="4"/>
    <n v="41"/>
    <n v="3"/>
    <n v="2"/>
    <n v="3"/>
    <x v="319"/>
    <x v="325"/>
    <n v="4"/>
    <n v="18"/>
    <n v="3"/>
    <n v="1"/>
    <n v="80"/>
    <n v="0"/>
    <n v="12"/>
    <n v="2"/>
    <n v="1"/>
    <n v="0"/>
    <n v="0"/>
    <n v="0"/>
  </r>
  <r>
    <x v="1"/>
    <x v="1"/>
    <x v="2"/>
    <x v="1"/>
    <x v="0"/>
    <x v="3"/>
    <x v="328"/>
    <x v="328"/>
    <x v="1"/>
    <x v="0"/>
    <x v="0"/>
    <s v="No"/>
    <s v="Y"/>
    <n v="6"/>
    <n v="-2"/>
    <n v="0"/>
    <n v="33"/>
    <x v="1"/>
    <x v="1"/>
    <x v="1"/>
    <x v="1"/>
    <n v="508"/>
    <n v="10"/>
    <x v="3"/>
    <n v="1"/>
    <n v="2"/>
    <n v="46"/>
    <n v="2"/>
    <n v="2"/>
    <n v="1"/>
    <x v="320"/>
    <x v="326"/>
    <n v="3"/>
    <n v="14"/>
    <n v="3"/>
    <n v="3"/>
    <n v="80"/>
    <n v="0"/>
    <n v="9"/>
    <n v="2"/>
    <n v="7"/>
    <n v="7"/>
    <n v="0"/>
    <n v="1"/>
  </r>
  <r>
    <x v="1"/>
    <x v="0"/>
    <x v="1"/>
    <x v="1"/>
    <x v="1"/>
    <x v="0"/>
    <x v="329"/>
    <x v="329"/>
    <x v="1"/>
    <x v="7"/>
    <x v="1"/>
    <s v="No"/>
    <s v="Y"/>
    <n v="2"/>
    <n v="-2"/>
    <n v="0"/>
    <n v="47"/>
    <x v="1"/>
    <x v="1"/>
    <x v="1"/>
    <x v="1"/>
    <n v="1482"/>
    <n v="5"/>
    <x v="4"/>
    <n v="1"/>
    <n v="4"/>
    <n v="42"/>
    <n v="3"/>
    <n v="5"/>
    <n v="2"/>
    <x v="321"/>
    <x v="327"/>
    <n v="4"/>
    <n v="11"/>
    <n v="3"/>
    <n v="2"/>
    <n v="80"/>
    <n v="1"/>
    <n v="21"/>
    <n v="3"/>
    <n v="3"/>
    <n v="2"/>
    <n v="1"/>
    <n v="1"/>
  </r>
  <r>
    <x v="1"/>
    <x v="1"/>
    <x v="0"/>
    <x v="1"/>
    <x v="1"/>
    <x v="0"/>
    <x v="330"/>
    <x v="330"/>
    <x v="0"/>
    <x v="2"/>
    <x v="2"/>
    <s v="No"/>
    <s v="Y"/>
    <n v="3"/>
    <n v="-2"/>
    <n v="0"/>
    <n v="43"/>
    <x v="1"/>
    <x v="1"/>
    <x v="1"/>
    <x v="1"/>
    <n v="559"/>
    <n v="10"/>
    <x v="2"/>
    <n v="1"/>
    <n v="3"/>
    <n v="82"/>
    <n v="2"/>
    <n v="2"/>
    <n v="2"/>
    <x v="322"/>
    <x v="328"/>
    <n v="1"/>
    <n v="11"/>
    <n v="3"/>
    <n v="2"/>
    <n v="80"/>
    <n v="1"/>
    <n v="9"/>
    <n v="4"/>
    <n v="9"/>
    <n v="7"/>
    <n v="0"/>
    <n v="0"/>
  </r>
  <r>
    <x v="1"/>
    <x v="2"/>
    <x v="2"/>
    <x v="1"/>
    <x v="0"/>
    <x v="3"/>
    <x v="331"/>
    <x v="331"/>
    <x v="1"/>
    <x v="0"/>
    <x v="1"/>
    <s v="Yes"/>
    <s v="Y"/>
    <n v="0"/>
    <n v="-2"/>
    <n v="0"/>
    <n v="27"/>
    <x v="1"/>
    <x v="1"/>
    <x v="1"/>
    <x v="1"/>
    <n v="210"/>
    <n v="1"/>
    <x v="1"/>
    <n v="1"/>
    <n v="3"/>
    <n v="73"/>
    <n v="3"/>
    <n v="2"/>
    <n v="1"/>
    <x v="323"/>
    <x v="329"/>
    <n v="0"/>
    <n v="13"/>
    <n v="3"/>
    <n v="4"/>
    <n v="80"/>
    <n v="1"/>
    <n v="6"/>
    <n v="3"/>
    <n v="5"/>
    <n v="4"/>
    <n v="1"/>
    <n v="4"/>
  </r>
  <r>
    <x v="1"/>
    <x v="1"/>
    <x v="1"/>
    <x v="1"/>
    <x v="1"/>
    <x v="0"/>
    <x v="332"/>
    <x v="332"/>
    <x v="0"/>
    <x v="1"/>
    <x v="0"/>
    <s v="No"/>
    <s v="Y"/>
    <n v="4"/>
    <n v="-2"/>
    <n v="0"/>
    <n v="54"/>
    <x v="1"/>
    <x v="1"/>
    <x v="1"/>
    <x v="1"/>
    <n v="928"/>
    <n v="20"/>
    <x v="2"/>
    <n v="1"/>
    <n v="4"/>
    <n v="31"/>
    <n v="3"/>
    <n v="2"/>
    <n v="2"/>
    <x v="324"/>
    <x v="330"/>
    <n v="3"/>
    <n v="12"/>
    <n v="3"/>
    <n v="4"/>
    <n v="80"/>
    <n v="0"/>
    <n v="20"/>
    <n v="2"/>
    <n v="4"/>
    <n v="3"/>
    <n v="0"/>
    <n v="3"/>
  </r>
  <r>
    <x v="1"/>
    <x v="0"/>
    <x v="0"/>
    <x v="1"/>
    <x v="1"/>
    <x v="0"/>
    <x v="333"/>
    <x v="333"/>
    <x v="0"/>
    <x v="4"/>
    <x v="1"/>
    <s v="No"/>
    <s v="Y"/>
    <n v="1"/>
    <n v="-2"/>
    <n v="0"/>
    <n v="43"/>
    <x v="1"/>
    <x v="1"/>
    <x v="1"/>
    <x v="1"/>
    <n v="1001"/>
    <n v="7"/>
    <x v="3"/>
    <n v="1"/>
    <n v="3"/>
    <n v="43"/>
    <n v="3"/>
    <n v="3"/>
    <n v="2"/>
    <x v="325"/>
    <x v="331"/>
    <n v="8"/>
    <n v="16"/>
    <n v="3"/>
    <n v="1"/>
    <n v="80"/>
    <n v="1"/>
    <n v="10"/>
    <n v="2"/>
    <n v="1"/>
    <n v="0"/>
    <n v="0"/>
    <n v="0"/>
  </r>
  <r>
    <x v="1"/>
    <x v="0"/>
    <x v="1"/>
    <x v="1"/>
    <x v="1"/>
    <x v="1"/>
    <x v="334"/>
    <x v="334"/>
    <x v="1"/>
    <x v="1"/>
    <x v="1"/>
    <s v="No"/>
    <s v="Y"/>
    <n v="3"/>
    <n v="-2"/>
    <n v="0"/>
    <n v="45"/>
    <x v="1"/>
    <x v="1"/>
    <x v="1"/>
    <x v="1"/>
    <n v="549"/>
    <n v="8"/>
    <x v="2"/>
    <n v="1"/>
    <n v="4"/>
    <n v="75"/>
    <n v="3"/>
    <n v="2"/>
    <n v="4"/>
    <x v="326"/>
    <x v="332"/>
    <n v="9"/>
    <n v="14"/>
    <n v="3"/>
    <n v="1"/>
    <n v="80"/>
    <n v="2"/>
    <n v="12"/>
    <n v="3"/>
    <n v="10"/>
    <n v="9"/>
    <n v="9"/>
    <n v="8"/>
  </r>
  <r>
    <x v="1"/>
    <x v="0"/>
    <x v="0"/>
    <x v="1"/>
    <x v="0"/>
    <x v="2"/>
    <x v="335"/>
    <x v="335"/>
    <x v="1"/>
    <x v="0"/>
    <x v="1"/>
    <s v="Yes"/>
    <s v="Y"/>
    <n v="2"/>
    <n v="-2"/>
    <n v="0"/>
    <n v="40"/>
    <x v="1"/>
    <x v="1"/>
    <x v="1"/>
    <x v="1"/>
    <n v="1124"/>
    <n v="1"/>
    <x v="0"/>
    <n v="1"/>
    <n v="2"/>
    <n v="57"/>
    <n v="1"/>
    <n v="2"/>
    <n v="4"/>
    <x v="327"/>
    <x v="333"/>
    <n v="2"/>
    <n v="22"/>
    <n v="4"/>
    <n v="3"/>
    <n v="80"/>
    <n v="3"/>
    <n v="6"/>
    <n v="2"/>
    <n v="4"/>
    <n v="3"/>
    <n v="0"/>
    <n v="2"/>
  </r>
  <r>
    <x v="0"/>
    <x v="0"/>
    <x v="2"/>
    <x v="0"/>
    <x v="1"/>
    <x v="1"/>
    <x v="336"/>
    <x v="336"/>
    <x v="1"/>
    <x v="2"/>
    <x v="1"/>
    <s v="Yes"/>
    <s v="Y"/>
    <n v="4"/>
    <n v="-2"/>
    <n v="0"/>
    <n v="29"/>
    <x v="0"/>
    <x v="0"/>
    <x v="0"/>
    <x v="0"/>
    <n v="318"/>
    <n v="8"/>
    <x v="2"/>
    <n v="1"/>
    <n v="2"/>
    <n v="77"/>
    <n v="1"/>
    <n v="1"/>
    <n v="3"/>
    <x v="328"/>
    <x v="334"/>
    <n v="1"/>
    <n v="11"/>
    <n v="3"/>
    <n v="4"/>
    <n v="80"/>
    <n v="0"/>
    <n v="7"/>
    <n v="2"/>
    <n v="7"/>
    <n v="7"/>
    <n v="0"/>
    <n v="7"/>
  </r>
  <r>
    <x v="1"/>
    <x v="0"/>
    <x v="2"/>
    <x v="1"/>
    <x v="1"/>
    <x v="1"/>
    <x v="337"/>
    <x v="337"/>
    <x v="1"/>
    <x v="2"/>
    <x v="0"/>
    <s v="No"/>
    <s v="Y"/>
    <n v="2"/>
    <n v="-2"/>
    <n v="0"/>
    <n v="29"/>
    <x v="1"/>
    <x v="1"/>
    <x v="1"/>
    <x v="1"/>
    <n v="738"/>
    <n v="9"/>
    <x v="4"/>
    <n v="1"/>
    <n v="2"/>
    <n v="30"/>
    <n v="2"/>
    <n v="1"/>
    <n v="4"/>
    <x v="329"/>
    <x v="335"/>
    <n v="0"/>
    <n v="17"/>
    <n v="3"/>
    <n v="3"/>
    <n v="80"/>
    <n v="0"/>
    <n v="4"/>
    <n v="3"/>
    <n v="3"/>
    <n v="2"/>
    <n v="2"/>
    <n v="2"/>
  </r>
  <r>
    <x v="1"/>
    <x v="0"/>
    <x v="2"/>
    <x v="1"/>
    <x v="0"/>
    <x v="3"/>
    <x v="338"/>
    <x v="338"/>
    <x v="0"/>
    <x v="0"/>
    <x v="2"/>
    <s v="No"/>
    <s v="Y"/>
    <n v="2"/>
    <n v="-2"/>
    <n v="0"/>
    <n v="30"/>
    <x v="1"/>
    <x v="1"/>
    <x v="1"/>
    <x v="1"/>
    <n v="570"/>
    <n v="5"/>
    <x v="3"/>
    <n v="1"/>
    <n v="4"/>
    <n v="30"/>
    <n v="2"/>
    <n v="2"/>
    <n v="1"/>
    <x v="330"/>
    <x v="336"/>
    <n v="1"/>
    <n v="13"/>
    <n v="3"/>
    <n v="3"/>
    <n v="80"/>
    <n v="3"/>
    <n v="10"/>
    <n v="3"/>
    <n v="10"/>
    <n v="9"/>
    <n v="1"/>
    <n v="2"/>
  </r>
  <r>
    <x v="1"/>
    <x v="0"/>
    <x v="2"/>
    <x v="1"/>
    <x v="0"/>
    <x v="3"/>
    <x v="339"/>
    <x v="339"/>
    <x v="0"/>
    <x v="0"/>
    <x v="1"/>
    <s v="No"/>
    <s v="Y"/>
    <n v="3"/>
    <n v="-2"/>
    <n v="0"/>
    <n v="27"/>
    <x v="1"/>
    <x v="1"/>
    <x v="1"/>
    <x v="1"/>
    <n v="1130"/>
    <n v="8"/>
    <x v="2"/>
    <n v="1"/>
    <n v="2"/>
    <n v="56"/>
    <n v="3"/>
    <n v="2"/>
    <n v="1"/>
    <x v="331"/>
    <x v="337"/>
    <n v="1"/>
    <n v="18"/>
    <n v="3"/>
    <n v="1"/>
    <n v="80"/>
    <n v="1"/>
    <n v="8"/>
    <n v="3"/>
    <n v="8"/>
    <n v="7"/>
    <n v="0"/>
    <n v="7"/>
  </r>
  <r>
    <x v="1"/>
    <x v="0"/>
    <x v="0"/>
    <x v="1"/>
    <x v="1"/>
    <x v="2"/>
    <x v="340"/>
    <x v="340"/>
    <x v="1"/>
    <x v="3"/>
    <x v="2"/>
    <s v="No"/>
    <s v="Y"/>
    <n v="2"/>
    <n v="-2"/>
    <n v="0"/>
    <n v="37"/>
    <x v="1"/>
    <x v="1"/>
    <x v="1"/>
    <x v="1"/>
    <n v="1192"/>
    <n v="5"/>
    <x v="0"/>
    <n v="1"/>
    <n v="4"/>
    <n v="61"/>
    <n v="3"/>
    <n v="2"/>
    <n v="4"/>
    <x v="136"/>
    <x v="338"/>
    <n v="7"/>
    <n v="16"/>
    <n v="3"/>
    <n v="3"/>
    <n v="80"/>
    <n v="2"/>
    <n v="8"/>
    <n v="2"/>
    <n v="6"/>
    <n v="2"/>
    <n v="0"/>
    <n v="4"/>
  </r>
  <r>
    <x v="1"/>
    <x v="0"/>
    <x v="0"/>
    <x v="1"/>
    <x v="1"/>
    <x v="0"/>
    <x v="341"/>
    <x v="341"/>
    <x v="1"/>
    <x v="7"/>
    <x v="2"/>
    <s v="Yes"/>
    <s v="Y"/>
    <n v="3"/>
    <n v="-2"/>
    <n v="0"/>
    <n v="38"/>
    <x v="1"/>
    <x v="1"/>
    <x v="1"/>
    <x v="1"/>
    <n v="343"/>
    <n v="15"/>
    <x v="0"/>
    <n v="1"/>
    <n v="3"/>
    <n v="92"/>
    <n v="2"/>
    <n v="3"/>
    <n v="2"/>
    <x v="332"/>
    <x v="339"/>
    <n v="0"/>
    <n v="14"/>
    <n v="3"/>
    <n v="2"/>
    <n v="80"/>
    <n v="1"/>
    <n v="12"/>
    <n v="3"/>
    <n v="11"/>
    <n v="10"/>
    <n v="2"/>
    <n v="9"/>
  </r>
  <r>
    <x v="1"/>
    <x v="0"/>
    <x v="2"/>
    <x v="1"/>
    <x v="1"/>
    <x v="2"/>
    <x v="342"/>
    <x v="342"/>
    <x v="0"/>
    <x v="3"/>
    <x v="0"/>
    <s v="Yes"/>
    <s v="Y"/>
    <n v="2"/>
    <n v="-2"/>
    <n v="0"/>
    <n v="31"/>
    <x v="1"/>
    <x v="1"/>
    <x v="1"/>
    <x v="1"/>
    <n v="1232"/>
    <n v="7"/>
    <x v="2"/>
    <n v="1"/>
    <n v="3"/>
    <n v="39"/>
    <n v="3"/>
    <n v="3"/>
    <n v="4"/>
    <x v="333"/>
    <x v="340"/>
    <n v="1"/>
    <n v="14"/>
    <n v="3"/>
    <n v="3"/>
    <n v="80"/>
    <n v="0"/>
    <n v="11"/>
    <n v="2"/>
    <n v="11"/>
    <n v="9"/>
    <n v="4"/>
    <n v="10"/>
  </r>
  <r>
    <x v="1"/>
    <x v="0"/>
    <x v="2"/>
    <x v="1"/>
    <x v="0"/>
    <x v="3"/>
    <x v="343"/>
    <x v="343"/>
    <x v="0"/>
    <x v="0"/>
    <x v="2"/>
    <s v="Yes"/>
    <s v="Y"/>
    <n v="2"/>
    <n v="-2"/>
    <n v="0"/>
    <n v="29"/>
    <x v="1"/>
    <x v="1"/>
    <x v="1"/>
    <x v="1"/>
    <n v="144"/>
    <n v="10"/>
    <x v="1"/>
    <n v="1"/>
    <n v="4"/>
    <n v="39"/>
    <n v="2"/>
    <n v="2"/>
    <n v="1"/>
    <x v="334"/>
    <x v="341"/>
    <n v="1"/>
    <n v="14"/>
    <n v="3"/>
    <n v="1"/>
    <n v="80"/>
    <n v="2"/>
    <n v="7"/>
    <n v="3"/>
    <n v="7"/>
    <n v="7"/>
    <n v="1"/>
    <n v="7"/>
  </r>
  <r>
    <x v="1"/>
    <x v="0"/>
    <x v="0"/>
    <x v="1"/>
    <x v="1"/>
    <x v="4"/>
    <x v="344"/>
    <x v="344"/>
    <x v="1"/>
    <x v="3"/>
    <x v="0"/>
    <s v="No"/>
    <s v="Y"/>
    <n v="5"/>
    <n v="-2"/>
    <n v="0"/>
    <n v="35"/>
    <x v="1"/>
    <x v="1"/>
    <x v="1"/>
    <x v="1"/>
    <n v="1296"/>
    <n v="5"/>
    <x v="2"/>
    <n v="1"/>
    <n v="4"/>
    <n v="62"/>
    <n v="3"/>
    <n v="3"/>
    <n v="4"/>
    <x v="335"/>
    <x v="342"/>
    <n v="0"/>
    <n v="13"/>
    <n v="3"/>
    <n v="4"/>
    <n v="80"/>
    <n v="0"/>
    <n v="17"/>
    <n v="3"/>
    <n v="16"/>
    <n v="6"/>
    <n v="0"/>
    <n v="13"/>
  </r>
  <r>
    <x v="1"/>
    <x v="0"/>
    <x v="4"/>
    <x v="1"/>
    <x v="1"/>
    <x v="0"/>
    <x v="345"/>
    <x v="345"/>
    <x v="1"/>
    <x v="1"/>
    <x v="2"/>
    <s v="No"/>
    <s v="Y"/>
    <n v="2"/>
    <n v="-2"/>
    <n v="0"/>
    <n v="23"/>
    <x v="1"/>
    <x v="1"/>
    <x v="1"/>
    <x v="1"/>
    <n v="1309"/>
    <n v="26"/>
    <x v="1"/>
    <n v="1"/>
    <n v="3"/>
    <n v="83"/>
    <n v="3"/>
    <n v="1"/>
    <n v="2"/>
    <x v="336"/>
    <x v="343"/>
    <n v="1"/>
    <n v="12"/>
    <n v="3"/>
    <n v="3"/>
    <n v="80"/>
    <n v="2"/>
    <n v="4"/>
    <n v="2"/>
    <n v="4"/>
    <n v="2"/>
    <n v="0"/>
    <n v="2"/>
  </r>
  <r>
    <x v="1"/>
    <x v="0"/>
    <x v="0"/>
    <x v="1"/>
    <x v="1"/>
    <x v="2"/>
    <x v="346"/>
    <x v="346"/>
    <x v="1"/>
    <x v="3"/>
    <x v="0"/>
    <s v="Yes"/>
    <s v="Y"/>
    <n v="3"/>
    <n v="-2"/>
    <n v="0"/>
    <n v="41"/>
    <x v="1"/>
    <x v="1"/>
    <x v="1"/>
    <x v="1"/>
    <n v="483"/>
    <n v="6"/>
    <x v="3"/>
    <n v="1"/>
    <n v="4"/>
    <n v="95"/>
    <n v="2"/>
    <n v="2"/>
    <n v="3"/>
    <x v="337"/>
    <x v="344"/>
    <n v="6"/>
    <n v="15"/>
    <n v="3"/>
    <n v="4"/>
    <n v="80"/>
    <n v="0"/>
    <n v="8"/>
    <n v="3"/>
    <n v="5"/>
    <n v="4"/>
    <n v="1"/>
    <n v="2"/>
  </r>
  <r>
    <x v="1"/>
    <x v="1"/>
    <x v="1"/>
    <x v="1"/>
    <x v="0"/>
    <x v="2"/>
    <x v="347"/>
    <x v="347"/>
    <x v="1"/>
    <x v="6"/>
    <x v="0"/>
    <s v="No"/>
    <s v="Y"/>
    <n v="3"/>
    <n v="-2"/>
    <n v="0"/>
    <n v="47"/>
    <x v="1"/>
    <x v="1"/>
    <x v="1"/>
    <x v="1"/>
    <n v="1309"/>
    <n v="4"/>
    <x v="1"/>
    <n v="1"/>
    <n v="2"/>
    <n v="99"/>
    <n v="3"/>
    <n v="2"/>
    <n v="3"/>
    <x v="338"/>
    <x v="345"/>
    <n v="3"/>
    <n v="19"/>
    <n v="3"/>
    <n v="1"/>
    <n v="80"/>
    <n v="0"/>
    <n v="5"/>
    <n v="3"/>
    <n v="0"/>
    <n v="0"/>
    <n v="0"/>
    <n v="0"/>
  </r>
  <r>
    <x v="1"/>
    <x v="0"/>
    <x v="0"/>
    <x v="1"/>
    <x v="1"/>
    <x v="0"/>
    <x v="348"/>
    <x v="348"/>
    <x v="0"/>
    <x v="7"/>
    <x v="0"/>
    <s v="No"/>
    <s v="Y"/>
    <n v="2"/>
    <n v="-2"/>
    <n v="0"/>
    <n v="42"/>
    <x v="1"/>
    <x v="1"/>
    <x v="1"/>
    <x v="1"/>
    <n v="810"/>
    <n v="23"/>
    <x v="4"/>
    <n v="1"/>
    <n v="1"/>
    <n v="44"/>
    <n v="3"/>
    <n v="4"/>
    <n v="2"/>
    <x v="339"/>
    <x v="346"/>
    <n v="2"/>
    <n v="14"/>
    <n v="3"/>
    <n v="2"/>
    <n v="80"/>
    <n v="0"/>
    <n v="16"/>
    <n v="3"/>
    <n v="1"/>
    <n v="0"/>
    <n v="0"/>
    <n v="0"/>
  </r>
  <r>
    <x v="1"/>
    <x v="2"/>
    <x v="2"/>
    <x v="1"/>
    <x v="0"/>
    <x v="0"/>
    <x v="349"/>
    <x v="349"/>
    <x v="1"/>
    <x v="0"/>
    <x v="1"/>
    <s v="No"/>
    <s v="Y"/>
    <n v="3"/>
    <n v="-2"/>
    <n v="0"/>
    <n v="29"/>
    <x v="1"/>
    <x v="1"/>
    <x v="1"/>
    <x v="1"/>
    <n v="746"/>
    <n v="2"/>
    <x v="3"/>
    <n v="1"/>
    <n v="4"/>
    <n v="61"/>
    <n v="3"/>
    <n v="2"/>
    <n v="2"/>
    <x v="340"/>
    <x v="347"/>
    <n v="1"/>
    <n v="14"/>
    <n v="3"/>
    <n v="1"/>
    <n v="80"/>
    <n v="1"/>
    <n v="4"/>
    <n v="2"/>
    <n v="4"/>
    <n v="3"/>
    <n v="0"/>
    <n v="2"/>
  </r>
  <r>
    <x v="1"/>
    <x v="0"/>
    <x v="0"/>
    <x v="1"/>
    <x v="2"/>
    <x v="4"/>
    <x v="350"/>
    <x v="350"/>
    <x v="1"/>
    <x v="8"/>
    <x v="2"/>
    <s v="Yes"/>
    <s v="Y"/>
    <n v="5"/>
    <n v="-2"/>
    <n v="0"/>
    <n v="42"/>
    <x v="1"/>
    <x v="1"/>
    <x v="1"/>
    <x v="1"/>
    <n v="544"/>
    <n v="2"/>
    <x v="1"/>
    <n v="1"/>
    <n v="4"/>
    <n v="52"/>
    <n v="3"/>
    <n v="1"/>
    <n v="4"/>
    <x v="341"/>
    <x v="348"/>
    <n v="0"/>
    <n v="11"/>
    <n v="3"/>
    <n v="3"/>
    <n v="80"/>
    <n v="1"/>
    <n v="4"/>
    <n v="3"/>
    <n v="3"/>
    <n v="2"/>
    <n v="1"/>
    <n v="0"/>
  </r>
  <r>
    <x v="1"/>
    <x v="0"/>
    <x v="2"/>
    <x v="1"/>
    <x v="1"/>
    <x v="2"/>
    <x v="351"/>
    <x v="351"/>
    <x v="0"/>
    <x v="2"/>
    <x v="1"/>
    <s v="No"/>
    <s v="Y"/>
    <n v="4"/>
    <n v="-2"/>
    <n v="0"/>
    <n v="32"/>
    <x v="1"/>
    <x v="1"/>
    <x v="1"/>
    <x v="1"/>
    <n v="1062"/>
    <n v="2"/>
    <x v="3"/>
    <n v="1"/>
    <n v="3"/>
    <n v="75"/>
    <n v="3"/>
    <n v="1"/>
    <n v="3"/>
    <x v="342"/>
    <x v="349"/>
    <n v="1"/>
    <n v="13"/>
    <n v="3"/>
    <n v="3"/>
    <n v="80"/>
    <n v="1"/>
    <n v="8"/>
    <n v="3"/>
    <n v="8"/>
    <n v="0"/>
    <n v="0"/>
    <n v="7"/>
  </r>
  <r>
    <x v="1"/>
    <x v="0"/>
    <x v="1"/>
    <x v="1"/>
    <x v="0"/>
    <x v="2"/>
    <x v="352"/>
    <x v="352"/>
    <x v="0"/>
    <x v="5"/>
    <x v="1"/>
    <s v="No"/>
    <s v="Y"/>
    <n v="3"/>
    <n v="-2"/>
    <n v="0"/>
    <n v="48"/>
    <x v="1"/>
    <x v="1"/>
    <x v="1"/>
    <x v="1"/>
    <n v="530"/>
    <n v="29"/>
    <x v="1"/>
    <n v="1"/>
    <n v="1"/>
    <n v="91"/>
    <n v="3"/>
    <n v="3"/>
    <n v="3"/>
    <x v="343"/>
    <x v="350"/>
    <n v="3"/>
    <n v="21"/>
    <n v="4"/>
    <n v="2"/>
    <n v="80"/>
    <n v="1"/>
    <n v="15"/>
    <n v="1"/>
    <n v="0"/>
    <n v="0"/>
    <n v="0"/>
    <n v="0"/>
  </r>
  <r>
    <x v="1"/>
    <x v="0"/>
    <x v="0"/>
    <x v="1"/>
    <x v="1"/>
    <x v="2"/>
    <x v="353"/>
    <x v="353"/>
    <x v="1"/>
    <x v="1"/>
    <x v="2"/>
    <s v="Yes"/>
    <s v="Y"/>
    <n v="2"/>
    <n v="-2"/>
    <n v="0"/>
    <n v="37"/>
    <x v="1"/>
    <x v="1"/>
    <x v="1"/>
    <x v="1"/>
    <n v="1319"/>
    <n v="6"/>
    <x v="3"/>
    <n v="1"/>
    <n v="3"/>
    <n v="51"/>
    <n v="4"/>
    <n v="2"/>
    <n v="3"/>
    <x v="344"/>
    <x v="351"/>
    <n v="4"/>
    <n v="13"/>
    <n v="3"/>
    <n v="1"/>
    <n v="80"/>
    <n v="2"/>
    <n v="13"/>
    <n v="3"/>
    <n v="7"/>
    <n v="7"/>
    <n v="6"/>
    <n v="7"/>
  </r>
  <r>
    <x v="1"/>
    <x v="2"/>
    <x v="2"/>
    <x v="1"/>
    <x v="0"/>
    <x v="4"/>
    <x v="354"/>
    <x v="354"/>
    <x v="0"/>
    <x v="0"/>
    <x v="1"/>
    <s v="Yes"/>
    <s v="Y"/>
    <n v="2"/>
    <n v="-2"/>
    <n v="0"/>
    <n v="30"/>
    <x v="1"/>
    <x v="1"/>
    <x v="1"/>
    <x v="1"/>
    <n v="641"/>
    <n v="25"/>
    <x v="0"/>
    <n v="1"/>
    <n v="4"/>
    <n v="85"/>
    <n v="3"/>
    <n v="2"/>
    <n v="4"/>
    <x v="345"/>
    <x v="352"/>
    <n v="7"/>
    <n v="12"/>
    <n v="3"/>
    <n v="2"/>
    <n v="80"/>
    <n v="1"/>
    <n v="4"/>
    <n v="4"/>
    <n v="2"/>
    <n v="2"/>
    <n v="2"/>
    <n v="2"/>
  </r>
  <r>
    <x v="1"/>
    <x v="0"/>
    <x v="2"/>
    <x v="1"/>
    <x v="0"/>
    <x v="0"/>
    <x v="355"/>
    <x v="355"/>
    <x v="1"/>
    <x v="0"/>
    <x v="1"/>
    <s v="No"/>
    <s v="Y"/>
    <n v="3"/>
    <n v="-2"/>
    <n v="0"/>
    <n v="26"/>
    <x v="1"/>
    <x v="1"/>
    <x v="1"/>
    <x v="1"/>
    <n v="933"/>
    <n v="1"/>
    <x v="3"/>
    <n v="1"/>
    <n v="3"/>
    <n v="57"/>
    <n v="3"/>
    <n v="2"/>
    <n v="2"/>
    <x v="346"/>
    <x v="353"/>
    <n v="1"/>
    <n v="17"/>
    <n v="3"/>
    <n v="2"/>
    <n v="80"/>
    <n v="1"/>
    <n v="8"/>
    <n v="3"/>
    <n v="8"/>
    <n v="7"/>
    <n v="7"/>
    <n v="7"/>
  </r>
  <r>
    <x v="1"/>
    <x v="0"/>
    <x v="0"/>
    <x v="1"/>
    <x v="1"/>
    <x v="1"/>
    <x v="356"/>
    <x v="356"/>
    <x v="1"/>
    <x v="4"/>
    <x v="0"/>
    <s v="No"/>
    <s v="Y"/>
    <n v="6"/>
    <n v="-2"/>
    <n v="0"/>
    <n v="42"/>
    <x v="1"/>
    <x v="1"/>
    <x v="1"/>
    <x v="1"/>
    <n v="1332"/>
    <n v="2"/>
    <x v="2"/>
    <n v="1"/>
    <n v="1"/>
    <n v="98"/>
    <n v="2"/>
    <n v="2"/>
    <n v="4"/>
    <x v="347"/>
    <x v="354"/>
    <n v="3"/>
    <n v="23"/>
    <n v="4"/>
    <n v="2"/>
    <n v="80"/>
    <n v="0"/>
    <n v="14"/>
    <n v="3"/>
    <n v="1"/>
    <n v="0"/>
    <n v="0"/>
    <n v="0"/>
  </r>
  <r>
    <x v="0"/>
    <x v="1"/>
    <x v="4"/>
    <x v="0"/>
    <x v="0"/>
    <x v="4"/>
    <x v="357"/>
    <x v="357"/>
    <x v="0"/>
    <x v="6"/>
    <x v="0"/>
    <s v="Yes"/>
    <s v="Y"/>
    <n v="3"/>
    <n v="-2"/>
    <n v="0"/>
    <n v="21"/>
    <x v="0"/>
    <x v="0"/>
    <x v="0"/>
    <x v="0"/>
    <n v="756"/>
    <n v="1"/>
    <x v="1"/>
    <n v="1"/>
    <n v="4"/>
    <n v="99"/>
    <n v="2"/>
    <n v="1"/>
    <n v="4"/>
    <x v="348"/>
    <x v="355"/>
    <n v="1"/>
    <n v="11"/>
    <n v="3"/>
    <n v="3"/>
    <n v="80"/>
    <n v="0"/>
    <n v="3"/>
    <n v="3"/>
    <n v="3"/>
    <n v="2"/>
    <n v="1"/>
    <n v="2"/>
  </r>
  <r>
    <x v="1"/>
    <x v="2"/>
    <x v="0"/>
    <x v="1"/>
    <x v="0"/>
    <x v="2"/>
    <x v="358"/>
    <x v="358"/>
    <x v="0"/>
    <x v="0"/>
    <x v="0"/>
    <s v="No"/>
    <s v="Y"/>
    <n v="6"/>
    <n v="-2"/>
    <n v="0"/>
    <n v="36"/>
    <x v="1"/>
    <x v="1"/>
    <x v="1"/>
    <x v="1"/>
    <n v="845"/>
    <n v="1"/>
    <x v="4"/>
    <n v="1"/>
    <n v="4"/>
    <n v="45"/>
    <n v="3"/>
    <n v="2"/>
    <n v="4"/>
    <x v="349"/>
    <x v="356"/>
    <n v="4"/>
    <n v="15"/>
    <n v="3"/>
    <n v="2"/>
    <n v="80"/>
    <n v="0"/>
    <n v="7"/>
    <n v="3"/>
    <n v="1"/>
    <n v="0"/>
    <n v="0"/>
    <n v="0"/>
  </r>
  <r>
    <x v="1"/>
    <x v="1"/>
    <x v="0"/>
    <x v="1"/>
    <x v="0"/>
    <x v="2"/>
    <x v="359"/>
    <x v="359"/>
    <x v="1"/>
    <x v="0"/>
    <x v="1"/>
    <s v="No"/>
    <s v="Y"/>
    <n v="2"/>
    <n v="-2"/>
    <n v="0"/>
    <n v="36"/>
    <x v="1"/>
    <x v="1"/>
    <x v="1"/>
    <x v="1"/>
    <n v="541"/>
    <n v="3"/>
    <x v="2"/>
    <n v="1"/>
    <n v="1"/>
    <n v="48"/>
    <n v="2"/>
    <n v="3"/>
    <n v="4"/>
    <x v="350"/>
    <x v="357"/>
    <n v="4"/>
    <n v="11"/>
    <n v="3"/>
    <n v="1"/>
    <n v="80"/>
    <n v="1"/>
    <n v="16"/>
    <n v="3"/>
    <n v="13"/>
    <n v="9"/>
    <n v="1"/>
    <n v="12"/>
  </r>
  <r>
    <x v="1"/>
    <x v="0"/>
    <x v="3"/>
    <x v="1"/>
    <x v="1"/>
    <x v="2"/>
    <x v="360"/>
    <x v="360"/>
    <x v="1"/>
    <x v="4"/>
    <x v="1"/>
    <s v="No"/>
    <s v="Y"/>
    <n v="2"/>
    <n v="-2"/>
    <n v="0"/>
    <n v="57"/>
    <x v="1"/>
    <x v="1"/>
    <x v="1"/>
    <x v="1"/>
    <n v="593"/>
    <n v="1"/>
    <x v="2"/>
    <n v="1"/>
    <n v="4"/>
    <n v="88"/>
    <n v="3"/>
    <n v="2"/>
    <n v="3"/>
    <x v="351"/>
    <x v="358"/>
    <n v="2"/>
    <n v="11"/>
    <n v="3"/>
    <n v="3"/>
    <n v="80"/>
    <n v="0"/>
    <n v="15"/>
    <n v="3"/>
    <n v="3"/>
    <n v="2"/>
    <n v="1"/>
    <n v="2"/>
  </r>
  <r>
    <x v="1"/>
    <x v="0"/>
    <x v="0"/>
    <x v="1"/>
    <x v="1"/>
    <x v="0"/>
    <x v="361"/>
    <x v="361"/>
    <x v="0"/>
    <x v="2"/>
    <x v="1"/>
    <s v="Yes"/>
    <s v="Y"/>
    <n v="3"/>
    <n v="-2"/>
    <n v="0"/>
    <n v="40"/>
    <x v="1"/>
    <x v="1"/>
    <x v="1"/>
    <x v="1"/>
    <n v="1171"/>
    <n v="10"/>
    <x v="2"/>
    <n v="1"/>
    <n v="4"/>
    <n v="46"/>
    <n v="4"/>
    <n v="1"/>
    <n v="2"/>
    <x v="352"/>
    <x v="359"/>
    <n v="3"/>
    <n v="13"/>
    <n v="3"/>
    <n v="3"/>
    <n v="80"/>
    <n v="1"/>
    <n v="10"/>
    <n v="3"/>
    <n v="7"/>
    <n v="7"/>
    <n v="1"/>
    <n v="7"/>
  </r>
  <r>
    <x v="1"/>
    <x v="2"/>
    <x v="4"/>
    <x v="1"/>
    <x v="0"/>
    <x v="2"/>
    <x v="362"/>
    <x v="362"/>
    <x v="1"/>
    <x v="6"/>
    <x v="0"/>
    <s v="No"/>
    <s v="Y"/>
    <n v="3"/>
    <n v="-2"/>
    <n v="0"/>
    <n v="21"/>
    <x v="1"/>
    <x v="1"/>
    <x v="1"/>
    <x v="1"/>
    <n v="895"/>
    <n v="9"/>
    <x v="0"/>
    <n v="1"/>
    <n v="1"/>
    <n v="39"/>
    <n v="3"/>
    <n v="1"/>
    <n v="4"/>
    <x v="353"/>
    <x v="360"/>
    <n v="1"/>
    <n v="24"/>
    <n v="4"/>
    <n v="3"/>
    <n v="80"/>
    <n v="0"/>
    <n v="3"/>
    <n v="2"/>
    <n v="3"/>
    <n v="2"/>
    <n v="2"/>
    <n v="2"/>
  </r>
  <r>
    <x v="0"/>
    <x v="0"/>
    <x v="2"/>
    <x v="0"/>
    <x v="0"/>
    <x v="3"/>
    <x v="363"/>
    <x v="363"/>
    <x v="0"/>
    <x v="6"/>
    <x v="0"/>
    <s v="Yes"/>
    <s v="Y"/>
    <n v="2"/>
    <n v="-2"/>
    <n v="0"/>
    <n v="33"/>
    <x v="0"/>
    <x v="0"/>
    <x v="0"/>
    <x v="0"/>
    <n v="350"/>
    <n v="5"/>
    <x v="3"/>
    <n v="1"/>
    <n v="4"/>
    <n v="34"/>
    <n v="3"/>
    <n v="1"/>
    <n v="1"/>
    <x v="354"/>
    <x v="355"/>
    <n v="1"/>
    <n v="13"/>
    <n v="3"/>
    <n v="2"/>
    <n v="80"/>
    <n v="0"/>
    <n v="1"/>
    <n v="3"/>
    <n v="1"/>
    <n v="0"/>
    <n v="0"/>
    <n v="0"/>
  </r>
  <r>
    <x v="1"/>
    <x v="0"/>
    <x v="0"/>
    <x v="1"/>
    <x v="1"/>
    <x v="2"/>
    <x v="364"/>
    <x v="364"/>
    <x v="0"/>
    <x v="2"/>
    <x v="1"/>
    <s v="No"/>
    <s v="Y"/>
    <n v="3"/>
    <n v="-2"/>
    <n v="0"/>
    <n v="37"/>
    <x v="1"/>
    <x v="1"/>
    <x v="1"/>
    <x v="1"/>
    <n v="921"/>
    <n v="10"/>
    <x v="3"/>
    <n v="1"/>
    <n v="3"/>
    <n v="98"/>
    <n v="3"/>
    <n v="1"/>
    <n v="3"/>
    <x v="138"/>
    <x v="361"/>
    <n v="6"/>
    <n v="20"/>
    <n v="4"/>
    <n v="2"/>
    <n v="80"/>
    <n v="1"/>
    <n v="17"/>
    <n v="3"/>
    <n v="5"/>
    <n v="4"/>
    <n v="0"/>
    <n v="3"/>
  </r>
  <r>
    <x v="1"/>
    <x v="2"/>
    <x v="1"/>
    <x v="1"/>
    <x v="1"/>
    <x v="2"/>
    <x v="365"/>
    <x v="365"/>
    <x v="0"/>
    <x v="3"/>
    <x v="1"/>
    <s v="No"/>
    <s v="Y"/>
    <n v="2"/>
    <n v="-2"/>
    <n v="0"/>
    <n v="46"/>
    <x v="1"/>
    <x v="1"/>
    <x v="1"/>
    <x v="1"/>
    <n v="1144"/>
    <n v="7"/>
    <x v="2"/>
    <n v="1"/>
    <n v="3"/>
    <n v="30"/>
    <n v="3"/>
    <n v="2"/>
    <n v="3"/>
    <x v="355"/>
    <x v="362"/>
    <n v="2"/>
    <n v="14"/>
    <n v="3"/>
    <n v="3"/>
    <n v="80"/>
    <n v="0"/>
    <n v="7"/>
    <n v="4"/>
    <n v="1"/>
    <n v="0"/>
    <n v="0"/>
    <n v="0"/>
  </r>
  <r>
    <x v="0"/>
    <x v="1"/>
    <x v="0"/>
    <x v="0"/>
    <x v="0"/>
    <x v="3"/>
    <x v="366"/>
    <x v="366"/>
    <x v="1"/>
    <x v="0"/>
    <x v="0"/>
    <s v="No"/>
    <s v="Y"/>
    <n v="5"/>
    <n v="-2"/>
    <n v="0"/>
    <n v="41"/>
    <x v="0"/>
    <x v="0"/>
    <x v="0"/>
    <x v="0"/>
    <n v="143"/>
    <n v="4"/>
    <x v="3"/>
    <n v="1"/>
    <n v="1"/>
    <n v="56"/>
    <n v="3"/>
    <n v="2"/>
    <n v="1"/>
    <x v="356"/>
    <x v="363"/>
    <n v="1"/>
    <n v="18"/>
    <n v="3"/>
    <n v="3"/>
    <n v="80"/>
    <n v="0"/>
    <n v="8"/>
    <n v="3"/>
    <n v="8"/>
    <n v="7"/>
    <n v="7"/>
    <n v="7"/>
  </r>
  <r>
    <x v="1"/>
    <x v="0"/>
    <x v="1"/>
    <x v="1"/>
    <x v="1"/>
    <x v="4"/>
    <x v="367"/>
    <x v="367"/>
    <x v="1"/>
    <x v="4"/>
    <x v="0"/>
    <s v="No"/>
    <s v="Y"/>
    <n v="2"/>
    <n v="-2"/>
    <n v="0"/>
    <n v="50"/>
    <x v="1"/>
    <x v="1"/>
    <x v="1"/>
    <x v="1"/>
    <n v="1046"/>
    <n v="10"/>
    <x v="3"/>
    <n v="1"/>
    <n v="4"/>
    <n v="100"/>
    <n v="2"/>
    <n v="3"/>
    <n v="4"/>
    <x v="357"/>
    <x v="364"/>
    <n v="6"/>
    <n v="15"/>
    <n v="3"/>
    <n v="4"/>
    <n v="80"/>
    <n v="0"/>
    <n v="20"/>
    <n v="3"/>
    <n v="4"/>
    <n v="3"/>
    <n v="1"/>
    <n v="3"/>
  </r>
  <r>
    <x v="0"/>
    <x v="0"/>
    <x v="0"/>
    <x v="0"/>
    <x v="0"/>
    <x v="3"/>
    <x v="368"/>
    <x v="368"/>
    <x v="1"/>
    <x v="0"/>
    <x v="1"/>
    <s v="Yes"/>
    <s v="Y"/>
    <n v="6"/>
    <n v="-2"/>
    <n v="0"/>
    <n v="40"/>
    <x v="0"/>
    <x v="0"/>
    <x v="0"/>
    <x v="0"/>
    <n v="575"/>
    <n v="22"/>
    <x v="0"/>
    <n v="1"/>
    <n v="3"/>
    <n v="68"/>
    <n v="2"/>
    <n v="2"/>
    <n v="1"/>
    <x v="358"/>
    <x v="365"/>
    <n v="2"/>
    <n v="12"/>
    <n v="3"/>
    <n v="1"/>
    <n v="80"/>
    <n v="2"/>
    <n v="8"/>
    <n v="3"/>
    <n v="6"/>
    <n v="4"/>
    <n v="1"/>
    <n v="0"/>
  </r>
  <r>
    <x v="1"/>
    <x v="0"/>
    <x v="2"/>
    <x v="1"/>
    <x v="1"/>
    <x v="0"/>
    <x v="369"/>
    <x v="369"/>
    <x v="1"/>
    <x v="1"/>
    <x v="0"/>
    <s v="Yes"/>
    <s v="Y"/>
    <n v="5"/>
    <n v="-2"/>
    <n v="0"/>
    <n v="31"/>
    <x v="1"/>
    <x v="1"/>
    <x v="1"/>
    <x v="1"/>
    <n v="408"/>
    <n v="9"/>
    <x v="2"/>
    <n v="1"/>
    <n v="3"/>
    <n v="42"/>
    <n v="2"/>
    <n v="1"/>
    <n v="2"/>
    <x v="210"/>
    <x v="366"/>
    <n v="0"/>
    <n v="16"/>
    <n v="3"/>
    <n v="4"/>
    <n v="80"/>
    <n v="0"/>
    <n v="3"/>
    <n v="3"/>
    <n v="2"/>
    <n v="2"/>
    <n v="2"/>
    <n v="2"/>
  </r>
  <r>
    <x v="0"/>
    <x v="0"/>
    <x v="4"/>
    <x v="0"/>
    <x v="0"/>
    <x v="0"/>
    <x v="370"/>
    <x v="370"/>
    <x v="0"/>
    <x v="6"/>
    <x v="0"/>
    <s v="No"/>
    <s v="Y"/>
    <n v="0"/>
    <n v="-2"/>
    <n v="0"/>
    <n v="21"/>
    <x v="0"/>
    <x v="0"/>
    <x v="0"/>
    <x v="0"/>
    <n v="156"/>
    <n v="12"/>
    <x v="3"/>
    <n v="1"/>
    <n v="3"/>
    <n v="90"/>
    <n v="4"/>
    <n v="1"/>
    <n v="2"/>
    <x v="359"/>
    <x v="367"/>
    <n v="1"/>
    <n v="15"/>
    <n v="3"/>
    <n v="4"/>
    <n v="80"/>
    <n v="0"/>
    <n v="1"/>
    <n v="3"/>
    <n v="1"/>
    <n v="0"/>
    <n v="0"/>
    <n v="0"/>
  </r>
  <r>
    <x v="1"/>
    <x v="0"/>
    <x v="2"/>
    <x v="1"/>
    <x v="1"/>
    <x v="0"/>
    <x v="371"/>
    <x v="371"/>
    <x v="1"/>
    <x v="1"/>
    <x v="0"/>
    <s v="No"/>
    <s v="Y"/>
    <n v="4"/>
    <n v="-2"/>
    <n v="0"/>
    <n v="29"/>
    <x v="1"/>
    <x v="1"/>
    <x v="1"/>
    <x v="1"/>
    <n v="1283"/>
    <n v="23"/>
    <x v="3"/>
    <n v="1"/>
    <n v="4"/>
    <n v="54"/>
    <n v="3"/>
    <n v="1"/>
    <n v="2"/>
    <x v="360"/>
    <x v="368"/>
    <n v="9"/>
    <n v="16"/>
    <n v="3"/>
    <n v="4"/>
    <n v="80"/>
    <n v="0"/>
    <n v="6"/>
    <n v="3"/>
    <n v="3"/>
    <n v="2"/>
    <n v="1"/>
    <n v="2"/>
  </r>
  <r>
    <x v="1"/>
    <x v="0"/>
    <x v="0"/>
    <x v="1"/>
    <x v="1"/>
    <x v="0"/>
    <x v="372"/>
    <x v="372"/>
    <x v="1"/>
    <x v="4"/>
    <x v="0"/>
    <s v="No"/>
    <s v="Y"/>
    <n v="5"/>
    <n v="-2"/>
    <n v="0"/>
    <n v="35"/>
    <x v="1"/>
    <x v="1"/>
    <x v="1"/>
    <x v="1"/>
    <n v="755"/>
    <n v="9"/>
    <x v="2"/>
    <n v="1"/>
    <n v="3"/>
    <n v="97"/>
    <n v="2"/>
    <n v="2"/>
    <n v="2"/>
    <x v="361"/>
    <x v="369"/>
    <n v="9"/>
    <n v="19"/>
    <n v="3"/>
    <n v="3"/>
    <n v="80"/>
    <n v="0"/>
    <n v="10"/>
    <n v="3"/>
    <n v="1"/>
    <n v="1"/>
    <n v="0"/>
    <n v="0"/>
  </r>
  <r>
    <x v="1"/>
    <x v="0"/>
    <x v="2"/>
    <x v="1"/>
    <x v="1"/>
    <x v="2"/>
    <x v="373"/>
    <x v="373"/>
    <x v="1"/>
    <x v="2"/>
    <x v="2"/>
    <s v="No"/>
    <s v="Y"/>
    <n v="2"/>
    <n v="-2"/>
    <n v="0"/>
    <n v="27"/>
    <x v="1"/>
    <x v="1"/>
    <x v="1"/>
    <x v="1"/>
    <n v="1469"/>
    <n v="1"/>
    <x v="0"/>
    <n v="1"/>
    <n v="4"/>
    <n v="82"/>
    <n v="3"/>
    <n v="1"/>
    <n v="3"/>
    <x v="362"/>
    <x v="370"/>
    <n v="1"/>
    <n v="11"/>
    <n v="3"/>
    <n v="2"/>
    <n v="80"/>
    <n v="1"/>
    <n v="5"/>
    <n v="3"/>
    <n v="5"/>
    <n v="2"/>
    <n v="0"/>
    <n v="4"/>
  </r>
  <r>
    <x v="1"/>
    <x v="0"/>
    <x v="2"/>
    <x v="1"/>
    <x v="0"/>
    <x v="0"/>
    <x v="374"/>
    <x v="374"/>
    <x v="1"/>
    <x v="0"/>
    <x v="0"/>
    <s v="No"/>
    <s v="Y"/>
    <n v="1"/>
    <n v="-2"/>
    <n v="0"/>
    <n v="28"/>
    <x v="1"/>
    <x v="1"/>
    <x v="1"/>
    <x v="1"/>
    <n v="304"/>
    <n v="9"/>
    <x v="2"/>
    <n v="1"/>
    <n v="2"/>
    <n v="92"/>
    <n v="3"/>
    <n v="2"/>
    <n v="2"/>
    <x v="363"/>
    <x v="371"/>
    <n v="1"/>
    <n v="16"/>
    <n v="3"/>
    <n v="4"/>
    <n v="80"/>
    <n v="0"/>
    <n v="7"/>
    <n v="3"/>
    <n v="7"/>
    <n v="5"/>
    <n v="0"/>
    <n v="7"/>
  </r>
  <r>
    <x v="1"/>
    <x v="0"/>
    <x v="1"/>
    <x v="1"/>
    <x v="1"/>
    <x v="1"/>
    <x v="375"/>
    <x v="375"/>
    <x v="1"/>
    <x v="4"/>
    <x v="0"/>
    <s v="No"/>
    <s v="Y"/>
    <n v="2"/>
    <n v="-2"/>
    <n v="0"/>
    <n v="49"/>
    <x v="1"/>
    <x v="1"/>
    <x v="1"/>
    <x v="1"/>
    <n v="1261"/>
    <n v="7"/>
    <x v="3"/>
    <n v="1"/>
    <n v="2"/>
    <n v="31"/>
    <n v="2"/>
    <n v="3"/>
    <n v="3"/>
    <x v="364"/>
    <x v="372"/>
    <n v="8"/>
    <n v="24"/>
    <n v="4"/>
    <n v="3"/>
    <n v="80"/>
    <n v="0"/>
    <n v="26"/>
    <n v="3"/>
    <n v="5"/>
    <n v="2"/>
    <n v="0"/>
    <n v="0"/>
  </r>
  <r>
    <x v="1"/>
    <x v="0"/>
    <x v="1"/>
    <x v="1"/>
    <x v="0"/>
    <x v="0"/>
    <x v="376"/>
    <x v="376"/>
    <x v="0"/>
    <x v="0"/>
    <x v="1"/>
    <s v="No"/>
    <s v="Y"/>
    <n v="2"/>
    <n v="-2"/>
    <n v="0"/>
    <n v="51"/>
    <x v="1"/>
    <x v="1"/>
    <x v="1"/>
    <x v="1"/>
    <n v="1178"/>
    <n v="14"/>
    <x v="0"/>
    <n v="1"/>
    <n v="3"/>
    <n v="87"/>
    <n v="3"/>
    <n v="2"/>
    <n v="2"/>
    <x v="365"/>
    <x v="373"/>
    <n v="4"/>
    <n v="11"/>
    <n v="3"/>
    <n v="3"/>
    <n v="80"/>
    <n v="1"/>
    <n v="18"/>
    <n v="2"/>
    <n v="7"/>
    <n v="7"/>
    <n v="0"/>
    <n v="7"/>
  </r>
  <r>
    <x v="1"/>
    <x v="0"/>
    <x v="0"/>
    <x v="1"/>
    <x v="1"/>
    <x v="0"/>
    <x v="377"/>
    <x v="377"/>
    <x v="0"/>
    <x v="1"/>
    <x v="1"/>
    <s v="No"/>
    <s v="Y"/>
    <n v="3"/>
    <n v="-2"/>
    <n v="0"/>
    <n v="36"/>
    <x v="1"/>
    <x v="1"/>
    <x v="1"/>
    <x v="1"/>
    <n v="329"/>
    <n v="2"/>
    <x v="3"/>
    <n v="1"/>
    <n v="4"/>
    <n v="96"/>
    <n v="3"/>
    <n v="1"/>
    <n v="2"/>
    <x v="366"/>
    <x v="374"/>
    <n v="4"/>
    <n v="13"/>
    <n v="3"/>
    <n v="2"/>
    <n v="80"/>
    <n v="1"/>
    <n v="6"/>
    <n v="3"/>
    <n v="2"/>
    <n v="2"/>
    <n v="2"/>
    <n v="2"/>
  </r>
  <r>
    <x v="0"/>
    <x v="2"/>
    <x v="2"/>
    <x v="0"/>
    <x v="0"/>
    <x v="3"/>
    <x v="378"/>
    <x v="378"/>
    <x v="1"/>
    <x v="0"/>
    <x v="0"/>
    <s v="Yes"/>
    <s v="Y"/>
    <n v="3"/>
    <n v="-2"/>
    <n v="0"/>
    <n v="34"/>
    <x v="0"/>
    <x v="0"/>
    <x v="0"/>
    <x v="0"/>
    <n v="1362"/>
    <n v="19"/>
    <x v="3"/>
    <n v="1"/>
    <n v="1"/>
    <n v="67"/>
    <n v="4"/>
    <n v="2"/>
    <n v="1"/>
    <x v="367"/>
    <x v="375"/>
    <n v="8"/>
    <n v="13"/>
    <n v="3"/>
    <n v="2"/>
    <n v="80"/>
    <n v="0"/>
    <n v="9"/>
    <n v="2"/>
    <n v="5"/>
    <n v="2"/>
    <n v="0"/>
    <n v="4"/>
  </r>
  <r>
    <x v="1"/>
    <x v="0"/>
    <x v="3"/>
    <x v="1"/>
    <x v="1"/>
    <x v="0"/>
    <x v="379"/>
    <x v="379"/>
    <x v="0"/>
    <x v="5"/>
    <x v="0"/>
    <s v="Yes"/>
    <s v="Y"/>
    <n v="2"/>
    <n v="-2"/>
    <n v="0"/>
    <n v="55"/>
    <x v="1"/>
    <x v="1"/>
    <x v="1"/>
    <x v="1"/>
    <n v="1311"/>
    <n v="2"/>
    <x v="3"/>
    <n v="1"/>
    <n v="3"/>
    <n v="97"/>
    <n v="3"/>
    <n v="4"/>
    <n v="2"/>
    <x v="368"/>
    <x v="376"/>
    <n v="2"/>
    <n v="13"/>
    <n v="3"/>
    <n v="3"/>
    <n v="80"/>
    <n v="0"/>
    <n v="30"/>
    <n v="3"/>
    <n v="5"/>
    <n v="4"/>
    <n v="1"/>
    <n v="2"/>
  </r>
  <r>
    <x v="1"/>
    <x v="0"/>
    <x v="4"/>
    <x v="1"/>
    <x v="0"/>
    <x v="3"/>
    <x v="380"/>
    <x v="380"/>
    <x v="0"/>
    <x v="0"/>
    <x v="2"/>
    <s v="Yes"/>
    <s v="Y"/>
    <n v="2"/>
    <n v="-2"/>
    <n v="0"/>
    <n v="24"/>
    <x v="1"/>
    <x v="1"/>
    <x v="1"/>
    <x v="1"/>
    <n v="1371"/>
    <n v="10"/>
    <x v="2"/>
    <n v="1"/>
    <n v="4"/>
    <n v="77"/>
    <n v="3"/>
    <n v="2"/>
    <n v="1"/>
    <x v="369"/>
    <x v="377"/>
    <n v="1"/>
    <n v="12"/>
    <n v="3"/>
    <n v="4"/>
    <n v="80"/>
    <n v="1"/>
    <n v="5"/>
    <n v="4"/>
    <n v="5"/>
    <n v="2"/>
    <n v="0"/>
    <n v="3"/>
  </r>
  <r>
    <x v="1"/>
    <x v="0"/>
    <x v="2"/>
    <x v="1"/>
    <x v="0"/>
    <x v="4"/>
    <x v="381"/>
    <x v="381"/>
    <x v="1"/>
    <x v="6"/>
    <x v="1"/>
    <s v="No"/>
    <s v="Y"/>
    <n v="3"/>
    <n v="-2"/>
    <n v="0"/>
    <n v="30"/>
    <x v="1"/>
    <x v="1"/>
    <x v="1"/>
    <x v="1"/>
    <n v="202"/>
    <n v="2"/>
    <x v="1"/>
    <n v="1"/>
    <n v="4"/>
    <n v="72"/>
    <n v="3"/>
    <n v="1"/>
    <n v="4"/>
    <x v="370"/>
    <x v="378"/>
    <n v="1"/>
    <n v="18"/>
    <n v="3"/>
    <n v="1"/>
    <n v="80"/>
    <n v="1"/>
    <n v="1"/>
    <n v="3"/>
    <n v="1"/>
    <n v="0"/>
    <n v="0"/>
    <n v="0"/>
  </r>
  <r>
    <x v="0"/>
    <x v="1"/>
    <x v="2"/>
    <x v="0"/>
    <x v="1"/>
    <x v="4"/>
    <x v="382"/>
    <x v="382"/>
    <x v="1"/>
    <x v="1"/>
    <x v="0"/>
    <s v="No"/>
    <s v="Y"/>
    <n v="2"/>
    <n v="-2"/>
    <n v="0"/>
    <n v="26"/>
    <x v="0"/>
    <x v="0"/>
    <x v="0"/>
    <x v="0"/>
    <n v="575"/>
    <n v="3"/>
    <x v="1"/>
    <n v="1"/>
    <n v="4"/>
    <n v="73"/>
    <n v="3"/>
    <n v="1"/>
    <n v="4"/>
    <x v="371"/>
    <x v="379"/>
    <n v="0"/>
    <n v="22"/>
    <n v="4"/>
    <n v="3"/>
    <n v="80"/>
    <n v="0"/>
    <n v="7"/>
    <n v="3"/>
    <n v="6"/>
    <n v="4"/>
    <n v="0"/>
    <n v="4"/>
  </r>
  <r>
    <x v="1"/>
    <x v="0"/>
    <x v="4"/>
    <x v="1"/>
    <x v="1"/>
    <x v="2"/>
    <x v="383"/>
    <x v="383"/>
    <x v="0"/>
    <x v="1"/>
    <x v="1"/>
    <s v="No"/>
    <s v="Y"/>
    <n v="1"/>
    <n v="-2"/>
    <n v="0"/>
    <n v="22"/>
    <x v="1"/>
    <x v="1"/>
    <x v="1"/>
    <x v="1"/>
    <n v="253"/>
    <n v="11"/>
    <x v="3"/>
    <n v="1"/>
    <n v="1"/>
    <n v="43"/>
    <n v="3"/>
    <n v="1"/>
    <n v="3"/>
    <x v="372"/>
    <x v="380"/>
    <n v="1"/>
    <n v="13"/>
    <n v="3"/>
    <n v="4"/>
    <n v="80"/>
    <n v="1"/>
    <n v="2"/>
    <n v="3"/>
    <n v="2"/>
    <n v="1"/>
    <n v="1"/>
    <n v="2"/>
  </r>
  <r>
    <x v="1"/>
    <x v="0"/>
    <x v="0"/>
    <x v="1"/>
    <x v="0"/>
    <x v="2"/>
    <x v="384"/>
    <x v="384"/>
    <x v="1"/>
    <x v="0"/>
    <x v="1"/>
    <s v="No"/>
    <s v="Y"/>
    <n v="2"/>
    <n v="-2"/>
    <n v="0"/>
    <n v="36"/>
    <x v="1"/>
    <x v="1"/>
    <x v="1"/>
    <x v="1"/>
    <n v="164"/>
    <n v="2"/>
    <x v="0"/>
    <n v="1"/>
    <n v="2"/>
    <n v="61"/>
    <n v="2"/>
    <n v="3"/>
    <n v="3"/>
    <x v="373"/>
    <x v="381"/>
    <n v="1"/>
    <n v="13"/>
    <n v="3"/>
    <n v="2"/>
    <n v="80"/>
    <n v="2"/>
    <n v="10"/>
    <n v="3"/>
    <n v="10"/>
    <n v="9"/>
    <n v="9"/>
    <n v="0"/>
  </r>
  <r>
    <x v="0"/>
    <x v="1"/>
    <x v="2"/>
    <x v="0"/>
    <x v="1"/>
    <x v="4"/>
    <x v="385"/>
    <x v="385"/>
    <x v="1"/>
    <x v="1"/>
    <x v="0"/>
    <s v="Yes"/>
    <s v="Y"/>
    <n v="4"/>
    <n v="-2"/>
    <n v="0"/>
    <n v="30"/>
    <x v="0"/>
    <x v="0"/>
    <x v="0"/>
    <x v="0"/>
    <n v="464"/>
    <n v="4"/>
    <x v="3"/>
    <n v="1"/>
    <n v="4"/>
    <n v="40"/>
    <n v="3"/>
    <n v="1"/>
    <n v="4"/>
    <x v="374"/>
    <x v="382"/>
    <n v="9"/>
    <n v="23"/>
    <n v="4"/>
    <n v="3"/>
    <n v="80"/>
    <n v="0"/>
    <n v="3"/>
    <n v="3"/>
    <n v="1"/>
    <n v="0"/>
    <n v="0"/>
    <n v="0"/>
  </r>
  <r>
    <x v="1"/>
    <x v="0"/>
    <x v="0"/>
    <x v="1"/>
    <x v="1"/>
    <x v="0"/>
    <x v="386"/>
    <x v="386"/>
    <x v="0"/>
    <x v="2"/>
    <x v="2"/>
    <s v="No"/>
    <s v="Y"/>
    <n v="2"/>
    <n v="-2"/>
    <n v="0"/>
    <n v="37"/>
    <x v="1"/>
    <x v="1"/>
    <x v="1"/>
    <x v="1"/>
    <n v="1107"/>
    <n v="14"/>
    <x v="3"/>
    <n v="1"/>
    <n v="4"/>
    <n v="95"/>
    <n v="3"/>
    <n v="1"/>
    <n v="2"/>
    <x v="375"/>
    <x v="383"/>
    <n v="1"/>
    <n v="12"/>
    <n v="3"/>
    <n v="3"/>
    <n v="80"/>
    <n v="1"/>
    <n v="18"/>
    <n v="2"/>
    <n v="18"/>
    <n v="7"/>
    <n v="12"/>
    <n v="17"/>
  </r>
  <r>
    <x v="1"/>
    <x v="0"/>
    <x v="0"/>
    <x v="1"/>
    <x v="0"/>
    <x v="3"/>
    <x v="387"/>
    <x v="387"/>
    <x v="0"/>
    <x v="0"/>
    <x v="2"/>
    <s v="No"/>
    <s v="Y"/>
    <n v="5"/>
    <n v="-2"/>
    <n v="0"/>
    <n v="40"/>
    <x v="1"/>
    <x v="1"/>
    <x v="1"/>
    <x v="1"/>
    <n v="759"/>
    <n v="2"/>
    <x v="0"/>
    <n v="1"/>
    <n v="4"/>
    <n v="46"/>
    <n v="3"/>
    <n v="2"/>
    <n v="1"/>
    <x v="376"/>
    <x v="384"/>
    <n v="7"/>
    <n v="12"/>
    <n v="3"/>
    <n v="3"/>
    <n v="80"/>
    <n v="2"/>
    <n v="8"/>
    <n v="3"/>
    <n v="5"/>
    <n v="4"/>
    <n v="1"/>
    <n v="3"/>
  </r>
  <r>
    <x v="1"/>
    <x v="0"/>
    <x v="0"/>
    <x v="1"/>
    <x v="1"/>
    <x v="0"/>
    <x v="388"/>
    <x v="388"/>
    <x v="0"/>
    <x v="2"/>
    <x v="2"/>
    <s v="No"/>
    <s v="Y"/>
    <n v="5"/>
    <n v="-2"/>
    <n v="0"/>
    <n v="42"/>
    <x v="1"/>
    <x v="1"/>
    <x v="1"/>
    <x v="1"/>
    <n v="201"/>
    <n v="1"/>
    <x v="2"/>
    <n v="1"/>
    <n v="2"/>
    <n v="95"/>
    <n v="3"/>
    <n v="1"/>
    <n v="2"/>
    <x v="377"/>
    <x v="385"/>
    <n v="3"/>
    <n v="16"/>
    <n v="3"/>
    <n v="2"/>
    <n v="80"/>
    <n v="1"/>
    <n v="8"/>
    <n v="3"/>
    <n v="5"/>
    <n v="2"/>
    <n v="1"/>
    <n v="2"/>
  </r>
  <r>
    <x v="1"/>
    <x v="0"/>
    <x v="0"/>
    <x v="1"/>
    <x v="1"/>
    <x v="0"/>
    <x v="389"/>
    <x v="389"/>
    <x v="1"/>
    <x v="3"/>
    <x v="0"/>
    <s v="Yes"/>
    <s v="Y"/>
    <n v="2"/>
    <n v="-2"/>
    <n v="0"/>
    <n v="37"/>
    <x v="1"/>
    <x v="1"/>
    <x v="1"/>
    <x v="1"/>
    <n v="1305"/>
    <n v="10"/>
    <x v="2"/>
    <n v="1"/>
    <n v="3"/>
    <n v="49"/>
    <n v="3"/>
    <n v="2"/>
    <n v="2"/>
    <x v="378"/>
    <x v="386"/>
    <n v="2"/>
    <n v="12"/>
    <n v="3"/>
    <n v="4"/>
    <n v="80"/>
    <n v="0"/>
    <n v="18"/>
    <n v="2"/>
    <n v="1"/>
    <n v="0"/>
    <n v="0"/>
    <n v="1"/>
  </r>
  <r>
    <x v="1"/>
    <x v="0"/>
    <x v="0"/>
    <x v="1"/>
    <x v="1"/>
    <x v="0"/>
    <x v="390"/>
    <x v="390"/>
    <x v="1"/>
    <x v="7"/>
    <x v="2"/>
    <s v="No"/>
    <s v="Y"/>
    <n v="3"/>
    <n v="-2"/>
    <n v="0"/>
    <n v="43"/>
    <x v="1"/>
    <x v="1"/>
    <x v="1"/>
    <x v="1"/>
    <n v="982"/>
    <n v="12"/>
    <x v="3"/>
    <n v="1"/>
    <n v="1"/>
    <n v="59"/>
    <n v="2"/>
    <n v="4"/>
    <n v="2"/>
    <x v="379"/>
    <x v="387"/>
    <n v="1"/>
    <n v="11"/>
    <n v="3"/>
    <n v="3"/>
    <n v="80"/>
    <n v="1"/>
    <n v="25"/>
    <n v="3"/>
    <n v="25"/>
    <n v="10"/>
    <n v="3"/>
    <n v="9"/>
  </r>
  <r>
    <x v="1"/>
    <x v="0"/>
    <x v="0"/>
    <x v="1"/>
    <x v="1"/>
    <x v="2"/>
    <x v="391"/>
    <x v="391"/>
    <x v="0"/>
    <x v="2"/>
    <x v="1"/>
    <s v="No"/>
    <s v="Y"/>
    <n v="3"/>
    <n v="-2"/>
    <n v="0"/>
    <n v="40"/>
    <x v="1"/>
    <x v="1"/>
    <x v="1"/>
    <x v="1"/>
    <n v="555"/>
    <n v="2"/>
    <x v="3"/>
    <n v="1"/>
    <n v="2"/>
    <n v="78"/>
    <n v="2"/>
    <n v="2"/>
    <n v="3"/>
    <x v="380"/>
    <x v="388"/>
    <n v="6"/>
    <n v="22"/>
    <n v="4"/>
    <n v="2"/>
    <n v="80"/>
    <n v="1"/>
    <n v="20"/>
    <n v="3"/>
    <n v="1"/>
    <n v="0"/>
    <n v="0"/>
    <n v="0"/>
  </r>
  <r>
    <x v="1"/>
    <x v="0"/>
    <x v="1"/>
    <x v="1"/>
    <x v="1"/>
    <x v="2"/>
    <x v="392"/>
    <x v="392"/>
    <x v="1"/>
    <x v="7"/>
    <x v="1"/>
    <s v="No"/>
    <s v="Y"/>
    <n v="4"/>
    <n v="-2"/>
    <n v="0"/>
    <n v="54"/>
    <x v="1"/>
    <x v="1"/>
    <x v="1"/>
    <x v="1"/>
    <n v="821"/>
    <n v="5"/>
    <x v="0"/>
    <n v="1"/>
    <n v="1"/>
    <n v="86"/>
    <n v="3"/>
    <n v="5"/>
    <n v="3"/>
    <x v="381"/>
    <x v="389"/>
    <n v="4"/>
    <n v="11"/>
    <n v="3"/>
    <n v="3"/>
    <n v="80"/>
    <n v="1"/>
    <n v="24"/>
    <n v="2"/>
    <n v="4"/>
    <n v="2"/>
    <n v="1"/>
    <n v="2"/>
  </r>
  <r>
    <x v="1"/>
    <x v="2"/>
    <x v="2"/>
    <x v="1"/>
    <x v="0"/>
    <x v="3"/>
    <x v="393"/>
    <x v="393"/>
    <x v="0"/>
    <x v="0"/>
    <x v="1"/>
    <s v="No"/>
    <s v="Y"/>
    <n v="3"/>
    <n v="-2"/>
    <n v="0"/>
    <n v="34"/>
    <x v="1"/>
    <x v="1"/>
    <x v="1"/>
    <x v="1"/>
    <n v="1381"/>
    <n v="4"/>
    <x v="2"/>
    <n v="1"/>
    <n v="3"/>
    <n v="72"/>
    <n v="3"/>
    <n v="2"/>
    <n v="1"/>
    <x v="382"/>
    <x v="390"/>
    <n v="9"/>
    <n v="15"/>
    <n v="3"/>
    <n v="1"/>
    <n v="80"/>
    <n v="1"/>
    <n v="6"/>
    <n v="3"/>
    <n v="3"/>
    <n v="2"/>
    <n v="1"/>
    <n v="2"/>
  </r>
  <r>
    <x v="1"/>
    <x v="0"/>
    <x v="2"/>
    <x v="1"/>
    <x v="1"/>
    <x v="2"/>
    <x v="394"/>
    <x v="394"/>
    <x v="0"/>
    <x v="3"/>
    <x v="1"/>
    <s v="No"/>
    <s v="Y"/>
    <n v="5"/>
    <n v="-2"/>
    <n v="0"/>
    <n v="31"/>
    <x v="1"/>
    <x v="1"/>
    <x v="1"/>
    <x v="1"/>
    <n v="480"/>
    <n v="7"/>
    <x v="0"/>
    <n v="1"/>
    <n v="2"/>
    <n v="31"/>
    <n v="3"/>
    <n v="2"/>
    <n v="3"/>
    <x v="383"/>
    <x v="391"/>
    <n v="1"/>
    <n v="12"/>
    <n v="3"/>
    <n v="2"/>
    <n v="80"/>
    <n v="1"/>
    <n v="13"/>
    <n v="1"/>
    <n v="13"/>
    <n v="10"/>
    <n v="3"/>
    <n v="12"/>
  </r>
  <r>
    <x v="1"/>
    <x v="1"/>
    <x v="0"/>
    <x v="1"/>
    <x v="1"/>
    <x v="2"/>
    <x v="395"/>
    <x v="395"/>
    <x v="1"/>
    <x v="2"/>
    <x v="1"/>
    <s v="No"/>
    <s v="Y"/>
    <n v="1"/>
    <n v="-2"/>
    <n v="0"/>
    <n v="43"/>
    <x v="1"/>
    <x v="1"/>
    <x v="1"/>
    <x v="1"/>
    <n v="313"/>
    <n v="21"/>
    <x v="3"/>
    <n v="1"/>
    <n v="4"/>
    <n v="61"/>
    <n v="3"/>
    <n v="1"/>
    <n v="4"/>
    <x v="384"/>
    <x v="392"/>
    <n v="7"/>
    <n v="20"/>
    <n v="4"/>
    <n v="1"/>
    <n v="80"/>
    <n v="1"/>
    <n v="8"/>
    <n v="3"/>
    <n v="3"/>
    <n v="2"/>
    <n v="1"/>
    <n v="2"/>
  </r>
  <r>
    <x v="1"/>
    <x v="0"/>
    <x v="0"/>
    <x v="1"/>
    <x v="1"/>
    <x v="1"/>
    <x v="396"/>
    <x v="396"/>
    <x v="0"/>
    <x v="4"/>
    <x v="2"/>
    <s v="Yes"/>
    <s v="Y"/>
    <n v="3"/>
    <n v="-2"/>
    <n v="0"/>
    <n v="43"/>
    <x v="1"/>
    <x v="1"/>
    <x v="1"/>
    <x v="1"/>
    <n v="1473"/>
    <n v="8"/>
    <x v="2"/>
    <n v="1"/>
    <n v="3"/>
    <n v="74"/>
    <n v="3"/>
    <n v="2"/>
    <n v="3"/>
    <x v="385"/>
    <x v="393"/>
    <n v="4"/>
    <n v="14"/>
    <n v="3"/>
    <n v="4"/>
    <n v="80"/>
    <n v="0"/>
    <n v="8"/>
    <n v="3"/>
    <n v="5"/>
    <n v="2"/>
    <n v="0"/>
    <n v="2"/>
  </r>
  <r>
    <x v="1"/>
    <x v="0"/>
    <x v="2"/>
    <x v="1"/>
    <x v="0"/>
    <x v="0"/>
    <x v="397"/>
    <x v="397"/>
    <x v="0"/>
    <x v="0"/>
    <x v="0"/>
    <s v="Yes"/>
    <s v="Y"/>
    <n v="3"/>
    <n v="-2"/>
    <n v="0"/>
    <n v="25"/>
    <x v="1"/>
    <x v="1"/>
    <x v="1"/>
    <x v="1"/>
    <n v="891"/>
    <n v="4"/>
    <x v="0"/>
    <n v="1"/>
    <n v="2"/>
    <n v="99"/>
    <n v="2"/>
    <n v="2"/>
    <n v="2"/>
    <x v="386"/>
    <x v="394"/>
    <n v="1"/>
    <n v="11"/>
    <n v="3"/>
    <n v="2"/>
    <n v="80"/>
    <n v="0"/>
    <n v="5"/>
    <n v="3"/>
    <n v="5"/>
    <n v="4"/>
    <n v="1"/>
    <n v="3"/>
  </r>
  <r>
    <x v="1"/>
    <x v="2"/>
    <x v="0"/>
    <x v="1"/>
    <x v="1"/>
    <x v="2"/>
    <x v="398"/>
    <x v="398"/>
    <x v="0"/>
    <x v="1"/>
    <x v="1"/>
    <s v="Yes"/>
    <s v="Y"/>
    <n v="2"/>
    <n v="-2"/>
    <n v="0"/>
    <n v="37"/>
    <x v="1"/>
    <x v="1"/>
    <x v="1"/>
    <x v="1"/>
    <n v="1063"/>
    <n v="25"/>
    <x v="4"/>
    <n v="1"/>
    <n v="2"/>
    <n v="72"/>
    <n v="3"/>
    <n v="2"/>
    <n v="3"/>
    <x v="387"/>
    <x v="395"/>
    <n v="3"/>
    <n v="15"/>
    <n v="3"/>
    <n v="1"/>
    <n v="80"/>
    <n v="2"/>
    <n v="15"/>
    <n v="3"/>
    <n v="13"/>
    <n v="11"/>
    <n v="10"/>
    <n v="7"/>
  </r>
  <r>
    <x v="1"/>
    <x v="0"/>
    <x v="2"/>
    <x v="1"/>
    <x v="1"/>
    <x v="0"/>
    <x v="399"/>
    <x v="399"/>
    <x v="1"/>
    <x v="2"/>
    <x v="1"/>
    <s v="No"/>
    <s v="Y"/>
    <n v="3"/>
    <n v="-2"/>
    <n v="0"/>
    <n v="31"/>
    <x v="1"/>
    <x v="1"/>
    <x v="1"/>
    <x v="1"/>
    <n v="329"/>
    <n v="1"/>
    <x v="0"/>
    <n v="1"/>
    <n v="4"/>
    <n v="98"/>
    <n v="2"/>
    <n v="1"/>
    <n v="2"/>
    <x v="388"/>
    <x v="396"/>
    <n v="1"/>
    <n v="12"/>
    <n v="3"/>
    <n v="3"/>
    <n v="80"/>
    <n v="1"/>
    <n v="4"/>
    <n v="3"/>
    <n v="4"/>
    <n v="2"/>
    <n v="3"/>
    <n v="2"/>
  </r>
  <r>
    <x v="1"/>
    <x v="1"/>
    <x v="0"/>
    <x v="1"/>
    <x v="1"/>
    <x v="0"/>
    <x v="400"/>
    <x v="400"/>
    <x v="1"/>
    <x v="5"/>
    <x v="2"/>
    <s v="Yes"/>
    <s v="Y"/>
    <n v="3"/>
    <n v="-2"/>
    <n v="0"/>
    <n v="39"/>
    <x v="1"/>
    <x v="1"/>
    <x v="1"/>
    <x v="1"/>
    <n v="1218"/>
    <n v="1"/>
    <x v="1"/>
    <n v="1"/>
    <n v="2"/>
    <n v="52"/>
    <n v="3"/>
    <n v="5"/>
    <n v="2"/>
    <x v="389"/>
    <x v="397"/>
    <n v="1"/>
    <n v="14"/>
    <n v="3"/>
    <n v="3"/>
    <n v="80"/>
    <n v="1"/>
    <n v="21"/>
    <n v="3"/>
    <n v="21"/>
    <n v="8"/>
    <n v="1"/>
    <n v="6"/>
  </r>
  <r>
    <x v="1"/>
    <x v="1"/>
    <x v="3"/>
    <x v="1"/>
    <x v="0"/>
    <x v="0"/>
    <x v="401"/>
    <x v="401"/>
    <x v="0"/>
    <x v="0"/>
    <x v="1"/>
    <s v="No"/>
    <s v="Y"/>
    <n v="0"/>
    <n v="-2"/>
    <n v="0"/>
    <n v="56"/>
    <x v="1"/>
    <x v="1"/>
    <x v="1"/>
    <x v="1"/>
    <n v="906"/>
    <n v="6"/>
    <x v="3"/>
    <n v="1"/>
    <n v="3"/>
    <n v="86"/>
    <n v="4"/>
    <n v="4"/>
    <n v="2"/>
    <x v="390"/>
    <x v="398"/>
    <n v="9"/>
    <n v="11"/>
    <n v="3"/>
    <n v="4"/>
    <n v="80"/>
    <n v="3"/>
    <n v="36"/>
    <n v="2"/>
    <n v="7"/>
    <n v="7"/>
    <n v="7"/>
    <n v="7"/>
  </r>
  <r>
    <x v="1"/>
    <x v="0"/>
    <x v="2"/>
    <x v="1"/>
    <x v="0"/>
    <x v="4"/>
    <x v="402"/>
    <x v="402"/>
    <x v="0"/>
    <x v="0"/>
    <x v="0"/>
    <s v="No"/>
    <s v="Y"/>
    <n v="6"/>
    <n v="-2"/>
    <n v="0"/>
    <n v="30"/>
    <x v="1"/>
    <x v="1"/>
    <x v="1"/>
    <x v="1"/>
    <n v="1082"/>
    <n v="12"/>
    <x v="3"/>
    <n v="1"/>
    <n v="4"/>
    <n v="83"/>
    <n v="3"/>
    <n v="2"/>
    <n v="4"/>
    <x v="391"/>
    <x v="399"/>
    <n v="0"/>
    <n v="11"/>
    <n v="3"/>
    <n v="2"/>
    <n v="80"/>
    <n v="0"/>
    <n v="6"/>
    <n v="3"/>
    <n v="5"/>
    <n v="4"/>
    <n v="4"/>
    <n v="4"/>
  </r>
  <r>
    <x v="1"/>
    <x v="0"/>
    <x v="0"/>
    <x v="1"/>
    <x v="0"/>
    <x v="3"/>
    <x v="403"/>
    <x v="403"/>
    <x v="1"/>
    <x v="0"/>
    <x v="1"/>
    <s v="No"/>
    <s v="Y"/>
    <n v="2"/>
    <n v="-2"/>
    <n v="0"/>
    <n v="41"/>
    <x v="1"/>
    <x v="1"/>
    <x v="1"/>
    <x v="1"/>
    <n v="645"/>
    <n v="1"/>
    <x v="3"/>
    <n v="1"/>
    <n v="2"/>
    <n v="49"/>
    <n v="4"/>
    <n v="3"/>
    <n v="1"/>
    <x v="392"/>
    <x v="400"/>
    <n v="1"/>
    <n v="16"/>
    <n v="3"/>
    <n v="3"/>
    <n v="80"/>
    <n v="1"/>
    <n v="10"/>
    <n v="3"/>
    <n v="10"/>
    <n v="7"/>
    <n v="0"/>
    <n v="7"/>
  </r>
  <r>
    <x v="1"/>
    <x v="0"/>
    <x v="2"/>
    <x v="1"/>
    <x v="1"/>
    <x v="2"/>
    <x v="404"/>
    <x v="404"/>
    <x v="1"/>
    <x v="2"/>
    <x v="2"/>
    <s v="No"/>
    <s v="Y"/>
    <n v="2"/>
    <n v="-2"/>
    <n v="0"/>
    <n v="28"/>
    <x v="1"/>
    <x v="1"/>
    <x v="1"/>
    <x v="1"/>
    <n v="1300"/>
    <n v="17"/>
    <x v="0"/>
    <n v="1"/>
    <n v="3"/>
    <n v="79"/>
    <n v="3"/>
    <n v="2"/>
    <n v="3"/>
    <x v="393"/>
    <x v="401"/>
    <n v="1"/>
    <n v="12"/>
    <n v="3"/>
    <n v="4"/>
    <n v="80"/>
    <n v="1"/>
    <n v="10"/>
    <n v="3"/>
    <n v="10"/>
    <n v="0"/>
    <n v="1"/>
    <n v="8"/>
  </r>
  <r>
    <x v="0"/>
    <x v="0"/>
    <x v="2"/>
    <x v="0"/>
    <x v="1"/>
    <x v="2"/>
    <x v="405"/>
    <x v="405"/>
    <x v="1"/>
    <x v="2"/>
    <x v="1"/>
    <s v="No"/>
    <s v="Y"/>
    <n v="5"/>
    <n v="-2"/>
    <n v="0"/>
    <n v="25"/>
    <x v="0"/>
    <x v="0"/>
    <x v="0"/>
    <x v="0"/>
    <n v="688"/>
    <n v="3"/>
    <x v="3"/>
    <n v="1"/>
    <n v="1"/>
    <n v="91"/>
    <n v="3"/>
    <n v="1"/>
    <n v="3"/>
    <x v="394"/>
    <x v="402"/>
    <n v="5"/>
    <n v="13"/>
    <n v="3"/>
    <n v="3"/>
    <n v="80"/>
    <n v="1"/>
    <n v="6"/>
    <n v="3"/>
    <n v="2"/>
    <n v="2"/>
    <n v="0"/>
    <n v="2"/>
  </r>
  <r>
    <x v="1"/>
    <x v="0"/>
    <x v="1"/>
    <x v="1"/>
    <x v="1"/>
    <x v="2"/>
    <x v="406"/>
    <x v="406"/>
    <x v="1"/>
    <x v="3"/>
    <x v="1"/>
    <s v="Yes"/>
    <s v="Y"/>
    <n v="4"/>
    <n v="-2"/>
    <n v="0"/>
    <n v="52"/>
    <x v="1"/>
    <x v="1"/>
    <x v="1"/>
    <x v="1"/>
    <n v="319"/>
    <n v="3"/>
    <x v="3"/>
    <n v="1"/>
    <n v="4"/>
    <n v="39"/>
    <n v="2"/>
    <n v="3"/>
    <n v="3"/>
    <x v="395"/>
    <x v="403"/>
    <n v="2"/>
    <n v="14"/>
    <n v="3"/>
    <n v="3"/>
    <n v="80"/>
    <n v="0"/>
    <n v="28"/>
    <n v="3"/>
    <n v="5"/>
    <n v="4"/>
    <n v="0"/>
    <n v="4"/>
  </r>
  <r>
    <x v="1"/>
    <x v="0"/>
    <x v="1"/>
    <x v="1"/>
    <x v="1"/>
    <x v="0"/>
    <x v="407"/>
    <x v="407"/>
    <x v="1"/>
    <x v="1"/>
    <x v="1"/>
    <s v="No"/>
    <s v="Y"/>
    <n v="3"/>
    <n v="-2"/>
    <n v="0"/>
    <n v="45"/>
    <x v="1"/>
    <x v="1"/>
    <x v="1"/>
    <x v="1"/>
    <n v="192"/>
    <n v="10"/>
    <x v="0"/>
    <n v="1"/>
    <n v="1"/>
    <n v="69"/>
    <n v="3"/>
    <n v="1"/>
    <n v="2"/>
    <x v="396"/>
    <x v="404"/>
    <n v="3"/>
    <n v="21"/>
    <n v="4"/>
    <n v="4"/>
    <n v="80"/>
    <n v="2"/>
    <n v="8"/>
    <n v="2"/>
    <n v="2"/>
    <n v="2"/>
    <n v="0"/>
    <n v="2"/>
  </r>
  <r>
    <x v="1"/>
    <x v="0"/>
    <x v="1"/>
    <x v="1"/>
    <x v="1"/>
    <x v="0"/>
    <x v="408"/>
    <x v="408"/>
    <x v="0"/>
    <x v="5"/>
    <x v="1"/>
    <s v="No"/>
    <s v="Y"/>
    <n v="2"/>
    <n v="-2"/>
    <n v="0"/>
    <n v="52"/>
    <x v="1"/>
    <x v="1"/>
    <x v="1"/>
    <x v="1"/>
    <n v="1490"/>
    <n v="4"/>
    <x v="0"/>
    <n v="1"/>
    <n v="4"/>
    <n v="30"/>
    <n v="3"/>
    <n v="4"/>
    <n v="2"/>
    <x v="397"/>
    <x v="405"/>
    <n v="2"/>
    <n v="13"/>
    <n v="3"/>
    <n v="4"/>
    <n v="80"/>
    <n v="0"/>
    <n v="31"/>
    <n v="1"/>
    <n v="5"/>
    <n v="2"/>
    <n v="1"/>
    <n v="4"/>
  </r>
  <r>
    <x v="1"/>
    <x v="1"/>
    <x v="0"/>
    <x v="1"/>
    <x v="1"/>
    <x v="0"/>
    <x v="409"/>
    <x v="409"/>
    <x v="0"/>
    <x v="1"/>
    <x v="2"/>
    <s v="No"/>
    <s v="Y"/>
    <n v="3"/>
    <n v="-2"/>
    <n v="0"/>
    <n v="42"/>
    <x v="1"/>
    <x v="1"/>
    <x v="1"/>
    <x v="1"/>
    <n v="532"/>
    <n v="29"/>
    <x v="0"/>
    <n v="1"/>
    <n v="1"/>
    <n v="92"/>
    <n v="3"/>
    <n v="2"/>
    <n v="2"/>
    <x v="398"/>
    <x v="406"/>
    <n v="2"/>
    <n v="11"/>
    <n v="3"/>
    <n v="2"/>
    <n v="80"/>
    <n v="1"/>
    <n v="19"/>
    <n v="3"/>
    <n v="5"/>
    <n v="4"/>
    <n v="0"/>
    <n v="2"/>
  </r>
  <r>
    <x v="1"/>
    <x v="0"/>
    <x v="2"/>
    <x v="1"/>
    <x v="1"/>
    <x v="0"/>
    <x v="410"/>
    <x v="410"/>
    <x v="0"/>
    <x v="3"/>
    <x v="0"/>
    <s v="No"/>
    <s v="Y"/>
    <n v="2"/>
    <n v="-2"/>
    <n v="0"/>
    <n v="30"/>
    <x v="1"/>
    <x v="1"/>
    <x v="1"/>
    <x v="1"/>
    <n v="317"/>
    <n v="2"/>
    <x v="3"/>
    <n v="1"/>
    <n v="3"/>
    <n v="43"/>
    <n v="1"/>
    <n v="2"/>
    <n v="2"/>
    <x v="399"/>
    <x v="407"/>
    <n v="2"/>
    <n v="20"/>
    <n v="4"/>
    <n v="3"/>
    <n v="80"/>
    <n v="0"/>
    <n v="11"/>
    <n v="3"/>
    <n v="5"/>
    <n v="4"/>
    <n v="0"/>
    <n v="2"/>
  </r>
  <r>
    <x v="1"/>
    <x v="0"/>
    <x v="3"/>
    <x v="1"/>
    <x v="1"/>
    <x v="0"/>
    <x v="411"/>
    <x v="411"/>
    <x v="0"/>
    <x v="5"/>
    <x v="1"/>
    <s v="No"/>
    <s v="Y"/>
    <n v="5"/>
    <n v="-2"/>
    <n v="0"/>
    <n v="60"/>
    <x v="1"/>
    <x v="1"/>
    <x v="1"/>
    <x v="1"/>
    <n v="422"/>
    <n v="7"/>
    <x v="3"/>
    <n v="1"/>
    <n v="1"/>
    <n v="41"/>
    <n v="3"/>
    <n v="5"/>
    <n v="2"/>
    <x v="400"/>
    <x v="408"/>
    <n v="5"/>
    <n v="11"/>
    <n v="3"/>
    <n v="4"/>
    <n v="80"/>
    <n v="0"/>
    <n v="33"/>
    <n v="1"/>
    <n v="29"/>
    <n v="8"/>
    <n v="11"/>
    <n v="10"/>
  </r>
  <r>
    <x v="1"/>
    <x v="0"/>
    <x v="1"/>
    <x v="1"/>
    <x v="1"/>
    <x v="2"/>
    <x v="412"/>
    <x v="412"/>
    <x v="0"/>
    <x v="3"/>
    <x v="2"/>
    <s v="No"/>
    <s v="Y"/>
    <n v="5"/>
    <n v="-2"/>
    <n v="0"/>
    <n v="46"/>
    <x v="1"/>
    <x v="1"/>
    <x v="1"/>
    <x v="1"/>
    <n v="1485"/>
    <n v="18"/>
    <x v="3"/>
    <n v="1"/>
    <n v="3"/>
    <n v="87"/>
    <n v="3"/>
    <n v="2"/>
    <n v="3"/>
    <x v="401"/>
    <x v="409"/>
    <n v="2"/>
    <n v="14"/>
    <n v="3"/>
    <n v="3"/>
    <n v="80"/>
    <n v="1"/>
    <n v="19"/>
    <n v="2"/>
    <n v="10"/>
    <n v="7"/>
    <n v="0"/>
    <n v="8"/>
  </r>
  <r>
    <x v="1"/>
    <x v="1"/>
    <x v="0"/>
    <x v="1"/>
    <x v="1"/>
    <x v="4"/>
    <x v="413"/>
    <x v="413"/>
    <x v="0"/>
    <x v="4"/>
    <x v="1"/>
    <s v="No"/>
    <s v="Y"/>
    <n v="4"/>
    <n v="-2"/>
    <n v="0"/>
    <n v="42"/>
    <x v="1"/>
    <x v="1"/>
    <x v="1"/>
    <x v="1"/>
    <n v="1368"/>
    <n v="28"/>
    <x v="2"/>
    <n v="1"/>
    <n v="4"/>
    <n v="88"/>
    <n v="2"/>
    <n v="2"/>
    <n v="4"/>
    <x v="402"/>
    <x v="410"/>
    <n v="0"/>
    <n v="11"/>
    <n v="3"/>
    <n v="4"/>
    <n v="80"/>
    <n v="3"/>
    <n v="7"/>
    <n v="4"/>
    <n v="6"/>
    <n v="5"/>
    <n v="0"/>
    <n v="4"/>
  </r>
  <r>
    <x v="0"/>
    <x v="0"/>
    <x v="4"/>
    <x v="0"/>
    <x v="0"/>
    <x v="4"/>
    <x v="414"/>
    <x v="414"/>
    <x v="0"/>
    <x v="6"/>
    <x v="0"/>
    <s v="Yes"/>
    <s v="Y"/>
    <n v="4"/>
    <n v="-2"/>
    <n v="0"/>
    <n v="24"/>
    <x v="0"/>
    <x v="0"/>
    <x v="0"/>
    <x v="0"/>
    <n v="1448"/>
    <n v="1"/>
    <x v="1"/>
    <n v="1"/>
    <n v="4"/>
    <n v="62"/>
    <n v="3"/>
    <n v="1"/>
    <n v="4"/>
    <x v="403"/>
    <x v="411"/>
    <n v="1"/>
    <n v="16"/>
    <n v="3"/>
    <n v="2"/>
    <n v="80"/>
    <n v="0"/>
    <n v="6"/>
    <n v="3"/>
    <n v="5"/>
    <n v="3"/>
    <n v="1"/>
    <n v="4"/>
  </r>
  <r>
    <x v="0"/>
    <x v="1"/>
    <x v="2"/>
    <x v="0"/>
    <x v="0"/>
    <x v="3"/>
    <x v="415"/>
    <x v="415"/>
    <x v="0"/>
    <x v="6"/>
    <x v="2"/>
    <s v="No"/>
    <s v="Y"/>
    <n v="3"/>
    <n v="-2"/>
    <n v="0"/>
    <n v="34"/>
    <x v="0"/>
    <x v="0"/>
    <x v="0"/>
    <x v="0"/>
    <n v="296"/>
    <n v="6"/>
    <x v="0"/>
    <n v="1"/>
    <n v="4"/>
    <n v="33"/>
    <n v="1"/>
    <n v="1"/>
    <n v="1"/>
    <x v="404"/>
    <x v="412"/>
    <n v="0"/>
    <n v="16"/>
    <n v="3"/>
    <n v="4"/>
    <n v="80"/>
    <n v="1"/>
    <n v="3"/>
    <n v="2"/>
    <n v="2"/>
    <n v="2"/>
    <n v="1"/>
    <n v="0"/>
  </r>
  <r>
    <x v="1"/>
    <x v="1"/>
    <x v="0"/>
    <x v="1"/>
    <x v="1"/>
    <x v="0"/>
    <x v="416"/>
    <x v="416"/>
    <x v="1"/>
    <x v="2"/>
    <x v="1"/>
    <s v="Yes"/>
    <s v="Y"/>
    <n v="3"/>
    <n v="-2"/>
    <n v="0"/>
    <n v="38"/>
    <x v="1"/>
    <x v="1"/>
    <x v="1"/>
    <x v="1"/>
    <n v="1490"/>
    <n v="2"/>
    <x v="0"/>
    <n v="1"/>
    <n v="4"/>
    <n v="42"/>
    <n v="3"/>
    <n v="1"/>
    <n v="2"/>
    <x v="405"/>
    <x v="413"/>
    <n v="1"/>
    <n v="23"/>
    <n v="4"/>
    <n v="3"/>
    <n v="80"/>
    <n v="1"/>
    <n v="1"/>
    <n v="3"/>
    <n v="1"/>
    <n v="0"/>
    <n v="0"/>
    <n v="0"/>
  </r>
  <r>
    <x v="1"/>
    <x v="0"/>
    <x v="0"/>
    <x v="1"/>
    <x v="0"/>
    <x v="0"/>
    <x v="417"/>
    <x v="417"/>
    <x v="0"/>
    <x v="5"/>
    <x v="1"/>
    <s v="No"/>
    <s v="Y"/>
    <n v="2"/>
    <n v="-2"/>
    <n v="0"/>
    <n v="40"/>
    <x v="1"/>
    <x v="1"/>
    <x v="1"/>
    <x v="1"/>
    <n v="1398"/>
    <n v="2"/>
    <x v="2"/>
    <n v="1"/>
    <n v="3"/>
    <n v="79"/>
    <n v="3"/>
    <n v="5"/>
    <n v="2"/>
    <x v="406"/>
    <x v="414"/>
    <n v="0"/>
    <n v="14"/>
    <n v="3"/>
    <n v="4"/>
    <n v="80"/>
    <n v="0"/>
    <n v="21"/>
    <n v="3"/>
    <n v="20"/>
    <n v="15"/>
    <n v="1"/>
    <n v="12"/>
  </r>
  <r>
    <x v="1"/>
    <x v="0"/>
    <x v="2"/>
    <x v="1"/>
    <x v="1"/>
    <x v="0"/>
    <x v="418"/>
    <x v="418"/>
    <x v="0"/>
    <x v="1"/>
    <x v="2"/>
    <s v="No"/>
    <s v="Y"/>
    <n v="3"/>
    <n v="-2"/>
    <n v="0"/>
    <n v="26"/>
    <x v="1"/>
    <x v="1"/>
    <x v="1"/>
    <x v="1"/>
    <n v="1349"/>
    <n v="23"/>
    <x v="3"/>
    <n v="1"/>
    <n v="1"/>
    <n v="90"/>
    <n v="3"/>
    <n v="1"/>
    <n v="2"/>
    <x v="407"/>
    <x v="415"/>
    <n v="1"/>
    <n v="22"/>
    <n v="4"/>
    <n v="2"/>
    <n v="80"/>
    <n v="2"/>
    <n v="3"/>
    <n v="1"/>
    <n v="3"/>
    <n v="2"/>
    <n v="0"/>
    <n v="2"/>
  </r>
  <r>
    <x v="1"/>
    <x v="2"/>
    <x v="2"/>
    <x v="1"/>
    <x v="1"/>
    <x v="0"/>
    <x v="419"/>
    <x v="419"/>
    <x v="1"/>
    <x v="2"/>
    <x v="1"/>
    <s v="No"/>
    <s v="Y"/>
    <n v="3"/>
    <n v="-2"/>
    <n v="0"/>
    <n v="30"/>
    <x v="1"/>
    <x v="1"/>
    <x v="1"/>
    <x v="1"/>
    <n v="1400"/>
    <n v="3"/>
    <x v="3"/>
    <n v="1"/>
    <n v="3"/>
    <n v="53"/>
    <n v="3"/>
    <n v="1"/>
    <n v="2"/>
    <x v="408"/>
    <x v="416"/>
    <n v="4"/>
    <n v="15"/>
    <n v="3"/>
    <n v="3"/>
    <n v="80"/>
    <n v="1"/>
    <n v="9"/>
    <n v="1"/>
    <n v="5"/>
    <n v="3"/>
    <n v="1"/>
    <n v="4"/>
  </r>
  <r>
    <x v="1"/>
    <x v="0"/>
    <x v="2"/>
    <x v="1"/>
    <x v="1"/>
    <x v="2"/>
    <x v="420"/>
    <x v="420"/>
    <x v="1"/>
    <x v="7"/>
    <x v="1"/>
    <s v="No"/>
    <s v="Y"/>
    <n v="2"/>
    <n v="-2"/>
    <n v="0"/>
    <n v="29"/>
    <x v="1"/>
    <x v="1"/>
    <x v="1"/>
    <x v="1"/>
    <n v="986"/>
    <n v="3"/>
    <x v="2"/>
    <n v="1"/>
    <n v="2"/>
    <n v="93"/>
    <n v="2"/>
    <n v="3"/>
    <n v="3"/>
    <x v="409"/>
    <x v="417"/>
    <n v="1"/>
    <n v="18"/>
    <n v="3"/>
    <n v="3"/>
    <n v="80"/>
    <n v="0"/>
    <n v="10"/>
    <n v="3"/>
    <n v="10"/>
    <n v="2"/>
    <n v="0"/>
    <n v="7"/>
  </r>
  <r>
    <x v="0"/>
    <x v="0"/>
    <x v="2"/>
    <x v="0"/>
    <x v="1"/>
    <x v="4"/>
    <x v="421"/>
    <x v="421"/>
    <x v="0"/>
    <x v="1"/>
    <x v="1"/>
    <s v="No"/>
    <s v="Y"/>
    <n v="2"/>
    <n v="-2"/>
    <n v="0"/>
    <n v="29"/>
    <x v="0"/>
    <x v="0"/>
    <x v="0"/>
    <x v="0"/>
    <n v="408"/>
    <n v="25"/>
    <x v="4"/>
    <n v="1"/>
    <n v="4"/>
    <n v="71"/>
    <n v="2"/>
    <n v="1"/>
    <n v="4"/>
    <x v="410"/>
    <x v="418"/>
    <n v="5"/>
    <n v="16"/>
    <n v="3"/>
    <n v="2"/>
    <n v="80"/>
    <n v="0"/>
    <n v="6"/>
    <n v="4"/>
    <n v="2"/>
    <n v="2"/>
    <n v="1"/>
    <n v="1"/>
  </r>
  <r>
    <x v="0"/>
    <x v="0"/>
    <x v="4"/>
    <x v="0"/>
    <x v="2"/>
    <x v="4"/>
    <x v="422"/>
    <x v="422"/>
    <x v="1"/>
    <x v="8"/>
    <x v="0"/>
    <s v="No"/>
    <s v="Y"/>
    <n v="3"/>
    <n v="-2"/>
    <n v="0"/>
    <n v="19"/>
    <x v="0"/>
    <x v="0"/>
    <x v="0"/>
    <x v="0"/>
    <n v="489"/>
    <n v="2"/>
    <x v="0"/>
    <n v="1"/>
    <n v="4"/>
    <n v="52"/>
    <n v="2"/>
    <n v="1"/>
    <n v="4"/>
    <x v="411"/>
    <x v="419"/>
    <n v="1"/>
    <n v="12"/>
    <n v="3"/>
    <n v="3"/>
    <n v="80"/>
    <n v="0"/>
    <n v="1"/>
    <n v="4"/>
    <n v="1"/>
    <n v="0"/>
    <n v="0"/>
    <n v="0"/>
  </r>
  <r>
    <x v="1"/>
    <x v="2"/>
    <x v="2"/>
    <x v="1"/>
    <x v="0"/>
    <x v="1"/>
    <x v="423"/>
    <x v="423"/>
    <x v="0"/>
    <x v="0"/>
    <x v="1"/>
    <s v="No"/>
    <s v="Y"/>
    <n v="3"/>
    <n v="-2"/>
    <n v="0"/>
    <n v="30"/>
    <x v="1"/>
    <x v="1"/>
    <x v="1"/>
    <x v="1"/>
    <n v="1398"/>
    <n v="22"/>
    <x v="2"/>
    <n v="1"/>
    <n v="3"/>
    <n v="69"/>
    <n v="3"/>
    <n v="3"/>
    <n v="3"/>
    <x v="412"/>
    <x v="420"/>
    <n v="0"/>
    <n v="11"/>
    <n v="3"/>
    <n v="3"/>
    <n v="80"/>
    <n v="0"/>
    <n v="10"/>
    <n v="3"/>
    <n v="9"/>
    <n v="8"/>
    <n v="7"/>
    <n v="8"/>
  </r>
  <r>
    <x v="1"/>
    <x v="0"/>
    <x v="3"/>
    <x v="1"/>
    <x v="0"/>
    <x v="3"/>
    <x v="424"/>
    <x v="424"/>
    <x v="1"/>
    <x v="5"/>
    <x v="2"/>
    <s v="No"/>
    <s v="Y"/>
    <n v="3"/>
    <n v="-2"/>
    <n v="0"/>
    <n v="57"/>
    <x v="1"/>
    <x v="1"/>
    <x v="1"/>
    <x v="1"/>
    <n v="210"/>
    <n v="29"/>
    <x v="3"/>
    <n v="1"/>
    <n v="1"/>
    <n v="56"/>
    <n v="2"/>
    <n v="4"/>
    <n v="1"/>
    <x v="413"/>
    <x v="421"/>
    <n v="3"/>
    <n v="12"/>
    <n v="3"/>
    <n v="3"/>
    <n v="80"/>
    <n v="1"/>
    <n v="32"/>
    <n v="2"/>
    <n v="1"/>
    <n v="0"/>
    <n v="0"/>
    <n v="0"/>
  </r>
  <r>
    <x v="1"/>
    <x v="0"/>
    <x v="1"/>
    <x v="1"/>
    <x v="1"/>
    <x v="0"/>
    <x v="425"/>
    <x v="425"/>
    <x v="1"/>
    <x v="5"/>
    <x v="1"/>
    <s v="No"/>
    <s v="Y"/>
    <n v="2"/>
    <n v="-2"/>
    <n v="0"/>
    <n v="50"/>
    <x v="1"/>
    <x v="1"/>
    <x v="1"/>
    <x v="1"/>
    <n v="1099"/>
    <n v="29"/>
    <x v="2"/>
    <n v="1"/>
    <n v="2"/>
    <n v="88"/>
    <n v="2"/>
    <n v="4"/>
    <n v="2"/>
    <x v="414"/>
    <x v="422"/>
    <n v="0"/>
    <n v="15"/>
    <n v="3"/>
    <n v="2"/>
    <n v="80"/>
    <n v="1"/>
    <n v="28"/>
    <n v="3"/>
    <n v="27"/>
    <n v="10"/>
    <n v="15"/>
    <n v="7"/>
  </r>
  <r>
    <x v="1"/>
    <x v="2"/>
    <x v="2"/>
    <x v="1"/>
    <x v="1"/>
    <x v="2"/>
    <x v="426"/>
    <x v="426"/>
    <x v="0"/>
    <x v="2"/>
    <x v="0"/>
    <s v="No"/>
    <s v="Y"/>
    <n v="2"/>
    <n v="-2"/>
    <n v="0"/>
    <n v="30"/>
    <x v="1"/>
    <x v="1"/>
    <x v="1"/>
    <x v="1"/>
    <n v="1116"/>
    <n v="2"/>
    <x v="3"/>
    <n v="1"/>
    <n v="3"/>
    <n v="49"/>
    <n v="3"/>
    <n v="1"/>
    <n v="4"/>
    <x v="411"/>
    <x v="423"/>
    <n v="0"/>
    <n v="14"/>
    <n v="3"/>
    <n v="3"/>
    <n v="80"/>
    <n v="0"/>
    <n v="12"/>
    <n v="2"/>
    <n v="11"/>
    <n v="7"/>
    <n v="6"/>
    <n v="7"/>
  </r>
  <r>
    <x v="1"/>
    <x v="1"/>
    <x v="3"/>
    <x v="1"/>
    <x v="0"/>
    <x v="3"/>
    <x v="427"/>
    <x v="427"/>
    <x v="0"/>
    <x v="0"/>
    <x v="1"/>
    <s v="No"/>
    <s v="Y"/>
    <n v="5"/>
    <n v="-2"/>
    <n v="0"/>
    <n v="60"/>
    <x v="1"/>
    <x v="1"/>
    <x v="1"/>
    <x v="1"/>
    <n v="1499"/>
    <n v="28"/>
    <x v="3"/>
    <n v="1"/>
    <n v="3"/>
    <n v="80"/>
    <n v="2"/>
    <n v="3"/>
    <n v="1"/>
    <x v="415"/>
    <x v="424"/>
    <n v="4"/>
    <n v="19"/>
    <n v="3"/>
    <n v="4"/>
    <n v="80"/>
    <n v="0"/>
    <n v="22"/>
    <n v="4"/>
    <n v="18"/>
    <n v="13"/>
    <n v="13"/>
    <n v="11"/>
  </r>
  <r>
    <x v="1"/>
    <x v="0"/>
    <x v="1"/>
    <x v="1"/>
    <x v="1"/>
    <x v="2"/>
    <x v="428"/>
    <x v="428"/>
    <x v="0"/>
    <x v="3"/>
    <x v="2"/>
    <s v="No"/>
    <s v="Y"/>
    <n v="2"/>
    <n v="-2"/>
    <n v="0"/>
    <n v="47"/>
    <x v="1"/>
    <x v="1"/>
    <x v="1"/>
    <x v="1"/>
    <n v="983"/>
    <n v="2"/>
    <x v="0"/>
    <n v="1"/>
    <n v="1"/>
    <n v="65"/>
    <n v="3"/>
    <n v="2"/>
    <n v="4"/>
    <x v="416"/>
    <x v="425"/>
    <n v="5"/>
    <n v="13"/>
    <n v="3"/>
    <n v="3"/>
    <n v="80"/>
    <n v="3"/>
    <n v="20"/>
    <n v="3"/>
    <n v="5"/>
    <n v="0"/>
    <n v="0"/>
    <n v="4"/>
  </r>
  <r>
    <x v="1"/>
    <x v="0"/>
    <x v="1"/>
    <x v="1"/>
    <x v="1"/>
    <x v="0"/>
    <x v="429"/>
    <x v="429"/>
    <x v="1"/>
    <x v="7"/>
    <x v="1"/>
    <s v="No"/>
    <s v="Y"/>
    <n v="2"/>
    <n v="-2"/>
    <n v="0"/>
    <n v="46"/>
    <x v="1"/>
    <x v="1"/>
    <x v="1"/>
    <x v="1"/>
    <n v="1009"/>
    <n v="2"/>
    <x v="3"/>
    <n v="1"/>
    <n v="1"/>
    <n v="51"/>
    <n v="3"/>
    <n v="4"/>
    <n v="2"/>
    <x v="417"/>
    <x v="426"/>
    <n v="6"/>
    <n v="13"/>
    <n v="3"/>
    <n v="3"/>
    <n v="80"/>
    <n v="0"/>
    <n v="26"/>
    <n v="1"/>
    <n v="3"/>
    <n v="2"/>
    <n v="0"/>
    <n v="1"/>
  </r>
  <r>
    <x v="1"/>
    <x v="0"/>
    <x v="0"/>
    <x v="1"/>
    <x v="1"/>
    <x v="0"/>
    <x v="430"/>
    <x v="430"/>
    <x v="1"/>
    <x v="2"/>
    <x v="0"/>
    <s v="No"/>
    <s v="Y"/>
    <n v="2"/>
    <n v="-2"/>
    <n v="0"/>
    <n v="35"/>
    <x v="1"/>
    <x v="1"/>
    <x v="1"/>
    <x v="1"/>
    <n v="144"/>
    <n v="22"/>
    <x v="3"/>
    <n v="1"/>
    <n v="4"/>
    <n v="46"/>
    <n v="1"/>
    <n v="1"/>
    <n v="2"/>
    <x v="418"/>
    <x v="427"/>
    <n v="0"/>
    <n v="15"/>
    <n v="3"/>
    <n v="3"/>
    <n v="80"/>
    <n v="0"/>
    <n v="6"/>
    <n v="3"/>
    <n v="5"/>
    <n v="4"/>
    <n v="4"/>
    <n v="3"/>
  </r>
  <r>
    <x v="1"/>
    <x v="0"/>
    <x v="1"/>
    <x v="1"/>
    <x v="1"/>
    <x v="0"/>
    <x v="431"/>
    <x v="431"/>
    <x v="0"/>
    <x v="2"/>
    <x v="0"/>
    <s v="No"/>
    <s v="Y"/>
    <n v="3"/>
    <n v="-2"/>
    <n v="0"/>
    <n v="54"/>
    <x v="1"/>
    <x v="1"/>
    <x v="1"/>
    <x v="1"/>
    <n v="548"/>
    <n v="8"/>
    <x v="2"/>
    <n v="1"/>
    <n v="3"/>
    <n v="42"/>
    <n v="3"/>
    <n v="2"/>
    <n v="2"/>
    <x v="419"/>
    <x v="428"/>
    <n v="7"/>
    <n v="11"/>
    <n v="3"/>
    <n v="3"/>
    <n v="80"/>
    <n v="0"/>
    <n v="19"/>
    <n v="3"/>
    <n v="1"/>
    <n v="0"/>
    <n v="0"/>
    <n v="0"/>
  </r>
  <r>
    <x v="1"/>
    <x v="0"/>
    <x v="2"/>
    <x v="1"/>
    <x v="1"/>
    <x v="0"/>
    <x v="432"/>
    <x v="432"/>
    <x v="1"/>
    <x v="1"/>
    <x v="2"/>
    <s v="No"/>
    <s v="Y"/>
    <n v="3"/>
    <n v="-2"/>
    <n v="0"/>
    <n v="34"/>
    <x v="1"/>
    <x v="1"/>
    <x v="1"/>
    <x v="1"/>
    <n v="1303"/>
    <n v="2"/>
    <x v="2"/>
    <n v="1"/>
    <n v="4"/>
    <n v="62"/>
    <n v="2"/>
    <n v="1"/>
    <n v="2"/>
    <x v="420"/>
    <x v="429"/>
    <n v="3"/>
    <n v="12"/>
    <n v="3"/>
    <n v="3"/>
    <n v="80"/>
    <n v="1"/>
    <n v="14"/>
    <n v="3"/>
    <n v="7"/>
    <n v="3"/>
    <n v="5"/>
    <n v="7"/>
  </r>
  <r>
    <x v="1"/>
    <x v="0"/>
    <x v="1"/>
    <x v="1"/>
    <x v="0"/>
    <x v="3"/>
    <x v="433"/>
    <x v="433"/>
    <x v="0"/>
    <x v="0"/>
    <x v="1"/>
    <s v="Yes"/>
    <s v="Y"/>
    <n v="3"/>
    <n v="-2"/>
    <n v="0"/>
    <n v="46"/>
    <x v="1"/>
    <x v="1"/>
    <x v="1"/>
    <x v="1"/>
    <n v="1125"/>
    <n v="10"/>
    <x v="3"/>
    <n v="1"/>
    <n v="3"/>
    <n v="94"/>
    <n v="2"/>
    <n v="3"/>
    <n v="1"/>
    <x v="421"/>
    <x v="430"/>
    <n v="2"/>
    <n v="19"/>
    <n v="3"/>
    <n v="3"/>
    <n v="80"/>
    <n v="1"/>
    <n v="15"/>
    <n v="3"/>
    <n v="3"/>
    <n v="2"/>
    <n v="1"/>
    <n v="2"/>
  </r>
  <r>
    <x v="1"/>
    <x v="0"/>
    <x v="2"/>
    <x v="1"/>
    <x v="1"/>
    <x v="0"/>
    <x v="434"/>
    <x v="434"/>
    <x v="1"/>
    <x v="3"/>
    <x v="2"/>
    <s v="No"/>
    <s v="Y"/>
    <n v="6"/>
    <n v="-2"/>
    <n v="0"/>
    <n v="31"/>
    <x v="1"/>
    <x v="1"/>
    <x v="1"/>
    <x v="1"/>
    <n v="1274"/>
    <n v="9"/>
    <x v="1"/>
    <n v="1"/>
    <n v="3"/>
    <n v="33"/>
    <n v="3"/>
    <n v="3"/>
    <n v="2"/>
    <x v="422"/>
    <x v="431"/>
    <n v="1"/>
    <n v="25"/>
    <n v="4"/>
    <n v="4"/>
    <n v="80"/>
    <n v="1"/>
    <n v="13"/>
    <n v="4"/>
    <n v="13"/>
    <n v="8"/>
    <n v="0"/>
    <n v="8"/>
  </r>
  <r>
    <x v="0"/>
    <x v="0"/>
    <x v="2"/>
    <x v="0"/>
    <x v="1"/>
    <x v="2"/>
    <x v="435"/>
    <x v="435"/>
    <x v="1"/>
    <x v="5"/>
    <x v="1"/>
    <s v="Yes"/>
    <s v="Y"/>
    <n v="2"/>
    <n v="-2"/>
    <n v="0"/>
    <n v="33"/>
    <x v="0"/>
    <x v="0"/>
    <x v="0"/>
    <x v="0"/>
    <n v="1277"/>
    <n v="15"/>
    <x v="1"/>
    <n v="1"/>
    <n v="2"/>
    <n v="56"/>
    <n v="3"/>
    <n v="3"/>
    <n v="3"/>
    <x v="423"/>
    <x v="432"/>
    <n v="7"/>
    <n v="12"/>
    <n v="3"/>
    <n v="4"/>
    <n v="80"/>
    <n v="0"/>
    <n v="15"/>
    <n v="4"/>
    <n v="7"/>
    <n v="6"/>
    <n v="7"/>
    <n v="7"/>
  </r>
  <r>
    <x v="0"/>
    <x v="0"/>
    <x v="2"/>
    <x v="0"/>
    <x v="1"/>
    <x v="2"/>
    <x v="436"/>
    <x v="436"/>
    <x v="1"/>
    <x v="2"/>
    <x v="2"/>
    <s v="No"/>
    <s v="Y"/>
    <n v="2"/>
    <n v="-2"/>
    <n v="0"/>
    <n v="33"/>
    <x v="0"/>
    <x v="0"/>
    <x v="0"/>
    <x v="0"/>
    <n v="587"/>
    <n v="10"/>
    <x v="1"/>
    <n v="1"/>
    <n v="1"/>
    <n v="38"/>
    <n v="1"/>
    <n v="1"/>
    <n v="4"/>
    <x v="424"/>
    <x v="433"/>
    <n v="7"/>
    <n v="13"/>
    <n v="3"/>
    <n v="1"/>
    <n v="80"/>
    <n v="3"/>
    <n v="8"/>
    <n v="3"/>
    <n v="4"/>
    <n v="3"/>
    <n v="1"/>
    <n v="3"/>
  </r>
  <r>
    <x v="1"/>
    <x v="0"/>
    <x v="2"/>
    <x v="1"/>
    <x v="0"/>
    <x v="3"/>
    <x v="437"/>
    <x v="437"/>
    <x v="1"/>
    <x v="6"/>
    <x v="0"/>
    <s v="No"/>
    <s v="Y"/>
    <n v="3"/>
    <n v="-2"/>
    <n v="0"/>
    <n v="30"/>
    <x v="1"/>
    <x v="1"/>
    <x v="1"/>
    <x v="1"/>
    <n v="413"/>
    <n v="7"/>
    <x v="1"/>
    <n v="1"/>
    <n v="4"/>
    <n v="57"/>
    <n v="3"/>
    <n v="1"/>
    <n v="1"/>
    <x v="425"/>
    <x v="434"/>
    <n v="0"/>
    <n v="14"/>
    <n v="3"/>
    <n v="1"/>
    <n v="80"/>
    <n v="0"/>
    <n v="4"/>
    <n v="3"/>
    <n v="3"/>
    <n v="2"/>
    <n v="1"/>
    <n v="2"/>
  </r>
  <r>
    <x v="1"/>
    <x v="0"/>
    <x v="0"/>
    <x v="1"/>
    <x v="1"/>
    <x v="0"/>
    <x v="438"/>
    <x v="438"/>
    <x v="1"/>
    <x v="4"/>
    <x v="1"/>
    <s v="Yes"/>
    <s v="Y"/>
    <n v="2"/>
    <n v="-2"/>
    <n v="0"/>
    <n v="35"/>
    <x v="1"/>
    <x v="1"/>
    <x v="1"/>
    <x v="1"/>
    <n v="1276"/>
    <n v="16"/>
    <x v="3"/>
    <n v="1"/>
    <n v="4"/>
    <n v="72"/>
    <n v="3"/>
    <n v="3"/>
    <n v="2"/>
    <x v="426"/>
    <x v="435"/>
    <n v="4"/>
    <n v="12"/>
    <n v="3"/>
    <n v="3"/>
    <n v="80"/>
    <n v="0"/>
    <n v="10"/>
    <n v="3"/>
    <n v="8"/>
    <n v="7"/>
    <n v="0"/>
    <n v="0"/>
  </r>
  <r>
    <x v="0"/>
    <x v="1"/>
    <x v="2"/>
    <x v="0"/>
    <x v="1"/>
    <x v="0"/>
    <x v="439"/>
    <x v="439"/>
    <x v="1"/>
    <x v="4"/>
    <x v="1"/>
    <s v="No"/>
    <s v="Y"/>
    <n v="2"/>
    <n v="-2"/>
    <n v="0"/>
    <n v="31"/>
    <x v="0"/>
    <x v="0"/>
    <x v="0"/>
    <x v="0"/>
    <n v="534"/>
    <n v="20"/>
    <x v="3"/>
    <n v="1"/>
    <n v="1"/>
    <n v="66"/>
    <n v="3"/>
    <n v="3"/>
    <n v="2"/>
    <x v="427"/>
    <x v="436"/>
    <n v="3"/>
    <n v="12"/>
    <n v="3"/>
    <n v="1"/>
    <n v="80"/>
    <n v="0"/>
    <n v="12"/>
    <n v="3"/>
    <n v="1"/>
    <n v="0"/>
    <n v="0"/>
    <n v="0"/>
  </r>
  <r>
    <x v="0"/>
    <x v="1"/>
    <x v="2"/>
    <x v="0"/>
    <x v="2"/>
    <x v="5"/>
    <x v="440"/>
    <x v="440"/>
    <x v="0"/>
    <x v="8"/>
    <x v="2"/>
    <s v="Yes"/>
    <s v="Y"/>
    <n v="2"/>
    <n v="-2"/>
    <n v="0"/>
    <n v="34"/>
    <x v="0"/>
    <x v="0"/>
    <x v="0"/>
    <x v="0"/>
    <n v="988"/>
    <n v="23"/>
    <x v="3"/>
    <n v="1"/>
    <n v="2"/>
    <n v="43"/>
    <n v="3"/>
    <n v="3"/>
    <n v="3"/>
    <x v="428"/>
    <x v="437"/>
    <n v="9"/>
    <n v="15"/>
    <n v="3"/>
    <n v="3"/>
    <n v="80"/>
    <n v="3"/>
    <n v="11"/>
    <n v="3"/>
    <n v="3"/>
    <n v="2"/>
    <n v="0"/>
    <n v="2"/>
  </r>
  <r>
    <x v="1"/>
    <x v="1"/>
    <x v="0"/>
    <x v="1"/>
    <x v="1"/>
    <x v="1"/>
    <x v="441"/>
    <x v="441"/>
    <x v="1"/>
    <x v="2"/>
    <x v="1"/>
    <s v="No"/>
    <s v="Y"/>
    <n v="4"/>
    <n v="-2"/>
    <n v="0"/>
    <n v="42"/>
    <x v="1"/>
    <x v="1"/>
    <x v="1"/>
    <x v="1"/>
    <n v="1474"/>
    <n v="5"/>
    <x v="0"/>
    <n v="1"/>
    <n v="2"/>
    <n v="97"/>
    <n v="3"/>
    <n v="1"/>
    <n v="3"/>
    <x v="429"/>
    <x v="438"/>
    <n v="4"/>
    <n v="17"/>
    <n v="3"/>
    <n v="4"/>
    <n v="80"/>
    <n v="1"/>
    <n v="8"/>
    <n v="3"/>
    <n v="2"/>
    <n v="2"/>
    <n v="2"/>
    <n v="0"/>
  </r>
  <r>
    <x v="1"/>
    <x v="2"/>
    <x v="0"/>
    <x v="1"/>
    <x v="0"/>
    <x v="2"/>
    <x v="442"/>
    <x v="442"/>
    <x v="1"/>
    <x v="0"/>
    <x v="0"/>
    <s v="No"/>
    <s v="Y"/>
    <n v="3"/>
    <n v="-2"/>
    <n v="0"/>
    <n v="36"/>
    <x v="1"/>
    <x v="1"/>
    <x v="1"/>
    <x v="1"/>
    <n v="635"/>
    <n v="10"/>
    <x v="2"/>
    <n v="1"/>
    <n v="2"/>
    <n v="32"/>
    <n v="3"/>
    <n v="3"/>
    <n v="4"/>
    <x v="15"/>
    <x v="439"/>
    <n v="1"/>
    <n v="14"/>
    <n v="3"/>
    <n v="4"/>
    <n v="80"/>
    <n v="0"/>
    <n v="10"/>
    <n v="2"/>
    <n v="10"/>
    <n v="3"/>
    <n v="9"/>
    <n v="7"/>
  </r>
  <r>
    <x v="0"/>
    <x v="1"/>
    <x v="4"/>
    <x v="0"/>
    <x v="1"/>
    <x v="4"/>
    <x v="443"/>
    <x v="443"/>
    <x v="1"/>
    <x v="2"/>
    <x v="0"/>
    <s v="No"/>
    <s v="Y"/>
    <n v="3"/>
    <n v="-2"/>
    <n v="0"/>
    <n v="22"/>
    <x v="0"/>
    <x v="0"/>
    <x v="0"/>
    <x v="0"/>
    <n v="1368"/>
    <n v="4"/>
    <x v="1"/>
    <n v="1"/>
    <n v="4"/>
    <n v="99"/>
    <n v="2"/>
    <n v="1"/>
    <n v="4"/>
    <x v="430"/>
    <x v="440"/>
    <n v="5"/>
    <n v="16"/>
    <n v="3"/>
    <n v="3"/>
    <n v="80"/>
    <n v="0"/>
    <n v="4"/>
    <n v="3"/>
    <n v="2"/>
    <n v="2"/>
    <n v="1"/>
    <n v="2"/>
  </r>
  <r>
    <x v="1"/>
    <x v="0"/>
    <x v="1"/>
    <x v="1"/>
    <x v="0"/>
    <x v="3"/>
    <x v="444"/>
    <x v="444"/>
    <x v="0"/>
    <x v="0"/>
    <x v="1"/>
    <s v="No"/>
    <s v="Y"/>
    <n v="2"/>
    <n v="-2"/>
    <n v="0"/>
    <n v="48"/>
    <x v="1"/>
    <x v="1"/>
    <x v="1"/>
    <x v="1"/>
    <n v="163"/>
    <n v="2"/>
    <x v="4"/>
    <n v="1"/>
    <n v="2"/>
    <n v="37"/>
    <n v="3"/>
    <n v="2"/>
    <n v="1"/>
    <x v="431"/>
    <x v="441"/>
    <n v="2"/>
    <n v="14"/>
    <n v="3"/>
    <n v="1"/>
    <n v="80"/>
    <n v="1"/>
    <n v="14"/>
    <n v="3"/>
    <n v="9"/>
    <n v="7"/>
    <n v="6"/>
    <n v="7"/>
  </r>
  <r>
    <x v="1"/>
    <x v="0"/>
    <x v="3"/>
    <x v="1"/>
    <x v="0"/>
    <x v="0"/>
    <x v="445"/>
    <x v="445"/>
    <x v="0"/>
    <x v="5"/>
    <x v="0"/>
    <s v="No"/>
    <s v="Y"/>
    <n v="2"/>
    <n v="-2"/>
    <n v="0"/>
    <n v="55"/>
    <x v="1"/>
    <x v="1"/>
    <x v="1"/>
    <x v="1"/>
    <n v="1117"/>
    <n v="18"/>
    <x v="4"/>
    <n v="1"/>
    <n v="1"/>
    <n v="83"/>
    <n v="3"/>
    <n v="4"/>
    <n v="2"/>
    <x v="432"/>
    <x v="442"/>
    <n v="3"/>
    <n v="23"/>
    <n v="4"/>
    <n v="4"/>
    <n v="80"/>
    <n v="0"/>
    <n v="37"/>
    <n v="3"/>
    <n v="10"/>
    <n v="9"/>
    <n v="7"/>
    <n v="7"/>
  </r>
  <r>
    <x v="1"/>
    <x v="2"/>
    <x v="0"/>
    <x v="1"/>
    <x v="0"/>
    <x v="0"/>
    <x v="446"/>
    <x v="446"/>
    <x v="1"/>
    <x v="0"/>
    <x v="0"/>
    <s v="No"/>
    <s v="Y"/>
    <n v="3"/>
    <n v="-2"/>
    <n v="0"/>
    <n v="41"/>
    <x v="1"/>
    <x v="1"/>
    <x v="1"/>
    <x v="1"/>
    <n v="267"/>
    <n v="10"/>
    <x v="0"/>
    <n v="1"/>
    <n v="4"/>
    <n v="56"/>
    <n v="3"/>
    <n v="2"/>
    <n v="2"/>
    <x v="433"/>
    <x v="443"/>
    <n v="7"/>
    <n v="14"/>
    <n v="3"/>
    <n v="4"/>
    <n v="80"/>
    <n v="0"/>
    <n v="16"/>
    <n v="3"/>
    <n v="14"/>
    <n v="3"/>
    <n v="1"/>
    <n v="10"/>
  </r>
  <r>
    <x v="1"/>
    <x v="0"/>
    <x v="0"/>
    <x v="1"/>
    <x v="0"/>
    <x v="3"/>
    <x v="447"/>
    <x v="447"/>
    <x v="1"/>
    <x v="0"/>
    <x v="1"/>
    <s v="No"/>
    <s v="Y"/>
    <n v="2"/>
    <n v="-2"/>
    <n v="0"/>
    <n v="35"/>
    <x v="1"/>
    <x v="1"/>
    <x v="1"/>
    <x v="1"/>
    <n v="619"/>
    <n v="1"/>
    <x v="3"/>
    <n v="1"/>
    <n v="2"/>
    <n v="85"/>
    <n v="3"/>
    <n v="2"/>
    <n v="1"/>
    <x v="434"/>
    <x v="444"/>
    <n v="9"/>
    <n v="11"/>
    <n v="3"/>
    <n v="3"/>
    <n v="80"/>
    <n v="0"/>
    <n v="15"/>
    <n v="3"/>
    <n v="11"/>
    <n v="9"/>
    <n v="6"/>
    <n v="9"/>
  </r>
  <r>
    <x v="1"/>
    <x v="0"/>
    <x v="0"/>
    <x v="1"/>
    <x v="1"/>
    <x v="0"/>
    <x v="448"/>
    <x v="448"/>
    <x v="0"/>
    <x v="3"/>
    <x v="0"/>
    <s v="No"/>
    <s v="Y"/>
    <n v="3"/>
    <n v="-2"/>
    <n v="0"/>
    <n v="40"/>
    <x v="1"/>
    <x v="1"/>
    <x v="1"/>
    <x v="1"/>
    <n v="302"/>
    <n v="6"/>
    <x v="3"/>
    <n v="1"/>
    <n v="2"/>
    <n v="75"/>
    <n v="3"/>
    <n v="4"/>
    <n v="2"/>
    <x v="435"/>
    <x v="445"/>
    <n v="7"/>
    <n v="15"/>
    <n v="3"/>
    <n v="3"/>
    <n v="80"/>
    <n v="0"/>
    <n v="22"/>
    <n v="3"/>
    <n v="20"/>
    <n v="6"/>
    <n v="5"/>
    <n v="13"/>
  </r>
  <r>
    <x v="1"/>
    <x v="1"/>
    <x v="0"/>
    <x v="1"/>
    <x v="1"/>
    <x v="0"/>
    <x v="449"/>
    <x v="449"/>
    <x v="0"/>
    <x v="2"/>
    <x v="1"/>
    <s v="No"/>
    <s v="Y"/>
    <n v="3"/>
    <n v="-2"/>
    <n v="0"/>
    <n v="39"/>
    <x v="1"/>
    <x v="1"/>
    <x v="1"/>
    <x v="1"/>
    <n v="443"/>
    <n v="8"/>
    <x v="1"/>
    <n v="1"/>
    <n v="3"/>
    <n v="48"/>
    <n v="3"/>
    <n v="1"/>
    <n v="2"/>
    <x v="436"/>
    <x v="446"/>
    <n v="1"/>
    <n v="11"/>
    <n v="3"/>
    <n v="1"/>
    <n v="80"/>
    <n v="1"/>
    <n v="8"/>
    <n v="3"/>
    <n v="8"/>
    <n v="3"/>
    <n v="0"/>
    <n v="7"/>
  </r>
  <r>
    <x v="1"/>
    <x v="0"/>
    <x v="2"/>
    <x v="1"/>
    <x v="0"/>
    <x v="0"/>
    <x v="450"/>
    <x v="450"/>
    <x v="1"/>
    <x v="0"/>
    <x v="0"/>
    <s v="Yes"/>
    <s v="Y"/>
    <n v="2"/>
    <n v="-2"/>
    <n v="0"/>
    <n v="31"/>
    <x v="1"/>
    <x v="1"/>
    <x v="1"/>
    <x v="1"/>
    <n v="828"/>
    <n v="2"/>
    <x v="1"/>
    <n v="1"/>
    <n v="2"/>
    <n v="77"/>
    <n v="3"/>
    <n v="2"/>
    <n v="2"/>
    <x v="437"/>
    <x v="447"/>
    <n v="4"/>
    <n v="13"/>
    <n v="3"/>
    <n v="3"/>
    <n v="80"/>
    <n v="0"/>
    <n v="10"/>
    <n v="4"/>
    <n v="6"/>
    <n v="5"/>
    <n v="0"/>
    <n v="5"/>
  </r>
  <r>
    <x v="1"/>
    <x v="0"/>
    <x v="0"/>
    <x v="1"/>
    <x v="1"/>
    <x v="2"/>
    <x v="451"/>
    <x v="451"/>
    <x v="1"/>
    <x v="3"/>
    <x v="1"/>
    <s v="Yes"/>
    <s v="Y"/>
    <n v="5"/>
    <n v="-2"/>
    <n v="0"/>
    <n v="42"/>
    <x v="1"/>
    <x v="1"/>
    <x v="1"/>
    <x v="1"/>
    <n v="319"/>
    <n v="24"/>
    <x v="3"/>
    <n v="1"/>
    <n v="4"/>
    <n v="56"/>
    <n v="3"/>
    <n v="3"/>
    <n v="3"/>
    <x v="438"/>
    <x v="448"/>
    <n v="1"/>
    <n v="21"/>
    <n v="4"/>
    <n v="4"/>
    <n v="80"/>
    <n v="1"/>
    <n v="10"/>
    <n v="2"/>
    <n v="10"/>
    <n v="9"/>
    <n v="5"/>
    <n v="8"/>
  </r>
  <r>
    <x v="1"/>
    <x v="0"/>
    <x v="1"/>
    <x v="1"/>
    <x v="0"/>
    <x v="1"/>
    <x v="452"/>
    <x v="452"/>
    <x v="1"/>
    <x v="0"/>
    <x v="1"/>
    <s v="No"/>
    <s v="Y"/>
    <n v="3"/>
    <n v="-2"/>
    <n v="0"/>
    <n v="45"/>
    <x v="1"/>
    <x v="1"/>
    <x v="1"/>
    <x v="1"/>
    <n v="561"/>
    <n v="2"/>
    <x v="3"/>
    <n v="1"/>
    <n v="4"/>
    <n v="61"/>
    <n v="3"/>
    <n v="2"/>
    <n v="3"/>
    <x v="439"/>
    <x v="449"/>
    <n v="0"/>
    <n v="19"/>
    <n v="3"/>
    <n v="2"/>
    <n v="80"/>
    <n v="1"/>
    <n v="9"/>
    <n v="4"/>
    <n v="8"/>
    <n v="7"/>
    <n v="3"/>
    <n v="7"/>
  </r>
  <r>
    <x v="0"/>
    <x v="1"/>
    <x v="2"/>
    <x v="0"/>
    <x v="2"/>
    <x v="0"/>
    <x v="453"/>
    <x v="453"/>
    <x v="0"/>
    <x v="8"/>
    <x v="2"/>
    <s v="Yes"/>
    <s v="Y"/>
    <n v="2"/>
    <n v="-2"/>
    <n v="0"/>
    <n v="26"/>
    <x v="0"/>
    <x v="0"/>
    <x v="0"/>
    <x v="0"/>
    <n v="426"/>
    <n v="17"/>
    <x v="2"/>
    <n v="1"/>
    <n v="2"/>
    <n v="58"/>
    <n v="3"/>
    <n v="1"/>
    <n v="2"/>
    <x v="199"/>
    <x v="450"/>
    <n v="0"/>
    <n v="11"/>
    <n v="3"/>
    <n v="2"/>
    <n v="80"/>
    <n v="1"/>
    <n v="8"/>
    <n v="2"/>
    <n v="7"/>
    <n v="7"/>
    <n v="1"/>
    <n v="0"/>
  </r>
  <r>
    <x v="1"/>
    <x v="0"/>
    <x v="2"/>
    <x v="1"/>
    <x v="1"/>
    <x v="4"/>
    <x v="454"/>
    <x v="454"/>
    <x v="1"/>
    <x v="3"/>
    <x v="2"/>
    <s v="No"/>
    <s v="Y"/>
    <n v="2"/>
    <n v="-2"/>
    <n v="0"/>
    <n v="29"/>
    <x v="1"/>
    <x v="1"/>
    <x v="1"/>
    <x v="1"/>
    <n v="232"/>
    <n v="19"/>
    <x v="3"/>
    <n v="1"/>
    <n v="4"/>
    <n v="34"/>
    <n v="3"/>
    <n v="2"/>
    <n v="4"/>
    <x v="440"/>
    <x v="451"/>
    <n v="4"/>
    <n v="12"/>
    <n v="3"/>
    <n v="2"/>
    <n v="80"/>
    <n v="2"/>
    <n v="8"/>
    <n v="4"/>
    <n v="3"/>
    <n v="2"/>
    <n v="1"/>
    <n v="2"/>
  </r>
  <r>
    <x v="1"/>
    <x v="0"/>
    <x v="2"/>
    <x v="1"/>
    <x v="1"/>
    <x v="2"/>
    <x v="455"/>
    <x v="455"/>
    <x v="0"/>
    <x v="7"/>
    <x v="2"/>
    <s v="No"/>
    <s v="Y"/>
    <n v="2"/>
    <n v="-2"/>
    <n v="0"/>
    <n v="33"/>
    <x v="1"/>
    <x v="1"/>
    <x v="1"/>
    <x v="1"/>
    <n v="922"/>
    <n v="1"/>
    <x v="4"/>
    <n v="1"/>
    <n v="1"/>
    <n v="95"/>
    <n v="4"/>
    <n v="4"/>
    <n v="3"/>
    <x v="441"/>
    <x v="452"/>
    <n v="4"/>
    <n v="19"/>
    <n v="3"/>
    <n v="3"/>
    <n v="80"/>
    <n v="1"/>
    <n v="10"/>
    <n v="3"/>
    <n v="6"/>
    <n v="1"/>
    <n v="0"/>
    <n v="5"/>
  </r>
  <r>
    <x v="1"/>
    <x v="0"/>
    <x v="2"/>
    <x v="1"/>
    <x v="0"/>
    <x v="0"/>
    <x v="456"/>
    <x v="456"/>
    <x v="1"/>
    <x v="5"/>
    <x v="2"/>
    <s v="No"/>
    <s v="Y"/>
    <n v="3"/>
    <n v="-2"/>
    <n v="0"/>
    <n v="31"/>
    <x v="1"/>
    <x v="1"/>
    <x v="1"/>
    <x v="1"/>
    <n v="688"/>
    <n v="7"/>
    <x v="3"/>
    <n v="1"/>
    <n v="3"/>
    <n v="44"/>
    <n v="2"/>
    <n v="3"/>
    <n v="2"/>
    <x v="442"/>
    <x v="453"/>
    <n v="9"/>
    <n v="21"/>
    <n v="4"/>
    <n v="3"/>
    <n v="80"/>
    <n v="1"/>
    <n v="10"/>
    <n v="2"/>
    <n v="5"/>
    <n v="4"/>
    <n v="0"/>
    <n v="1"/>
  </r>
  <r>
    <x v="0"/>
    <x v="1"/>
    <x v="4"/>
    <x v="0"/>
    <x v="0"/>
    <x v="3"/>
    <x v="457"/>
    <x v="457"/>
    <x v="1"/>
    <x v="6"/>
    <x v="0"/>
    <s v="Yes"/>
    <s v="Y"/>
    <n v="3"/>
    <n v="-2"/>
    <n v="0"/>
    <n v="18"/>
    <x v="0"/>
    <x v="0"/>
    <x v="0"/>
    <x v="0"/>
    <n v="1306"/>
    <n v="5"/>
    <x v="3"/>
    <n v="1"/>
    <n v="2"/>
    <n v="69"/>
    <n v="3"/>
    <n v="1"/>
    <n v="1"/>
    <x v="443"/>
    <x v="454"/>
    <n v="1"/>
    <n v="14"/>
    <n v="3"/>
    <n v="4"/>
    <n v="80"/>
    <n v="0"/>
    <n v="0"/>
    <n v="3"/>
    <n v="0"/>
    <n v="0"/>
    <n v="0"/>
    <n v="0"/>
  </r>
  <r>
    <x v="1"/>
    <x v="2"/>
    <x v="0"/>
    <x v="1"/>
    <x v="0"/>
    <x v="1"/>
    <x v="458"/>
    <x v="458"/>
    <x v="1"/>
    <x v="0"/>
    <x v="2"/>
    <s v="No"/>
    <s v="Y"/>
    <n v="2"/>
    <n v="-2"/>
    <n v="0"/>
    <n v="40"/>
    <x v="1"/>
    <x v="1"/>
    <x v="1"/>
    <x v="1"/>
    <n v="1094"/>
    <n v="28"/>
    <x v="3"/>
    <n v="1"/>
    <n v="3"/>
    <n v="58"/>
    <n v="1"/>
    <n v="3"/>
    <n v="3"/>
    <x v="444"/>
    <x v="455"/>
    <n v="3"/>
    <n v="15"/>
    <n v="3"/>
    <n v="3"/>
    <n v="80"/>
    <n v="1"/>
    <n v="20"/>
    <n v="3"/>
    <n v="1"/>
    <n v="0"/>
    <n v="0"/>
    <n v="1"/>
  </r>
  <r>
    <x v="1"/>
    <x v="2"/>
    <x v="0"/>
    <x v="1"/>
    <x v="1"/>
    <x v="1"/>
    <x v="459"/>
    <x v="459"/>
    <x v="0"/>
    <x v="4"/>
    <x v="0"/>
    <s v="Yes"/>
    <s v="Y"/>
    <n v="3"/>
    <n v="-2"/>
    <n v="0"/>
    <n v="41"/>
    <x v="1"/>
    <x v="1"/>
    <x v="1"/>
    <x v="1"/>
    <n v="509"/>
    <n v="2"/>
    <x v="2"/>
    <n v="1"/>
    <n v="1"/>
    <n v="62"/>
    <n v="2"/>
    <n v="2"/>
    <n v="3"/>
    <x v="445"/>
    <x v="456"/>
    <n v="2"/>
    <n v="17"/>
    <n v="3"/>
    <n v="1"/>
    <n v="80"/>
    <n v="0"/>
    <n v="10"/>
    <n v="3"/>
    <n v="8"/>
    <n v="7"/>
    <n v="0"/>
    <n v="7"/>
  </r>
  <r>
    <x v="1"/>
    <x v="0"/>
    <x v="2"/>
    <x v="1"/>
    <x v="0"/>
    <x v="2"/>
    <x v="460"/>
    <x v="460"/>
    <x v="1"/>
    <x v="0"/>
    <x v="2"/>
    <s v="No"/>
    <s v="Y"/>
    <n v="5"/>
    <n v="-2"/>
    <n v="0"/>
    <n v="26"/>
    <x v="1"/>
    <x v="1"/>
    <x v="1"/>
    <x v="1"/>
    <n v="775"/>
    <n v="29"/>
    <x v="0"/>
    <n v="1"/>
    <n v="1"/>
    <n v="45"/>
    <n v="3"/>
    <n v="2"/>
    <n v="3"/>
    <x v="383"/>
    <x v="457"/>
    <n v="5"/>
    <n v="12"/>
    <n v="3"/>
    <n v="1"/>
    <n v="80"/>
    <n v="2"/>
    <n v="8"/>
    <n v="3"/>
    <n v="0"/>
    <n v="0"/>
    <n v="0"/>
    <n v="0"/>
  </r>
  <r>
    <x v="1"/>
    <x v="0"/>
    <x v="0"/>
    <x v="1"/>
    <x v="0"/>
    <x v="2"/>
    <x v="461"/>
    <x v="461"/>
    <x v="0"/>
    <x v="0"/>
    <x v="0"/>
    <s v="No"/>
    <s v="Y"/>
    <n v="3"/>
    <n v="-2"/>
    <n v="0"/>
    <n v="35"/>
    <x v="1"/>
    <x v="1"/>
    <x v="1"/>
    <x v="1"/>
    <n v="195"/>
    <n v="1"/>
    <x v="3"/>
    <n v="1"/>
    <n v="1"/>
    <n v="80"/>
    <n v="3"/>
    <n v="2"/>
    <n v="3"/>
    <x v="446"/>
    <x v="458"/>
    <n v="1"/>
    <n v="16"/>
    <n v="3"/>
    <n v="4"/>
    <n v="80"/>
    <n v="0"/>
    <n v="5"/>
    <n v="3"/>
    <n v="5"/>
    <n v="4"/>
    <n v="0"/>
    <n v="3"/>
  </r>
  <r>
    <x v="1"/>
    <x v="0"/>
    <x v="2"/>
    <x v="1"/>
    <x v="0"/>
    <x v="0"/>
    <x v="462"/>
    <x v="462"/>
    <x v="1"/>
    <x v="0"/>
    <x v="0"/>
    <s v="No"/>
    <s v="Y"/>
    <n v="3"/>
    <n v="-2"/>
    <n v="0"/>
    <n v="34"/>
    <x v="1"/>
    <x v="1"/>
    <x v="1"/>
    <x v="1"/>
    <n v="258"/>
    <n v="21"/>
    <x v="2"/>
    <n v="1"/>
    <n v="4"/>
    <n v="74"/>
    <n v="4"/>
    <n v="2"/>
    <n v="2"/>
    <x v="447"/>
    <x v="459"/>
    <n v="1"/>
    <n v="12"/>
    <n v="3"/>
    <n v="4"/>
    <n v="80"/>
    <n v="0"/>
    <n v="10"/>
    <n v="3"/>
    <n v="10"/>
    <n v="7"/>
    <n v="5"/>
    <n v="7"/>
  </r>
  <r>
    <x v="0"/>
    <x v="0"/>
    <x v="2"/>
    <x v="0"/>
    <x v="1"/>
    <x v="4"/>
    <x v="463"/>
    <x v="463"/>
    <x v="1"/>
    <x v="2"/>
    <x v="0"/>
    <s v="Yes"/>
    <s v="Y"/>
    <n v="3"/>
    <n v="-2"/>
    <n v="0"/>
    <n v="26"/>
    <x v="0"/>
    <x v="0"/>
    <x v="0"/>
    <x v="0"/>
    <n v="471"/>
    <n v="24"/>
    <x v="3"/>
    <n v="1"/>
    <n v="4"/>
    <n v="66"/>
    <n v="1"/>
    <n v="1"/>
    <n v="4"/>
    <x v="246"/>
    <x v="460"/>
    <n v="1"/>
    <n v="18"/>
    <n v="3"/>
    <n v="2"/>
    <n v="80"/>
    <n v="0"/>
    <n v="1"/>
    <n v="1"/>
    <n v="1"/>
    <n v="0"/>
    <n v="0"/>
    <n v="0"/>
  </r>
  <r>
    <x v="1"/>
    <x v="0"/>
    <x v="0"/>
    <x v="1"/>
    <x v="1"/>
    <x v="4"/>
    <x v="464"/>
    <x v="464"/>
    <x v="0"/>
    <x v="3"/>
    <x v="0"/>
    <s v="No"/>
    <s v="Y"/>
    <n v="3"/>
    <n v="-2"/>
    <n v="0"/>
    <n v="37"/>
    <x v="1"/>
    <x v="1"/>
    <x v="1"/>
    <x v="1"/>
    <n v="799"/>
    <n v="1"/>
    <x v="3"/>
    <n v="1"/>
    <n v="4"/>
    <n v="59"/>
    <n v="3"/>
    <n v="3"/>
    <n v="4"/>
    <x v="448"/>
    <x v="461"/>
    <n v="4"/>
    <n v="17"/>
    <n v="3"/>
    <n v="4"/>
    <n v="80"/>
    <n v="0"/>
    <n v="12"/>
    <n v="4"/>
    <n v="6"/>
    <n v="5"/>
    <n v="1"/>
    <n v="2"/>
  </r>
  <r>
    <x v="1"/>
    <x v="1"/>
    <x v="1"/>
    <x v="1"/>
    <x v="1"/>
    <x v="2"/>
    <x v="465"/>
    <x v="465"/>
    <x v="0"/>
    <x v="4"/>
    <x v="1"/>
    <s v="No"/>
    <s v="Y"/>
    <n v="3"/>
    <n v="-2"/>
    <n v="0"/>
    <n v="46"/>
    <x v="1"/>
    <x v="1"/>
    <x v="1"/>
    <x v="1"/>
    <n v="1034"/>
    <n v="18"/>
    <x v="1"/>
    <n v="1"/>
    <n v="1"/>
    <n v="86"/>
    <n v="3"/>
    <n v="3"/>
    <n v="3"/>
    <x v="449"/>
    <x v="462"/>
    <n v="5"/>
    <n v="11"/>
    <n v="3"/>
    <n v="4"/>
    <n v="80"/>
    <n v="0"/>
    <n v="28"/>
    <n v="2"/>
    <n v="2"/>
    <n v="2"/>
    <n v="1"/>
    <n v="2"/>
  </r>
  <r>
    <x v="1"/>
    <x v="0"/>
    <x v="0"/>
    <x v="1"/>
    <x v="0"/>
    <x v="0"/>
    <x v="466"/>
    <x v="466"/>
    <x v="0"/>
    <x v="5"/>
    <x v="1"/>
    <s v="No"/>
    <s v="Y"/>
    <n v="2"/>
    <n v="-2"/>
    <n v="0"/>
    <n v="41"/>
    <x v="1"/>
    <x v="1"/>
    <x v="1"/>
    <x v="1"/>
    <n v="1276"/>
    <n v="2"/>
    <x v="4"/>
    <n v="1"/>
    <n v="2"/>
    <n v="91"/>
    <n v="3"/>
    <n v="4"/>
    <n v="2"/>
    <x v="450"/>
    <x v="463"/>
    <n v="7"/>
    <n v="16"/>
    <n v="3"/>
    <n v="2"/>
    <n v="80"/>
    <n v="1"/>
    <n v="22"/>
    <n v="3"/>
    <n v="18"/>
    <n v="16"/>
    <n v="11"/>
    <n v="8"/>
  </r>
  <r>
    <x v="1"/>
    <x v="2"/>
    <x v="0"/>
    <x v="1"/>
    <x v="0"/>
    <x v="2"/>
    <x v="467"/>
    <x v="467"/>
    <x v="1"/>
    <x v="0"/>
    <x v="2"/>
    <s v="No"/>
    <s v="Y"/>
    <n v="6"/>
    <n v="-2"/>
    <n v="0"/>
    <n v="37"/>
    <x v="1"/>
    <x v="1"/>
    <x v="1"/>
    <x v="1"/>
    <n v="142"/>
    <n v="9"/>
    <x v="2"/>
    <n v="1"/>
    <n v="1"/>
    <n v="69"/>
    <n v="3"/>
    <n v="3"/>
    <n v="3"/>
    <x v="451"/>
    <x v="464"/>
    <n v="1"/>
    <n v="13"/>
    <n v="3"/>
    <n v="4"/>
    <n v="80"/>
    <n v="1"/>
    <n v="9"/>
    <n v="3"/>
    <n v="9"/>
    <n v="5"/>
    <n v="7"/>
    <n v="7"/>
  </r>
  <r>
    <x v="1"/>
    <x v="0"/>
    <x v="1"/>
    <x v="1"/>
    <x v="1"/>
    <x v="4"/>
    <x v="468"/>
    <x v="468"/>
    <x v="1"/>
    <x v="1"/>
    <x v="2"/>
    <s v="Yes"/>
    <s v="Y"/>
    <n v="3"/>
    <n v="-2"/>
    <n v="0"/>
    <n v="52"/>
    <x v="1"/>
    <x v="1"/>
    <x v="1"/>
    <x v="1"/>
    <n v="956"/>
    <n v="6"/>
    <x v="0"/>
    <n v="1"/>
    <n v="4"/>
    <n v="78"/>
    <n v="3"/>
    <n v="2"/>
    <n v="4"/>
    <x v="452"/>
    <x v="465"/>
    <n v="3"/>
    <n v="12"/>
    <n v="3"/>
    <n v="2"/>
    <n v="80"/>
    <n v="2"/>
    <n v="18"/>
    <n v="3"/>
    <n v="10"/>
    <n v="9"/>
    <n v="6"/>
    <n v="9"/>
  </r>
  <r>
    <x v="0"/>
    <x v="2"/>
    <x v="2"/>
    <x v="0"/>
    <x v="0"/>
    <x v="1"/>
    <x v="469"/>
    <x v="469"/>
    <x v="1"/>
    <x v="0"/>
    <x v="1"/>
    <s v="No"/>
    <s v="Y"/>
    <n v="2"/>
    <n v="-2"/>
    <n v="0"/>
    <n v="32"/>
    <x v="0"/>
    <x v="0"/>
    <x v="0"/>
    <x v="0"/>
    <n v="1474"/>
    <n v="11"/>
    <x v="2"/>
    <n v="1"/>
    <n v="4"/>
    <n v="60"/>
    <n v="4"/>
    <n v="2"/>
    <n v="3"/>
    <x v="453"/>
    <x v="466"/>
    <n v="8"/>
    <n v="12"/>
    <n v="3"/>
    <n v="4"/>
    <n v="80"/>
    <n v="0"/>
    <n v="6"/>
    <n v="3"/>
    <n v="4"/>
    <n v="2"/>
    <n v="1"/>
    <n v="2"/>
  </r>
  <r>
    <x v="1"/>
    <x v="1"/>
    <x v="4"/>
    <x v="1"/>
    <x v="0"/>
    <x v="2"/>
    <x v="470"/>
    <x v="470"/>
    <x v="1"/>
    <x v="6"/>
    <x v="1"/>
    <s v="No"/>
    <s v="Y"/>
    <n v="3"/>
    <n v="-2"/>
    <n v="0"/>
    <n v="24"/>
    <x v="1"/>
    <x v="1"/>
    <x v="1"/>
    <x v="1"/>
    <n v="535"/>
    <n v="24"/>
    <x v="3"/>
    <n v="1"/>
    <n v="4"/>
    <n v="38"/>
    <n v="3"/>
    <n v="1"/>
    <n v="4"/>
    <x v="454"/>
    <x v="467"/>
    <n v="0"/>
    <n v="13"/>
    <n v="3"/>
    <n v="3"/>
    <n v="80"/>
    <n v="2"/>
    <n v="3"/>
    <n v="3"/>
    <n v="2"/>
    <n v="2"/>
    <n v="2"/>
    <n v="1"/>
  </r>
  <r>
    <x v="1"/>
    <x v="0"/>
    <x v="0"/>
    <x v="1"/>
    <x v="1"/>
    <x v="2"/>
    <x v="471"/>
    <x v="471"/>
    <x v="0"/>
    <x v="4"/>
    <x v="1"/>
    <s v="No"/>
    <s v="Y"/>
    <n v="4"/>
    <n v="-2"/>
    <n v="0"/>
    <n v="38"/>
    <x v="1"/>
    <x v="1"/>
    <x v="1"/>
    <x v="1"/>
    <n v="1495"/>
    <n v="10"/>
    <x v="3"/>
    <n v="1"/>
    <n v="3"/>
    <n v="76"/>
    <n v="3"/>
    <n v="2"/>
    <n v="3"/>
    <x v="427"/>
    <x v="468"/>
    <n v="3"/>
    <n v="19"/>
    <n v="3"/>
    <n v="3"/>
    <n v="80"/>
    <n v="1"/>
    <n v="18"/>
    <n v="3"/>
    <n v="1"/>
    <n v="0"/>
    <n v="0"/>
    <n v="0"/>
  </r>
  <r>
    <x v="1"/>
    <x v="0"/>
    <x v="0"/>
    <x v="1"/>
    <x v="1"/>
    <x v="0"/>
    <x v="472"/>
    <x v="472"/>
    <x v="0"/>
    <x v="3"/>
    <x v="1"/>
    <s v="No"/>
    <s v="Y"/>
    <n v="2"/>
    <n v="-2"/>
    <n v="0"/>
    <n v="37"/>
    <x v="1"/>
    <x v="1"/>
    <x v="1"/>
    <x v="1"/>
    <n v="446"/>
    <n v="1"/>
    <x v="2"/>
    <n v="1"/>
    <n v="2"/>
    <n v="65"/>
    <n v="3"/>
    <n v="2"/>
    <n v="2"/>
    <x v="455"/>
    <x v="469"/>
    <n v="6"/>
    <n v="12"/>
    <n v="3"/>
    <n v="2"/>
    <n v="80"/>
    <n v="1"/>
    <n v="8"/>
    <n v="2"/>
    <n v="6"/>
    <n v="5"/>
    <n v="4"/>
    <n v="3"/>
  </r>
  <r>
    <x v="1"/>
    <x v="0"/>
    <x v="1"/>
    <x v="1"/>
    <x v="1"/>
    <x v="0"/>
    <x v="473"/>
    <x v="473"/>
    <x v="1"/>
    <x v="7"/>
    <x v="2"/>
    <s v="Yes"/>
    <s v="Y"/>
    <n v="5"/>
    <n v="-2"/>
    <n v="0"/>
    <n v="49"/>
    <x v="1"/>
    <x v="1"/>
    <x v="1"/>
    <x v="1"/>
    <n v="1245"/>
    <n v="18"/>
    <x v="2"/>
    <n v="1"/>
    <n v="4"/>
    <n v="58"/>
    <n v="2"/>
    <n v="5"/>
    <n v="2"/>
    <x v="456"/>
    <x v="470"/>
    <n v="1"/>
    <n v="17"/>
    <n v="3"/>
    <n v="3"/>
    <n v="80"/>
    <n v="1"/>
    <n v="31"/>
    <n v="3"/>
    <n v="31"/>
    <n v="9"/>
    <n v="0"/>
    <n v="9"/>
  </r>
  <r>
    <x v="1"/>
    <x v="0"/>
    <x v="4"/>
    <x v="1"/>
    <x v="1"/>
    <x v="2"/>
    <x v="474"/>
    <x v="474"/>
    <x v="1"/>
    <x v="1"/>
    <x v="1"/>
    <s v="Yes"/>
    <s v="Y"/>
    <n v="3"/>
    <n v="-2"/>
    <n v="0"/>
    <n v="24"/>
    <x v="1"/>
    <x v="1"/>
    <x v="1"/>
    <x v="1"/>
    <n v="691"/>
    <n v="23"/>
    <x v="3"/>
    <n v="1"/>
    <n v="2"/>
    <n v="89"/>
    <n v="4"/>
    <n v="1"/>
    <n v="4"/>
    <x v="457"/>
    <x v="471"/>
    <n v="1"/>
    <n v="11"/>
    <n v="3"/>
    <n v="2"/>
    <n v="80"/>
    <n v="2"/>
    <n v="6"/>
    <n v="3"/>
    <n v="6"/>
    <n v="5"/>
    <n v="1"/>
    <n v="4"/>
  </r>
  <r>
    <x v="1"/>
    <x v="0"/>
    <x v="2"/>
    <x v="1"/>
    <x v="0"/>
    <x v="3"/>
    <x v="475"/>
    <x v="475"/>
    <x v="1"/>
    <x v="0"/>
    <x v="1"/>
    <s v="No"/>
    <s v="Y"/>
    <n v="5"/>
    <n v="-2"/>
    <n v="0"/>
    <n v="26"/>
    <x v="1"/>
    <x v="1"/>
    <x v="1"/>
    <x v="1"/>
    <n v="703"/>
    <n v="28"/>
    <x v="0"/>
    <n v="1"/>
    <n v="1"/>
    <n v="66"/>
    <n v="3"/>
    <n v="2"/>
    <n v="1"/>
    <x v="458"/>
    <x v="472"/>
    <n v="1"/>
    <n v="20"/>
    <n v="4"/>
    <n v="4"/>
    <n v="80"/>
    <n v="2"/>
    <n v="6"/>
    <n v="4"/>
    <n v="5"/>
    <n v="3"/>
    <n v="1"/>
    <n v="4"/>
  </r>
  <r>
    <x v="1"/>
    <x v="0"/>
    <x v="4"/>
    <x v="1"/>
    <x v="1"/>
    <x v="1"/>
    <x v="476"/>
    <x v="476"/>
    <x v="1"/>
    <x v="2"/>
    <x v="1"/>
    <s v="No"/>
    <s v="Y"/>
    <n v="2"/>
    <n v="-2"/>
    <n v="0"/>
    <n v="24"/>
    <x v="1"/>
    <x v="1"/>
    <x v="1"/>
    <x v="1"/>
    <n v="823"/>
    <n v="17"/>
    <x v="0"/>
    <n v="1"/>
    <n v="4"/>
    <n v="94"/>
    <n v="2"/>
    <n v="1"/>
    <n v="3"/>
    <x v="459"/>
    <x v="473"/>
    <n v="1"/>
    <n v="21"/>
    <n v="4"/>
    <n v="4"/>
    <n v="80"/>
    <n v="1"/>
    <n v="1"/>
    <n v="3"/>
    <n v="1"/>
    <n v="0"/>
    <n v="0"/>
    <n v="0"/>
  </r>
  <r>
    <x v="1"/>
    <x v="1"/>
    <x v="1"/>
    <x v="1"/>
    <x v="2"/>
    <x v="2"/>
    <x v="477"/>
    <x v="477"/>
    <x v="1"/>
    <x v="5"/>
    <x v="1"/>
    <s v="No"/>
    <s v="Y"/>
    <n v="2"/>
    <n v="-2"/>
    <n v="0"/>
    <n v="50"/>
    <x v="1"/>
    <x v="1"/>
    <x v="1"/>
    <x v="1"/>
    <n v="1246"/>
    <n v="3"/>
    <x v="3"/>
    <n v="1"/>
    <n v="1"/>
    <n v="99"/>
    <n v="3"/>
    <n v="5"/>
    <n v="3"/>
    <x v="460"/>
    <x v="474"/>
    <n v="1"/>
    <n v="11"/>
    <n v="3"/>
    <n v="3"/>
    <n v="80"/>
    <n v="1"/>
    <n v="32"/>
    <n v="3"/>
    <n v="32"/>
    <n v="5"/>
    <n v="10"/>
    <n v="7"/>
  </r>
  <r>
    <x v="1"/>
    <x v="0"/>
    <x v="2"/>
    <x v="1"/>
    <x v="0"/>
    <x v="2"/>
    <x v="478"/>
    <x v="478"/>
    <x v="1"/>
    <x v="6"/>
    <x v="1"/>
    <s v="No"/>
    <s v="Y"/>
    <n v="1"/>
    <n v="-2"/>
    <n v="0"/>
    <n v="25"/>
    <x v="1"/>
    <x v="1"/>
    <x v="1"/>
    <x v="1"/>
    <n v="622"/>
    <n v="13"/>
    <x v="1"/>
    <n v="1"/>
    <n v="2"/>
    <n v="40"/>
    <n v="3"/>
    <n v="1"/>
    <n v="3"/>
    <x v="461"/>
    <x v="475"/>
    <n v="1"/>
    <n v="11"/>
    <n v="3"/>
    <n v="3"/>
    <n v="80"/>
    <n v="0"/>
    <n v="7"/>
    <n v="3"/>
    <n v="7"/>
    <n v="4"/>
    <n v="0"/>
    <n v="6"/>
  </r>
  <r>
    <x v="0"/>
    <x v="1"/>
    <x v="4"/>
    <x v="0"/>
    <x v="1"/>
    <x v="0"/>
    <x v="479"/>
    <x v="479"/>
    <x v="0"/>
    <x v="2"/>
    <x v="1"/>
    <s v="Yes"/>
    <s v="Y"/>
    <n v="4"/>
    <n v="-2"/>
    <n v="0"/>
    <n v="24"/>
    <x v="0"/>
    <x v="0"/>
    <x v="0"/>
    <x v="0"/>
    <n v="1287"/>
    <n v="7"/>
    <x v="3"/>
    <n v="1"/>
    <n v="1"/>
    <n v="55"/>
    <n v="3"/>
    <n v="1"/>
    <n v="2"/>
    <x v="407"/>
    <x v="476"/>
    <n v="1"/>
    <n v="16"/>
    <n v="3"/>
    <n v="4"/>
    <n v="80"/>
    <n v="1"/>
    <n v="6"/>
    <n v="3"/>
    <n v="6"/>
    <n v="3"/>
    <n v="1"/>
    <n v="2"/>
  </r>
  <r>
    <x v="0"/>
    <x v="1"/>
    <x v="2"/>
    <x v="0"/>
    <x v="0"/>
    <x v="0"/>
    <x v="480"/>
    <x v="480"/>
    <x v="1"/>
    <x v="6"/>
    <x v="1"/>
    <s v="No"/>
    <s v="Y"/>
    <n v="2"/>
    <n v="-2"/>
    <n v="0"/>
    <n v="30"/>
    <x v="0"/>
    <x v="0"/>
    <x v="0"/>
    <x v="0"/>
    <n v="448"/>
    <n v="12"/>
    <x v="2"/>
    <n v="1"/>
    <n v="2"/>
    <n v="74"/>
    <n v="2"/>
    <n v="1"/>
    <n v="2"/>
    <x v="462"/>
    <x v="477"/>
    <n v="1"/>
    <n v="18"/>
    <n v="3"/>
    <n v="3"/>
    <n v="80"/>
    <n v="1"/>
    <n v="1"/>
    <n v="4"/>
    <n v="1"/>
    <n v="0"/>
    <n v="0"/>
    <n v="0"/>
  </r>
  <r>
    <x v="1"/>
    <x v="0"/>
    <x v="2"/>
    <x v="1"/>
    <x v="1"/>
    <x v="0"/>
    <x v="481"/>
    <x v="481"/>
    <x v="1"/>
    <x v="1"/>
    <x v="1"/>
    <s v="Yes"/>
    <s v="Y"/>
    <n v="3"/>
    <n v="-2"/>
    <n v="0"/>
    <n v="34"/>
    <x v="1"/>
    <x v="1"/>
    <x v="1"/>
    <x v="1"/>
    <n v="254"/>
    <n v="1"/>
    <x v="0"/>
    <n v="1"/>
    <n v="2"/>
    <n v="83"/>
    <n v="2"/>
    <n v="1"/>
    <n v="2"/>
    <x v="463"/>
    <x v="478"/>
    <n v="1"/>
    <n v="13"/>
    <n v="3"/>
    <n v="4"/>
    <n v="80"/>
    <n v="1"/>
    <n v="6"/>
    <n v="3"/>
    <n v="6"/>
    <n v="5"/>
    <n v="1"/>
    <n v="3"/>
  </r>
  <r>
    <x v="0"/>
    <x v="0"/>
    <x v="2"/>
    <x v="0"/>
    <x v="0"/>
    <x v="2"/>
    <x v="482"/>
    <x v="482"/>
    <x v="1"/>
    <x v="0"/>
    <x v="2"/>
    <s v="No"/>
    <s v="Y"/>
    <n v="2"/>
    <n v="-2"/>
    <n v="0"/>
    <n v="31"/>
    <x v="0"/>
    <x v="0"/>
    <x v="0"/>
    <x v="0"/>
    <n v="1365"/>
    <n v="13"/>
    <x v="2"/>
    <n v="1"/>
    <n v="2"/>
    <n v="46"/>
    <n v="3"/>
    <n v="2"/>
    <n v="3"/>
    <x v="464"/>
    <x v="479"/>
    <n v="2"/>
    <n v="17"/>
    <n v="3"/>
    <n v="3"/>
    <n v="80"/>
    <n v="0"/>
    <n v="9"/>
    <n v="1"/>
    <n v="3"/>
    <n v="1"/>
    <n v="1"/>
    <n v="2"/>
  </r>
  <r>
    <x v="1"/>
    <x v="0"/>
    <x v="0"/>
    <x v="1"/>
    <x v="1"/>
    <x v="1"/>
    <x v="483"/>
    <x v="483"/>
    <x v="1"/>
    <x v="2"/>
    <x v="0"/>
    <s v="No"/>
    <s v="Y"/>
    <n v="3"/>
    <n v="-2"/>
    <n v="0"/>
    <n v="35"/>
    <x v="1"/>
    <x v="1"/>
    <x v="1"/>
    <x v="1"/>
    <n v="538"/>
    <n v="25"/>
    <x v="0"/>
    <n v="1"/>
    <n v="1"/>
    <n v="54"/>
    <n v="2"/>
    <n v="2"/>
    <n v="4"/>
    <x v="465"/>
    <x v="480"/>
    <n v="4"/>
    <n v="14"/>
    <n v="3"/>
    <n v="4"/>
    <n v="80"/>
    <n v="0"/>
    <n v="9"/>
    <n v="3"/>
    <n v="3"/>
    <n v="2"/>
    <n v="0"/>
    <n v="2"/>
  </r>
  <r>
    <x v="1"/>
    <x v="0"/>
    <x v="2"/>
    <x v="1"/>
    <x v="0"/>
    <x v="2"/>
    <x v="484"/>
    <x v="484"/>
    <x v="1"/>
    <x v="0"/>
    <x v="2"/>
    <s v="No"/>
    <s v="Y"/>
    <n v="4"/>
    <n v="-2"/>
    <n v="0"/>
    <n v="31"/>
    <x v="1"/>
    <x v="1"/>
    <x v="1"/>
    <x v="1"/>
    <n v="525"/>
    <n v="6"/>
    <x v="2"/>
    <n v="1"/>
    <n v="1"/>
    <n v="66"/>
    <n v="4"/>
    <n v="2"/>
    <n v="4"/>
    <x v="466"/>
    <x v="481"/>
    <n v="4"/>
    <n v="22"/>
    <n v="4"/>
    <n v="4"/>
    <n v="80"/>
    <n v="2"/>
    <n v="13"/>
    <n v="4"/>
    <n v="7"/>
    <n v="7"/>
    <n v="5"/>
    <n v="7"/>
  </r>
  <r>
    <x v="1"/>
    <x v="0"/>
    <x v="2"/>
    <x v="1"/>
    <x v="1"/>
    <x v="2"/>
    <x v="485"/>
    <x v="485"/>
    <x v="0"/>
    <x v="1"/>
    <x v="2"/>
    <s v="No"/>
    <s v="Y"/>
    <n v="5"/>
    <n v="-2"/>
    <n v="0"/>
    <n v="27"/>
    <x v="1"/>
    <x v="1"/>
    <x v="1"/>
    <x v="1"/>
    <n v="798"/>
    <n v="6"/>
    <x v="2"/>
    <n v="1"/>
    <n v="1"/>
    <n v="66"/>
    <n v="2"/>
    <n v="1"/>
    <n v="3"/>
    <x v="467"/>
    <x v="482"/>
    <n v="0"/>
    <n v="12"/>
    <n v="3"/>
    <n v="3"/>
    <n v="80"/>
    <n v="2"/>
    <n v="6"/>
    <n v="2"/>
    <n v="5"/>
    <n v="3"/>
    <n v="0"/>
    <n v="3"/>
  </r>
  <r>
    <x v="1"/>
    <x v="0"/>
    <x v="0"/>
    <x v="1"/>
    <x v="0"/>
    <x v="3"/>
    <x v="486"/>
    <x v="486"/>
    <x v="1"/>
    <x v="0"/>
    <x v="1"/>
    <s v="Yes"/>
    <s v="Y"/>
    <n v="3"/>
    <n v="-2"/>
    <n v="0"/>
    <n v="37"/>
    <x v="1"/>
    <x v="1"/>
    <x v="1"/>
    <x v="1"/>
    <n v="558"/>
    <n v="2"/>
    <x v="3"/>
    <n v="1"/>
    <n v="4"/>
    <n v="75"/>
    <n v="3"/>
    <n v="2"/>
    <n v="1"/>
    <x v="468"/>
    <x v="483"/>
    <n v="4"/>
    <n v="11"/>
    <n v="3"/>
    <n v="3"/>
    <n v="80"/>
    <n v="1"/>
    <n v="17"/>
    <n v="2"/>
    <n v="3"/>
    <n v="0"/>
    <n v="1"/>
    <n v="0"/>
  </r>
  <r>
    <x v="1"/>
    <x v="0"/>
    <x v="4"/>
    <x v="1"/>
    <x v="1"/>
    <x v="0"/>
    <x v="487"/>
    <x v="487"/>
    <x v="0"/>
    <x v="1"/>
    <x v="0"/>
    <s v="No"/>
    <s v="Y"/>
    <n v="0"/>
    <n v="-2"/>
    <n v="0"/>
    <n v="20"/>
    <x v="1"/>
    <x v="1"/>
    <x v="1"/>
    <x v="1"/>
    <n v="959"/>
    <n v="1"/>
    <x v="3"/>
    <n v="1"/>
    <n v="4"/>
    <n v="83"/>
    <n v="2"/>
    <n v="1"/>
    <n v="2"/>
    <x v="469"/>
    <x v="484"/>
    <n v="1"/>
    <n v="13"/>
    <n v="3"/>
    <n v="4"/>
    <n v="80"/>
    <n v="0"/>
    <n v="1"/>
    <n v="4"/>
    <n v="1"/>
    <n v="0"/>
    <n v="0"/>
    <n v="0"/>
  </r>
  <r>
    <x v="1"/>
    <x v="0"/>
    <x v="0"/>
    <x v="1"/>
    <x v="1"/>
    <x v="0"/>
    <x v="488"/>
    <x v="488"/>
    <x v="0"/>
    <x v="4"/>
    <x v="1"/>
    <s v="No"/>
    <s v="Y"/>
    <n v="4"/>
    <n v="-2"/>
    <n v="0"/>
    <n v="42"/>
    <x v="1"/>
    <x v="1"/>
    <x v="1"/>
    <x v="1"/>
    <n v="622"/>
    <n v="2"/>
    <x v="2"/>
    <n v="1"/>
    <n v="3"/>
    <n v="81"/>
    <n v="3"/>
    <n v="2"/>
    <n v="2"/>
    <x v="470"/>
    <x v="485"/>
    <n v="1"/>
    <n v="13"/>
    <n v="3"/>
    <n v="2"/>
    <n v="80"/>
    <n v="2"/>
    <n v="10"/>
    <n v="3"/>
    <n v="10"/>
    <n v="2"/>
    <n v="2"/>
    <n v="2"/>
  </r>
  <r>
    <x v="1"/>
    <x v="0"/>
    <x v="0"/>
    <x v="1"/>
    <x v="1"/>
    <x v="1"/>
    <x v="489"/>
    <x v="489"/>
    <x v="1"/>
    <x v="7"/>
    <x v="2"/>
    <s v="Yes"/>
    <s v="Y"/>
    <n v="3"/>
    <n v="-2"/>
    <n v="0"/>
    <n v="43"/>
    <x v="1"/>
    <x v="1"/>
    <x v="1"/>
    <x v="1"/>
    <n v="782"/>
    <n v="6"/>
    <x v="2"/>
    <n v="1"/>
    <n v="2"/>
    <n v="50"/>
    <n v="2"/>
    <n v="4"/>
    <n v="4"/>
    <x v="471"/>
    <x v="486"/>
    <n v="4"/>
    <n v="14"/>
    <n v="3"/>
    <n v="3"/>
    <n v="80"/>
    <n v="1"/>
    <n v="21"/>
    <n v="2"/>
    <n v="1"/>
    <n v="0"/>
    <n v="0"/>
    <n v="0"/>
  </r>
  <r>
    <x v="1"/>
    <x v="0"/>
    <x v="0"/>
    <x v="1"/>
    <x v="1"/>
    <x v="0"/>
    <x v="490"/>
    <x v="490"/>
    <x v="0"/>
    <x v="1"/>
    <x v="0"/>
    <s v="No"/>
    <s v="Y"/>
    <n v="3"/>
    <n v="-2"/>
    <n v="0"/>
    <n v="38"/>
    <x v="1"/>
    <x v="1"/>
    <x v="1"/>
    <x v="1"/>
    <n v="362"/>
    <n v="1"/>
    <x v="1"/>
    <n v="1"/>
    <n v="3"/>
    <n v="43"/>
    <n v="3"/>
    <n v="1"/>
    <n v="2"/>
    <x v="472"/>
    <x v="487"/>
    <n v="3"/>
    <n v="17"/>
    <n v="3"/>
    <n v="4"/>
    <n v="80"/>
    <n v="0"/>
    <n v="8"/>
    <n v="2"/>
    <n v="0"/>
    <n v="0"/>
    <n v="0"/>
    <n v="0"/>
  </r>
  <r>
    <x v="1"/>
    <x v="1"/>
    <x v="0"/>
    <x v="1"/>
    <x v="1"/>
    <x v="2"/>
    <x v="491"/>
    <x v="491"/>
    <x v="1"/>
    <x v="2"/>
    <x v="2"/>
    <s v="Yes"/>
    <s v="Y"/>
    <n v="3"/>
    <n v="-2"/>
    <n v="0"/>
    <n v="43"/>
    <x v="1"/>
    <x v="1"/>
    <x v="1"/>
    <x v="1"/>
    <n v="1001"/>
    <n v="9"/>
    <x v="4"/>
    <n v="1"/>
    <n v="4"/>
    <n v="72"/>
    <n v="3"/>
    <n v="2"/>
    <n v="3"/>
    <x v="473"/>
    <x v="488"/>
    <n v="3"/>
    <n v="13"/>
    <n v="3"/>
    <n v="2"/>
    <n v="80"/>
    <n v="1"/>
    <n v="10"/>
    <n v="3"/>
    <n v="8"/>
    <n v="7"/>
    <n v="4"/>
    <n v="7"/>
  </r>
  <r>
    <x v="1"/>
    <x v="0"/>
    <x v="1"/>
    <x v="1"/>
    <x v="1"/>
    <x v="0"/>
    <x v="492"/>
    <x v="492"/>
    <x v="0"/>
    <x v="5"/>
    <x v="1"/>
    <s v="No"/>
    <s v="Y"/>
    <n v="3"/>
    <n v="-2"/>
    <n v="0"/>
    <n v="48"/>
    <x v="1"/>
    <x v="1"/>
    <x v="1"/>
    <x v="1"/>
    <n v="1236"/>
    <n v="1"/>
    <x v="2"/>
    <n v="1"/>
    <n v="4"/>
    <n v="40"/>
    <n v="2"/>
    <n v="4"/>
    <n v="2"/>
    <x v="474"/>
    <x v="489"/>
    <n v="7"/>
    <n v="11"/>
    <n v="3"/>
    <n v="1"/>
    <n v="80"/>
    <n v="1"/>
    <n v="21"/>
    <n v="1"/>
    <n v="3"/>
    <n v="2"/>
    <n v="0"/>
    <n v="2"/>
  </r>
  <r>
    <x v="1"/>
    <x v="0"/>
    <x v="0"/>
    <x v="1"/>
    <x v="2"/>
    <x v="0"/>
    <x v="493"/>
    <x v="493"/>
    <x v="0"/>
    <x v="8"/>
    <x v="0"/>
    <s v="No"/>
    <s v="Y"/>
    <n v="1"/>
    <n v="-2"/>
    <n v="0"/>
    <n v="44"/>
    <x v="1"/>
    <x v="1"/>
    <x v="1"/>
    <x v="1"/>
    <n v="1112"/>
    <n v="1"/>
    <x v="2"/>
    <n v="1"/>
    <n v="1"/>
    <n v="50"/>
    <n v="2"/>
    <n v="2"/>
    <n v="2"/>
    <x v="475"/>
    <x v="490"/>
    <n v="4"/>
    <n v="11"/>
    <n v="3"/>
    <n v="2"/>
    <n v="80"/>
    <n v="0"/>
    <n v="10"/>
    <n v="4"/>
    <n v="2"/>
    <n v="2"/>
    <n v="0"/>
    <n v="2"/>
  </r>
  <r>
    <x v="1"/>
    <x v="0"/>
    <x v="2"/>
    <x v="1"/>
    <x v="0"/>
    <x v="4"/>
    <x v="494"/>
    <x v="494"/>
    <x v="0"/>
    <x v="6"/>
    <x v="2"/>
    <s v="Yes"/>
    <s v="Y"/>
    <n v="3"/>
    <n v="-2"/>
    <n v="0"/>
    <n v="34"/>
    <x v="1"/>
    <x v="1"/>
    <x v="1"/>
    <x v="1"/>
    <n v="204"/>
    <n v="14"/>
    <x v="3"/>
    <n v="1"/>
    <n v="4"/>
    <n v="31"/>
    <n v="3"/>
    <n v="1"/>
    <n v="4"/>
    <x v="476"/>
    <x v="491"/>
    <n v="1"/>
    <n v="18"/>
    <n v="3"/>
    <n v="4"/>
    <n v="80"/>
    <n v="2"/>
    <n v="8"/>
    <n v="3"/>
    <n v="8"/>
    <n v="2"/>
    <n v="0"/>
    <n v="6"/>
  </r>
  <r>
    <x v="0"/>
    <x v="0"/>
    <x v="2"/>
    <x v="0"/>
    <x v="0"/>
    <x v="3"/>
    <x v="495"/>
    <x v="495"/>
    <x v="1"/>
    <x v="6"/>
    <x v="2"/>
    <s v="No"/>
    <s v="Y"/>
    <n v="3"/>
    <n v="-2"/>
    <n v="0"/>
    <n v="27"/>
    <x v="0"/>
    <x v="0"/>
    <x v="0"/>
    <x v="0"/>
    <n v="1420"/>
    <n v="2"/>
    <x v="1"/>
    <n v="1"/>
    <n v="3"/>
    <n v="85"/>
    <n v="3"/>
    <n v="1"/>
    <n v="1"/>
    <x v="477"/>
    <x v="492"/>
    <n v="0"/>
    <n v="11"/>
    <n v="3"/>
    <n v="2"/>
    <n v="80"/>
    <n v="1"/>
    <n v="5"/>
    <n v="3"/>
    <n v="4"/>
    <n v="3"/>
    <n v="0"/>
    <n v="2"/>
  </r>
  <r>
    <x v="1"/>
    <x v="0"/>
    <x v="4"/>
    <x v="1"/>
    <x v="0"/>
    <x v="4"/>
    <x v="496"/>
    <x v="496"/>
    <x v="1"/>
    <x v="6"/>
    <x v="0"/>
    <s v="No"/>
    <s v="Y"/>
    <n v="2"/>
    <n v="-2"/>
    <n v="0"/>
    <n v="21"/>
    <x v="1"/>
    <x v="1"/>
    <x v="1"/>
    <x v="1"/>
    <n v="1343"/>
    <n v="22"/>
    <x v="1"/>
    <n v="1"/>
    <n v="4"/>
    <n v="49"/>
    <n v="3"/>
    <n v="1"/>
    <n v="4"/>
    <x v="478"/>
    <x v="493"/>
    <n v="1"/>
    <n v="11"/>
    <n v="3"/>
    <n v="3"/>
    <n v="80"/>
    <n v="0"/>
    <n v="3"/>
    <n v="3"/>
    <n v="3"/>
    <n v="2"/>
    <n v="1"/>
    <n v="2"/>
  </r>
  <r>
    <x v="1"/>
    <x v="0"/>
    <x v="0"/>
    <x v="1"/>
    <x v="1"/>
    <x v="1"/>
    <x v="497"/>
    <x v="497"/>
    <x v="1"/>
    <x v="5"/>
    <x v="1"/>
    <s v="Yes"/>
    <s v="Y"/>
    <n v="2"/>
    <n v="-2"/>
    <n v="0"/>
    <n v="44"/>
    <x v="1"/>
    <x v="1"/>
    <x v="1"/>
    <x v="1"/>
    <n v="1315"/>
    <n v="3"/>
    <x v="2"/>
    <n v="1"/>
    <n v="4"/>
    <n v="35"/>
    <n v="3"/>
    <n v="5"/>
    <n v="4"/>
    <x v="479"/>
    <x v="494"/>
    <n v="4"/>
    <n v="12"/>
    <n v="3"/>
    <n v="1"/>
    <n v="80"/>
    <n v="1"/>
    <n v="26"/>
    <n v="4"/>
    <n v="2"/>
    <n v="2"/>
    <n v="0"/>
    <n v="1"/>
  </r>
  <r>
    <x v="1"/>
    <x v="0"/>
    <x v="4"/>
    <x v="1"/>
    <x v="1"/>
    <x v="2"/>
    <x v="498"/>
    <x v="498"/>
    <x v="1"/>
    <x v="1"/>
    <x v="1"/>
    <s v="No"/>
    <s v="Y"/>
    <n v="3"/>
    <n v="-2"/>
    <n v="0"/>
    <n v="22"/>
    <x v="1"/>
    <x v="1"/>
    <x v="1"/>
    <x v="1"/>
    <n v="604"/>
    <n v="6"/>
    <x v="1"/>
    <n v="1"/>
    <n v="1"/>
    <n v="69"/>
    <n v="3"/>
    <n v="1"/>
    <n v="3"/>
    <x v="480"/>
    <x v="495"/>
    <n v="0"/>
    <n v="20"/>
    <n v="4"/>
    <n v="4"/>
    <n v="80"/>
    <n v="0"/>
    <n v="3"/>
    <n v="3"/>
    <n v="2"/>
    <n v="2"/>
    <n v="2"/>
    <n v="2"/>
  </r>
  <r>
    <x v="1"/>
    <x v="0"/>
    <x v="2"/>
    <x v="1"/>
    <x v="0"/>
    <x v="3"/>
    <x v="499"/>
    <x v="499"/>
    <x v="1"/>
    <x v="0"/>
    <x v="2"/>
    <s v="No"/>
    <s v="Y"/>
    <n v="3"/>
    <n v="-2"/>
    <n v="0"/>
    <n v="33"/>
    <x v="1"/>
    <x v="1"/>
    <x v="1"/>
    <x v="1"/>
    <n v="1216"/>
    <n v="8"/>
    <x v="2"/>
    <n v="1"/>
    <n v="3"/>
    <n v="39"/>
    <n v="3"/>
    <n v="2"/>
    <n v="1"/>
    <x v="481"/>
    <x v="496"/>
    <n v="0"/>
    <n v="12"/>
    <n v="3"/>
    <n v="4"/>
    <n v="80"/>
    <n v="0"/>
    <n v="6"/>
    <n v="3"/>
    <n v="5"/>
    <n v="0"/>
    <n v="1"/>
    <n v="2"/>
  </r>
  <r>
    <x v="1"/>
    <x v="0"/>
    <x v="2"/>
    <x v="1"/>
    <x v="1"/>
    <x v="0"/>
    <x v="500"/>
    <x v="500"/>
    <x v="0"/>
    <x v="1"/>
    <x v="1"/>
    <s v="Yes"/>
    <s v="Y"/>
    <n v="2"/>
    <n v="-2"/>
    <n v="0"/>
    <n v="32"/>
    <x v="1"/>
    <x v="1"/>
    <x v="1"/>
    <x v="1"/>
    <n v="646"/>
    <n v="9"/>
    <x v="2"/>
    <n v="1"/>
    <n v="1"/>
    <n v="92"/>
    <n v="3"/>
    <n v="2"/>
    <n v="2"/>
    <x v="482"/>
    <x v="497"/>
    <n v="1"/>
    <n v="12"/>
    <n v="3"/>
    <n v="4"/>
    <n v="80"/>
    <n v="1"/>
    <n v="6"/>
    <n v="2"/>
    <n v="6"/>
    <n v="4"/>
    <n v="0"/>
    <n v="5"/>
  </r>
  <r>
    <x v="1"/>
    <x v="1"/>
    <x v="2"/>
    <x v="1"/>
    <x v="1"/>
    <x v="2"/>
    <x v="501"/>
    <x v="501"/>
    <x v="0"/>
    <x v="1"/>
    <x v="2"/>
    <s v="No"/>
    <s v="Y"/>
    <n v="2"/>
    <n v="-2"/>
    <n v="0"/>
    <n v="30"/>
    <x v="1"/>
    <x v="1"/>
    <x v="1"/>
    <x v="1"/>
    <n v="160"/>
    <n v="3"/>
    <x v="3"/>
    <n v="1"/>
    <n v="3"/>
    <n v="71"/>
    <n v="3"/>
    <n v="1"/>
    <n v="3"/>
    <x v="483"/>
    <x v="498"/>
    <n v="1"/>
    <n v="20"/>
    <n v="4"/>
    <n v="3"/>
    <n v="80"/>
    <n v="1"/>
    <n v="1"/>
    <n v="3"/>
    <n v="1"/>
    <n v="0"/>
    <n v="0"/>
    <n v="0"/>
  </r>
  <r>
    <x v="1"/>
    <x v="0"/>
    <x v="1"/>
    <x v="1"/>
    <x v="0"/>
    <x v="2"/>
    <x v="502"/>
    <x v="502"/>
    <x v="0"/>
    <x v="0"/>
    <x v="0"/>
    <s v="No"/>
    <s v="Y"/>
    <n v="2"/>
    <n v="-2"/>
    <n v="0"/>
    <n v="53"/>
    <x v="1"/>
    <x v="1"/>
    <x v="1"/>
    <x v="1"/>
    <n v="238"/>
    <n v="1"/>
    <x v="1"/>
    <n v="1"/>
    <n v="4"/>
    <n v="34"/>
    <n v="3"/>
    <n v="2"/>
    <n v="3"/>
    <x v="484"/>
    <x v="499"/>
    <n v="7"/>
    <n v="20"/>
    <n v="4"/>
    <n v="4"/>
    <n v="80"/>
    <n v="0"/>
    <n v="18"/>
    <n v="4"/>
    <n v="14"/>
    <n v="7"/>
    <n v="8"/>
    <n v="10"/>
  </r>
  <r>
    <x v="1"/>
    <x v="0"/>
    <x v="2"/>
    <x v="1"/>
    <x v="1"/>
    <x v="0"/>
    <x v="503"/>
    <x v="503"/>
    <x v="1"/>
    <x v="1"/>
    <x v="1"/>
    <s v="No"/>
    <s v="Y"/>
    <n v="4"/>
    <n v="-2"/>
    <n v="0"/>
    <n v="34"/>
    <x v="1"/>
    <x v="1"/>
    <x v="1"/>
    <x v="1"/>
    <n v="1397"/>
    <n v="1"/>
    <x v="4"/>
    <n v="1"/>
    <n v="2"/>
    <n v="42"/>
    <n v="3"/>
    <n v="1"/>
    <n v="2"/>
    <x v="485"/>
    <x v="500"/>
    <n v="1"/>
    <n v="12"/>
    <n v="3"/>
    <n v="4"/>
    <n v="80"/>
    <n v="1"/>
    <n v="10"/>
    <n v="2"/>
    <n v="10"/>
    <n v="9"/>
    <n v="8"/>
    <n v="8"/>
  </r>
  <r>
    <x v="0"/>
    <x v="1"/>
    <x v="1"/>
    <x v="0"/>
    <x v="0"/>
    <x v="0"/>
    <x v="504"/>
    <x v="504"/>
    <x v="0"/>
    <x v="0"/>
    <x v="1"/>
    <s v="No"/>
    <s v="Y"/>
    <n v="4"/>
    <n v="-2"/>
    <n v="0"/>
    <n v="45"/>
    <x v="0"/>
    <x v="0"/>
    <x v="0"/>
    <x v="0"/>
    <n v="306"/>
    <n v="26"/>
    <x v="2"/>
    <n v="1"/>
    <n v="1"/>
    <n v="100"/>
    <n v="3"/>
    <n v="2"/>
    <n v="2"/>
    <x v="486"/>
    <x v="501"/>
    <n v="2"/>
    <n v="14"/>
    <n v="3"/>
    <n v="4"/>
    <n v="80"/>
    <n v="2"/>
    <n v="5"/>
    <n v="3"/>
    <n v="1"/>
    <n v="1"/>
    <n v="0"/>
    <n v="0"/>
  </r>
  <r>
    <x v="1"/>
    <x v="0"/>
    <x v="2"/>
    <x v="1"/>
    <x v="1"/>
    <x v="0"/>
    <x v="505"/>
    <x v="505"/>
    <x v="0"/>
    <x v="2"/>
    <x v="1"/>
    <s v="Yes"/>
    <s v="Y"/>
    <n v="2"/>
    <n v="-2"/>
    <n v="0"/>
    <n v="26"/>
    <x v="1"/>
    <x v="1"/>
    <x v="1"/>
    <x v="1"/>
    <n v="991"/>
    <n v="6"/>
    <x v="3"/>
    <n v="1"/>
    <n v="3"/>
    <n v="71"/>
    <n v="3"/>
    <n v="1"/>
    <n v="2"/>
    <x v="487"/>
    <x v="502"/>
    <n v="1"/>
    <n v="13"/>
    <n v="3"/>
    <n v="3"/>
    <n v="80"/>
    <n v="1"/>
    <n v="3"/>
    <n v="3"/>
    <n v="3"/>
    <n v="2"/>
    <n v="0"/>
    <n v="2"/>
  </r>
  <r>
    <x v="1"/>
    <x v="0"/>
    <x v="0"/>
    <x v="1"/>
    <x v="1"/>
    <x v="1"/>
    <x v="506"/>
    <x v="506"/>
    <x v="1"/>
    <x v="3"/>
    <x v="1"/>
    <s v="No"/>
    <s v="Y"/>
    <n v="2"/>
    <n v="-2"/>
    <n v="0"/>
    <n v="37"/>
    <x v="1"/>
    <x v="1"/>
    <x v="1"/>
    <x v="1"/>
    <n v="482"/>
    <n v="3"/>
    <x v="3"/>
    <n v="1"/>
    <n v="3"/>
    <n v="36"/>
    <n v="3"/>
    <n v="3"/>
    <n v="3"/>
    <x v="488"/>
    <x v="503"/>
    <n v="1"/>
    <n v="15"/>
    <n v="3"/>
    <n v="3"/>
    <n v="80"/>
    <n v="1"/>
    <n v="10"/>
    <n v="3"/>
    <n v="10"/>
    <n v="7"/>
    <n v="7"/>
    <n v="8"/>
  </r>
  <r>
    <x v="1"/>
    <x v="0"/>
    <x v="2"/>
    <x v="1"/>
    <x v="0"/>
    <x v="2"/>
    <x v="507"/>
    <x v="507"/>
    <x v="0"/>
    <x v="0"/>
    <x v="1"/>
    <s v="No"/>
    <s v="Y"/>
    <n v="5"/>
    <n v="-2"/>
    <n v="0"/>
    <n v="29"/>
    <x v="1"/>
    <x v="1"/>
    <x v="1"/>
    <x v="1"/>
    <n v="1176"/>
    <n v="3"/>
    <x v="0"/>
    <n v="1"/>
    <n v="2"/>
    <n v="62"/>
    <n v="3"/>
    <n v="2"/>
    <n v="3"/>
    <x v="489"/>
    <x v="504"/>
    <n v="1"/>
    <n v="14"/>
    <n v="3"/>
    <n v="1"/>
    <n v="80"/>
    <n v="1"/>
    <n v="6"/>
    <n v="2"/>
    <n v="6"/>
    <n v="0"/>
    <n v="1"/>
    <n v="2"/>
  </r>
  <r>
    <x v="1"/>
    <x v="0"/>
    <x v="0"/>
    <x v="1"/>
    <x v="1"/>
    <x v="0"/>
    <x v="508"/>
    <x v="508"/>
    <x v="1"/>
    <x v="1"/>
    <x v="0"/>
    <s v="No"/>
    <s v="Y"/>
    <n v="3"/>
    <n v="-2"/>
    <n v="0"/>
    <n v="35"/>
    <x v="1"/>
    <x v="1"/>
    <x v="1"/>
    <x v="1"/>
    <n v="1017"/>
    <n v="6"/>
    <x v="2"/>
    <n v="1"/>
    <n v="2"/>
    <n v="82"/>
    <n v="1"/>
    <n v="2"/>
    <n v="2"/>
    <x v="490"/>
    <x v="505"/>
    <n v="1"/>
    <n v="13"/>
    <n v="3"/>
    <n v="2"/>
    <n v="80"/>
    <n v="0"/>
    <n v="17"/>
    <n v="3"/>
    <n v="17"/>
    <n v="11"/>
    <n v="11"/>
    <n v="8"/>
  </r>
  <r>
    <x v="1"/>
    <x v="1"/>
    <x v="2"/>
    <x v="1"/>
    <x v="1"/>
    <x v="0"/>
    <x v="509"/>
    <x v="509"/>
    <x v="1"/>
    <x v="4"/>
    <x v="2"/>
    <s v="No"/>
    <s v="Y"/>
    <n v="2"/>
    <n v="-2"/>
    <n v="0"/>
    <n v="33"/>
    <x v="1"/>
    <x v="1"/>
    <x v="1"/>
    <x v="1"/>
    <n v="1296"/>
    <n v="6"/>
    <x v="3"/>
    <n v="1"/>
    <n v="3"/>
    <n v="30"/>
    <n v="3"/>
    <n v="2"/>
    <n v="2"/>
    <x v="491"/>
    <x v="506"/>
    <n v="3"/>
    <n v="23"/>
    <n v="4"/>
    <n v="3"/>
    <n v="80"/>
    <n v="1"/>
    <n v="15"/>
    <n v="1"/>
    <n v="13"/>
    <n v="11"/>
    <n v="4"/>
    <n v="7"/>
  </r>
  <r>
    <x v="1"/>
    <x v="0"/>
    <x v="1"/>
    <x v="1"/>
    <x v="2"/>
    <x v="2"/>
    <x v="510"/>
    <x v="510"/>
    <x v="1"/>
    <x v="8"/>
    <x v="1"/>
    <s v="No"/>
    <s v="Y"/>
    <n v="1"/>
    <n v="-2"/>
    <n v="0"/>
    <n v="54"/>
    <x v="1"/>
    <x v="1"/>
    <x v="1"/>
    <x v="1"/>
    <n v="397"/>
    <n v="19"/>
    <x v="2"/>
    <n v="1"/>
    <n v="3"/>
    <n v="88"/>
    <n v="3"/>
    <n v="3"/>
    <n v="3"/>
    <x v="492"/>
    <x v="507"/>
    <n v="2"/>
    <n v="15"/>
    <n v="3"/>
    <n v="3"/>
    <n v="80"/>
    <n v="1"/>
    <n v="16"/>
    <n v="4"/>
    <n v="9"/>
    <n v="7"/>
    <n v="7"/>
    <n v="1"/>
  </r>
  <r>
    <x v="1"/>
    <x v="0"/>
    <x v="0"/>
    <x v="1"/>
    <x v="1"/>
    <x v="2"/>
    <x v="511"/>
    <x v="511"/>
    <x v="1"/>
    <x v="3"/>
    <x v="2"/>
    <s v="Yes"/>
    <s v="Y"/>
    <n v="2"/>
    <n v="-2"/>
    <n v="0"/>
    <n v="36"/>
    <x v="1"/>
    <x v="1"/>
    <x v="1"/>
    <x v="1"/>
    <n v="913"/>
    <n v="9"/>
    <x v="0"/>
    <n v="1"/>
    <n v="2"/>
    <n v="48"/>
    <n v="2"/>
    <n v="2"/>
    <n v="3"/>
    <x v="493"/>
    <x v="508"/>
    <n v="2"/>
    <n v="11"/>
    <n v="3"/>
    <n v="3"/>
    <n v="80"/>
    <n v="1"/>
    <n v="13"/>
    <n v="3"/>
    <n v="3"/>
    <n v="2"/>
    <n v="0"/>
    <n v="2"/>
  </r>
  <r>
    <x v="1"/>
    <x v="0"/>
    <x v="2"/>
    <x v="1"/>
    <x v="1"/>
    <x v="2"/>
    <x v="512"/>
    <x v="512"/>
    <x v="1"/>
    <x v="1"/>
    <x v="0"/>
    <s v="No"/>
    <s v="Y"/>
    <n v="0"/>
    <n v="-2"/>
    <n v="0"/>
    <n v="27"/>
    <x v="1"/>
    <x v="1"/>
    <x v="1"/>
    <x v="1"/>
    <n v="1115"/>
    <n v="3"/>
    <x v="2"/>
    <n v="1"/>
    <n v="1"/>
    <n v="54"/>
    <n v="2"/>
    <n v="1"/>
    <n v="4"/>
    <x v="494"/>
    <x v="509"/>
    <n v="0"/>
    <n v="13"/>
    <n v="3"/>
    <n v="4"/>
    <n v="80"/>
    <n v="0"/>
    <n v="5"/>
    <n v="3"/>
    <n v="4"/>
    <n v="2"/>
    <n v="1"/>
    <n v="1"/>
  </r>
  <r>
    <x v="0"/>
    <x v="0"/>
    <x v="4"/>
    <x v="0"/>
    <x v="1"/>
    <x v="2"/>
    <x v="513"/>
    <x v="513"/>
    <x v="1"/>
    <x v="1"/>
    <x v="0"/>
    <s v="Yes"/>
    <s v="Y"/>
    <n v="5"/>
    <n v="-2"/>
    <n v="0"/>
    <n v="20"/>
    <x v="0"/>
    <x v="0"/>
    <x v="0"/>
    <x v="0"/>
    <n v="1362"/>
    <n v="10"/>
    <x v="1"/>
    <n v="1"/>
    <n v="4"/>
    <n v="32"/>
    <n v="3"/>
    <n v="1"/>
    <n v="3"/>
    <x v="495"/>
    <x v="510"/>
    <n v="1"/>
    <n v="11"/>
    <n v="3"/>
    <n v="4"/>
    <n v="80"/>
    <n v="0"/>
    <n v="1"/>
    <n v="3"/>
    <n v="1"/>
    <n v="0"/>
    <n v="1"/>
    <n v="1"/>
  </r>
  <r>
    <x v="0"/>
    <x v="1"/>
    <x v="2"/>
    <x v="0"/>
    <x v="1"/>
    <x v="0"/>
    <x v="514"/>
    <x v="514"/>
    <x v="1"/>
    <x v="1"/>
    <x v="0"/>
    <s v="Yes"/>
    <s v="Y"/>
    <n v="3"/>
    <n v="-2"/>
    <n v="0"/>
    <n v="33"/>
    <x v="0"/>
    <x v="0"/>
    <x v="0"/>
    <x v="0"/>
    <n v="1076"/>
    <n v="3"/>
    <x v="3"/>
    <n v="1"/>
    <n v="1"/>
    <n v="70"/>
    <n v="3"/>
    <n v="1"/>
    <n v="2"/>
    <x v="496"/>
    <x v="511"/>
    <n v="1"/>
    <n v="11"/>
    <n v="3"/>
    <n v="1"/>
    <n v="80"/>
    <n v="0"/>
    <n v="10"/>
    <n v="3"/>
    <n v="10"/>
    <n v="8"/>
    <n v="9"/>
    <n v="7"/>
  </r>
  <r>
    <x v="1"/>
    <x v="2"/>
    <x v="0"/>
    <x v="1"/>
    <x v="1"/>
    <x v="0"/>
    <x v="515"/>
    <x v="515"/>
    <x v="1"/>
    <x v="2"/>
    <x v="1"/>
    <s v="No"/>
    <s v="Y"/>
    <n v="3"/>
    <n v="-2"/>
    <n v="0"/>
    <n v="35"/>
    <x v="1"/>
    <x v="1"/>
    <x v="1"/>
    <x v="1"/>
    <n v="727"/>
    <n v="3"/>
    <x v="3"/>
    <n v="1"/>
    <n v="3"/>
    <n v="41"/>
    <n v="2"/>
    <n v="1"/>
    <n v="2"/>
    <x v="497"/>
    <x v="512"/>
    <n v="1"/>
    <n v="18"/>
    <n v="3"/>
    <n v="3"/>
    <n v="80"/>
    <n v="2"/>
    <n v="1"/>
    <n v="3"/>
    <n v="1"/>
    <n v="0"/>
    <n v="0"/>
    <n v="0"/>
  </r>
  <r>
    <x v="1"/>
    <x v="0"/>
    <x v="4"/>
    <x v="1"/>
    <x v="1"/>
    <x v="2"/>
    <x v="516"/>
    <x v="516"/>
    <x v="1"/>
    <x v="1"/>
    <x v="1"/>
    <s v="No"/>
    <s v="Y"/>
    <n v="3"/>
    <n v="-2"/>
    <n v="0"/>
    <n v="23"/>
    <x v="1"/>
    <x v="1"/>
    <x v="1"/>
    <x v="1"/>
    <n v="885"/>
    <n v="4"/>
    <x v="3"/>
    <n v="1"/>
    <n v="1"/>
    <n v="58"/>
    <n v="4"/>
    <n v="1"/>
    <n v="3"/>
    <x v="498"/>
    <x v="513"/>
    <n v="2"/>
    <n v="16"/>
    <n v="3"/>
    <n v="1"/>
    <n v="80"/>
    <n v="1"/>
    <n v="5"/>
    <n v="4"/>
    <n v="3"/>
    <n v="2"/>
    <n v="0"/>
    <n v="2"/>
  </r>
  <r>
    <x v="1"/>
    <x v="0"/>
    <x v="2"/>
    <x v="1"/>
    <x v="0"/>
    <x v="0"/>
    <x v="517"/>
    <x v="517"/>
    <x v="1"/>
    <x v="0"/>
    <x v="1"/>
    <s v="No"/>
    <s v="Y"/>
    <n v="4"/>
    <n v="-2"/>
    <n v="0"/>
    <n v="25"/>
    <x v="1"/>
    <x v="1"/>
    <x v="1"/>
    <x v="1"/>
    <n v="810"/>
    <n v="8"/>
    <x v="3"/>
    <n v="1"/>
    <n v="4"/>
    <n v="57"/>
    <n v="4"/>
    <n v="2"/>
    <n v="2"/>
    <x v="499"/>
    <x v="514"/>
    <n v="0"/>
    <n v="22"/>
    <n v="4"/>
    <n v="3"/>
    <n v="80"/>
    <n v="1"/>
    <n v="4"/>
    <n v="3"/>
    <n v="3"/>
    <n v="2"/>
    <n v="1"/>
    <n v="2"/>
  </r>
  <r>
    <x v="1"/>
    <x v="0"/>
    <x v="0"/>
    <x v="1"/>
    <x v="0"/>
    <x v="3"/>
    <x v="518"/>
    <x v="518"/>
    <x v="0"/>
    <x v="0"/>
    <x v="0"/>
    <s v="No"/>
    <s v="Y"/>
    <n v="2"/>
    <n v="-2"/>
    <n v="0"/>
    <n v="38"/>
    <x v="1"/>
    <x v="1"/>
    <x v="1"/>
    <x v="1"/>
    <n v="243"/>
    <n v="7"/>
    <x v="2"/>
    <n v="1"/>
    <n v="4"/>
    <n v="46"/>
    <n v="2"/>
    <n v="2"/>
    <n v="1"/>
    <x v="500"/>
    <x v="515"/>
    <n v="0"/>
    <n v="20"/>
    <n v="4"/>
    <n v="1"/>
    <n v="80"/>
    <n v="0"/>
    <n v="8"/>
    <n v="3"/>
    <n v="7"/>
    <n v="7"/>
    <n v="0"/>
    <n v="5"/>
  </r>
  <r>
    <x v="1"/>
    <x v="1"/>
    <x v="2"/>
    <x v="1"/>
    <x v="1"/>
    <x v="0"/>
    <x v="519"/>
    <x v="519"/>
    <x v="1"/>
    <x v="1"/>
    <x v="2"/>
    <s v="No"/>
    <s v="Y"/>
    <n v="5"/>
    <n v="-2"/>
    <n v="0"/>
    <n v="29"/>
    <x v="1"/>
    <x v="1"/>
    <x v="1"/>
    <x v="1"/>
    <n v="806"/>
    <n v="1"/>
    <x v="2"/>
    <n v="1"/>
    <n v="2"/>
    <n v="76"/>
    <n v="1"/>
    <n v="1"/>
    <n v="4"/>
    <x v="143"/>
    <x v="516"/>
    <n v="1"/>
    <n v="18"/>
    <n v="3"/>
    <n v="4"/>
    <n v="80"/>
    <n v="1"/>
    <n v="10"/>
    <n v="3"/>
    <n v="10"/>
    <n v="7"/>
    <n v="2"/>
    <n v="8"/>
  </r>
  <r>
    <x v="1"/>
    <x v="0"/>
    <x v="1"/>
    <x v="1"/>
    <x v="0"/>
    <x v="3"/>
    <x v="520"/>
    <x v="520"/>
    <x v="1"/>
    <x v="0"/>
    <x v="1"/>
    <s v="No"/>
    <s v="Y"/>
    <n v="3"/>
    <n v="-2"/>
    <n v="0"/>
    <n v="48"/>
    <x v="1"/>
    <x v="1"/>
    <x v="1"/>
    <x v="1"/>
    <n v="817"/>
    <n v="2"/>
    <x v="1"/>
    <n v="1"/>
    <n v="2"/>
    <n v="56"/>
    <n v="4"/>
    <n v="2"/>
    <n v="1"/>
    <x v="501"/>
    <x v="517"/>
    <n v="3"/>
    <n v="12"/>
    <n v="3"/>
    <n v="4"/>
    <n v="80"/>
    <n v="0"/>
    <n v="12"/>
    <n v="3"/>
    <n v="2"/>
    <n v="2"/>
    <n v="2"/>
    <n v="2"/>
  </r>
  <r>
    <x v="1"/>
    <x v="1"/>
    <x v="2"/>
    <x v="1"/>
    <x v="0"/>
    <x v="2"/>
    <x v="521"/>
    <x v="521"/>
    <x v="0"/>
    <x v="0"/>
    <x v="2"/>
    <s v="Yes"/>
    <s v="Y"/>
    <n v="3"/>
    <n v="-2"/>
    <n v="0"/>
    <n v="27"/>
    <x v="1"/>
    <x v="1"/>
    <x v="1"/>
    <x v="1"/>
    <n v="1410"/>
    <n v="3"/>
    <x v="1"/>
    <n v="1"/>
    <n v="4"/>
    <n v="71"/>
    <n v="4"/>
    <n v="2"/>
    <n v="4"/>
    <x v="502"/>
    <x v="518"/>
    <n v="1"/>
    <n v="20"/>
    <n v="4"/>
    <n v="2"/>
    <n v="80"/>
    <n v="2"/>
    <n v="6"/>
    <n v="3"/>
    <n v="6"/>
    <n v="5"/>
    <n v="0"/>
    <n v="4"/>
  </r>
  <r>
    <x v="1"/>
    <x v="0"/>
    <x v="0"/>
    <x v="1"/>
    <x v="1"/>
    <x v="0"/>
    <x v="522"/>
    <x v="522"/>
    <x v="1"/>
    <x v="1"/>
    <x v="0"/>
    <s v="No"/>
    <s v="Y"/>
    <n v="2"/>
    <n v="-2"/>
    <n v="0"/>
    <n v="37"/>
    <x v="1"/>
    <x v="1"/>
    <x v="1"/>
    <x v="1"/>
    <n v="1225"/>
    <n v="10"/>
    <x v="0"/>
    <n v="1"/>
    <n v="4"/>
    <n v="80"/>
    <n v="4"/>
    <n v="1"/>
    <n v="4"/>
    <x v="503"/>
    <x v="519"/>
    <n v="3"/>
    <n v="17"/>
    <n v="3"/>
    <n v="1"/>
    <n v="80"/>
    <n v="0"/>
    <n v="4"/>
    <n v="3"/>
    <n v="1"/>
    <n v="0"/>
    <n v="0"/>
    <n v="0"/>
  </r>
  <r>
    <x v="1"/>
    <x v="0"/>
    <x v="1"/>
    <x v="1"/>
    <x v="1"/>
    <x v="2"/>
    <x v="523"/>
    <x v="523"/>
    <x v="1"/>
    <x v="2"/>
    <x v="1"/>
    <s v="Yes"/>
    <s v="Y"/>
    <n v="3"/>
    <n v="-2"/>
    <n v="0"/>
    <n v="50"/>
    <x v="1"/>
    <x v="1"/>
    <x v="1"/>
    <x v="1"/>
    <n v="1207"/>
    <n v="28"/>
    <x v="1"/>
    <n v="1"/>
    <n v="4"/>
    <n v="74"/>
    <n v="4"/>
    <n v="1"/>
    <n v="3"/>
    <x v="504"/>
    <x v="520"/>
    <n v="1"/>
    <n v="11"/>
    <n v="3"/>
    <n v="3"/>
    <n v="80"/>
    <n v="3"/>
    <n v="20"/>
    <n v="3"/>
    <n v="20"/>
    <n v="8"/>
    <n v="3"/>
    <n v="8"/>
  </r>
  <r>
    <x v="1"/>
    <x v="0"/>
    <x v="2"/>
    <x v="1"/>
    <x v="1"/>
    <x v="2"/>
    <x v="524"/>
    <x v="524"/>
    <x v="0"/>
    <x v="4"/>
    <x v="0"/>
    <s v="No"/>
    <s v="Y"/>
    <n v="3"/>
    <n v="-2"/>
    <n v="0"/>
    <n v="34"/>
    <x v="1"/>
    <x v="1"/>
    <x v="1"/>
    <x v="1"/>
    <n v="1442"/>
    <n v="9"/>
    <x v="3"/>
    <n v="1"/>
    <n v="4"/>
    <n v="46"/>
    <n v="2"/>
    <n v="3"/>
    <n v="3"/>
    <x v="505"/>
    <x v="521"/>
    <n v="1"/>
    <n v="14"/>
    <n v="3"/>
    <n v="2"/>
    <n v="80"/>
    <n v="0"/>
    <n v="9"/>
    <n v="4"/>
    <n v="8"/>
    <n v="7"/>
    <n v="7"/>
    <n v="7"/>
  </r>
  <r>
    <x v="0"/>
    <x v="0"/>
    <x v="4"/>
    <x v="0"/>
    <x v="0"/>
    <x v="0"/>
    <x v="525"/>
    <x v="525"/>
    <x v="0"/>
    <x v="0"/>
    <x v="0"/>
    <s v="No"/>
    <s v="Y"/>
    <n v="3"/>
    <n v="-2"/>
    <n v="0"/>
    <n v="24"/>
    <x v="0"/>
    <x v="0"/>
    <x v="0"/>
    <x v="0"/>
    <n v="693"/>
    <n v="3"/>
    <x v="0"/>
    <n v="1"/>
    <n v="1"/>
    <n v="65"/>
    <n v="3"/>
    <n v="2"/>
    <n v="3"/>
    <x v="506"/>
    <x v="522"/>
    <n v="9"/>
    <n v="14"/>
    <n v="3"/>
    <n v="1"/>
    <n v="80"/>
    <n v="0"/>
    <n v="4"/>
    <n v="3"/>
    <n v="2"/>
    <n v="2"/>
    <n v="2"/>
    <n v="0"/>
  </r>
  <r>
    <x v="1"/>
    <x v="0"/>
    <x v="0"/>
    <x v="1"/>
    <x v="1"/>
    <x v="4"/>
    <x v="526"/>
    <x v="526"/>
    <x v="0"/>
    <x v="4"/>
    <x v="0"/>
    <s v="No"/>
    <s v="Y"/>
    <n v="4"/>
    <n v="-2"/>
    <n v="0"/>
    <n v="39"/>
    <x v="1"/>
    <x v="1"/>
    <x v="1"/>
    <x v="1"/>
    <n v="408"/>
    <n v="2"/>
    <x v="2"/>
    <n v="1"/>
    <n v="4"/>
    <n v="80"/>
    <n v="2"/>
    <n v="2"/>
    <n v="4"/>
    <x v="507"/>
    <x v="523"/>
    <n v="1"/>
    <n v="11"/>
    <n v="3"/>
    <n v="1"/>
    <n v="80"/>
    <n v="0"/>
    <n v="20"/>
    <n v="3"/>
    <n v="20"/>
    <n v="7"/>
    <n v="11"/>
    <n v="10"/>
  </r>
  <r>
    <x v="1"/>
    <x v="0"/>
    <x v="2"/>
    <x v="1"/>
    <x v="0"/>
    <x v="3"/>
    <x v="527"/>
    <x v="527"/>
    <x v="1"/>
    <x v="0"/>
    <x v="0"/>
    <s v="No"/>
    <s v="Y"/>
    <n v="2"/>
    <n v="-2"/>
    <n v="0"/>
    <n v="32"/>
    <x v="1"/>
    <x v="1"/>
    <x v="1"/>
    <x v="1"/>
    <n v="929"/>
    <n v="10"/>
    <x v="3"/>
    <n v="1"/>
    <n v="4"/>
    <n v="55"/>
    <n v="3"/>
    <n v="2"/>
    <n v="1"/>
    <x v="508"/>
    <x v="524"/>
    <n v="1"/>
    <n v="12"/>
    <n v="3"/>
    <n v="4"/>
    <n v="80"/>
    <n v="0"/>
    <n v="10"/>
    <n v="2"/>
    <n v="10"/>
    <n v="7"/>
    <n v="0"/>
    <n v="8"/>
  </r>
  <r>
    <x v="0"/>
    <x v="1"/>
    <x v="1"/>
    <x v="0"/>
    <x v="0"/>
    <x v="4"/>
    <x v="528"/>
    <x v="528"/>
    <x v="1"/>
    <x v="0"/>
    <x v="1"/>
    <s v="Yes"/>
    <s v="Y"/>
    <n v="4"/>
    <n v="-2"/>
    <n v="0"/>
    <n v="50"/>
    <x v="0"/>
    <x v="0"/>
    <x v="0"/>
    <x v="0"/>
    <n v="562"/>
    <n v="8"/>
    <x v="0"/>
    <n v="1"/>
    <n v="4"/>
    <n v="50"/>
    <n v="3"/>
    <n v="2"/>
    <n v="4"/>
    <x v="509"/>
    <x v="525"/>
    <n v="3"/>
    <n v="14"/>
    <n v="3"/>
    <n v="1"/>
    <n v="80"/>
    <n v="1"/>
    <n v="18"/>
    <n v="3"/>
    <n v="4"/>
    <n v="3"/>
    <n v="1"/>
    <n v="3"/>
  </r>
  <r>
    <x v="1"/>
    <x v="0"/>
    <x v="0"/>
    <x v="1"/>
    <x v="1"/>
    <x v="0"/>
    <x v="529"/>
    <x v="529"/>
    <x v="0"/>
    <x v="4"/>
    <x v="0"/>
    <s v="No"/>
    <s v="Y"/>
    <n v="4"/>
    <n v="-2"/>
    <n v="0"/>
    <n v="38"/>
    <x v="1"/>
    <x v="1"/>
    <x v="1"/>
    <x v="1"/>
    <n v="827"/>
    <n v="1"/>
    <x v="2"/>
    <n v="1"/>
    <n v="2"/>
    <n v="33"/>
    <n v="4"/>
    <n v="2"/>
    <n v="4"/>
    <x v="510"/>
    <x v="526"/>
    <n v="0"/>
    <n v="13"/>
    <n v="3"/>
    <n v="3"/>
    <n v="80"/>
    <n v="0"/>
    <n v="10"/>
    <n v="2"/>
    <n v="9"/>
    <n v="7"/>
    <n v="1"/>
    <n v="8"/>
  </r>
  <r>
    <x v="1"/>
    <x v="0"/>
    <x v="2"/>
    <x v="1"/>
    <x v="1"/>
    <x v="0"/>
    <x v="530"/>
    <x v="530"/>
    <x v="0"/>
    <x v="3"/>
    <x v="1"/>
    <s v="No"/>
    <s v="Y"/>
    <n v="3"/>
    <n v="-2"/>
    <n v="0"/>
    <n v="27"/>
    <x v="1"/>
    <x v="1"/>
    <x v="1"/>
    <x v="1"/>
    <n v="608"/>
    <n v="1"/>
    <x v="0"/>
    <n v="1"/>
    <n v="3"/>
    <n v="68"/>
    <n v="3"/>
    <n v="3"/>
    <n v="3"/>
    <x v="511"/>
    <x v="527"/>
    <n v="1"/>
    <n v="11"/>
    <n v="3"/>
    <n v="4"/>
    <n v="80"/>
    <n v="0"/>
    <n v="9"/>
    <n v="3"/>
    <n v="9"/>
    <n v="7"/>
    <n v="0"/>
    <n v="7"/>
  </r>
  <r>
    <x v="1"/>
    <x v="0"/>
    <x v="2"/>
    <x v="1"/>
    <x v="1"/>
    <x v="0"/>
    <x v="531"/>
    <x v="531"/>
    <x v="0"/>
    <x v="7"/>
    <x v="0"/>
    <s v="No"/>
    <s v="Y"/>
    <n v="6"/>
    <n v="-2"/>
    <n v="0"/>
    <n v="32"/>
    <x v="1"/>
    <x v="1"/>
    <x v="1"/>
    <x v="1"/>
    <n v="1018"/>
    <n v="3"/>
    <x v="0"/>
    <n v="1"/>
    <n v="3"/>
    <n v="39"/>
    <n v="3"/>
    <n v="3"/>
    <n v="4"/>
    <x v="512"/>
    <x v="528"/>
    <n v="3"/>
    <n v="15"/>
    <n v="3"/>
    <n v="4"/>
    <n v="80"/>
    <n v="0"/>
    <n v="10"/>
    <n v="3"/>
    <n v="7"/>
    <n v="7"/>
    <n v="7"/>
    <n v="7"/>
  </r>
  <r>
    <x v="1"/>
    <x v="0"/>
    <x v="1"/>
    <x v="1"/>
    <x v="0"/>
    <x v="3"/>
    <x v="532"/>
    <x v="532"/>
    <x v="1"/>
    <x v="0"/>
    <x v="0"/>
    <s v="No"/>
    <s v="Y"/>
    <n v="2"/>
    <n v="-2"/>
    <n v="0"/>
    <n v="47"/>
    <x v="1"/>
    <x v="1"/>
    <x v="1"/>
    <x v="1"/>
    <n v="703"/>
    <n v="14"/>
    <x v="2"/>
    <n v="1"/>
    <n v="4"/>
    <n v="42"/>
    <n v="3"/>
    <n v="2"/>
    <n v="1"/>
    <x v="513"/>
    <x v="529"/>
    <n v="2"/>
    <n v="12"/>
    <n v="3"/>
    <n v="4"/>
    <n v="80"/>
    <n v="0"/>
    <n v="20"/>
    <n v="3"/>
    <n v="7"/>
    <n v="7"/>
    <n v="1"/>
    <n v="7"/>
  </r>
  <r>
    <x v="1"/>
    <x v="1"/>
    <x v="0"/>
    <x v="1"/>
    <x v="0"/>
    <x v="0"/>
    <x v="533"/>
    <x v="533"/>
    <x v="1"/>
    <x v="0"/>
    <x v="1"/>
    <s v="Yes"/>
    <s v="Y"/>
    <n v="2"/>
    <n v="-2"/>
    <n v="0"/>
    <n v="40"/>
    <x v="1"/>
    <x v="1"/>
    <x v="1"/>
    <x v="1"/>
    <n v="580"/>
    <n v="5"/>
    <x v="2"/>
    <n v="1"/>
    <n v="4"/>
    <n v="48"/>
    <n v="2"/>
    <n v="3"/>
    <n v="3"/>
    <x v="514"/>
    <x v="530"/>
    <n v="5"/>
    <n v="21"/>
    <n v="4"/>
    <n v="3"/>
    <n v="80"/>
    <n v="1"/>
    <n v="20"/>
    <n v="3"/>
    <n v="18"/>
    <n v="13"/>
    <n v="1"/>
    <n v="12"/>
  </r>
  <r>
    <x v="1"/>
    <x v="0"/>
    <x v="1"/>
    <x v="1"/>
    <x v="1"/>
    <x v="0"/>
    <x v="534"/>
    <x v="534"/>
    <x v="1"/>
    <x v="7"/>
    <x v="1"/>
    <s v="No"/>
    <s v="Y"/>
    <n v="3"/>
    <n v="-2"/>
    <n v="0"/>
    <n v="53"/>
    <x v="1"/>
    <x v="1"/>
    <x v="1"/>
    <x v="1"/>
    <n v="970"/>
    <n v="7"/>
    <x v="3"/>
    <n v="1"/>
    <n v="3"/>
    <n v="59"/>
    <n v="4"/>
    <n v="4"/>
    <n v="3"/>
    <x v="515"/>
    <x v="531"/>
    <n v="3"/>
    <n v="19"/>
    <n v="3"/>
    <n v="3"/>
    <n v="80"/>
    <n v="0"/>
    <n v="32"/>
    <n v="3"/>
    <n v="5"/>
    <n v="1"/>
    <n v="1"/>
    <n v="3"/>
  </r>
  <r>
    <x v="1"/>
    <x v="0"/>
    <x v="0"/>
    <x v="1"/>
    <x v="2"/>
    <x v="5"/>
    <x v="535"/>
    <x v="535"/>
    <x v="1"/>
    <x v="5"/>
    <x v="2"/>
    <s v="No"/>
    <s v="Y"/>
    <n v="2"/>
    <n v="-2"/>
    <n v="0"/>
    <n v="41"/>
    <x v="1"/>
    <x v="1"/>
    <x v="1"/>
    <x v="1"/>
    <n v="427"/>
    <n v="10"/>
    <x v="2"/>
    <n v="1"/>
    <n v="2"/>
    <n v="73"/>
    <n v="2"/>
    <n v="5"/>
    <n v="4"/>
    <x v="516"/>
    <x v="532"/>
    <n v="3"/>
    <n v="15"/>
    <n v="3"/>
    <n v="2"/>
    <n v="80"/>
    <n v="3"/>
    <n v="23"/>
    <n v="2"/>
    <n v="21"/>
    <n v="6"/>
    <n v="12"/>
    <n v="6"/>
  </r>
  <r>
    <x v="1"/>
    <x v="0"/>
    <x v="3"/>
    <x v="1"/>
    <x v="0"/>
    <x v="3"/>
    <x v="536"/>
    <x v="536"/>
    <x v="1"/>
    <x v="0"/>
    <x v="0"/>
    <s v="No"/>
    <s v="Y"/>
    <n v="1"/>
    <n v="-2"/>
    <n v="0"/>
    <n v="60"/>
    <x v="1"/>
    <x v="1"/>
    <x v="1"/>
    <x v="1"/>
    <n v="1179"/>
    <n v="16"/>
    <x v="2"/>
    <n v="1"/>
    <n v="1"/>
    <n v="84"/>
    <n v="3"/>
    <n v="2"/>
    <n v="1"/>
    <x v="517"/>
    <x v="533"/>
    <n v="8"/>
    <n v="14"/>
    <n v="3"/>
    <n v="4"/>
    <n v="80"/>
    <n v="0"/>
    <n v="10"/>
    <n v="3"/>
    <n v="2"/>
    <n v="2"/>
    <n v="2"/>
    <n v="2"/>
  </r>
  <r>
    <x v="1"/>
    <x v="1"/>
    <x v="2"/>
    <x v="1"/>
    <x v="1"/>
    <x v="0"/>
    <x v="537"/>
    <x v="537"/>
    <x v="1"/>
    <x v="3"/>
    <x v="2"/>
    <s v="No"/>
    <s v="Y"/>
    <n v="4"/>
    <n v="-2"/>
    <n v="0"/>
    <n v="27"/>
    <x v="1"/>
    <x v="1"/>
    <x v="1"/>
    <x v="1"/>
    <n v="294"/>
    <n v="10"/>
    <x v="0"/>
    <n v="1"/>
    <n v="4"/>
    <n v="32"/>
    <n v="3"/>
    <n v="3"/>
    <n v="3"/>
    <x v="518"/>
    <x v="534"/>
    <n v="1"/>
    <n v="21"/>
    <n v="4"/>
    <n v="3"/>
    <n v="80"/>
    <n v="2"/>
    <n v="9"/>
    <n v="2"/>
    <n v="9"/>
    <n v="7"/>
    <n v="1"/>
    <n v="7"/>
  </r>
  <r>
    <x v="1"/>
    <x v="0"/>
    <x v="0"/>
    <x v="1"/>
    <x v="2"/>
    <x v="5"/>
    <x v="538"/>
    <x v="538"/>
    <x v="1"/>
    <x v="5"/>
    <x v="1"/>
    <s v="No"/>
    <s v="Y"/>
    <n v="3"/>
    <n v="-2"/>
    <n v="0"/>
    <n v="41"/>
    <x v="1"/>
    <x v="1"/>
    <x v="1"/>
    <x v="1"/>
    <n v="314"/>
    <n v="1"/>
    <x v="3"/>
    <n v="1"/>
    <n v="4"/>
    <n v="59"/>
    <n v="2"/>
    <n v="5"/>
    <n v="3"/>
    <x v="519"/>
    <x v="535"/>
    <n v="1"/>
    <n v="12"/>
    <n v="3"/>
    <n v="2"/>
    <n v="80"/>
    <n v="1"/>
    <n v="22"/>
    <n v="3"/>
    <n v="22"/>
    <n v="7"/>
    <n v="2"/>
    <n v="10"/>
  </r>
  <r>
    <x v="1"/>
    <x v="0"/>
    <x v="1"/>
    <x v="1"/>
    <x v="0"/>
    <x v="3"/>
    <x v="539"/>
    <x v="539"/>
    <x v="1"/>
    <x v="6"/>
    <x v="1"/>
    <s v="No"/>
    <s v="Y"/>
    <n v="2"/>
    <n v="-2"/>
    <n v="0"/>
    <n v="50"/>
    <x v="1"/>
    <x v="1"/>
    <x v="1"/>
    <x v="1"/>
    <n v="316"/>
    <n v="8"/>
    <x v="2"/>
    <n v="1"/>
    <n v="4"/>
    <n v="54"/>
    <n v="3"/>
    <n v="1"/>
    <n v="1"/>
    <x v="520"/>
    <x v="536"/>
    <n v="7"/>
    <n v="15"/>
    <n v="3"/>
    <n v="4"/>
    <n v="80"/>
    <n v="1"/>
    <n v="4"/>
    <n v="3"/>
    <n v="2"/>
    <n v="2"/>
    <n v="2"/>
    <n v="2"/>
  </r>
  <r>
    <x v="0"/>
    <x v="0"/>
    <x v="2"/>
    <x v="0"/>
    <x v="1"/>
    <x v="0"/>
    <x v="540"/>
    <x v="540"/>
    <x v="0"/>
    <x v="1"/>
    <x v="0"/>
    <s v="Yes"/>
    <s v="Y"/>
    <n v="4"/>
    <n v="-2"/>
    <n v="0"/>
    <n v="28"/>
    <x v="0"/>
    <x v="0"/>
    <x v="0"/>
    <x v="0"/>
    <n v="654"/>
    <n v="1"/>
    <x v="0"/>
    <n v="1"/>
    <n v="1"/>
    <n v="67"/>
    <n v="1"/>
    <n v="1"/>
    <n v="3"/>
    <x v="521"/>
    <x v="537"/>
    <n v="7"/>
    <n v="13"/>
    <n v="3"/>
    <n v="4"/>
    <n v="80"/>
    <n v="0"/>
    <n v="10"/>
    <n v="3"/>
    <n v="7"/>
    <n v="7"/>
    <n v="3"/>
    <n v="7"/>
  </r>
  <r>
    <x v="1"/>
    <x v="2"/>
    <x v="0"/>
    <x v="1"/>
    <x v="1"/>
    <x v="0"/>
    <x v="541"/>
    <x v="541"/>
    <x v="0"/>
    <x v="7"/>
    <x v="1"/>
    <s v="No"/>
    <s v="Y"/>
    <n v="2"/>
    <n v="-2"/>
    <n v="0"/>
    <n v="36"/>
    <x v="1"/>
    <x v="1"/>
    <x v="1"/>
    <x v="1"/>
    <n v="427"/>
    <n v="8"/>
    <x v="3"/>
    <n v="1"/>
    <n v="1"/>
    <n v="63"/>
    <n v="4"/>
    <n v="3"/>
    <n v="3"/>
    <x v="522"/>
    <x v="538"/>
    <n v="9"/>
    <n v="14"/>
    <n v="3"/>
    <n v="1"/>
    <n v="80"/>
    <n v="1"/>
    <n v="10"/>
    <n v="3"/>
    <n v="8"/>
    <n v="7"/>
    <n v="0"/>
    <n v="5"/>
  </r>
  <r>
    <x v="1"/>
    <x v="0"/>
    <x v="0"/>
    <x v="1"/>
    <x v="1"/>
    <x v="0"/>
    <x v="542"/>
    <x v="542"/>
    <x v="0"/>
    <x v="3"/>
    <x v="0"/>
    <s v="Yes"/>
    <s v="Y"/>
    <n v="4"/>
    <n v="-2"/>
    <n v="0"/>
    <n v="38"/>
    <x v="1"/>
    <x v="1"/>
    <x v="1"/>
    <x v="1"/>
    <n v="168"/>
    <n v="1"/>
    <x v="3"/>
    <n v="1"/>
    <n v="3"/>
    <n v="81"/>
    <n v="3"/>
    <n v="3"/>
    <n v="3"/>
    <x v="523"/>
    <x v="539"/>
    <n v="4"/>
    <n v="14"/>
    <n v="3"/>
    <n v="4"/>
    <n v="80"/>
    <n v="0"/>
    <n v="10"/>
    <n v="4"/>
    <n v="1"/>
    <n v="0"/>
    <n v="0"/>
    <n v="0"/>
  </r>
  <r>
    <x v="1"/>
    <x v="2"/>
    <x v="0"/>
    <x v="1"/>
    <x v="1"/>
    <x v="2"/>
    <x v="543"/>
    <x v="543"/>
    <x v="1"/>
    <x v="2"/>
    <x v="0"/>
    <s v="No"/>
    <s v="Y"/>
    <n v="5"/>
    <n v="-2"/>
    <n v="0"/>
    <n v="44"/>
    <x v="1"/>
    <x v="1"/>
    <x v="1"/>
    <x v="1"/>
    <n v="381"/>
    <n v="24"/>
    <x v="3"/>
    <n v="1"/>
    <n v="1"/>
    <n v="49"/>
    <n v="1"/>
    <n v="1"/>
    <n v="3"/>
    <x v="524"/>
    <x v="540"/>
    <n v="2"/>
    <n v="14"/>
    <n v="3"/>
    <n v="3"/>
    <n v="80"/>
    <n v="0"/>
    <n v="9"/>
    <n v="3"/>
    <n v="5"/>
    <n v="2"/>
    <n v="1"/>
    <n v="4"/>
  </r>
  <r>
    <x v="1"/>
    <x v="1"/>
    <x v="1"/>
    <x v="1"/>
    <x v="0"/>
    <x v="2"/>
    <x v="544"/>
    <x v="544"/>
    <x v="0"/>
    <x v="0"/>
    <x v="2"/>
    <s v="Yes"/>
    <s v="Y"/>
    <n v="2"/>
    <n v="-2"/>
    <n v="0"/>
    <n v="47"/>
    <x v="1"/>
    <x v="1"/>
    <x v="1"/>
    <x v="1"/>
    <n v="217"/>
    <n v="3"/>
    <x v="3"/>
    <n v="1"/>
    <n v="4"/>
    <n v="49"/>
    <n v="3"/>
    <n v="4"/>
    <n v="3"/>
    <x v="525"/>
    <x v="541"/>
    <n v="9"/>
    <n v="12"/>
    <n v="3"/>
    <n v="4"/>
    <n v="80"/>
    <n v="2"/>
    <n v="28"/>
    <n v="2"/>
    <n v="22"/>
    <n v="2"/>
    <n v="11"/>
    <n v="13"/>
  </r>
  <r>
    <x v="1"/>
    <x v="0"/>
    <x v="2"/>
    <x v="1"/>
    <x v="0"/>
    <x v="3"/>
    <x v="545"/>
    <x v="545"/>
    <x v="1"/>
    <x v="0"/>
    <x v="2"/>
    <s v="No"/>
    <s v="Y"/>
    <n v="2"/>
    <n v="-2"/>
    <n v="0"/>
    <n v="30"/>
    <x v="1"/>
    <x v="1"/>
    <x v="1"/>
    <x v="1"/>
    <n v="501"/>
    <n v="27"/>
    <x v="4"/>
    <n v="1"/>
    <n v="3"/>
    <n v="99"/>
    <n v="3"/>
    <n v="2"/>
    <n v="1"/>
    <x v="367"/>
    <x v="542"/>
    <n v="7"/>
    <n v="23"/>
    <n v="4"/>
    <n v="4"/>
    <n v="80"/>
    <n v="1"/>
    <n v="10"/>
    <n v="2"/>
    <n v="8"/>
    <n v="7"/>
    <n v="7"/>
    <n v="7"/>
  </r>
  <r>
    <x v="1"/>
    <x v="0"/>
    <x v="2"/>
    <x v="1"/>
    <x v="0"/>
    <x v="0"/>
    <x v="546"/>
    <x v="546"/>
    <x v="1"/>
    <x v="6"/>
    <x v="0"/>
    <s v="No"/>
    <s v="Y"/>
    <n v="6"/>
    <n v="-2"/>
    <n v="0"/>
    <n v="29"/>
    <x v="1"/>
    <x v="1"/>
    <x v="1"/>
    <x v="1"/>
    <n v="1396"/>
    <n v="10"/>
    <x v="3"/>
    <n v="1"/>
    <n v="3"/>
    <n v="99"/>
    <n v="3"/>
    <n v="1"/>
    <n v="3"/>
    <x v="526"/>
    <x v="364"/>
    <n v="1"/>
    <n v="11"/>
    <n v="3"/>
    <n v="3"/>
    <n v="80"/>
    <n v="0"/>
    <n v="1"/>
    <n v="3"/>
    <n v="1"/>
    <n v="0"/>
    <n v="0"/>
    <n v="0"/>
  </r>
  <r>
    <x v="0"/>
    <x v="1"/>
    <x v="0"/>
    <x v="0"/>
    <x v="1"/>
    <x v="2"/>
    <x v="547"/>
    <x v="547"/>
    <x v="1"/>
    <x v="1"/>
    <x v="2"/>
    <s v="Yes"/>
    <s v="Y"/>
    <n v="2"/>
    <n v="-2"/>
    <n v="0"/>
    <n v="42"/>
    <x v="0"/>
    <x v="0"/>
    <x v="0"/>
    <x v="0"/>
    <n v="933"/>
    <n v="19"/>
    <x v="3"/>
    <n v="1"/>
    <n v="3"/>
    <n v="57"/>
    <n v="4"/>
    <n v="1"/>
    <n v="3"/>
    <x v="527"/>
    <x v="543"/>
    <n v="6"/>
    <n v="12"/>
    <n v="3"/>
    <n v="4"/>
    <n v="80"/>
    <n v="0"/>
    <n v="7"/>
    <n v="3"/>
    <n v="2"/>
    <n v="2"/>
    <n v="2"/>
    <n v="2"/>
  </r>
  <r>
    <x v="1"/>
    <x v="1"/>
    <x v="0"/>
    <x v="1"/>
    <x v="0"/>
    <x v="0"/>
    <x v="548"/>
    <x v="548"/>
    <x v="1"/>
    <x v="0"/>
    <x v="1"/>
    <s v="No"/>
    <s v="Y"/>
    <n v="5"/>
    <n v="-2"/>
    <n v="0"/>
    <n v="43"/>
    <x v="1"/>
    <x v="1"/>
    <x v="1"/>
    <x v="1"/>
    <n v="775"/>
    <n v="15"/>
    <x v="3"/>
    <n v="1"/>
    <n v="4"/>
    <n v="47"/>
    <n v="2"/>
    <n v="2"/>
    <n v="4"/>
    <x v="197"/>
    <x v="544"/>
    <n v="3"/>
    <n v="18"/>
    <n v="3"/>
    <n v="3"/>
    <n v="80"/>
    <n v="1"/>
    <n v="7"/>
    <n v="3"/>
    <n v="2"/>
    <n v="2"/>
    <n v="2"/>
    <n v="2"/>
  </r>
  <r>
    <x v="1"/>
    <x v="0"/>
    <x v="2"/>
    <x v="1"/>
    <x v="1"/>
    <x v="2"/>
    <x v="549"/>
    <x v="549"/>
    <x v="0"/>
    <x v="4"/>
    <x v="0"/>
    <s v="No"/>
    <s v="Y"/>
    <n v="2"/>
    <n v="-2"/>
    <n v="0"/>
    <n v="34"/>
    <x v="1"/>
    <x v="1"/>
    <x v="1"/>
    <x v="1"/>
    <n v="970"/>
    <n v="8"/>
    <x v="0"/>
    <n v="1"/>
    <n v="2"/>
    <n v="96"/>
    <n v="3"/>
    <n v="2"/>
    <n v="3"/>
    <x v="528"/>
    <x v="545"/>
    <n v="3"/>
    <n v="11"/>
    <n v="3"/>
    <n v="4"/>
    <n v="80"/>
    <n v="0"/>
    <n v="10"/>
    <n v="3"/>
    <n v="5"/>
    <n v="1"/>
    <n v="4"/>
    <n v="3"/>
  </r>
  <r>
    <x v="1"/>
    <x v="0"/>
    <x v="4"/>
    <x v="1"/>
    <x v="1"/>
    <x v="2"/>
    <x v="550"/>
    <x v="550"/>
    <x v="1"/>
    <x v="2"/>
    <x v="1"/>
    <s v="No"/>
    <s v="Y"/>
    <n v="2"/>
    <n v="-2"/>
    <n v="0"/>
    <n v="23"/>
    <x v="1"/>
    <x v="1"/>
    <x v="1"/>
    <x v="1"/>
    <n v="650"/>
    <n v="9"/>
    <x v="1"/>
    <n v="1"/>
    <n v="2"/>
    <n v="37"/>
    <n v="3"/>
    <n v="1"/>
    <n v="3"/>
    <x v="172"/>
    <x v="546"/>
    <n v="1"/>
    <n v="14"/>
    <n v="3"/>
    <n v="4"/>
    <n v="80"/>
    <n v="1"/>
    <n v="5"/>
    <n v="4"/>
    <n v="4"/>
    <n v="3"/>
    <n v="0"/>
    <n v="2"/>
  </r>
  <r>
    <x v="1"/>
    <x v="0"/>
    <x v="0"/>
    <x v="1"/>
    <x v="2"/>
    <x v="5"/>
    <x v="551"/>
    <x v="551"/>
    <x v="0"/>
    <x v="8"/>
    <x v="1"/>
    <s v="No"/>
    <s v="Y"/>
    <n v="3"/>
    <n v="-2"/>
    <n v="0"/>
    <n v="39"/>
    <x v="1"/>
    <x v="1"/>
    <x v="1"/>
    <x v="1"/>
    <n v="141"/>
    <n v="3"/>
    <x v="3"/>
    <n v="1"/>
    <n v="3"/>
    <n v="44"/>
    <n v="4"/>
    <n v="2"/>
    <n v="3"/>
    <x v="529"/>
    <x v="547"/>
    <n v="9"/>
    <n v="15"/>
    <n v="3"/>
    <n v="3"/>
    <n v="80"/>
    <n v="1"/>
    <n v="12"/>
    <n v="1"/>
    <n v="8"/>
    <n v="3"/>
    <n v="3"/>
    <n v="6"/>
  </r>
  <r>
    <x v="1"/>
    <x v="0"/>
    <x v="3"/>
    <x v="1"/>
    <x v="1"/>
    <x v="2"/>
    <x v="552"/>
    <x v="552"/>
    <x v="1"/>
    <x v="4"/>
    <x v="1"/>
    <s v="No"/>
    <s v="Y"/>
    <n v="1"/>
    <n v="-2"/>
    <n v="0"/>
    <n v="56"/>
    <x v="1"/>
    <x v="1"/>
    <x v="1"/>
    <x v="1"/>
    <n v="832"/>
    <n v="9"/>
    <x v="3"/>
    <n v="1"/>
    <n v="3"/>
    <n v="81"/>
    <n v="3"/>
    <n v="4"/>
    <n v="4"/>
    <x v="530"/>
    <x v="548"/>
    <n v="7"/>
    <n v="11"/>
    <n v="3"/>
    <n v="3"/>
    <n v="80"/>
    <n v="0"/>
    <n v="30"/>
    <n v="2"/>
    <n v="10"/>
    <n v="7"/>
    <n v="1"/>
    <n v="1"/>
  </r>
  <r>
    <x v="1"/>
    <x v="0"/>
    <x v="0"/>
    <x v="1"/>
    <x v="1"/>
    <x v="2"/>
    <x v="553"/>
    <x v="553"/>
    <x v="0"/>
    <x v="1"/>
    <x v="0"/>
    <s v="Yes"/>
    <s v="Y"/>
    <n v="2"/>
    <n v="-2"/>
    <n v="0"/>
    <n v="40"/>
    <x v="1"/>
    <x v="1"/>
    <x v="1"/>
    <x v="1"/>
    <n v="804"/>
    <n v="2"/>
    <x v="1"/>
    <n v="1"/>
    <n v="4"/>
    <n v="86"/>
    <n v="2"/>
    <n v="1"/>
    <n v="4"/>
    <x v="531"/>
    <x v="549"/>
    <n v="0"/>
    <n v="20"/>
    <n v="4"/>
    <n v="4"/>
    <n v="80"/>
    <n v="0"/>
    <n v="5"/>
    <n v="2"/>
    <n v="4"/>
    <n v="2"/>
    <n v="2"/>
    <n v="3"/>
  </r>
  <r>
    <x v="1"/>
    <x v="0"/>
    <x v="2"/>
    <x v="1"/>
    <x v="1"/>
    <x v="2"/>
    <x v="554"/>
    <x v="554"/>
    <x v="0"/>
    <x v="4"/>
    <x v="0"/>
    <s v="No"/>
    <s v="Y"/>
    <n v="2"/>
    <n v="-2"/>
    <n v="0"/>
    <n v="27"/>
    <x v="1"/>
    <x v="1"/>
    <x v="1"/>
    <x v="1"/>
    <n v="975"/>
    <n v="7"/>
    <x v="3"/>
    <n v="1"/>
    <n v="4"/>
    <n v="55"/>
    <n v="2"/>
    <n v="2"/>
    <n v="3"/>
    <x v="445"/>
    <x v="550"/>
    <n v="8"/>
    <n v="19"/>
    <n v="3"/>
    <n v="1"/>
    <n v="80"/>
    <n v="0"/>
    <n v="9"/>
    <n v="1"/>
    <n v="7"/>
    <n v="6"/>
    <n v="0"/>
    <n v="7"/>
  </r>
  <r>
    <x v="1"/>
    <x v="0"/>
    <x v="2"/>
    <x v="1"/>
    <x v="0"/>
    <x v="3"/>
    <x v="555"/>
    <x v="555"/>
    <x v="1"/>
    <x v="6"/>
    <x v="2"/>
    <s v="No"/>
    <s v="Y"/>
    <n v="2"/>
    <n v="-2"/>
    <n v="0"/>
    <n v="29"/>
    <x v="1"/>
    <x v="1"/>
    <x v="1"/>
    <x v="1"/>
    <n v="1090"/>
    <n v="10"/>
    <x v="3"/>
    <n v="1"/>
    <n v="4"/>
    <n v="83"/>
    <n v="3"/>
    <n v="1"/>
    <n v="2"/>
    <x v="532"/>
    <x v="551"/>
    <n v="1"/>
    <n v="14"/>
    <n v="3"/>
    <n v="4"/>
    <n v="80"/>
    <n v="2"/>
    <n v="2"/>
    <n v="3"/>
    <n v="2"/>
    <n v="2"/>
    <n v="2"/>
    <n v="2"/>
  </r>
  <r>
    <x v="1"/>
    <x v="0"/>
    <x v="1"/>
    <x v="1"/>
    <x v="1"/>
    <x v="0"/>
    <x v="556"/>
    <x v="556"/>
    <x v="1"/>
    <x v="2"/>
    <x v="0"/>
    <s v="No"/>
    <s v="Y"/>
    <n v="4"/>
    <n v="-2"/>
    <n v="0"/>
    <n v="53"/>
    <x v="1"/>
    <x v="1"/>
    <x v="1"/>
    <x v="1"/>
    <n v="346"/>
    <n v="6"/>
    <x v="3"/>
    <n v="1"/>
    <n v="4"/>
    <n v="86"/>
    <n v="3"/>
    <n v="2"/>
    <n v="4"/>
    <x v="533"/>
    <x v="552"/>
    <n v="2"/>
    <n v="17"/>
    <n v="3"/>
    <n v="4"/>
    <n v="80"/>
    <n v="0"/>
    <n v="19"/>
    <n v="3"/>
    <n v="2"/>
    <n v="2"/>
    <n v="2"/>
    <n v="2"/>
  </r>
  <r>
    <x v="1"/>
    <x v="2"/>
    <x v="0"/>
    <x v="1"/>
    <x v="1"/>
    <x v="0"/>
    <x v="557"/>
    <x v="557"/>
    <x v="0"/>
    <x v="4"/>
    <x v="2"/>
    <s v="No"/>
    <s v="Y"/>
    <n v="2"/>
    <n v="-2"/>
    <n v="0"/>
    <n v="35"/>
    <x v="1"/>
    <x v="1"/>
    <x v="1"/>
    <x v="1"/>
    <n v="1225"/>
    <n v="2"/>
    <x v="2"/>
    <n v="1"/>
    <n v="4"/>
    <n v="61"/>
    <n v="3"/>
    <n v="2"/>
    <n v="1"/>
    <x v="534"/>
    <x v="553"/>
    <n v="2"/>
    <n v="11"/>
    <n v="3"/>
    <n v="1"/>
    <n v="80"/>
    <n v="1"/>
    <n v="16"/>
    <n v="4"/>
    <n v="1"/>
    <n v="0"/>
    <n v="0"/>
    <n v="0"/>
  </r>
  <r>
    <x v="1"/>
    <x v="1"/>
    <x v="2"/>
    <x v="1"/>
    <x v="1"/>
    <x v="0"/>
    <x v="558"/>
    <x v="558"/>
    <x v="1"/>
    <x v="2"/>
    <x v="1"/>
    <s v="No"/>
    <s v="Y"/>
    <n v="2"/>
    <n v="-2"/>
    <n v="0"/>
    <n v="32"/>
    <x v="1"/>
    <x v="1"/>
    <x v="1"/>
    <x v="1"/>
    <n v="430"/>
    <n v="24"/>
    <x v="2"/>
    <n v="1"/>
    <n v="1"/>
    <n v="80"/>
    <n v="3"/>
    <n v="2"/>
    <n v="1"/>
    <x v="535"/>
    <x v="554"/>
    <n v="1"/>
    <n v="15"/>
    <n v="3"/>
    <n v="4"/>
    <n v="80"/>
    <n v="2"/>
    <n v="10"/>
    <n v="3"/>
    <n v="10"/>
    <n v="8"/>
    <n v="4"/>
    <n v="7"/>
  </r>
  <r>
    <x v="1"/>
    <x v="0"/>
    <x v="0"/>
    <x v="1"/>
    <x v="1"/>
    <x v="2"/>
    <x v="559"/>
    <x v="559"/>
    <x v="1"/>
    <x v="1"/>
    <x v="1"/>
    <s v="Yes"/>
    <s v="Y"/>
    <n v="0"/>
    <n v="-2"/>
    <n v="0"/>
    <n v="38"/>
    <x v="1"/>
    <x v="1"/>
    <x v="1"/>
    <x v="1"/>
    <n v="268"/>
    <n v="2"/>
    <x v="4"/>
    <n v="1"/>
    <n v="4"/>
    <n v="92"/>
    <n v="3"/>
    <n v="1"/>
    <n v="3"/>
    <x v="536"/>
    <x v="555"/>
    <n v="6"/>
    <n v="13"/>
    <n v="3"/>
    <n v="2"/>
    <n v="80"/>
    <n v="1"/>
    <n v="6"/>
    <n v="1"/>
    <n v="1"/>
    <n v="0"/>
    <n v="0"/>
    <n v="1"/>
  </r>
  <r>
    <x v="1"/>
    <x v="0"/>
    <x v="2"/>
    <x v="1"/>
    <x v="1"/>
    <x v="0"/>
    <x v="560"/>
    <x v="560"/>
    <x v="0"/>
    <x v="3"/>
    <x v="2"/>
    <s v="No"/>
    <s v="Y"/>
    <n v="3"/>
    <n v="-2"/>
    <n v="0"/>
    <n v="34"/>
    <x v="1"/>
    <x v="1"/>
    <x v="1"/>
    <x v="1"/>
    <n v="167"/>
    <n v="8"/>
    <x v="4"/>
    <n v="1"/>
    <n v="2"/>
    <n v="32"/>
    <n v="3"/>
    <n v="2"/>
    <n v="1"/>
    <x v="537"/>
    <x v="556"/>
    <n v="3"/>
    <n v="14"/>
    <n v="3"/>
    <n v="3"/>
    <n v="80"/>
    <n v="1"/>
    <n v="7"/>
    <n v="3"/>
    <n v="0"/>
    <n v="0"/>
    <n v="0"/>
    <n v="0"/>
  </r>
  <r>
    <x v="1"/>
    <x v="0"/>
    <x v="1"/>
    <x v="1"/>
    <x v="0"/>
    <x v="3"/>
    <x v="561"/>
    <x v="561"/>
    <x v="1"/>
    <x v="5"/>
    <x v="1"/>
    <s v="No"/>
    <s v="Y"/>
    <n v="3"/>
    <n v="-2"/>
    <n v="0"/>
    <n v="52"/>
    <x v="1"/>
    <x v="1"/>
    <x v="1"/>
    <x v="1"/>
    <n v="621"/>
    <n v="3"/>
    <x v="2"/>
    <n v="1"/>
    <n v="3"/>
    <n v="31"/>
    <n v="2"/>
    <n v="4"/>
    <n v="2"/>
    <x v="538"/>
    <x v="557"/>
    <n v="1"/>
    <n v="11"/>
    <n v="3"/>
    <n v="1"/>
    <n v="80"/>
    <n v="0"/>
    <n v="34"/>
    <n v="4"/>
    <n v="34"/>
    <n v="6"/>
    <n v="1"/>
    <n v="16"/>
  </r>
  <r>
    <x v="0"/>
    <x v="0"/>
    <x v="2"/>
    <x v="0"/>
    <x v="1"/>
    <x v="1"/>
    <x v="562"/>
    <x v="562"/>
    <x v="1"/>
    <x v="1"/>
    <x v="0"/>
    <s v="Yes"/>
    <s v="Y"/>
    <n v="2"/>
    <n v="-2"/>
    <n v="0"/>
    <n v="33"/>
    <x v="0"/>
    <x v="0"/>
    <x v="0"/>
    <x v="0"/>
    <n v="527"/>
    <n v="1"/>
    <x v="2"/>
    <n v="1"/>
    <n v="4"/>
    <n v="63"/>
    <n v="3"/>
    <n v="1"/>
    <n v="4"/>
    <x v="539"/>
    <x v="558"/>
    <n v="1"/>
    <n v="13"/>
    <n v="3"/>
    <n v="3"/>
    <n v="80"/>
    <n v="0"/>
    <n v="10"/>
    <n v="2"/>
    <n v="10"/>
    <n v="9"/>
    <n v="7"/>
    <n v="8"/>
  </r>
  <r>
    <x v="1"/>
    <x v="0"/>
    <x v="2"/>
    <x v="1"/>
    <x v="0"/>
    <x v="2"/>
    <x v="563"/>
    <x v="563"/>
    <x v="0"/>
    <x v="0"/>
    <x v="0"/>
    <s v="No"/>
    <s v="Y"/>
    <n v="5"/>
    <n v="-2"/>
    <n v="0"/>
    <n v="25"/>
    <x v="1"/>
    <x v="1"/>
    <x v="1"/>
    <x v="1"/>
    <n v="883"/>
    <n v="26"/>
    <x v="1"/>
    <n v="1"/>
    <n v="3"/>
    <n v="32"/>
    <n v="3"/>
    <n v="2"/>
    <n v="4"/>
    <x v="540"/>
    <x v="559"/>
    <n v="1"/>
    <n v="23"/>
    <n v="4"/>
    <n v="2"/>
    <n v="80"/>
    <n v="0"/>
    <n v="6"/>
    <n v="2"/>
    <n v="6"/>
    <n v="5"/>
    <n v="1"/>
    <n v="4"/>
  </r>
  <r>
    <x v="1"/>
    <x v="0"/>
    <x v="1"/>
    <x v="1"/>
    <x v="0"/>
    <x v="4"/>
    <x v="564"/>
    <x v="564"/>
    <x v="1"/>
    <x v="6"/>
    <x v="0"/>
    <s v="No"/>
    <s v="Y"/>
    <n v="3"/>
    <n v="-2"/>
    <n v="0"/>
    <n v="45"/>
    <x v="1"/>
    <x v="1"/>
    <x v="1"/>
    <x v="1"/>
    <n v="954"/>
    <n v="2"/>
    <x v="0"/>
    <n v="1"/>
    <n v="4"/>
    <n v="46"/>
    <n v="1"/>
    <n v="2"/>
    <n v="4"/>
    <x v="541"/>
    <x v="560"/>
    <n v="0"/>
    <n v="13"/>
    <n v="3"/>
    <n v="1"/>
    <n v="80"/>
    <n v="0"/>
    <n v="9"/>
    <n v="3"/>
    <n v="8"/>
    <n v="7"/>
    <n v="3"/>
    <n v="1"/>
  </r>
  <r>
    <x v="1"/>
    <x v="0"/>
    <x v="4"/>
    <x v="1"/>
    <x v="1"/>
    <x v="2"/>
    <x v="565"/>
    <x v="565"/>
    <x v="1"/>
    <x v="1"/>
    <x v="0"/>
    <s v="No"/>
    <s v="Y"/>
    <n v="3"/>
    <n v="-2"/>
    <n v="0"/>
    <n v="23"/>
    <x v="1"/>
    <x v="1"/>
    <x v="1"/>
    <x v="1"/>
    <n v="310"/>
    <n v="10"/>
    <x v="1"/>
    <n v="1"/>
    <n v="1"/>
    <n v="79"/>
    <n v="4"/>
    <n v="1"/>
    <n v="3"/>
    <x v="542"/>
    <x v="561"/>
    <n v="1"/>
    <n v="18"/>
    <n v="3"/>
    <n v="4"/>
    <n v="80"/>
    <n v="0"/>
    <n v="2"/>
    <n v="3"/>
    <n v="2"/>
    <n v="2"/>
    <n v="0"/>
    <n v="2"/>
  </r>
  <r>
    <x v="0"/>
    <x v="1"/>
    <x v="1"/>
    <x v="0"/>
    <x v="0"/>
    <x v="0"/>
    <x v="566"/>
    <x v="566"/>
    <x v="0"/>
    <x v="0"/>
    <x v="0"/>
    <s v="Yes"/>
    <s v="Y"/>
    <n v="2"/>
    <n v="-2"/>
    <n v="0"/>
    <n v="47"/>
    <x v="0"/>
    <x v="0"/>
    <x v="0"/>
    <x v="0"/>
    <n v="719"/>
    <n v="27"/>
    <x v="0"/>
    <n v="1"/>
    <n v="2"/>
    <n v="77"/>
    <n v="4"/>
    <n v="2"/>
    <n v="1"/>
    <x v="271"/>
    <x v="562"/>
    <n v="4"/>
    <n v="12"/>
    <n v="3"/>
    <n v="4"/>
    <n v="80"/>
    <n v="0"/>
    <n v="8"/>
    <n v="3"/>
    <n v="5"/>
    <n v="4"/>
    <n v="1"/>
    <n v="3"/>
  </r>
  <r>
    <x v="1"/>
    <x v="0"/>
    <x v="2"/>
    <x v="1"/>
    <x v="0"/>
    <x v="1"/>
    <x v="567"/>
    <x v="567"/>
    <x v="1"/>
    <x v="0"/>
    <x v="0"/>
    <s v="No"/>
    <s v="Y"/>
    <n v="5"/>
    <n v="-2"/>
    <n v="0"/>
    <n v="34"/>
    <x v="1"/>
    <x v="1"/>
    <x v="1"/>
    <x v="1"/>
    <n v="304"/>
    <n v="2"/>
    <x v="3"/>
    <n v="1"/>
    <n v="4"/>
    <n v="60"/>
    <n v="3"/>
    <n v="2"/>
    <n v="4"/>
    <x v="543"/>
    <x v="563"/>
    <n v="1"/>
    <n v="22"/>
    <n v="4"/>
    <n v="3"/>
    <n v="80"/>
    <n v="0"/>
    <n v="6"/>
    <n v="3"/>
    <n v="6"/>
    <n v="5"/>
    <n v="1"/>
    <n v="4"/>
  </r>
  <r>
    <x v="0"/>
    <x v="0"/>
    <x v="3"/>
    <x v="0"/>
    <x v="1"/>
    <x v="2"/>
    <x v="568"/>
    <x v="568"/>
    <x v="1"/>
    <x v="5"/>
    <x v="1"/>
    <s v="Yes"/>
    <s v="Y"/>
    <n v="2"/>
    <n v="-2"/>
    <n v="0"/>
    <n v="55"/>
    <x v="0"/>
    <x v="0"/>
    <x v="0"/>
    <x v="0"/>
    <n v="725"/>
    <n v="2"/>
    <x v="3"/>
    <n v="1"/>
    <n v="4"/>
    <n v="78"/>
    <n v="3"/>
    <n v="5"/>
    <n v="3"/>
    <x v="544"/>
    <x v="564"/>
    <n v="5"/>
    <n v="13"/>
    <n v="3"/>
    <n v="4"/>
    <n v="80"/>
    <n v="1"/>
    <n v="24"/>
    <n v="3"/>
    <n v="5"/>
    <n v="2"/>
    <n v="1"/>
    <n v="4"/>
  </r>
  <r>
    <x v="1"/>
    <x v="2"/>
    <x v="0"/>
    <x v="1"/>
    <x v="0"/>
    <x v="0"/>
    <x v="569"/>
    <x v="569"/>
    <x v="1"/>
    <x v="0"/>
    <x v="0"/>
    <s v="No"/>
    <s v="Y"/>
    <n v="1"/>
    <n v="-2"/>
    <n v="0"/>
    <n v="36"/>
    <x v="1"/>
    <x v="1"/>
    <x v="1"/>
    <x v="1"/>
    <n v="1434"/>
    <n v="8"/>
    <x v="2"/>
    <n v="1"/>
    <n v="1"/>
    <n v="76"/>
    <n v="2"/>
    <n v="3"/>
    <n v="1"/>
    <x v="545"/>
    <x v="565"/>
    <n v="1"/>
    <n v="15"/>
    <n v="3"/>
    <n v="2"/>
    <n v="80"/>
    <n v="0"/>
    <n v="10"/>
    <n v="3"/>
    <n v="10"/>
    <n v="7"/>
    <n v="0"/>
    <n v="9"/>
  </r>
  <r>
    <x v="1"/>
    <x v="2"/>
    <x v="1"/>
    <x v="1"/>
    <x v="1"/>
    <x v="2"/>
    <x v="570"/>
    <x v="570"/>
    <x v="1"/>
    <x v="1"/>
    <x v="1"/>
    <s v="No"/>
    <s v="Y"/>
    <n v="3"/>
    <n v="-2"/>
    <n v="0"/>
    <n v="52"/>
    <x v="1"/>
    <x v="1"/>
    <x v="1"/>
    <x v="1"/>
    <n v="715"/>
    <n v="19"/>
    <x v="2"/>
    <n v="1"/>
    <n v="4"/>
    <n v="41"/>
    <n v="3"/>
    <n v="1"/>
    <n v="4"/>
    <x v="546"/>
    <x v="566"/>
    <n v="0"/>
    <n v="18"/>
    <n v="3"/>
    <n v="1"/>
    <n v="80"/>
    <n v="1"/>
    <n v="5"/>
    <n v="3"/>
    <n v="4"/>
    <n v="3"/>
    <n v="1"/>
    <n v="2"/>
  </r>
  <r>
    <x v="1"/>
    <x v="1"/>
    <x v="2"/>
    <x v="1"/>
    <x v="1"/>
    <x v="0"/>
    <x v="571"/>
    <x v="571"/>
    <x v="0"/>
    <x v="2"/>
    <x v="2"/>
    <s v="No"/>
    <s v="Y"/>
    <n v="2"/>
    <n v="-2"/>
    <n v="0"/>
    <n v="26"/>
    <x v="1"/>
    <x v="1"/>
    <x v="1"/>
    <x v="1"/>
    <n v="575"/>
    <n v="1"/>
    <x v="0"/>
    <n v="1"/>
    <n v="1"/>
    <n v="71"/>
    <n v="1"/>
    <n v="1"/>
    <n v="1"/>
    <x v="547"/>
    <x v="567"/>
    <n v="3"/>
    <n v="14"/>
    <n v="3"/>
    <n v="1"/>
    <n v="80"/>
    <n v="1"/>
    <n v="5"/>
    <n v="3"/>
    <n v="2"/>
    <n v="2"/>
    <n v="2"/>
    <n v="0"/>
  </r>
  <r>
    <x v="1"/>
    <x v="0"/>
    <x v="2"/>
    <x v="1"/>
    <x v="1"/>
    <x v="2"/>
    <x v="572"/>
    <x v="572"/>
    <x v="0"/>
    <x v="4"/>
    <x v="1"/>
    <s v="No"/>
    <s v="Y"/>
    <n v="3"/>
    <n v="-2"/>
    <n v="0"/>
    <n v="29"/>
    <x v="1"/>
    <x v="1"/>
    <x v="1"/>
    <x v="1"/>
    <n v="657"/>
    <n v="27"/>
    <x v="3"/>
    <n v="1"/>
    <n v="2"/>
    <n v="66"/>
    <n v="3"/>
    <n v="2"/>
    <n v="3"/>
    <x v="548"/>
    <x v="568"/>
    <n v="4"/>
    <n v="12"/>
    <n v="3"/>
    <n v="1"/>
    <n v="80"/>
    <n v="1"/>
    <n v="11"/>
    <n v="2"/>
    <n v="8"/>
    <n v="7"/>
    <n v="1"/>
    <n v="1"/>
  </r>
  <r>
    <x v="0"/>
    <x v="0"/>
    <x v="2"/>
    <x v="0"/>
    <x v="0"/>
    <x v="4"/>
    <x v="573"/>
    <x v="573"/>
    <x v="1"/>
    <x v="0"/>
    <x v="0"/>
    <s v="No"/>
    <s v="Y"/>
    <n v="2"/>
    <n v="-2"/>
    <n v="0"/>
    <n v="26"/>
    <x v="0"/>
    <x v="0"/>
    <x v="0"/>
    <x v="0"/>
    <n v="1146"/>
    <n v="8"/>
    <x v="3"/>
    <n v="1"/>
    <n v="4"/>
    <n v="38"/>
    <n v="2"/>
    <n v="2"/>
    <n v="4"/>
    <x v="549"/>
    <x v="569"/>
    <n v="6"/>
    <n v="17"/>
    <n v="3"/>
    <n v="3"/>
    <n v="80"/>
    <n v="0"/>
    <n v="6"/>
    <n v="2"/>
    <n v="4"/>
    <n v="3"/>
    <n v="1"/>
    <n v="2"/>
  </r>
  <r>
    <x v="1"/>
    <x v="0"/>
    <x v="2"/>
    <x v="1"/>
    <x v="1"/>
    <x v="0"/>
    <x v="574"/>
    <x v="574"/>
    <x v="0"/>
    <x v="1"/>
    <x v="0"/>
    <s v="No"/>
    <s v="Y"/>
    <n v="2"/>
    <n v="-2"/>
    <n v="0"/>
    <n v="34"/>
    <x v="1"/>
    <x v="1"/>
    <x v="1"/>
    <x v="1"/>
    <n v="182"/>
    <n v="1"/>
    <x v="2"/>
    <n v="1"/>
    <n v="2"/>
    <n v="72"/>
    <n v="4"/>
    <n v="1"/>
    <n v="1"/>
    <x v="550"/>
    <x v="570"/>
    <n v="2"/>
    <n v="16"/>
    <n v="3"/>
    <n v="3"/>
    <n v="80"/>
    <n v="0"/>
    <n v="10"/>
    <n v="3"/>
    <n v="4"/>
    <n v="2"/>
    <n v="1"/>
    <n v="3"/>
  </r>
  <r>
    <x v="1"/>
    <x v="0"/>
    <x v="1"/>
    <x v="1"/>
    <x v="1"/>
    <x v="2"/>
    <x v="575"/>
    <x v="575"/>
    <x v="0"/>
    <x v="3"/>
    <x v="2"/>
    <s v="Yes"/>
    <s v="Y"/>
    <n v="4"/>
    <n v="-2"/>
    <n v="0"/>
    <n v="54"/>
    <x v="1"/>
    <x v="1"/>
    <x v="1"/>
    <x v="1"/>
    <n v="376"/>
    <n v="19"/>
    <x v="2"/>
    <n v="1"/>
    <n v="4"/>
    <n v="95"/>
    <n v="3"/>
    <n v="2"/>
    <n v="3"/>
    <x v="551"/>
    <x v="571"/>
    <n v="9"/>
    <n v="11"/>
    <n v="3"/>
    <n v="2"/>
    <n v="80"/>
    <n v="2"/>
    <n v="9"/>
    <n v="3"/>
    <n v="5"/>
    <n v="3"/>
    <n v="1"/>
    <n v="4"/>
  </r>
  <r>
    <x v="1"/>
    <x v="1"/>
    <x v="2"/>
    <x v="1"/>
    <x v="0"/>
    <x v="3"/>
    <x v="576"/>
    <x v="576"/>
    <x v="1"/>
    <x v="0"/>
    <x v="1"/>
    <s v="No"/>
    <s v="Y"/>
    <n v="3"/>
    <n v="-2"/>
    <n v="0"/>
    <n v="27"/>
    <x v="1"/>
    <x v="1"/>
    <x v="1"/>
    <x v="1"/>
    <n v="829"/>
    <n v="8"/>
    <x v="1"/>
    <n v="1"/>
    <n v="3"/>
    <n v="84"/>
    <n v="3"/>
    <n v="2"/>
    <n v="2"/>
    <x v="552"/>
    <x v="572"/>
    <n v="0"/>
    <n v="19"/>
    <n v="3"/>
    <n v="2"/>
    <n v="80"/>
    <n v="1"/>
    <n v="5"/>
    <n v="3"/>
    <n v="4"/>
    <n v="2"/>
    <n v="1"/>
    <n v="1"/>
  </r>
  <r>
    <x v="1"/>
    <x v="0"/>
    <x v="0"/>
    <x v="1"/>
    <x v="1"/>
    <x v="0"/>
    <x v="577"/>
    <x v="577"/>
    <x v="0"/>
    <x v="1"/>
    <x v="2"/>
    <s v="Yes"/>
    <s v="Y"/>
    <n v="3"/>
    <n v="-2"/>
    <n v="0"/>
    <n v="37"/>
    <x v="1"/>
    <x v="1"/>
    <x v="1"/>
    <x v="1"/>
    <n v="571"/>
    <n v="10"/>
    <x v="1"/>
    <n v="1"/>
    <n v="4"/>
    <n v="82"/>
    <n v="3"/>
    <n v="1"/>
    <n v="1"/>
    <x v="553"/>
    <x v="573"/>
    <n v="0"/>
    <n v="13"/>
    <n v="3"/>
    <n v="2"/>
    <n v="80"/>
    <n v="2"/>
    <n v="6"/>
    <n v="2"/>
    <n v="5"/>
    <n v="3"/>
    <n v="4"/>
    <n v="3"/>
  </r>
  <r>
    <x v="1"/>
    <x v="1"/>
    <x v="0"/>
    <x v="1"/>
    <x v="1"/>
    <x v="0"/>
    <x v="578"/>
    <x v="578"/>
    <x v="0"/>
    <x v="3"/>
    <x v="0"/>
    <s v="Yes"/>
    <s v="Y"/>
    <n v="2"/>
    <n v="-2"/>
    <n v="0"/>
    <n v="38"/>
    <x v="1"/>
    <x v="1"/>
    <x v="1"/>
    <x v="1"/>
    <n v="240"/>
    <n v="2"/>
    <x v="2"/>
    <n v="1"/>
    <n v="1"/>
    <n v="75"/>
    <n v="4"/>
    <n v="2"/>
    <n v="1"/>
    <x v="554"/>
    <x v="574"/>
    <n v="6"/>
    <n v="12"/>
    <n v="3"/>
    <n v="4"/>
    <n v="80"/>
    <n v="0"/>
    <n v="17"/>
    <n v="3"/>
    <n v="15"/>
    <n v="7"/>
    <n v="4"/>
    <n v="12"/>
  </r>
  <r>
    <x v="1"/>
    <x v="0"/>
    <x v="2"/>
    <x v="1"/>
    <x v="1"/>
    <x v="2"/>
    <x v="579"/>
    <x v="579"/>
    <x v="0"/>
    <x v="1"/>
    <x v="0"/>
    <s v="No"/>
    <s v="Y"/>
    <n v="3"/>
    <n v="-2"/>
    <n v="0"/>
    <n v="34"/>
    <x v="1"/>
    <x v="1"/>
    <x v="1"/>
    <x v="1"/>
    <n v="121"/>
    <n v="2"/>
    <x v="2"/>
    <n v="1"/>
    <n v="3"/>
    <n v="86"/>
    <n v="2"/>
    <n v="1"/>
    <n v="3"/>
    <x v="555"/>
    <x v="575"/>
    <n v="1"/>
    <n v="11"/>
    <n v="3"/>
    <n v="3"/>
    <n v="80"/>
    <n v="0"/>
    <n v="6"/>
    <n v="3"/>
    <n v="6"/>
    <n v="5"/>
    <n v="1"/>
    <n v="3"/>
  </r>
  <r>
    <x v="1"/>
    <x v="0"/>
    <x v="0"/>
    <x v="1"/>
    <x v="0"/>
    <x v="0"/>
    <x v="580"/>
    <x v="580"/>
    <x v="0"/>
    <x v="6"/>
    <x v="1"/>
    <s v="No"/>
    <s v="Y"/>
    <n v="1"/>
    <n v="-2"/>
    <n v="0"/>
    <n v="35"/>
    <x v="1"/>
    <x v="1"/>
    <x v="1"/>
    <x v="1"/>
    <n v="384"/>
    <n v="8"/>
    <x v="2"/>
    <n v="1"/>
    <n v="1"/>
    <n v="72"/>
    <n v="3"/>
    <n v="1"/>
    <n v="1"/>
    <x v="556"/>
    <x v="576"/>
    <n v="1"/>
    <n v="16"/>
    <n v="3"/>
    <n v="2"/>
    <n v="80"/>
    <n v="1"/>
    <n v="3"/>
    <n v="2"/>
    <n v="3"/>
    <n v="2"/>
    <n v="0"/>
    <n v="2"/>
  </r>
  <r>
    <x v="1"/>
    <x v="0"/>
    <x v="2"/>
    <x v="1"/>
    <x v="1"/>
    <x v="0"/>
    <x v="581"/>
    <x v="581"/>
    <x v="1"/>
    <x v="2"/>
    <x v="1"/>
    <s v="No"/>
    <s v="Y"/>
    <n v="2"/>
    <n v="-2"/>
    <n v="0"/>
    <n v="30"/>
    <x v="1"/>
    <x v="1"/>
    <x v="1"/>
    <x v="1"/>
    <n v="921"/>
    <n v="1"/>
    <x v="3"/>
    <n v="1"/>
    <n v="4"/>
    <n v="38"/>
    <n v="1"/>
    <n v="1"/>
    <n v="1"/>
    <x v="557"/>
    <x v="577"/>
    <n v="3"/>
    <n v="21"/>
    <n v="4"/>
    <n v="3"/>
    <n v="80"/>
    <n v="2"/>
    <n v="7"/>
    <n v="3"/>
    <n v="2"/>
    <n v="2"/>
    <n v="0"/>
    <n v="2"/>
  </r>
  <r>
    <x v="1"/>
    <x v="1"/>
    <x v="0"/>
    <x v="1"/>
    <x v="1"/>
    <x v="2"/>
    <x v="582"/>
    <x v="582"/>
    <x v="0"/>
    <x v="4"/>
    <x v="1"/>
    <s v="No"/>
    <s v="Y"/>
    <n v="2"/>
    <n v="-2"/>
    <n v="0"/>
    <n v="40"/>
    <x v="1"/>
    <x v="1"/>
    <x v="1"/>
    <x v="1"/>
    <n v="791"/>
    <n v="2"/>
    <x v="0"/>
    <n v="1"/>
    <n v="3"/>
    <n v="38"/>
    <n v="4"/>
    <n v="2"/>
    <n v="3"/>
    <x v="558"/>
    <x v="578"/>
    <n v="1"/>
    <n v="24"/>
    <n v="4"/>
    <n v="4"/>
    <n v="80"/>
    <n v="1"/>
    <n v="8"/>
    <n v="3"/>
    <n v="8"/>
    <n v="7"/>
    <n v="3"/>
    <n v="7"/>
  </r>
  <r>
    <x v="1"/>
    <x v="0"/>
    <x v="2"/>
    <x v="1"/>
    <x v="0"/>
    <x v="0"/>
    <x v="583"/>
    <x v="583"/>
    <x v="0"/>
    <x v="0"/>
    <x v="1"/>
    <s v="No"/>
    <s v="Y"/>
    <n v="1"/>
    <n v="-2"/>
    <n v="0"/>
    <n v="34"/>
    <x v="1"/>
    <x v="1"/>
    <x v="1"/>
    <x v="1"/>
    <n v="1111"/>
    <n v="8"/>
    <x v="0"/>
    <n v="1"/>
    <n v="3"/>
    <n v="93"/>
    <n v="3"/>
    <n v="2"/>
    <n v="1"/>
    <x v="559"/>
    <x v="579"/>
    <n v="5"/>
    <n v="17"/>
    <n v="3"/>
    <n v="2"/>
    <n v="80"/>
    <n v="1"/>
    <n v="6"/>
    <n v="3"/>
    <n v="3"/>
    <n v="2"/>
    <n v="1"/>
    <n v="2"/>
  </r>
  <r>
    <x v="1"/>
    <x v="1"/>
    <x v="0"/>
    <x v="1"/>
    <x v="1"/>
    <x v="0"/>
    <x v="584"/>
    <x v="584"/>
    <x v="1"/>
    <x v="5"/>
    <x v="2"/>
    <s v="No"/>
    <s v="Y"/>
    <n v="4"/>
    <n v="-2"/>
    <n v="0"/>
    <n v="42"/>
    <x v="1"/>
    <x v="1"/>
    <x v="1"/>
    <x v="1"/>
    <n v="570"/>
    <n v="8"/>
    <x v="3"/>
    <n v="1"/>
    <n v="2"/>
    <n v="66"/>
    <n v="3"/>
    <n v="5"/>
    <n v="1"/>
    <x v="560"/>
    <x v="580"/>
    <n v="1"/>
    <n v="13"/>
    <n v="3"/>
    <n v="2"/>
    <n v="80"/>
    <n v="1"/>
    <n v="24"/>
    <n v="2"/>
    <n v="24"/>
    <n v="7"/>
    <n v="14"/>
    <n v="9"/>
  </r>
  <r>
    <x v="0"/>
    <x v="0"/>
    <x v="4"/>
    <x v="0"/>
    <x v="1"/>
    <x v="0"/>
    <x v="585"/>
    <x v="585"/>
    <x v="1"/>
    <x v="2"/>
    <x v="1"/>
    <s v="Yes"/>
    <s v="Y"/>
    <n v="2"/>
    <n v="-2"/>
    <n v="0"/>
    <n v="23"/>
    <x v="0"/>
    <x v="0"/>
    <x v="0"/>
    <x v="0"/>
    <n v="1243"/>
    <n v="6"/>
    <x v="3"/>
    <n v="1"/>
    <n v="3"/>
    <n v="63"/>
    <n v="4"/>
    <n v="1"/>
    <n v="1"/>
    <x v="561"/>
    <x v="581"/>
    <n v="1"/>
    <n v="21"/>
    <n v="4"/>
    <n v="3"/>
    <n v="80"/>
    <n v="2"/>
    <n v="1"/>
    <n v="3"/>
    <n v="0"/>
    <n v="0"/>
    <n v="0"/>
    <n v="0"/>
  </r>
  <r>
    <x v="1"/>
    <x v="2"/>
    <x v="4"/>
    <x v="1"/>
    <x v="1"/>
    <x v="0"/>
    <x v="586"/>
    <x v="586"/>
    <x v="1"/>
    <x v="2"/>
    <x v="2"/>
    <s v="No"/>
    <s v="Y"/>
    <n v="4"/>
    <n v="-2"/>
    <n v="0"/>
    <n v="24"/>
    <x v="1"/>
    <x v="1"/>
    <x v="1"/>
    <x v="1"/>
    <n v="1092"/>
    <n v="9"/>
    <x v="3"/>
    <n v="1"/>
    <n v="3"/>
    <n v="60"/>
    <n v="2"/>
    <n v="1"/>
    <n v="1"/>
    <x v="562"/>
    <x v="582"/>
    <n v="1"/>
    <n v="11"/>
    <n v="3"/>
    <n v="3"/>
    <n v="80"/>
    <n v="3"/>
    <n v="1"/>
    <n v="3"/>
    <n v="1"/>
    <n v="0"/>
    <n v="0"/>
    <n v="0"/>
  </r>
  <r>
    <x v="1"/>
    <x v="0"/>
    <x v="1"/>
    <x v="1"/>
    <x v="1"/>
    <x v="0"/>
    <x v="587"/>
    <x v="587"/>
    <x v="0"/>
    <x v="2"/>
    <x v="1"/>
    <s v="No"/>
    <s v="Y"/>
    <n v="3"/>
    <n v="-2"/>
    <n v="0"/>
    <n v="52"/>
    <x v="1"/>
    <x v="1"/>
    <x v="1"/>
    <x v="1"/>
    <n v="1325"/>
    <n v="11"/>
    <x v="2"/>
    <n v="1"/>
    <n v="4"/>
    <n v="82"/>
    <n v="3"/>
    <n v="2"/>
    <n v="1"/>
    <x v="563"/>
    <x v="583"/>
    <n v="8"/>
    <n v="20"/>
    <n v="4"/>
    <n v="2"/>
    <n v="80"/>
    <n v="1"/>
    <n v="9"/>
    <n v="3"/>
    <n v="5"/>
    <n v="2"/>
    <n v="1"/>
    <n v="4"/>
  </r>
  <r>
    <x v="1"/>
    <x v="0"/>
    <x v="1"/>
    <x v="1"/>
    <x v="1"/>
    <x v="2"/>
    <x v="588"/>
    <x v="588"/>
    <x v="1"/>
    <x v="7"/>
    <x v="1"/>
    <s v="No"/>
    <s v="Y"/>
    <n v="3"/>
    <n v="-2"/>
    <n v="0"/>
    <n v="50"/>
    <x v="1"/>
    <x v="1"/>
    <x v="1"/>
    <x v="1"/>
    <n v="691"/>
    <n v="2"/>
    <x v="3"/>
    <n v="1"/>
    <n v="3"/>
    <n v="64"/>
    <n v="3"/>
    <n v="4"/>
    <n v="3"/>
    <x v="564"/>
    <x v="584"/>
    <n v="5"/>
    <n v="16"/>
    <n v="3"/>
    <n v="4"/>
    <n v="80"/>
    <n v="0"/>
    <n v="30"/>
    <n v="3"/>
    <n v="4"/>
    <n v="3"/>
    <n v="0"/>
    <n v="3"/>
  </r>
  <r>
    <x v="0"/>
    <x v="0"/>
    <x v="2"/>
    <x v="0"/>
    <x v="1"/>
    <x v="0"/>
    <x v="589"/>
    <x v="589"/>
    <x v="0"/>
    <x v="2"/>
    <x v="1"/>
    <s v="Yes"/>
    <s v="Y"/>
    <n v="1"/>
    <n v="-2"/>
    <n v="0"/>
    <n v="29"/>
    <x v="0"/>
    <x v="0"/>
    <x v="0"/>
    <x v="0"/>
    <n v="805"/>
    <n v="1"/>
    <x v="0"/>
    <n v="1"/>
    <n v="2"/>
    <n v="36"/>
    <n v="2"/>
    <n v="1"/>
    <n v="1"/>
    <x v="565"/>
    <x v="585"/>
    <n v="1"/>
    <n v="11"/>
    <n v="3"/>
    <n v="4"/>
    <n v="80"/>
    <n v="1"/>
    <n v="1"/>
    <n v="3"/>
    <n v="1"/>
    <n v="0"/>
    <n v="0"/>
    <n v="0"/>
  </r>
  <r>
    <x v="1"/>
    <x v="0"/>
    <x v="2"/>
    <x v="1"/>
    <x v="1"/>
    <x v="2"/>
    <x v="590"/>
    <x v="590"/>
    <x v="1"/>
    <x v="7"/>
    <x v="1"/>
    <s v="No"/>
    <s v="Y"/>
    <n v="3"/>
    <n v="-2"/>
    <n v="0"/>
    <n v="33"/>
    <x v="1"/>
    <x v="1"/>
    <x v="1"/>
    <x v="1"/>
    <n v="213"/>
    <n v="7"/>
    <x v="3"/>
    <n v="1"/>
    <n v="3"/>
    <n v="49"/>
    <n v="3"/>
    <n v="3"/>
    <n v="3"/>
    <x v="566"/>
    <x v="586"/>
    <n v="0"/>
    <n v="11"/>
    <n v="3"/>
    <n v="4"/>
    <n v="80"/>
    <n v="0"/>
    <n v="14"/>
    <n v="4"/>
    <n v="13"/>
    <n v="9"/>
    <n v="3"/>
    <n v="7"/>
  </r>
  <r>
    <x v="0"/>
    <x v="0"/>
    <x v="2"/>
    <x v="0"/>
    <x v="0"/>
    <x v="3"/>
    <x v="591"/>
    <x v="591"/>
    <x v="0"/>
    <x v="0"/>
    <x v="0"/>
    <s v="No"/>
    <s v="Y"/>
    <n v="3"/>
    <n v="-2"/>
    <n v="0"/>
    <n v="33"/>
    <x v="0"/>
    <x v="0"/>
    <x v="0"/>
    <x v="0"/>
    <n v="118"/>
    <n v="16"/>
    <x v="3"/>
    <n v="1"/>
    <n v="1"/>
    <n v="69"/>
    <n v="3"/>
    <n v="2"/>
    <n v="2"/>
    <x v="567"/>
    <x v="587"/>
    <n v="5"/>
    <n v="15"/>
    <n v="3"/>
    <n v="3"/>
    <n v="80"/>
    <n v="0"/>
    <n v="6"/>
    <n v="3"/>
    <n v="3"/>
    <n v="2"/>
    <n v="0"/>
    <n v="2"/>
  </r>
  <r>
    <x v="1"/>
    <x v="0"/>
    <x v="1"/>
    <x v="1"/>
    <x v="1"/>
    <x v="1"/>
    <x v="592"/>
    <x v="592"/>
    <x v="0"/>
    <x v="5"/>
    <x v="1"/>
    <s v="Yes"/>
    <s v="Y"/>
    <n v="3"/>
    <n v="-2"/>
    <n v="0"/>
    <n v="47"/>
    <x v="1"/>
    <x v="1"/>
    <x v="1"/>
    <x v="1"/>
    <n v="202"/>
    <n v="2"/>
    <x v="0"/>
    <n v="1"/>
    <n v="3"/>
    <n v="33"/>
    <n v="3"/>
    <n v="4"/>
    <n v="4"/>
    <x v="568"/>
    <x v="588"/>
    <n v="1"/>
    <n v="11"/>
    <n v="3"/>
    <n v="3"/>
    <n v="80"/>
    <n v="1"/>
    <n v="26"/>
    <n v="2"/>
    <n v="26"/>
    <n v="14"/>
    <n v="3"/>
    <n v="0"/>
  </r>
  <r>
    <x v="1"/>
    <x v="0"/>
    <x v="0"/>
    <x v="1"/>
    <x v="1"/>
    <x v="1"/>
    <x v="593"/>
    <x v="593"/>
    <x v="0"/>
    <x v="3"/>
    <x v="1"/>
    <s v="No"/>
    <s v="Y"/>
    <n v="2"/>
    <n v="-2"/>
    <n v="0"/>
    <n v="36"/>
    <x v="1"/>
    <x v="1"/>
    <x v="1"/>
    <x v="1"/>
    <n v="676"/>
    <n v="1"/>
    <x v="3"/>
    <n v="1"/>
    <n v="3"/>
    <n v="35"/>
    <n v="3"/>
    <n v="2"/>
    <n v="3"/>
    <x v="311"/>
    <x v="589"/>
    <n v="0"/>
    <n v="15"/>
    <n v="3"/>
    <n v="1"/>
    <n v="80"/>
    <n v="1"/>
    <n v="10"/>
    <n v="3"/>
    <n v="9"/>
    <n v="7"/>
    <n v="0"/>
    <n v="5"/>
  </r>
  <r>
    <x v="1"/>
    <x v="0"/>
    <x v="2"/>
    <x v="1"/>
    <x v="1"/>
    <x v="0"/>
    <x v="594"/>
    <x v="594"/>
    <x v="1"/>
    <x v="1"/>
    <x v="1"/>
    <s v="No"/>
    <s v="Y"/>
    <n v="3"/>
    <n v="-2"/>
    <n v="0"/>
    <n v="29"/>
    <x v="1"/>
    <x v="1"/>
    <x v="1"/>
    <x v="1"/>
    <n v="1252"/>
    <n v="23"/>
    <x v="0"/>
    <n v="1"/>
    <n v="3"/>
    <n v="81"/>
    <n v="4"/>
    <n v="1"/>
    <n v="1"/>
    <x v="569"/>
    <x v="590"/>
    <n v="1"/>
    <n v="24"/>
    <n v="4"/>
    <n v="3"/>
    <n v="80"/>
    <n v="1"/>
    <n v="10"/>
    <n v="3"/>
    <n v="10"/>
    <n v="7"/>
    <n v="0"/>
    <n v="7"/>
  </r>
  <r>
    <x v="0"/>
    <x v="0"/>
    <x v="3"/>
    <x v="0"/>
    <x v="1"/>
    <x v="0"/>
    <x v="595"/>
    <x v="595"/>
    <x v="1"/>
    <x v="7"/>
    <x v="0"/>
    <s v="Yes"/>
    <s v="Y"/>
    <n v="2"/>
    <n v="-2"/>
    <n v="0"/>
    <n v="58"/>
    <x v="0"/>
    <x v="0"/>
    <x v="0"/>
    <x v="0"/>
    <n v="286"/>
    <n v="2"/>
    <x v="2"/>
    <n v="1"/>
    <n v="4"/>
    <n v="31"/>
    <n v="3"/>
    <n v="5"/>
    <n v="1"/>
    <x v="570"/>
    <x v="591"/>
    <n v="7"/>
    <n v="12"/>
    <n v="3"/>
    <n v="4"/>
    <n v="80"/>
    <n v="0"/>
    <n v="40"/>
    <n v="3"/>
    <n v="31"/>
    <n v="15"/>
    <n v="13"/>
    <n v="8"/>
  </r>
  <r>
    <x v="1"/>
    <x v="0"/>
    <x v="0"/>
    <x v="1"/>
    <x v="1"/>
    <x v="0"/>
    <x v="596"/>
    <x v="596"/>
    <x v="0"/>
    <x v="1"/>
    <x v="0"/>
    <s v="No"/>
    <s v="Y"/>
    <n v="0"/>
    <n v="-2"/>
    <n v="0"/>
    <n v="35"/>
    <x v="1"/>
    <x v="1"/>
    <x v="1"/>
    <x v="1"/>
    <n v="1258"/>
    <n v="1"/>
    <x v="2"/>
    <n v="1"/>
    <n v="4"/>
    <n v="40"/>
    <n v="4"/>
    <n v="1"/>
    <n v="1"/>
    <x v="571"/>
    <x v="592"/>
    <n v="3"/>
    <n v="13"/>
    <n v="3"/>
    <n v="3"/>
    <n v="80"/>
    <n v="0"/>
    <n v="7"/>
    <n v="3"/>
    <n v="2"/>
    <n v="2"/>
    <n v="2"/>
    <n v="2"/>
  </r>
  <r>
    <x v="1"/>
    <x v="0"/>
    <x v="0"/>
    <x v="1"/>
    <x v="1"/>
    <x v="0"/>
    <x v="597"/>
    <x v="597"/>
    <x v="0"/>
    <x v="3"/>
    <x v="1"/>
    <s v="Yes"/>
    <s v="Y"/>
    <n v="4"/>
    <n v="-2"/>
    <n v="0"/>
    <n v="42"/>
    <x v="1"/>
    <x v="1"/>
    <x v="1"/>
    <x v="1"/>
    <n v="932"/>
    <n v="1"/>
    <x v="0"/>
    <n v="1"/>
    <n v="4"/>
    <n v="43"/>
    <n v="2"/>
    <n v="2"/>
    <n v="1"/>
    <x v="572"/>
    <x v="593"/>
    <n v="9"/>
    <n v="13"/>
    <n v="3"/>
    <n v="4"/>
    <n v="80"/>
    <n v="1"/>
    <n v="8"/>
    <n v="3"/>
    <n v="4"/>
    <n v="3"/>
    <n v="0"/>
    <n v="2"/>
  </r>
  <r>
    <x v="0"/>
    <x v="0"/>
    <x v="2"/>
    <x v="0"/>
    <x v="1"/>
    <x v="2"/>
    <x v="598"/>
    <x v="598"/>
    <x v="1"/>
    <x v="1"/>
    <x v="0"/>
    <s v="No"/>
    <s v="Y"/>
    <n v="3"/>
    <n v="-2"/>
    <n v="0"/>
    <n v="28"/>
    <x v="0"/>
    <x v="0"/>
    <x v="0"/>
    <x v="0"/>
    <n v="890"/>
    <n v="2"/>
    <x v="2"/>
    <n v="1"/>
    <n v="3"/>
    <n v="46"/>
    <n v="3"/>
    <n v="1"/>
    <n v="3"/>
    <x v="573"/>
    <x v="594"/>
    <n v="6"/>
    <n v="17"/>
    <n v="3"/>
    <n v="4"/>
    <n v="80"/>
    <n v="0"/>
    <n v="5"/>
    <n v="2"/>
    <n v="2"/>
    <n v="2"/>
    <n v="2"/>
    <n v="1"/>
  </r>
  <r>
    <x v="1"/>
    <x v="0"/>
    <x v="0"/>
    <x v="1"/>
    <x v="2"/>
    <x v="5"/>
    <x v="599"/>
    <x v="599"/>
    <x v="1"/>
    <x v="8"/>
    <x v="1"/>
    <s v="No"/>
    <s v="Y"/>
    <n v="2"/>
    <n v="-2"/>
    <n v="0"/>
    <n v="36"/>
    <x v="1"/>
    <x v="1"/>
    <x v="1"/>
    <x v="1"/>
    <n v="1041"/>
    <n v="13"/>
    <x v="3"/>
    <n v="1"/>
    <n v="3"/>
    <n v="36"/>
    <n v="3"/>
    <n v="1"/>
    <n v="3"/>
    <x v="574"/>
    <x v="595"/>
    <n v="4"/>
    <n v="13"/>
    <n v="3"/>
    <n v="2"/>
    <n v="80"/>
    <n v="1"/>
    <n v="8"/>
    <n v="3"/>
    <n v="5"/>
    <n v="2"/>
    <n v="0"/>
    <n v="4"/>
  </r>
  <r>
    <x v="1"/>
    <x v="0"/>
    <x v="2"/>
    <x v="1"/>
    <x v="1"/>
    <x v="0"/>
    <x v="600"/>
    <x v="600"/>
    <x v="0"/>
    <x v="3"/>
    <x v="1"/>
    <s v="No"/>
    <s v="Y"/>
    <n v="3"/>
    <n v="-2"/>
    <n v="0"/>
    <n v="32"/>
    <x v="1"/>
    <x v="1"/>
    <x v="1"/>
    <x v="1"/>
    <n v="859"/>
    <n v="4"/>
    <x v="3"/>
    <n v="1"/>
    <n v="3"/>
    <n v="98"/>
    <n v="2"/>
    <n v="2"/>
    <n v="1"/>
    <x v="57"/>
    <x v="596"/>
    <n v="1"/>
    <n v="12"/>
    <n v="3"/>
    <n v="3"/>
    <n v="80"/>
    <n v="1"/>
    <n v="14"/>
    <n v="3"/>
    <n v="14"/>
    <n v="13"/>
    <n v="6"/>
    <n v="8"/>
  </r>
  <r>
    <x v="1"/>
    <x v="1"/>
    <x v="0"/>
    <x v="1"/>
    <x v="1"/>
    <x v="2"/>
    <x v="601"/>
    <x v="601"/>
    <x v="1"/>
    <x v="2"/>
    <x v="0"/>
    <s v="No"/>
    <s v="Y"/>
    <n v="6"/>
    <n v="-2"/>
    <n v="0"/>
    <n v="40"/>
    <x v="1"/>
    <x v="1"/>
    <x v="1"/>
    <x v="1"/>
    <n v="720"/>
    <n v="16"/>
    <x v="2"/>
    <n v="1"/>
    <n v="1"/>
    <n v="51"/>
    <n v="2"/>
    <n v="2"/>
    <n v="3"/>
    <x v="575"/>
    <x v="597"/>
    <n v="6"/>
    <n v="14"/>
    <n v="3"/>
    <n v="4"/>
    <n v="80"/>
    <n v="0"/>
    <n v="10"/>
    <n v="3"/>
    <n v="1"/>
    <n v="0"/>
    <n v="0"/>
    <n v="0"/>
  </r>
  <r>
    <x v="1"/>
    <x v="0"/>
    <x v="2"/>
    <x v="1"/>
    <x v="1"/>
    <x v="2"/>
    <x v="602"/>
    <x v="602"/>
    <x v="0"/>
    <x v="3"/>
    <x v="0"/>
    <s v="Yes"/>
    <s v="Y"/>
    <n v="4"/>
    <n v="-2"/>
    <n v="0"/>
    <n v="30"/>
    <x v="1"/>
    <x v="1"/>
    <x v="1"/>
    <x v="1"/>
    <n v="946"/>
    <n v="2"/>
    <x v="3"/>
    <n v="1"/>
    <n v="3"/>
    <n v="52"/>
    <n v="2"/>
    <n v="2"/>
    <n v="4"/>
    <x v="576"/>
    <x v="598"/>
    <n v="5"/>
    <n v="24"/>
    <n v="4"/>
    <n v="2"/>
    <n v="80"/>
    <n v="0"/>
    <n v="12"/>
    <n v="2"/>
    <n v="0"/>
    <n v="0"/>
    <n v="0"/>
    <n v="0"/>
  </r>
  <r>
    <x v="1"/>
    <x v="0"/>
    <x v="1"/>
    <x v="1"/>
    <x v="1"/>
    <x v="0"/>
    <x v="603"/>
    <x v="603"/>
    <x v="0"/>
    <x v="1"/>
    <x v="0"/>
    <s v="No"/>
    <s v="Y"/>
    <n v="3"/>
    <n v="-2"/>
    <n v="0"/>
    <n v="45"/>
    <x v="1"/>
    <x v="1"/>
    <x v="1"/>
    <x v="1"/>
    <n v="252"/>
    <n v="2"/>
    <x v="3"/>
    <n v="1"/>
    <n v="2"/>
    <n v="95"/>
    <n v="2"/>
    <n v="1"/>
    <n v="1"/>
    <x v="577"/>
    <x v="599"/>
    <n v="1"/>
    <n v="14"/>
    <n v="3"/>
    <n v="4"/>
    <n v="80"/>
    <n v="0"/>
    <n v="1"/>
    <n v="3"/>
    <n v="1"/>
    <n v="0"/>
    <n v="0"/>
    <n v="0"/>
  </r>
  <r>
    <x v="1"/>
    <x v="0"/>
    <x v="0"/>
    <x v="1"/>
    <x v="1"/>
    <x v="0"/>
    <x v="604"/>
    <x v="604"/>
    <x v="1"/>
    <x v="3"/>
    <x v="1"/>
    <s v="No"/>
    <s v="Y"/>
    <n v="3"/>
    <n v="-2"/>
    <n v="0"/>
    <n v="42"/>
    <x v="1"/>
    <x v="1"/>
    <x v="1"/>
    <x v="1"/>
    <n v="933"/>
    <n v="29"/>
    <x v="3"/>
    <n v="1"/>
    <n v="2"/>
    <n v="98"/>
    <n v="3"/>
    <n v="2"/>
    <n v="1"/>
    <x v="578"/>
    <x v="600"/>
    <n v="1"/>
    <n v="13"/>
    <n v="3"/>
    <n v="4"/>
    <n v="80"/>
    <n v="1"/>
    <n v="10"/>
    <n v="2"/>
    <n v="9"/>
    <n v="8"/>
    <n v="7"/>
    <n v="8"/>
  </r>
  <r>
    <x v="1"/>
    <x v="1"/>
    <x v="0"/>
    <x v="1"/>
    <x v="1"/>
    <x v="0"/>
    <x v="605"/>
    <x v="605"/>
    <x v="1"/>
    <x v="4"/>
    <x v="2"/>
    <s v="No"/>
    <s v="Y"/>
    <n v="3"/>
    <n v="-2"/>
    <n v="0"/>
    <n v="38"/>
    <x v="1"/>
    <x v="1"/>
    <x v="1"/>
    <x v="1"/>
    <n v="471"/>
    <n v="12"/>
    <x v="3"/>
    <n v="1"/>
    <n v="1"/>
    <n v="45"/>
    <n v="2"/>
    <n v="2"/>
    <n v="1"/>
    <x v="579"/>
    <x v="601"/>
    <n v="2"/>
    <n v="15"/>
    <n v="3"/>
    <n v="3"/>
    <n v="80"/>
    <n v="1"/>
    <n v="13"/>
    <n v="2"/>
    <n v="4"/>
    <n v="3"/>
    <n v="1"/>
    <n v="2"/>
  </r>
  <r>
    <x v="1"/>
    <x v="1"/>
    <x v="2"/>
    <x v="1"/>
    <x v="1"/>
    <x v="0"/>
    <x v="606"/>
    <x v="606"/>
    <x v="0"/>
    <x v="1"/>
    <x v="0"/>
    <s v="No"/>
    <s v="Y"/>
    <n v="3"/>
    <n v="-2"/>
    <n v="0"/>
    <n v="34"/>
    <x v="1"/>
    <x v="1"/>
    <x v="1"/>
    <x v="1"/>
    <n v="702"/>
    <n v="16"/>
    <x v="2"/>
    <n v="1"/>
    <n v="3"/>
    <n v="100"/>
    <n v="2"/>
    <n v="1"/>
    <n v="1"/>
    <x v="580"/>
    <x v="602"/>
    <n v="1"/>
    <n v="16"/>
    <n v="3"/>
    <n v="3"/>
    <n v="80"/>
    <n v="0"/>
    <n v="6"/>
    <n v="3"/>
    <n v="5"/>
    <n v="2"/>
    <n v="1"/>
    <n v="3"/>
  </r>
  <r>
    <x v="0"/>
    <x v="0"/>
    <x v="1"/>
    <x v="0"/>
    <x v="0"/>
    <x v="3"/>
    <x v="607"/>
    <x v="607"/>
    <x v="0"/>
    <x v="0"/>
    <x v="1"/>
    <s v="No"/>
    <s v="Y"/>
    <n v="3"/>
    <n v="-2"/>
    <n v="0"/>
    <n v="49"/>
    <x v="0"/>
    <x v="0"/>
    <x v="0"/>
    <x v="0"/>
    <n v="1184"/>
    <n v="11"/>
    <x v="3"/>
    <n v="1"/>
    <n v="3"/>
    <n v="43"/>
    <n v="3"/>
    <n v="3"/>
    <n v="2"/>
    <x v="581"/>
    <x v="603"/>
    <n v="1"/>
    <n v="18"/>
    <n v="3"/>
    <n v="1"/>
    <n v="80"/>
    <n v="2"/>
    <n v="9"/>
    <n v="4"/>
    <n v="9"/>
    <n v="8"/>
    <n v="7"/>
    <n v="7"/>
  </r>
  <r>
    <x v="0"/>
    <x v="0"/>
    <x v="3"/>
    <x v="0"/>
    <x v="0"/>
    <x v="2"/>
    <x v="608"/>
    <x v="608"/>
    <x v="1"/>
    <x v="0"/>
    <x v="0"/>
    <s v="No"/>
    <s v="Y"/>
    <n v="3"/>
    <n v="-2"/>
    <n v="0"/>
    <n v="55"/>
    <x v="0"/>
    <x v="0"/>
    <x v="0"/>
    <x v="0"/>
    <n v="436"/>
    <n v="2"/>
    <x v="1"/>
    <n v="1"/>
    <n v="3"/>
    <n v="37"/>
    <n v="3"/>
    <n v="2"/>
    <n v="4"/>
    <x v="582"/>
    <x v="604"/>
    <n v="4"/>
    <n v="16"/>
    <n v="3"/>
    <n v="3"/>
    <n v="80"/>
    <n v="0"/>
    <n v="12"/>
    <n v="2"/>
    <n v="9"/>
    <n v="7"/>
    <n v="7"/>
    <n v="3"/>
  </r>
  <r>
    <x v="1"/>
    <x v="0"/>
    <x v="0"/>
    <x v="1"/>
    <x v="1"/>
    <x v="0"/>
    <x v="609"/>
    <x v="609"/>
    <x v="1"/>
    <x v="7"/>
    <x v="1"/>
    <s v="No"/>
    <s v="Y"/>
    <n v="3"/>
    <n v="-2"/>
    <n v="0"/>
    <n v="43"/>
    <x v="1"/>
    <x v="1"/>
    <x v="1"/>
    <x v="1"/>
    <n v="589"/>
    <n v="14"/>
    <x v="0"/>
    <n v="1"/>
    <n v="2"/>
    <n v="94"/>
    <n v="3"/>
    <n v="4"/>
    <n v="1"/>
    <x v="583"/>
    <x v="605"/>
    <n v="6"/>
    <n v="24"/>
    <n v="4"/>
    <n v="3"/>
    <n v="80"/>
    <n v="1"/>
    <n v="22"/>
    <n v="3"/>
    <n v="4"/>
    <n v="1"/>
    <n v="1"/>
    <n v="0"/>
  </r>
  <r>
    <x v="1"/>
    <x v="0"/>
    <x v="2"/>
    <x v="1"/>
    <x v="1"/>
    <x v="4"/>
    <x v="610"/>
    <x v="610"/>
    <x v="1"/>
    <x v="7"/>
    <x v="2"/>
    <s v="Yes"/>
    <s v="Y"/>
    <n v="3"/>
    <n v="-2"/>
    <n v="0"/>
    <n v="27"/>
    <x v="1"/>
    <x v="1"/>
    <x v="1"/>
    <x v="1"/>
    <n v="269"/>
    <n v="5"/>
    <x v="1"/>
    <n v="1"/>
    <n v="4"/>
    <n v="42"/>
    <n v="2"/>
    <n v="3"/>
    <n v="4"/>
    <x v="584"/>
    <x v="606"/>
    <n v="1"/>
    <n v="16"/>
    <n v="3"/>
    <n v="2"/>
    <n v="80"/>
    <n v="1"/>
    <n v="9"/>
    <n v="3"/>
    <n v="9"/>
    <n v="8"/>
    <n v="0"/>
    <n v="8"/>
  </r>
  <r>
    <x v="1"/>
    <x v="0"/>
    <x v="0"/>
    <x v="1"/>
    <x v="1"/>
    <x v="1"/>
    <x v="611"/>
    <x v="611"/>
    <x v="1"/>
    <x v="3"/>
    <x v="0"/>
    <s v="No"/>
    <s v="Y"/>
    <n v="3"/>
    <n v="-2"/>
    <n v="0"/>
    <n v="35"/>
    <x v="1"/>
    <x v="1"/>
    <x v="1"/>
    <x v="1"/>
    <n v="950"/>
    <n v="7"/>
    <x v="3"/>
    <n v="1"/>
    <n v="3"/>
    <n v="59"/>
    <n v="3"/>
    <n v="3"/>
    <n v="3"/>
    <x v="585"/>
    <x v="607"/>
    <n v="3"/>
    <n v="21"/>
    <n v="4"/>
    <n v="2"/>
    <n v="80"/>
    <n v="0"/>
    <n v="17"/>
    <n v="4"/>
    <n v="8"/>
    <n v="5"/>
    <n v="1"/>
    <n v="6"/>
  </r>
  <r>
    <x v="1"/>
    <x v="0"/>
    <x v="2"/>
    <x v="1"/>
    <x v="0"/>
    <x v="3"/>
    <x v="612"/>
    <x v="612"/>
    <x v="0"/>
    <x v="0"/>
    <x v="1"/>
    <s v="Yes"/>
    <s v="Y"/>
    <n v="2"/>
    <n v="-2"/>
    <n v="0"/>
    <n v="28"/>
    <x v="1"/>
    <x v="1"/>
    <x v="1"/>
    <x v="1"/>
    <n v="760"/>
    <n v="2"/>
    <x v="2"/>
    <n v="1"/>
    <n v="2"/>
    <n v="81"/>
    <n v="3"/>
    <n v="2"/>
    <n v="2"/>
    <x v="586"/>
    <x v="608"/>
    <n v="1"/>
    <n v="20"/>
    <n v="4"/>
    <n v="1"/>
    <n v="80"/>
    <n v="0"/>
    <n v="8"/>
    <n v="3"/>
    <n v="8"/>
    <n v="7"/>
    <n v="7"/>
    <n v="5"/>
  </r>
  <r>
    <x v="1"/>
    <x v="0"/>
    <x v="2"/>
    <x v="1"/>
    <x v="2"/>
    <x v="5"/>
    <x v="613"/>
    <x v="613"/>
    <x v="1"/>
    <x v="8"/>
    <x v="1"/>
    <s v="No"/>
    <s v="Y"/>
    <n v="1"/>
    <n v="-2"/>
    <n v="0"/>
    <n v="34"/>
    <x v="1"/>
    <x v="1"/>
    <x v="1"/>
    <x v="1"/>
    <n v="829"/>
    <n v="3"/>
    <x v="0"/>
    <n v="1"/>
    <n v="3"/>
    <n v="88"/>
    <n v="3"/>
    <n v="1"/>
    <n v="4"/>
    <x v="587"/>
    <x v="609"/>
    <n v="0"/>
    <n v="19"/>
    <n v="3"/>
    <n v="3"/>
    <n v="80"/>
    <n v="1"/>
    <n v="4"/>
    <n v="1"/>
    <n v="3"/>
    <n v="2"/>
    <n v="0"/>
    <n v="2"/>
  </r>
  <r>
    <x v="0"/>
    <x v="1"/>
    <x v="2"/>
    <x v="0"/>
    <x v="1"/>
    <x v="2"/>
    <x v="614"/>
    <x v="614"/>
    <x v="0"/>
    <x v="1"/>
    <x v="1"/>
    <s v="Yes"/>
    <s v="Y"/>
    <n v="2"/>
    <n v="-2"/>
    <n v="0"/>
    <n v="26"/>
    <x v="0"/>
    <x v="0"/>
    <x v="0"/>
    <x v="0"/>
    <n v="887"/>
    <n v="5"/>
    <x v="0"/>
    <n v="1"/>
    <n v="3"/>
    <n v="88"/>
    <n v="2"/>
    <n v="1"/>
    <n v="3"/>
    <x v="588"/>
    <x v="610"/>
    <n v="1"/>
    <n v="14"/>
    <n v="3"/>
    <n v="1"/>
    <n v="80"/>
    <n v="1"/>
    <n v="8"/>
    <n v="3"/>
    <n v="8"/>
    <n v="7"/>
    <n v="1"/>
    <n v="7"/>
  </r>
  <r>
    <x v="1"/>
    <x v="2"/>
    <x v="2"/>
    <x v="1"/>
    <x v="1"/>
    <x v="2"/>
    <x v="615"/>
    <x v="615"/>
    <x v="1"/>
    <x v="1"/>
    <x v="1"/>
    <s v="No"/>
    <s v="Y"/>
    <n v="6"/>
    <n v="-2"/>
    <n v="0"/>
    <n v="27"/>
    <x v="1"/>
    <x v="1"/>
    <x v="1"/>
    <x v="1"/>
    <n v="443"/>
    <n v="3"/>
    <x v="3"/>
    <n v="1"/>
    <n v="4"/>
    <n v="50"/>
    <n v="3"/>
    <n v="1"/>
    <n v="4"/>
    <x v="589"/>
    <x v="611"/>
    <n v="1"/>
    <n v="11"/>
    <n v="3"/>
    <n v="3"/>
    <n v="80"/>
    <n v="3"/>
    <n v="0"/>
    <n v="2"/>
    <n v="0"/>
    <n v="0"/>
    <n v="0"/>
    <n v="0"/>
  </r>
  <r>
    <x v="1"/>
    <x v="0"/>
    <x v="1"/>
    <x v="1"/>
    <x v="0"/>
    <x v="3"/>
    <x v="616"/>
    <x v="616"/>
    <x v="0"/>
    <x v="5"/>
    <x v="1"/>
    <s v="No"/>
    <s v="Y"/>
    <n v="2"/>
    <n v="-2"/>
    <n v="0"/>
    <n v="51"/>
    <x v="1"/>
    <x v="1"/>
    <x v="1"/>
    <x v="1"/>
    <n v="1318"/>
    <n v="26"/>
    <x v="2"/>
    <n v="1"/>
    <n v="1"/>
    <n v="66"/>
    <n v="3"/>
    <n v="4"/>
    <n v="2"/>
    <x v="590"/>
    <x v="612"/>
    <n v="2"/>
    <n v="14"/>
    <n v="3"/>
    <n v="3"/>
    <n v="80"/>
    <n v="1"/>
    <n v="29"/>
    <n v="2"/>
    <n v="20"/>
    <n v="6"/>
    <n v="4"/>
    <n v="17"/>
  </r>
  <r>
    <x v="1"/>
    <x v="0"/>
    <x v="0"/>
    <x v="1"/>
    <x v="1"/>
    <x v="2"/>
    <x v="617"/>
    <x v="617"/>
    <x v="1"/>
    <x v="4"/>
    <x v="0"/>
    <s v="No"/>
    <s v="Y"/>
    <n v="2"/>
    <n v="-2"/>
    <n v="0"/>
    <n v="44"/>
    <x v="1"/>
    <x v="1"/>
    <x v="1"/>
    <x v="1"/>
    <n v="625"/>
    <n v="4"/>
    <x v="3"/>
    <n v="1"/>
    <n v="4"/>
    <n v="50"/>
    <n v="3"/>
    <n v="2"/>
    <n v="3"/>
    <x v="591"/>
    <x v="613"/>
    <n v="9"/>
    <n v="12"/>
    <n v="3"/>
    <n v="4"/>
    <n v="80"/>
    <n v="0"/>
    <n v="10"/>
    <n v="2"/>
    <n v="5"/>
    <n v="2"/>
    <n v="2"/>
    <n v="3"/>
  </r>
  <r>
    <x v="1"/>
    <x v="0"/>
    <x v="2"/>
    <x v="1"/>
    <x v="1"/>
    <x v="2"/>
    <x v="618"/>
    <x v="618"/>
    <x v="1"/>
    <x v="1"/>
    <x v="0"/>
    <s v="No"/>
    <s v="Y"/>
    <n v="3"/>
    <n v="-2"/>
    <n v="0"/>
    <n v="25"/>
    <x v="1"/>
    <x v="1"/>
    <x v="1"/>
    <x v="1"/>
    <n v="180"/>
    <n v="2"/>
    <x v="1"/>
    <n v="1"/>
    <n v="1"/>
    <n v="65"/>
    <n v="4"/>
    <n v="1"/>
    <n v="3"/>
    <x v="592"/>
    <x v="614"/>
    <n v="7"/>
    <n v="13"/>
    <n v="3"/>
    <n v="3"/>
    <n v="80"/>
    <n v="0"/>
    <n v="6"/>
    <n v="2"/>
    <n v="4"/>
    <n v="3"/>
    <n v="0"/>
    <n v="1"/>
  </r>
  <r>
    <x v="1"/>
    <x v="0"/>
    <x v="2"/>
    <x v="1"/>
    <x v="0"/>
    <x v="2"/>
    <x v="619"/>
    <x v="619"/>
    <x v="1"/>
    <x v="0"/>
    <x v="2"/>
    <s v="No"/>
    <s v="Y"/>
    <n v="5"/>
    <n v="-2"/>
    <n v="0"/>
    <n v="33"/>
    <x v="1"/>
    <x v="1"/>
    <x v="1"/>
    <x v="1"/>
    <n v="586"/>
    <n v="1"/>
    <x v="3"/>
    <n v="1"/>
    <n v="1"/>
    <n v="48"/>
    <n v="4"/>
    <n v="2"/>
    <n v="3"/>
    <x v="593"/>
    <x v="615"/>
    <n v="1"/>
    <n v="22"/>
    <n v="4"/>
    <n v="1"/>
    <n v="80"/>
    <n v="1"/>
    <n v="9"/>
    <n v="3"/>
    <n v="9"/>
    <n v="8"/>
    <n v="0"/>
    <n v="8"/>
  </r>
  <r>
    <x v="1"/>
    <x v="0"/>
    <x v="0"/>
    <x v="1"/>
    <x v="1"/>
    <x v="2"/>
    <x v="620"/>
    <x v="620"/>
    <x v="0"/>
    <x v="1"/>
    <x v="0"/>
    <s v="No"/>
    <s v="Y"/>
    <n v="3"/>
    <n v="-2"/>
    <n v="0"/>
    <n v="35"/>
    <x v="1"/>
    <x v="1"/>
    <x v="1"/>
    <x v="1"/>
    <n v="1343"/>
    <n v="27"/>
    <x v="1"/>
    <n v="1"/>
    <n v="3"/>
    <n v="53"/>
    <n v="2"/>
    <n v="1"/>
    <n v="3"/>
    <x v="594"/>
    <x v="616"/>
    <n v="1"/>
    <n v="11"/>
    <n v="3"/>
    <n v="4"/>
    <n v="80"/>
    <n v="0"/>
    <n v="6"/>
    <n v="2"/>
    <n v="6"/>
    <n v="5"/>
    <n v="1"/>
    <n v="1"/>
  </r>
  <r>
    <x v="1"/>
    <x v="0"/>
    <x v="0"/>
    <x v="1"/>
    <x v="0"/>
    <x v="0"/>
    <x v="621"/>
    <x v="621"/>
    <x v="1"/>
    <x v="0"/>
    <x v="1"/>
    <s v="Yes"/>
    <s v="Y"/>
    <n v="1"/>
    <n v="-2"/>
    <n v="0"/>
    <n v="36"/>
    <x v="1"/>
    <x v="1"/>
    <x v="1"/>
    <x v="1"/>
    <n v="928"/>
    <n v="1"/>
    <x v="0"/>
    <n v="1"/>
    <n v="2"/>
    <n v="56"/>
    <n v="3"/>
    <n v="2"/>
    <n v="1"/>
    <x v="595"/>
    <x v="617"/>
    <n v="1"/>
    <n v="14"/>
    <n v="3"/>
    <n v="4"/>
    <n v="80"/>
    <n v="1"/>
    <n v="18"/>
    <n v="2"/>
    <n v="18"/>
    <n v="14"/>
    <n v="4"/>
    <n v="11"/>
  </r>
  <r>
    <x v="1"/>
    <x v="0"/>
    <x v="2"/>
    <x v="1"/>
    <x v="0"/>
    <x v="0"/>
    <x v="622"/>
    <x v="622"/>
    <x v="1"/>
    <x v="0"/>
    <x v="2"/>
    <s v="No"/>
    <s v="Y"/>
    <n v="3"/>
    <n v="-2"/>
    <n v="0"/>
    <n v="32"/>
    <x v="1"/>
    <x v="1"/>
    <x v="1"/>
    <x v="1"/>
    <n v="117"/>
    <n v="13"/>
    <x v="2"/>
    <n v="1"/>
    <n v="2"/>
    <n v="73"/>
    <n v="3"/>
    <n v="2"/>
    <n v="1"/>
    <x v="596"/>
    <x v="618"/>
    <n v="2"/>
    <n v="11"/>
    <n v="3"/>
    <n v="3"/>
    <n v="80"/>
    <n v="1"/>
    <n v="8"/>
    <n v="2"/>
    <n v="5"/>
    <n v="2"/>
    <n v="0"/>
    <n v="3"/>
  </r>
  <r>
    <x v="1"/>
    <x v="1"/>
    <x v="2"/>
    <x v="1"/>
    <x v="1"/>
    <x v="0"/>
    <x v="623"/>
    <x v="623"/>
    <x v="1"/>
    <x v="1"/>
    <x v="2"/>
    <s v="No"/>
    <s v="Y"/>
    <n v="3"/>
    <n v="-2"/>
    <n v="0"/>
    <n v="30"/>
    <x v="1"/>
    <x v="1"/>
    <x v="1"/>
    <x v="1"/>
    <n v="1012"/>
    <n v="5"/>
    <x v="2"/>
    <n v="1"/>
    <n v="2"/>
    <n v="75"/>
    <n v="2"/>
    <n v="1"/>
    <n v="1"/>
    <x v="597"/>
    <x v="619"/>
    <n v="9"/>
    <n v="12"/>
    <n v="3"/>
    <n v="2"/>
    <n v="80"/>
    <n v="1"/>
    <n v="10"/>
    <n v="2"/>
    <n v="5"/>
    <n v="4"/>
    <n v="0"/>
    <n v="3"/>
  </r>
  <r>
    <x v="1"/>
    <x v="0"/>
    <x v="1"/>
    <x v="1"/>
    <x v="0"/>
    <x v="3"/>
    <x v="624"/>
    <x v="624"/>
    <x v="0"/>
    <x v="0"/>
    <x v="1"/>
    <s v="Yes"/>
    <s v="Y"/>
    <n v="3"/>
    <n v="-2"/>
    <n v="0"/>
    <n v="53"/>
    <x v="1"/>
    <x v="1"/>
    <x v="1"/>
    <x v="1"/>
    <n v="661"/>
    <n v="7"/>
    <x v="0"/>
    <n v="1"/>
    <n v="1"/>
    <n v="78"/>
    <n v="2"/>
    <n v="3"/>
    <n v="2"/>
    <x v="598"/>
    <x v="620"/>
    <n v="7"/>
    <n v="18"/>
    <n v="3"/>
    <n v="4"/>
    <n v="80"/>
    <n v="1"/>
    <n v="35"/>
    <n v="3"/>
    <n v="5"/>
    <n v="2"/>
    <n v="0"/>
    <n v="4"/>
  </r>
  <r>
    <x v="1"/>
    <x v="0"/>
    <x v="1"/>
    <x v="1"/>
    <x v="0"/>
    <x v="3"/>
    <x v="625"/>
    <x v="625"/>
    <x v="1"/>
    <x v="0"/>
    <x v="2"/>
    <s v="Yes"/>
    <s v="Y"/>
    <n v="2"/>
    <n v="-2"/>
    <n v="0"/>
    <n v="45"/>
    <x v="1"/>
    <x v="1"/>
    <x v="1"/>
    <x v="1"/>
    <n v="930"/>
    <n v="9"/>
    <x v="3"/>
    <n v="1"/>
    <n v="4"/>
    <n v="74"/>
    <n v="3"/>
    <n v="3"/>
    <n v="2"/>
    <x v="599"/>
    <x v="621"/>
    <n v="4"/>
    <n v="12"/>
    <n v="3"/>
    <n v="3"/>
    <n v="80"/>
    <n v="1"/>
    <n v="18"/>
    <n v="3"/>
    <n v="5"/>
    <n v="4"/>
    <n v="0"/>
    <n v="2"/>
  </r>
  <r>
    <x v="1"/>
    <x v="0"/>
    <x v="2"/>
    <x v="1"/>
    <x v="1"/>
    <x v="2"/>
    <x v="626"/>
    <x v="626"/>
    <x v="0"/>
    <x v="1"/>
    <x v="1"/>
    <s v="No"/>
    <s v="Y"/>
    <n v="3"/>
    <n v="-2"/>
    <n v="0"/>
    <n v="32"/>
    <x v="1"/>
    <x v="1"/>
    <x v="1"/>
    <x v="1"/>
    <n v="638"/>
    <n v="8"/>
    <x v="0"/>
    <n v="1"/>
    <n v="3"/>
    <n v="91"/>
    <n v="4"/>
    <n v="2"/>
    <n v="3"/>
    <x v="600"/>
    <x v="622"/>
    <n v="5"/>
    <n v="12"/>
    <n v="3"/>
    <n v="3"/>
    <n v="80"/>
    <n v="1"/>
    <n v="9"/>
    <n v="2"/>
    <n v="5"/>
    <n v="3"/>
    <n v="1"/>
    <n v="3"/>
  </r>
  <r>
    <x v="1"/>
    <x v="1"/>
    <x v="1"/>
    <x v="1"/>
    <x v="1"/>
    <x v="2"/>
    <x v="627"/>
    <x v="627"/>
    <x v="0"/>
    <x v="3"/>
    <x v="1"/>
    <s v="No"/>
    <s v="Y"/>
    <n v="3"/>
    <n v="-2"/>
    <n v="0"/>
    <n v="52"/>
    <x v="1"/>
    <x v="1"/>
    <x v="1"/>
    <x v="1"/>
    <n v="890"/>
    <n v="25"/>
    <x v="2"/>
    <n v="1"/>
    <n v="3"/>
    <n v="81"/>
    <n v="2"/>
    <n v="4"/>
    <n v="4"/>
    <x v="601"/>
    <x v="623"/>
    <n v="3"/>
    <n v="22"/>
    <n v="4"/>
    <n v="3"/>
    <n v="80"/>
    <n v="0"/>
    <n v="31"/>
    <n v="3"/>
    <n v="9"/>
    <n v="8"/>
    <n v="0"/>
    <n v="0"/>
  </r>
  <r>
    <x v="1"/>
    <x v="0"/>
    <x v="0"/>
    <x v="1"/>
    <x v="0"/>
    <x v="3"/>
    <x v="628"/>
    <x v="628"/>
    <x v="1"/>
    <x v="0"/>
    <x v="2"/>
    <s v="No"/>
    <s v="Y"/>
    <n v="2"/>
    <n v="-2"/>
    <n v="0"/>
    <n v="37"/>
    <x v="1"/>
    <x v="1"/>
    <x v="1"/>
    <x v="1"/>
    <n v="342"/>
    <n v="16"/>
    <x v="2"/>
    <n v="1"/>
    <n v="4"/>
    <n v="66"/>
    <n v="2"/>
    <n v="2"/>
    <n v="2"/>
    <x v="602"/>
    <x v="624"/>
    <n v="4"/>
    <n v="19"/>
    <n v="3"/>
    <n v="4"/>
    <n v="80"/>
    <n v="2"/>
    <n v="9"/>
    <n v="3"/>
    <n v="1"/>
    <n v="0"/>
    <n v="0"/>
    <n v="0"/>
  </r>
  <r>
    <x v="1"/>
    <x v="0"/>
    <x v="2"/>
    <x v="1"/>
    <x v="2"/>
    <x v="2"/>
    <x v="629"/>
    <x v="629"/>
    <x v="1"/>
    <x v="8"/>
    <x v="2"/>
    <s v="No"/>
    <s v="Y"/>
    <n v="6"/>
    <n v="-2"/>
    <n v="0"/>
    <n v="28"/>
    <x v="1"/>
    <x v="1"/>
    <x v="1"/>
    <x v="1"/>
    <n v="1169"/>
    <n v="8"/>
    <x v="0"/>
    <n v="1"/>
    <n v="2"/>
    <n v="63"/>
    <n v="2"/>
    <n v="1"/>
    <n v="4"/>
    <x v="365"/>
    <x v="625"/>
    <n v="1"/>
    <n v="13"/>
    <n v="3"/>
    <n v="4"/>
    <n v="80"/>
    <n v="1"/>
    <n v="6"/>
    <n v="3"/>
    <n v="5"/>
    <n v="1"/>
    <n v="0"/>
    <n v="4"/>
  </r>
  <r>
    <x v="1"/>
    <x v="0"/>
    <x v="4"/>
    <x v="1"/>
    <x v="1"/>
    <x v="0"/>
    <x v="630"/>
    <x v="630"/>
    <x v="1"/>
    <x v="3"/>
    <x v="1"/>
    <s v="No"/>
    <s v="Y"/>
    <n v="2"/>
    <n v="-2"/>
    <n v="0"/>
    <n v="22"/>
    <x v="1"/>
    <x v="1"/>
    <x v="1"/>
    <x v="1"/>
    <n v="1230"/>
    <n v="1"/>
    <x v="0"/>
    <n v="1"/>
    <n v="4"/>
    <n v="33"/>
    <n v="2"/>
    <n v="2"/>
    <n v="1"/>
    <x v="603"/>
    <x v="626"/>
    <n v="6"/>
    <n v="22"/>
    <n v="4"/>
    <n v="1"/>
    <n v="80"/>
    <n v="2"/>
    <n v="4"/>
    <n v="1"/>
    <n v="2"/>
    <n v="2"/>
    <n v="2"/>
    <n v="2"/>
  </r>
  <r>
    <x v="1"/>
    <x v="0"/>
    <x v="0"/>
    <x v="1"/>
    <x v="1"/>
    <x v="0"/>
    <x v="631"/>
    <x v="631"/>
    <x v="1"/>
    <x v="2"/>
    <x v="1"/>
    <s v="Yes"/>
    <s v="Y"/>
    <n v="2"/>
    <n v="-2"/>
    <n v="0"/>
    <n v="44"/>
    <x v="1"/>
    <x v="1"/>
    <x v="1"/>
    <x v="1"/>
    <n v="986"/>
    <n v="8"/>
    <x v="2"/>
    <n v="1"/>
    <n v="1"/>
    <n v="62"/>
    <n v="4"/>
    <n v="1"/>
    <n v="1"/>
    <x v="604"/>
    <x v="627"/>
    <n v="2"/>
    <n v="24"/>
    <n v="4"/>
    <n v="3"/>
    <n v="80"/>
    <n v="1"/>
    <n v="10"/>
    <n v="2"/>
    <n v="3"/>
    <n v="2"/>
    <n v="0"/>
    <n v="2"/>
  </r>
  <r>
    <x v="1"/>
    <x v="1"/>
    <x v="0"/>
    <x v="1"/>
    <x v="1"/>
    <x v="2"/>
    <x v="632"/>
    <x v="632"/>
    <x v="1"/>
    <x v="1"/>
    <x v="0"/>
    <s v="Yes"/>
    <s v="Y"/>
    <n v="2"/>
    <n v="-2"/>
    <n v="0"/>
    <n v="42"/>
    <x v="1"/>
    <x v="1"/>
    <x v="1"/>
    <x v="1"/>
    <n v="1271"/>
    <n v="2"/>
    <x v="1"/>
    <n v="1"/>
    <n v="2"/>
    <n v="35"/>
    <n v="3"/>
    <n v="1"/>
    <n v="4"/>
    <x v="605"/>
    <x v="628"/>
    <n v="5"/>
    <n v="14"/>
    <n v="3"/>
    <n v="4"/>
    <n v="80"/>
    <n v="0"/>
    <n v="8"/>
    <n v="3"/>
    <n v="2"/>
    <n v="1"/>
    <n v="2"/>
    <n v="2"/>
  </r>
  <r>
    <x v="1"/>
    <x v="0"/>
    <x v="0"/>
    <x v="1"/>
    <x v="2"/>
    <x v="0"/>
    <x v="633"/>
    <x v="633"/>
    <x v="1"/>
    <x v="8"/>
    <x v="1"/>
    <s v="No"/>
    <s v="Y"/>
    <n v="3"/>
    <n v="-2"/>
    <n v="0"/>
    <n v="36"/>
    <x v="1"/>
    <x v="1"/>
    <x v="1"/>
    <x v="1"/>
    <n v="1278"/>
    <n v="8"/>
    <x v="3"/>
    <n v="1"/>
    <n v="1"/>
    <n v="77"/>
    <n v="2"/>
    <n v="1"/>
    <n v="1"/>
    <x v="531"/>
    <x v="629"/>
    <n v="0"/>
    <n v="21"/>
    <n v="4"/>
    <n v="3"/>
    <n v="80"/>
    <n v="0"/>
    <n v="6"/>
    <n v="3"/>
    <n v="5"/>
    <n v="4"/>
    <n v="0"/>
    <n v="3"/>
  </r>
  <r>
    <x v="1"/>
    <x v="0"/>
    <x v="2"/>
    <x v="1"/>
    <x v="0"/>
    <x v="1"/>
    <x v="634"/>
    <x v="634"/>
    <x v="1"/>
    <x v="0"/>
    <x v="1"/>
    <s v="Yes"/>
    <s v="Y"/>
    <n v="3"/>
    <n v="-2"/>
    <n v="0"/>
    <n v="25"/>
    <x v="1"/>
    <x v="1"/>
    <x v="1"/>
    <x v="1"/>
    <n v="141"/>
    <n v="3"/>
    <x v="1"/>
    <n v="1"/>
    <n v="3"/>
    <n v="98"/>
    <n v="3"/>
    <n v="2"/>
    <n v="3"/>
    <x v="606"/>
    <x v="630"/>
    <n v="1"/>
    <n v="18"/>
    <n v="3"/>
    <n v="4"/>
    <n v="80"/>
    <n v="0"/>
    <n v="5"/>
    <n v="3"/>
    <n v="5"/>
    <n v="3"/>
    <n v="0"/>
    <n v="3"/>
  </r>
  <r>
    <x v="1"/>
    <x v="0"/>
    <x v="0"/>
    <x v="1"/>
    <x v="1"/>
    <x v="0"/>
    <x v="635"/>
    <x v="635"/>
    <x v="0"/>
    <x v="3"/>
    <x v="1"/>
    <s v="Yes"/>
    <s v="Y"/>
    <n v="2"/>
    <n v="-2"/>
    <n v="0"/>
    <n v="35"/>
    <x v="1"/>
    <x v="1"/>
    <x v="1"/>
    <x v="1"/>
    <n v="607"/>
    <n v="9"/>
    <x v="3"/>
    <n v="1"/>
    <n v="4"/>
    <n v="66"/>
    <n v="2"/>
    <n v="3"/>
    <n v="1"/>
    <x v="607"/>
    <x v="631"/>
    <n v="1"/>
    <n v="20"/>
    <n v="4"/>
    <n v="2"/>
    <n v="80"/>
    <n v="1"/>
    <n v="17"/>
    <n v="3"/>
    <n v="17"/>
    <n v="14"/>
    <n v="5"/>
    <n v="15"/>
  </r>
  <r>
    <x v="0"/>
    <x v="1"/>
    <x v="0"/>
    <x v="0"/>
    <x v="1"/>
    <x v="0"/>
    <x v="636"/>
    <x v="636"/>
    <x v="0"/>
    <x v="1"/>
    <x v="2"/>
    <s v="Yes"/>
    <s v="Y"/>
    <n v="3"/>
    <n v="-2"/>
    <n v="0"/>
    <n v="35"/>
    <x v="0"/>
    <x v="0"/>
    <x v="0"/>
    <x v="0"/>
    <n v="130"/>
    <n v="25"/>
    <x v="2"/>
    <n v="1"/>
    <n v="4"/>
    <n v="96"/>
    <n v="3"/>
    <n v="1"/>
    <n v="1"/>
    <x v="608"/>
    <x v="632"/>
    <n v="1"/>
    <n v="19"/>
    <n v="3"/>
    <n v="1"/>
    <n v="80"/>
    <n v="1"/>
    <n v="10"/>
    <n v="2"/>
    <n v="10"/>
    <n v="2"/>
    <n v="7"/>
    <n v="8"/>
  </r>
  <r>
    <x v="1"/>
    <x v="2"/>
    <x v="2"/>
    <x v="1"/>
    <x v="1"/>
    <x v="0"/>
    <x v="637"/>
    <x v="637"/>
    <x v="1"/>
    <x v="2"/>
    <x v="2"/>
    <s v="No"/>
    <s v="Y"/>
    <n v="2"/>
    <n v="-2"/>
    <n v="0"/>
    <n v="32"/>
    <x v="1"/>
    <x v="1"/>
    <x v="1"/>
    <x v="1"/>
    <n v="300"/>
    <n v="1"/>
    <x v="3"/>
    <n v="1"/>
    <n v="4"/>
    <n v="61"/>
    <n v="3"/>
    <n v="1"/>
    <n v="1"/>
    <x v="609"/>
    <x v="633"/>
    <n v="0"/>
    <n v="12"/>
    <n v="3"/>
    <n v="2"/>
    <n v="80"/>
    <n v="1"/>
    <n v="4"/>
    <n v="3"/>
    <n v="3"/>
    <n v="0"/>
    <n v="0"/>
    <n v="2"/>
  </r>
  <r>
    <x v="1"/>
    <x v="0"/>
    <x v="2"/>
    <x v="1"/>
    <x v="0"/>
    <x v="3"/>
    <x v="638"/>
    <x v="638"/>
    <x v="1"/>
    <x v="0"/>
    <x v="1"/>
    <s v="No"/>
    <s v="Y"/>
    <n v="1"/>
    <n v="-2"/>
    <n v="0"/>
    <n v="25"/>
    <x v="1"/>
    <x v="1"/>
    <x v="1"/>
    <x v="1"/>
    <n v="583"/>
    <n v="4"/>
    <x v="1"/>
    <n v="1"/>
    <n v="3"/>
    <n v="87"/>
    <n v="2"/>
    <n v="2"/>
    <n v="2"/>
    <x v="610"/>
    <x v="634"/>
    <n v="1"/>
    <n v="12"/>
    <n v="3"/>
    <n v="1"/>
    <n v="80"/>
    <n v="0"/>
    <n v="5"/>
    <n v="4"/>
    <n v="5"/>
    <n v="2"/>
    <n v="0"/>
    <n v="3"/>
  </r>
  <r>
    <x v="1"/>
    <x v="0"/>
    <x v="1"/>
    <x v="1"/>
    <x v="1"/>
    <x v="4"/>
    <x v="639"/>
    <x v="639"/>
    <x v="0"/>
    <x v="1"/>
    <x v="1"/>
    <s v="No"/>
    <s v="Y"/>
    <n v="2"/>
    <n v="-2"/>
    <n v="0"/>
    <n v="49"/>
    <x v="1"/>
    <x v="1"/>
    <x v="1"/>
    <x v="1"/>
    <n v="1418"/>
    <n v="1"/>
    <x v="3"/>
    <n v="1"/>
    <n v="4"/>
    <n v="36"/>
    <n v="3"/>
    <n v="1"/>
    <n v="4"/>
    <x v="611"/>
    <x v="635"/>
    <n v="2"/>
    <n v="16"/>
    <n v="3"/>
    <n v="2"/>
    <n v="80"/>
    <n v="1"/>
    <n v="7"/>
    <n v="3"/>
    <n v="4"/>
    <n v="2"/>
    <n v="0"/>
    <n v="2"/>
  </r>
  <r>
    <x v="1"/>
    <x v="2"/>
    <x v="4"/>
    <x v="1"/>
    <x v="1"/>
    <x v="0"/>
    <x v="640"/>
    <x v="640"/>
    <x v="1"/>
    <x v="2"/>
    <x v="1"/>
    <s v="No"/>
    <s v="Y"/>
    <n v="2"/>
    <n v="-2"/>
    <n v="0"/>
    <n v="24"/>
    <x v="1"/>
    <x v="1"/>
    <x v="1"/>
    <x v="1"/>
    <n v="1269"/>
    <n v="4"/>
    <x v="1"/>
    <n v="1"/>
    <n v="1"/>
    <n v="46"/>
    <n v="2"/>
    <n v="1"/>
    <n v="1"/>
    <x v="612"/>
    <x v="636"/>
    <n v="0"/>
    <n v="17"/>
    <n v="3"/>
    <n v="4"/>
    <n v="80"/>
    <n v="0"/>
    <n v="6"/>
    <n v="2"/>
    <n v="5"/>
    <n v="2"/>
    <n v="3"/>
    <n v="4"/>
  </r>
  <r>
    <x v="1"/>
    <x v="1"/>
    <x v="2"/>
    <x v="1"/>
    <x v="0"/>
    <x v="0"/>
    <x v="641"/>
    <x v="641"/>
    <x v="1"/>
    <x v="0"/>
    <x v="1"/>
    <s v="No"/>
    <s v="Y"/>
    <n v="3"/>
    <n v="-2"/>
    <n v="0"/>
    <n v="32"/>
    <x v="1"/>
    <x v="1"/>
    <x v="1"/>
    <x v="1"/>
    <n v="379"/>
    <n v="5"/>
    <x v="0"/>
    <n v="1"/>
    <n v="2"/>
    <n v="48"/>
    <n v="3"/>
    <n v="2"/>
    <n v="1"/>
    <x v="613"/>
    <x v="637"/>
    <n v="1"/>
    <n v="14"/>
    <n v="3"/>
    <n v="4"/>
    <n v="80"/>
    <n v="1"/>
    <n v="10"/>
    <n v="3"/>
    <n v="10"/>
    <n v="8"/>
    <n v="5"/>
    <n v="3"/>
  </r>
  <r>
    <x v="1"/>
    <x v="0"/>
    <x v="0"/>
    <x v="1"/>
    <x v="0"/>
    <x v="3"/>
    <x v="642"/>
    <x v="642"/>
    <x v="1"/>
    <x v="6"/>
    <x v="1"/>
    <s v="No"/>
    <s v="Y"/>
    <n v="3"/>
    <n v="-2"/>
    <n v="0"/>
    <n v="38"/>
    <x v="1"/>
    <x v="1"/>
    <x v="1"/>
    <x v="1"/>
    <n v="395"/>
    <n v="9"/>
    <x v="3"/>
    <n v="1"/>
    <n v="2"/>
    <n v="98"/>
    <n v="2"/>
    <n v="1"/>
    <n v="2"/>
    <x v="614"/>
    <x v="638"/>
    <n v="0"/>
    <n v="19"/>
    <n v="3"/>
    <n v="4"/>
    <n v="80"/>
    <n v="1"/>
    <n v="3"/>
    <n v="3"/>
    <n v="2"/>
    <n v="2"/>
    <n v="1"/>
    <n v="2"/>
  </r>
  <r>
    <x v="1"/>
    <x v="0"/>
    <x v="0"/>
    <x v="1"/>
    <x v="1"/>
    <x v="0"/>
    <x v="643"/>
    <x v="643"/>
    <x v="0"/>
    <x v="2"/>
    <x v="1"/>
    <s v="Yes"/>
    <s v="Y"/>
    <n v="1"/>
    <n v="-2"/>
    <n v="0"/>
    <n v="42"/>
    <x v="1"/>
    <x v="1"/>
    <x v="1"/>
    <x v="1"/>
    <n v="1265"/>
    <n v="3"/>
    <x v="3"/>
    <n v="1"/>
    <n v="3"/>
    <n v="95"/>
    <n v="4"/>
    <n v="2"/>
    <n v="1"/>
    <x v="615"/>
    <x v="639"/>
    <n v="2"/>
    <n v="13"/>
    <n v="3"/>
    <n v="2"/>
    <n v="80"/>
    <n v="1"/>
    <n v="17"/>
    <n v="2"/>
    <n v="5"/>
    <n v="3"/>
    <n v="1"/>
    <n v="3"/>
  </r>
  <r>
    <x v="1"/>
    <x v="0"/>
    <x v="2"/>
    <x v="1"/>
    <x v="1"/>
    <x v="0"/>
    <x v="644"/>
    <x v="644"/>
    <x v="1"/>
    <x v="1"/>
    <x v="1"/>
    <s v="Yes"/>
    <s v="Y"/>
    <n v="2"/>
    <n v="-2"/>
    <n v="0"/>
    <n v="31"/>
    <x v="1"/>
    <x v="1"/>
    <x v="1"/>
    <x v="1"/>
    <n v="1222"/>
    <n v="11"/>
    <x v="2"/>
    <n v="1"/>
    <n v="4"/>
    <n v="48"/>
    <n v="3"/>
    <n v="1"/>
    <n v="1"/>
    <x v="616"/>
    <x v="640"/>
    <n v="3"/>
    <n v="19"/>
    <n v="3"/>
    <n v="2"/>
    <n v="80"/>
    <n v="1"/>
    <n v="8"/>
    <n v="3"/>
    <n v="6"/>
    <n v="4"/>
    <n v="0"/>
    <n v="2"/>
  </r>
  <r>
    <x v="0"/>
    <x v="0"/>
    <x v="2"/>
    <x v="0"/>
    <x v="0"/>
    <x v="2"/>
    <x v="645"/>
    <x v="645"/>
    <x v="0"/>
    <x v="6"/>
    <x v="2"/>
    <s v="Yes"/>
    <s v="Y"/>
    <n v="3"/>
    <n v="-2"/>
    <n v="0"/>
    <n v="29"/>
    <x v="0"/>
    <x v="0"/>
    <x v="0"/>
    <x v="0"/>
    <n v="341"/>
    <n v="1"/>
    <x v="3"/>
    <n v="1"/>
    <n v="2"/>
    <n v="48"/>
    <n v="2"/>
    <n v="1"/>
    <n v="3"/>
    <x v="617"/>
    <x v="641"/>
    <n v="6"/>
    <n v="19"/>
    <n v="3"/>
    <n v="3"/>
    <n v="80"/>
    <n v="3"/>
    <n v="5"/>
    <n v="3"/>
    <n v="3"/>
    <n v="2"/>
    <n v="0"/>
    <n v="2"/>
  </r>
  <r>
    <x v="1"/>
    <x v="0"/>
    <x v="1"/>
    <x v="1"/>
    <x v="0"/>
    <x v="3"/>
    <x v="646"/>
    <x v="646"/>
    <x v="1"/>
    <x v="0"/>
    <x v="1"/>
    <s v="No"/>
    <s v="Y"/>
    <n v="3"/>
    <n v="-2"/>
    <n v="0"/>
    <n v="53"/>
    <x v="1"/>
    <x v="1"/>
    <x v="1"/>
    <x v="1"/>
    <n v="868"/>
    <n v="8"/>
    <x v="3"/>
    <n v="1"/>
    <n v="1"/>
    <n v="73"/>
    <n v="3"/>
    <n v="4"/>
    <n v="2"/>
    <x v="618"/>
    <x v="642"/>
    <n v="5"/>
    <n v="14"/>
    <n v="3"/>
    <n v="3"/>
    <n v="80"/>
    <n v="1"/>
    <n v="28"/>
    <n v="3"/>
    <n v="2"/>
    <n v="0"/>
    <n v="2"/>
    <n v="2"/>
  </r>
  <r>
    <x v="1"/>
    <x v="0"/>
    <x v="0"/>
    <x v="1"/>
    <x v="1"/>
    <x v="4"/>
    <x v="647"/>
    <x v="647"/>
    <x v="1"/>
    <x v="3"/>
    <x v="1"/>
    <s v="No"/>
    <s v="Y"/>
    <n v="2"/>
    <n v="-2"/>
    <n v="0"/>
    <n v="35"/>
    <x v="1"/>
    <x v="1"/>
    <x v="1"/>
    <x v="1"/>
    <n v="672"/>
    <n v="25"/>
    <x v="3"/>
    <n v="1"/>
    <n v="4"/>
    <n v="78"/>
    <n v="2"/>
    <n v="3"/>
    <n v="4"/>
    <x v="619"/>
    <x v="440"/>
    <n v="3"/>
    <n v="16"/>
    <n v="3"/>
    <n v="1"/>
    <n v="80"/>
    <n v="0"/>
    <n v="16"/>
    <n v="3"/>
    <n v="13"/>
    <n v="10"/>
    <n v="4"/>
    <n v="8"/>
  </r>
  <r>
    <x v="1"/>
    <x v="1"/>
    <x v="0"/>
    <x v="1"/>
    <x v="0"/>
    <x v="2"/>
    <x v="648"/>
    <x v="648"/>
    <x v="0"/>
    <x v="6"/>
    <x v="1"/>
    <s v="No"/>
    <s v="Y"/>
    <n v="3"/>
    <n v="-2"/>
    <n v="0"/>
    <n v="37"/>
    <x v="1"/>
    <x v="1"/>
    <x v="1"/>
    <x v="1"/>
    <n v="1231"/>
    <n v="21"/>
    <x v="0"/>
    <n v="1"/>
    <n v="3"/>
    <n v="54"/>
    <n v="3"/>
    <n v="1"/>
    <n v="4"/>
    <x v="620"/>
    <x v="643"/>
    <n v="5"/>
    <n v="15"/>
    <n v="3"/>
    <n v="2"/>
    <n v="80"/>
    <n v="1"/>
    <n v="10"/>
    <n v="3"/>
    <n v="5"/>
    <n v="4"/>
    <n v="0"/>
    <n v="0"/>
  </r>
  <r>
    <x v="1"/>
    <x v="0"/>
    <x v="1"/>
    <x v="1"/>
    <x v="1"/>
    <x v="0"/>
    <x v="649"/>
    <x v="649"/>
    <x v="0"/>
    <x v="7"/>
    <x v="0"/>
    <s v="No"/>
    <s v="Y"/>
    <n v="0"/>
    <n v="-2"/>
    <n v="0"/>
    <n v="53"/>
    <x v="1"/>
    <x v="1"/>
    <x v="1"/>
    <x v="1"/>
    <n v="102"/>
    <n v="23"/>
    <x v="2"/>
    <n v="1"/>
    <n v="4"/>
    <n v="72"/>
    <n v="3"/>
    <n v="4"/>
    <n v="1"/>
    <x v="621"/>
    <x v="644"/>
    <n v="6"/>
    <n v="18"/>
    <n v="3"/>
    <n v="3"/>
    <n v="80"/>
    <n v="0"/>
    <n v="33"/>
    <n v="3"/>
    <n v="12"/>
    <n v="9"/>
    <n v="3"/>
    <n v="8"/>
  </r>
  <r>
    <x v="1"/>
    <x v="1"/>
    <x v="0"/>
    <x v="1"/>
    <x v="1"/>
    <x v="0"/>
    <x v="650"/>
    <x v="650"/>
    <x v="0"/>
    <x v="4"/>
    <x v="1"/>
    <s v="No"/>
    <s v="Y"/>
    <n v="2"/>
    <n v="-2"/>
    <n v="0"/>
    <n v="43"/>
    <x v="1"/>
    <x v="1"/>
    <x v="1"/>
    <x v="1"/>
    <n v="422"/>
    <n v="1"/>
    <x v="3"/>
    <n v="1"/>
    <n v="4"/>
    <n v="33"/>
    <n v="3"/>
    <n v="2"/>
    <n v="1"/>
    <x v="622"/>
    <x v="645"/>
    <n v="4"/>
    <n v="13"/>
    <n v="3"/>
    <n v="2"/>
    <n v="80"/>
    <n v="1"/>
    <n v="12"/>
    <n v="2"/>
    <n v="5"/>
    <n v="2"/>
    <n v="2"/>
    <n v="2"/>
  </r>
  <r>
    <x v="1"/>
    <x v="0"/>
    <x v="1"/>
    <x v="1"/>
    <x v="0"/>
    <x v="3"/>
    <x v="651"/>
    <x v="651"/>
    <x v="0"/>
    <x v="0"/>
    <x v="1"/>
    <s v="Yes"/>
    <s v="Y"/>
    <n v="2"/>
    <n v="-2"/>
    <n v="0"/>
    <n v="47"/>
    <x v="1"/>
    <x v="1"/>
    <x v="1"/>
    <x v="1"/>
    <n v="249"/>
    <n v="2"/>
    <x v="0"/>
    <n v="1"/>
    <n v="3"/>
    <n v="35"/>
    <n v="3"/>
    <n v="2"/>
    <n v="2"/>
    <x v="623"/>
    <x v="646"/>
    <n v="0"/>
    <n v="22"/>
    <n v="4"/>
    <n v="1"/>
    <n v="80"/>
    <n v="1"/>
    <n v="8"/>
    <n v="3"/>
    <n v="7"/>
    <n v="6"/>
    <n v="7"/>
    <n v="7"/>
  </r>
  <r>
    <x v="1"/>
    <x v="2"/>
    <x v="0"/>
    <x v="1"/>
    <x v="0"/>
    <x v="2"/>
    <x v="652"/>
    <x v="652"/>
    <x v="1"/>
    <x v="0"/>
    <x v="0"/>
    <s v="Yes"/>
    <s v="Y"/>
    <n v="2"/>
    <n v="-2"/>
    <n v="0"/>
    <n v="37"/>
    <x v="1"/>
    <x v="1"/>
    <x v="1"/>
    <x v="1"/>
    <n v="1252"/>
    <n v="19"/>
    <x v="0"/>
    <n v="1"/>
    <n v="1"/>
    <n v="32"/>
    <n v="3"/>
    <n v="3"/>
    <n v="3"/>
    <x v="624"/>
    <x v="647"/>
    <n v="1"/>
    <n v="13"/>
    <n v="3"/>
    <n v="4"/>
    <n v="80"/>
    <n v="0"/>
    <n v="10"/>
    <n v="3"/>
    <n v="10"/>
    <n v="0"/>
    <n v="0"/>
    <n v="9"/>
  </r>
  <r>
    <x v="1"/>
    <x v="2"/>
    <x v="1"/>
    <x v="1"/>
    <x v="1"/>
    <x v="0"/>
    <x v="653"/>
    <x v="653"/>
    <x v="1"/>
    <x v="5"/>
    <x v="2"/>
    <s v="No"/>
    <s v="Y"/>
    <n v="3"/>
    <n v="-2"/>
    <n v="0"/>
    <n v="50"/>
    <x v="1"/>
    <x v="1"/>
    <x v="1"/>
    <x v="1"/>
    <n v="881"/>
    <n v="2"/>
    <x v="2"/>
    <n v="1"/>
    <n v="1"/>
    <n v="98"/>
    <n v="3"/>
    <n v="4"/>
    <n v="1"/>
    <x v="625"/>
    <x v="648"/>
    <n v="1"/>
    <n v="11"/>
    <n v="3"/>
    <n v="4"/>
    <n v="80"/>
    <n v="1"/>
    <n v="31"/>
    <n v="3"/>
    <n v="31"/>
    <n v="6"/>
    <n v="14"/>
    <n v="7"/>
  </r>
  <r>
    <x v="1"/>
    <x v="0"/>
    <x v="0"/>
    <x v="1"/>
    <x v="2"/>
    <x v="0"/>
    <x v="654"/>
    <x v="654"/>
    <x v="0"/>
    <x v="8"/>
    <x v="1"/>
    <s v="No"/>
    <s v="Y"/>
    <n v="2"/>
    <n v="-2"/>
    <n v="0"/>
    <n v="39"/>
    <x v="1"/>
    <x v="1"/>
    <x v="1"/>
    <x v="1"/>
    <n v="1383"/>
    <n v="2"/>
    <x v="3"/>
    <n v="1"/>
    <n v="4"/>
    <n v="42"/>
    <n v="2"/>
    <n v="2"/>
    <n v="1"/>
    <x v="626"/>
    <x v="649"/>
    <n v="8"/>
    <n v="11"/>
    <n v="3"/>
    <n v="3"/>
    <n v="80"/>
    <n v="2"/>
    <n v="13"/>
    <n v="3"/>
    <n v="5"/>
    <n v="4"/>
    <n v="0"/>
    <n v="4"/>
  </r>
  <r>
    <x v="1"/>
    <x v="0"/>
    <x v="2"/>
    <x v="1"/>
    <x v="2"/>
    <x v="5"/>
    <x v="655"/>
    <x v="655"/>
    <x v="1"/>
    <x v="8"/>
    <x v="2"/>
    <s v="Yes"/>
    <s v="Y"/>
    <n v="4"/>
    <n v="-2"/>
    <n v="0"/>
    <n v="33"/>
    <x v="1"/>
    <x v="1"/>
    <x v="1"/>
    <x v="1"/>
    <n v="1075"/>
    <n v="3"/>
    <x v="0"/>
    <n v="1"/>
    <n v="4"/>
    <n v="57"/>
    <n v="3"/>
    <n v="1"/>
    <n v="3"/>
    <x v="627"/>
    <x v="650"/>
    <n v="3"/>
    <n v="11"/>
    <n v="3"/>
    <n v="3"/>
    <n v="80"/>
    <n v="1"/>
    <n v="7"/>
    <n v="4"/>
    <n v="4"/>
    <n v="3"/>
    <n v="0"/>
    <n v="3"/>
  </r>
  <r>
    <x v="0"/>
    <x v="0"/>
    <x v="2"/>
    <x v="0"/>
    <x v="1"/>
    <x v="0"/>
    <x v="656"/>
    <x v="656"/>
    <x v="1"/>
    <x v="2"/>
    <x v="0"/>
    <s v="Yes"/>
    <s v="Y"/>
    <n v="2"/>
    <n v="-2"/>
    <n v="0"/>
    <n v="32"/>
    <x v="0"/>
    <x v="0"/>
    <x v="0"/>
    <x v="0"/>
    <n v="374"/>
    <n v="25"/>
    <x v="2"/>
    <n v="1"/>
    <n v="1"/>
    <n v="87"/>
    <n v="3"/>
    <n v="1"/>
    <n v="1"/>
    <x v="628"/>
    <x v="651"/>
    <n v="1"/>
    <n v="24"/>
    <n v="4"/>
    <n v="3"/>
    <n v="80"/>
    <n v="0"/>
    <n v="1"/>
    <n v="1"/>
    <n v="1"/>
    <n v="0"/>
    <n v="0"/>
    <n v="1"/>
  </r>
  <r>
    <x v="1"/>
    <x v="0"/>
    <x v="2"/>
    <x v="1"/>
    <x v="1"/>
    <x v="2"/>
    <x v="657"/>
    <x v="657"/>
    <x v="0"/>
    <x v="2"/>
    <x v="2"/>
    <s v="No"/>
    <s v="Y"/>
    <n v="5"/>
    <n v="-2"/>
    <n v="0"/>
    <n v="29"/>
    <x v="1"/>
    <x v="1"/>
    <x v="1"/>
    <x v="1"/>
    <n v="1086"/>
    <n v="7"/>
    <x v="1"/>
    <n v="1"/>
    <n v="1"/>
    <n v="62"/>
    <n v="2"/>
    <n v="1"/>
    <n v="4"/>
    <x v="629"/>
    <x v="652"/>
    <n v="6"/>
    <n v="14"/>
    <n v="3"/>
    <n v="3"/>
    <n v="80"/>
    <n v="3"/>
    <n v="8"/>
    <n v="3"/>
    <n v="4"/>
    <n v="3"/>
    <n v="0"/>
    <n v="3"/>
  </r>
  <r>
    <x v="1"/>
    <x v="0"/>
    <x v="0"/>
    <x v="1"/>
    <x v="1"/>
    <x v="0"/>
    <x v="658"/>
    <x v="658"/>
    <x v="1"/>
    <x v="1"/>
    <x v="1"/>
    <s v="Yes"/>
    <s v="Y"/>
    <n v="0"/>
    <n v="-2"/>
    <n v="0"/>
    <n v="44"/>
    <x v="1"/>
    <x v="1"/>
    <x v="1"/>
    <x v="1"/>
    <n v="661"/>
    <n v="9"/>
    <x v="0"/>
    <n v="1"/>
    <n v="2"/>
    <n v="61"/>
    <n v="3"/>
    <n v="1"/>
    <n v="1"/>
    <x v="594"/>
    <x v="653"/>
    <n v="1"/>
    <n v="13"/>
    <n v="3"/>
    <n v="4"/>
    <n v="80"/>
    <n v="0"/>
    <n v="8"/>
    <n v="3"/>
    <n v="8"/>
    <n v="7"/>
    <n v="7"/>
    <n v="1"/>
  </r>
  <r>
    <x v="1"/>
    <x v="0"/>
    <x v="2"/>
    <x v="1"/>
    <x v="0"/>
    <x v="2"/>
    <x v="659"/>
    <x v="659"/>
    <x v="1"/>
    <x v="0"/>
    <x v="0"/>
    <s v="No"/>
    <s v="Y"/>
    <n v="3"/>
    <n v="-2"/>
    <n v="0"/>
    <n v="28"/>
    <x v="1"/>
    <x v="1"/>
    <x v="1"/>
    <x v="1"/>
    <n v="821"/>
    <n v="5"/>
    <x v="2"/>
    <n v="1"/>
    <n v="1"/>
    <n v="98"/>
    <n v="3"/>
    <n v="2"/>
    <n v="4"/>
    <x v="630"/>
    <x v="654"/>
    <n v="1"/>
    <n v="14"/>
    <n v="3"/>
    <n v="2"/>
    <n v="80"/>
    <n v="0"/>
    <n v="4"/>
    <n v="3"/>
    <n v="4"/>
    <n v="2"/>
    <n v="0"/>
    <n v="2"/>
  </r>
  <r>
    <x v="0"/>
    <x v="1"/>
    <x v="3"/>
    <x v="0"/>
    <x v="1"/>
    <x v="0"/>
    <x v="660"/>
    <x v="660"/>
    <x v="1"/>
    <x v="2"/>
    <x v="2"/>
    <s v="Yes"/>
    <s v="Y"/>
    <n v="3"/>
    <n v="-2"/>
    <n v="0"/>
    <n v="58"/>
    <x v="0"/>
    <x v="0"/>
    <x v="0"/>
    <x v="0"/>
    <n v="781"/>
    <n v="2"/>
    <x v="1"/>
    <n v="1"/>
    <n v="4"/>
    <n v="57"/>
    <n v="2"/>
    <n v="1"/>
    <n v="1"/>
    <x v="631"/>
    <x v="655"/>
    <n v="9"/>
    <n v="14"/>
    <n v="3"/>
    <n v="4"/>
    <n v="80"/>
    <n v="1"/>
    <n v="3"/>
    <n v="2"/>
    <n v="1"/>
    <n v="0"/>
    <n v="0"/>
    <n v="0"/>
  </r>
  <r>
    <x v="1"/>
    <x v="0"/>
    <x v="0"/>
    <x v="1"/>
    <x v="1"/>
    <x v="0"/>
    <x v="661"/>
    <x v="661"/>
    <x v="0"/>
    <x v="3"/>
    <x v="2"/>
    <s v="No"/>
    <s v="Y"/>
    <n v="2"/>
    <n v="-2"/>
    <n v="0"/>
    <n v="43"/>
    <x v="1"/>
    <x v="1"/>
    <x v="1"/>
    <x v="1"/>
    <n v="177"/>
    <n v="8"/>
    <x v="3"/>
    <n v="1"/>
    <n v="1"/>
    <n v="55"/>
    <n v="3"/>
    <n v="2"/>
    <n v="1"/>
    <x v="632"/>
    <x v="656"/>
    <n v="4"/>
    <n v="21"/>
    <n v="4"/>
    <n v="3"/>
    <n v="80"/>
    <n v="1"/>
    <n v="4"/>
    <n v="4"/>
    <n v="1"/>
    <n v="0"/>
    <n v="0"/>
    <n v="0"/>
  </r>
  <r>
    <x v="0"/>
    <x v="0"/>
    <x v="4"/>
    <x v="0"/>
    <x v="0"/>
    <x v="2"/>
    <x v="662"/>
    <x v="662"/>
    <x v="0"/>
    <x v="6"/>
    <x v="0"/>
    <s v="No"/>
    <s v="Y"/>
    <n v="3"/>
    <n v="-2"/>
    <n v="0"/>
    <n v="20"/>
    <x v="0"/>
    <x v="0"/>
    <x v="0"/>
    <x v="0"/>
    <n v="500"/>
    <n v="2"/>
    <x v="3"/>
    <n v="1"/>
    <n v="3"/>
    <n v="49"/>
    <n v="2"/>
    <n v="1"/>
    <n v="3"/>
    <x v="633"/>
    <x v="657"/>
    <n v="1"/>
    <n v="13"/>
    <n v="3"/>
    <n v="4"/>
    <n v="80"/>
    <n v="0"/>
    <n v="2"/>
    <n v="2"/>
    <n v="2"/>
    <n v="2"/>
    <n v="0"/>
    <n v="2"/>
  </r>
  <r>
    <x v="0"/>
    <x v="0"/>
    <x v="4"/>
    <x v="0"/>
    <x v="1"/>
    <x v="1"/>
    <x v="663"/>
    <x v="663"/>
    <x v="0"/>
    <x v="1"/>
    <x v="0"/>
    <s v="No"/>
    <s v="Y"/>
    <n v="3"/>
    <n v="-2"/>
    <n v="0"/>
    <n v="21"/>
    <x v="0"/>
    <x v="0"/>
    <x v="0"/>
    <x v="0"/>
    <n v="1427"/>
    <n v="18"/>
    <x v="1"/>
    <n v="1"/>
    <n v="4"/>
    <n v="65"/>
    <n v="3"/>
    <n v="1"/>
    <n v="4"/>
    <x v="7"/>
    <x v="658"/>
    <n v="1"/>
    <n v="19"/>
    <n v="3"/>
    <n v="1"/>
    <n v="80"/>
    <n v="0"/>
    <n v="1"/>
    <n v="2"/>
    <n v="1"/>
    <n v="0"/>
    <n v="0"/>
    <n v="0"/>
  </r>
  <r>
    <x v="1"/>
    <x v="0"/>
    <x v="0"/>
    <x v="1"/>
    <x v="1"/>
    <x v="0"/>
    <x v="664"/>
    <x v="664"/>
    <x v="1"/>
    <x v="4"/>
    <x v="1"/>
    <s v="Yes"/>
    <s v="Y"/>
    <n v="2"/>
    <n v="-2"/>
    <n v="0"/>
    <n v="36"/>
    <x v="1"/>
    <x v="1"/>
    <x v="1"/>
    <x v="1"/>
    <n v="1425"/>
    <n v="14"/>
    <x v="1"/>
    <n v="1"/>
    <n v="3"/>
    <n v="68"/>
    <n v="3"/>
    <n v="2"/>
    <n v="1"/>
    <x v="634"/>
    <x v="659"/>
    <n v="0"/>
    <n v="17"/>
    <n v="3"/>
    <n v="1"/>
    <n v="80"/>
    <n v="1"/>
    <n v="17"/>
    <n v="2"/>
    <n v="16"/>
    <n v="8"/>
    <n v="4"/>
    <n v="11"/>
  </r>
  <r>
    <x v="1"/>
    <x v="0"/>
    <x v="1"/>
    <x v="1"/>
    <x v="0"/>
    <x v="0"/>
    <x v="665"/>
    <x v="665"/>
    <x v="0"/>
    <x v="6"/>
    <x v="0"/>
    <s v="Yes"/>
    <s v="Y"/>
    <n v="3"/>
    <n v="-2"/>
    <n v="0"/>
    <n v="47"/>
    <x v="1"/>
    <x v="1"/>
    <x v="1"/>
    <x v="1"/>
    <n v="1454"/>
    <n v="2"/>
    <x v="2"/>
    <n v="1"/>
    <n v="4"/>
    <n v="65"/>
    <n v="2"/>
    <n v="1"/>
    <n v="1"/>
    <x v="635"/>
    <x v="660"/>
    <n v="1"/>
    <n v="18"/>
    <n v="3"/>
    <n v="1"/>
    <n v="80"/>
    <n v="0"/>
    <n v="3"/>
    <n v="2"/>
    <n v="3"/>
    <n v="2"/>
    <n v="1"/>
    <n v="2"/>
  </r>
  <r>
    <x v="0"/>
    <x v="0"/>
    <x v="4"/>
    <x v="0"/>
    <x v="1"/>
    <x v="0"/>
    <x v="666"/>
    <x v="666"/>
    <x v="0"/>
    <x v="3"/>
    <x v="1"/>
    <s v="Yes"/>
    <s v="Y"/>
    <n v="3"/>
    <n v="-2"/>
    <n v="0"/>
    <n v="22"/>
    <x v="0"/>
    <x v="0"/>
    <x v="0"/>
    <x v="0"/>
    <n v="617"/>
    <n v="3"/>
    <x v="1"/>
    <n v="1"/>
    <n v="2"/>
    <n v="34"/>
    <n v="3"/>
    <n v="2"/>
    <n v="1"/>
    <x v="636"/>
    <x v="661"/>
    <n v="0"/>
    <n v="19"/>
    <n v="3"/>
    <n v="1"/>
    <n v="80"/>
    <n v="1"/>
    <n v="4"/>
    <n v="4"/>
    <n v="3"/>
    <n v="2"/>
    <n v="0"/>
    <n v="2"/>
  </r>
  <r>
    <x v="0"/>
    <x v="0"/>
    <x v="0"/>
    <x v="0"/>
    <x v="1"/>
    <x v="0"/>
    <x v="667"/>
    <x v="667"/>
    <x v="0"/>
    <x v="2"/>
    <x v="2"/>
    <s v="Yes"/>
    <s v="Y"/>
    <n v="1"/>
    <n v="-2"/>
    <n v="0"/>
    <n v="41"/>
    <x v="0"/>
    <x v="0"/>
    <x v="0"/>
    <x v="0"/>
    <n v="1085"/>
    <n v="2"/>
    <x v="2"/>
    <n v="1"/>
    <n v="2"/>
    <n v="57"/>
    <n v="1"/>
    <n v="1"/>
    <n v="1"/>
    <x v="637"/>
    <x v="662"/>
    <n v="4"/>
    <n v="13"/>
    <n v="3"/>
    <n v="3"/>
    <n v="80"/>
    <n v="1"/>
    <n v="10"/>
    <n v="2"/>
    <n v="7"/>
    <n v="7"/>
    <n v="1"/>
    <n v="0"/>
  </r>
  <r>
    <x v="1"/>
    <x v="0"/>
    <x v="2"/>
    <x v="1"/>
    <x v="1"/>
    <x v="2"/>
    <x v="668"/>
    <x v="668"/>
    <x v="0"/>
    <x v="1"/>
    <x v="2"/>
    <s v="No"/>
    <s v="Y"/>
    <n v="2"/>
    <n v="-2"/>
    <n v="0"/>
    <n v="28"/>
    <x v="1"/>
    <x v="1"/>
    <x v="1"/>
    <x v="1"/>
    <n v="995"/>
    <n v="9"/>
    <x v="3"/>
    <n v="1"/>
    <n v="3"/>
    <n v="77"/>
    <n v="3"/>
    <n v="1"/>
    <n v="3"/>
    <x v="638"/>
    <x v="663"/>
    <n v="5"/>
    <n v="18"/>
    <n v="3"/>
    <n v="2"/>
    <n v="80"/>
    <n v="1"/>
    <n v="6"/>
    <n v="3"/>
    <n v="2"/>
    <n v="2"/>
    <n v="2"/>
    <n v="2"/>
  </r>
  <r>
    <x v="0"/>
    <x v="0"/>
    <x v="0"/>
    <x v="0"/>
    <x v="1"/>
    <x v="2"/>
    <x v="669"/>
    <x v="669"/>
    <x v="1"/>
    <x v="2"/>
    <x v="1"/>
    <s v="Yes"/>
    <s v="Y"/>
    <n v="2"/>
    <n v="-2"/>
    <n v="0"/>
    <n v="39"/>
    <x v="0"/>
    <x v="0"/>
    <x v="0"/>
    <x v="0"/>
    <n v="1122"/>
    <n v="6"/>
    <x v="3"/>
    <n v="1"/>
    <n v="4"/>
    <n v="70"/>
    <n v="3"/>
    <n v="1"/>
    <n v="3"/>
    <x v="639"/>
    <x v="664"/>
    <n v="7"/>
    <n v="21"/>
    <n v="4"/>
    <n v="4"/>
    <n v="80"/>
    <n v="0"/>
    <n v="8"/>
    <n v="1"/>
    <n v="2"/>
    <n v="2"/>
    <n v="2"/>
    <n v="2"/>
  </r>
  <r>
    <x v="1"/>
    <x v="0"/>
    <x v="2"/>
    <x v="1"/>
    <x v="1"/>
    <x v="0"/>
    <x v="670"/>
    <x v="670"/>
    <x v="0"/>
    <x v="1"/>
    <x v="0"/>
    <s v="No"/>
    <s v="Y"/>
    <n v="2"/>
    <n v="-2"/>
    <n v="0"/>
    <n v="27"/>
    <x v="1"/>
    <x v="1"/>
    <x v="1"/>
    <x v="1"/>
    <n v="618"/>
    <n v="4"/>
    <x v="3"/>
    <n v="1"/>
    <n v="2"/>
    <n v="76"/>
    <n v="3"/>
    <n v="1"/>
    <n v="1"/>
    <x v="640"/>
    <x v="665"/>
    <n v="1"/>
    <n v="19"/>
    <n v="3"/>
    <n v="3"/>
    <n v="80"/>
    <n v="0"/>
    <n v="1"/>
    <n v="3"/>
    <n v="1"/>
    <n v="1"/>
    <n v="0"/>
    <n v="0"/>
  </r>
  <r>
    <x v="1"/>
    <x v="0"/>
    <x v="2"/>
    <x v="1"/>
    <x v="1"/>
    <x v="0"/>
    <x v="671"/>
    <x v="671"/>
    <x v="1"/>
    <x v="2"/>
    <x v="2"/>
    <s v="No"/>
    <s v="Y"/>
    <n v="3"/>
    <n v="-2"/>
    <n v="0"/>
    <n v="34"/>
    <x v="1"/>
    <x v="1"/>
    <x v="1"/>
    <x v="1"/>
    <n v="546"/>
    <n v="10"/>
    <x v="3"/>
    <n v="1"/>
    <n v="2"/>
    <n v="83"/>
    <n v="3"/>
    <n v="1"/>
    <n v="1"/>
    <x v="641"/>
    <x v="666"/>
    <n v="1"/>
    <n v="14"/>
    <n v="3"/>
    <n v="2"/>
    <n v="80"/>
    <n v="2"/>
    <n v="1"/>
    <n v="3"/>
    <n v="1"/>
    <n v="0"/>
    <n v="1"/>
    <n v="0"/>
  </r>
  <r>
    <x v="1"/>
    <x v="0"/>
    <x v="0"/>
    <x v="1"/>
    <x v="0"/>
    <x v="2"/>
    <x v="672"/>
    <x v="672"/>
    <x v="0"/>
    <x v="0"/>
    <x v="0"/>
    <s v="No"/>
    <s v="Y"/>
    <n v="6"/>
    <n v="-2"/>
    <n v="0"/>
    <n v="42"/>
    <x v="1"/>
    <x v="1"/>
    <x v="1"/>
    <x v="1"/>
    <n v="462"/>
    <n v="14"/>
    <x v="0"/>
    <n v="1"/>
    <n v="3"/>
    <n v="68"/>
    <n v="2"/>
    <n v="2"/>
    <n v="3"/>
    <x v="642"/>
    <x v="667"/>
    <n v="7"/>
    <n v="17"/>
    <n v="3"/>
    <n v="1"/>
    <n v="80"/>
    <n v="0"/>
    <n v="10"/>
    <n v="3"/>
    <n v="5"/>
    <n v="4"/>
    <n v="0"/>
    <n v="3"/>
  </r>
  <r>
    <x v="1"/>
    <x v="0"/>
    <x v="2"/>
    <x v="1"/>
    <x v="1"/>
    <x v="1"/>
    <x v="673"/>
    <x v="673"/>
    <x v="1"/>
    <x v="1"/>
    <x v="0"/>
    <s v="Yes"/>
    <s v="Y"/>
    <n v="1"/>
    <n v="-2"/>
    <n v="0"/>
    <n v="33"/>
    <x v="1"/>
    <x v="1"/>
    <x v="1"/>
    <x v="1"/>
    <n v="1198"/>
    <n v="1"/>
    <x v="2"/>
    <n v="1"/>
    <n v="3"/>
    <n v="100"/>
    <n v="2"/>
    <n v="1"/>
    <n v="3"/>
    <x v="643"/>
    <x v="668"/>
    <n v="3"/>
    <n v="11"/>
    <n v="3"/>
    <n v="2"/>
    <n v="80"/>
    <n v="0"/>
    <n v="6"/>
    <n v="3"/>
    <n v="3"/>
    <n v="2"/>
    <n v="0"/>
    <n v="2"/>
  </r>
  <r>
    <x v="1"/>
    <x v="0"/>
    <x v="3"/>
    <x v="1"/>
    <x v="1"/>
    <x v="4"/>
    <x v="674"/>
    <x v="674"/>
    <x v="0"/>
    <x v="4"/>
    <x v="2"/>
    <s v="Yes"/>
    <s v="Y"/>
    <n v="3"/>
    <n v="-2"/>
    <n v="0"/>
    <n v="58"/>
    <x v="1"/>
    <x v="1"/>
    <x v="1"/>
    <x v="1"/>
    <n v="1272"/>
    <n v="5"/>
    <x v="3"/>
    <n v="1"/>
    <n v="4"/>
    <n v="37"/>
    <n v="2"/>
    <n v="3"/>
    <n v="4"/>
    <x v="644"/>
    <x v="669"/>
    <n v="2"/>
    <n v="13"/>
    <n v="3"/>
    <n v="4"/>
    <n v="80"/>
    <n v="1"/>
    <n v="24"/>
    <n v="3"/>
    <n v="6"/>
    <n v="0"/>
    <n v="0"/>
    <n v="4"/>
  </r>
  <r>
    <x v="1"/>
    <x v="0"/>
    <x v="2"/>
    <x v="1"/>
    <x v="0"/>
    <x v="0"/>
    <x v="675"/>
    <x v="675"/>
    <x v="1"/>
    <x v="6"/>
    <x v="1"/>
    <s v="No"/>
    <s v="Y"/>
    <n v="2"/>
    <n v="-2"/>
    <n v="0"/>
    <n v="31"/>
    <x v="1"/>
    <x v="1"/>
    <x v="1"/>
    <x v="1"/>
    <n v="154"/>
    <n v="7"/>
    <x v="2"/>
    <n v="1"/>
    <n v="2"/>
    <n v="41"/>
    <n v="2"/>
    <n v="1"/>
    <n v="1"/>
    <x v="645"/>
    <x v="670"/>
    <n v="3"/>
    <n v="15"/>
    <n v="3"/>
    <n v="2"/>
    <n v="80"/>
    <n v="0"/>
    <n v="13"/>
    <n v="4"/>
    <n v="7"/>
    <n v="7"/>
    <n v="5"/>
    <n v="2"/>
  </r>
  <r>
    <x v="1"/>
    <x v="0"/>
    <x v="0"/>
    <x v="1"/>
    <x v="1"/>
    <x v="0"/>
    <x v="676"/>
    <x v="676"/>
    <x v="0"/>
    <x v="4"/>
    <x v="1"/>
    <s v="Yes"/>
    <s v="Y"/>
    <n v="2"/>
    <n v="-2"/>
    <n v="0"/>
    <n v="35"/>
    <x v="1"/>
    <x v="1"/>
    <x v="1"/>
    <x v="1"/>
    <n v="1137"/>
    <n v="21"/>
    <x v="1"/>
    <n v="1"/>
    <n v="4"/>
    <n v="51"/>
    <n v="3"/>
    <n v="2"/>
    <n v="1"/>
    <x v="55"/>
    <x v="671"/>
    <n v="1"/>
    <n v="25"/>
    <n v="4"/>
    <n v="4"/>
    <n v="80"/>
    <n v="1"/>
    <n v="10"/>
    <n v="1"/>
    <n v="10"/>
    <n v="6"/>
    <n v="0"/>
    <n v="7"/>
  </r>
  <r>
    <x v="1"/>
    <x v="0"/>
    <x v="1"/>
    <x v="1"/>
    <x v="1"/>
    <x v="1"/>
    <x v="677"/>
    <x v="677"/>
    <x v="0"/>
    <x v="2"/>
    <x v="1"/>
    <s v="No"/>
    <s v="Y"/>
    <n v="3"/>
    <n v="-2"/>
    <n v="0"/>
    <n v="49"/>
    <x v="1"/>
    <x v="1"/>
    <x v="1"/>
    <x v="1"/>
    <n v="527"/>
    <n v="8"/>
    <x v="0"/>
    <n v="1"/>
    <n v="1"/>
    <n v="51"/>
    <n v="3"/>
    <n v="3"/>
    <n v="3"/>
    <x v="646"/>
    <x v="672"/>
    <n v="4"/>
    <n v="11"/>
    <n v="3"/>
    <n v="3"/>
    <n v="80"/>
    <n v="1"/>
    <n v="29"/>
    <n v="2"/>
    <n v="26"/>
    <n v="9"/>
    <n v="1"/>
    <n v="7"/>
  </r>
  <r>
    <x v="1"/>
    <x v="0"/>
    <x v="1"/>
    <x v="1"/>
    <x v="1"/>
    <x v="2"/>
    <x v="678"/>
    <x v="678"/>
    <x v="1"/>
    <x v="1"/>
    <x v="1"/>
    <s v="No"/>
    <s v="Y"/>
    <n v="2"/>
    <n v="-2"/>
    <n v="0"/>
    <n v="48"/>
    <x v="1"/>
    <x v="1"/>
    <x v="1"/>
    <x v="1"/>
    <n v="1469"/>
    <n v="20"/>
    <x v="2"/>
    <n v="1"/>
    <n v="4"/>
    <n v="51"/>
    <n v="3"/>
    <n v="1"/>
    <n v="3"/>
    <x v="647"/>
    <x v="673"/>
    <n v="4"/>
    <n v="17"/>
    <n v="3"/>
    <n v="1"/>
    <n v="80"/>
    <n v="2"/>
    <n v="13"/>
    <n v="2"/>
    <n v="0"/>
    <n v="0"/>
    <n v="0"/>
    <n v="0"/>
  </r>
  <r>
    <x v="1"/>
    <x v="2"/>
    <x v="2"/>
    <x v="1"/>
    <x v="0"/>
    <x v="3"/>
    <x v="679"/>
    <x v="679"/>
    <x v="0"/>
    <x v="0"/>
    <x v="1"/>
    <s v="No"/>
    <s v="Y"/>
    <n v="2"/>
    <n v="-2"/>
    <n v="0"/>
    <n v="31"/>
    <x v="1"/>
    <x v="1"/>
    <x v="1"/>
    <x v="1"/>
    <n v="1188"/>
    <n v="20"/>
    <x v="0"/>
    <n v="1"/>
    <n v="4"/>
    <n v="45"/>
    <n v="3"/>
    <n v="2"/>
    <n v="2"/>
    <x v="648"/>
    <x v="674"/>
    <n v="1"/>
    <n v="13"/>
    <n v="3"/>
    <n v="4"/>
    <n v="80"/>
    <n v="1"/>
    <n v="9"/>
    <n v="2"/>
    <n v="9"/>
    <n v="8"/>
    <n v="0"/>
    <n v="0"/>
  </r>
  <r>
    <x v="1"/>
    <x v="0"/>
    <x v="0"/>
    <x v="1"/>
    <x v="1"/>
    <x v="1"/>
    <x v="680"/>
    <x v="680"/>
    <x v="1"/>
    <x v="1"/>
    <x v="0"/>
    <s v="No"/>
    <s v="Y"/>
    <n v="6"/>
    <n v="-2"/>
    <n v="0"/>
    <n v="36"/>
    <x v="1"/>
    <x v="1"/>
    <x v="1"/>
    <x v="1"/>
    <n v="188"/>
    <n v="7"/>
    <x v="2"/>
    <n v="1"/>
    <n v="2"/>
    <n v="65"/>
    <n v="3"/>
    <n v="1"/>
    <n v="4"/>
    <x v="649"/>
    <x v="675"/>
    <n v="2"/>
    <n v="18"/>
    <n v="3"/>
    <n v="3"/>
    <n v="80"/>
    <n v="0"/>
    <n v="8"/>
    <n v="3"/>
    <n v="6"/>
    <n v="2"/>
    <n v="0"/>
    <n v="1"/>
  </r>
  <r>
    <x v="1"/>
    <x v="0"/>
    <x v="0"/>
    <x v="1"/>
    <x v="1"/>
    <x v="4"/>
    <x v="681"/>
    <x v="681"/>
    <x v="0"/>
    <x v="7"/>
    <x v="1"/>
    <s v="No"/>
    <s v="Y"/>
    <n v="3"/>
    <n v="-2"/>
    <n v="0"/>
    <n v="38"/>
    <x v="1"/>
    <x v="1"/>
    <x v="1"/>
    <x v="1"/>
    <n v="1333"/>
    <n v="1"/>
    <x v="3"/>
    <n v="1"/>
    <n v="4"/>
    <n v="80"/>
    <n v="3"/>
    <n v="3"/>
    <n v="4"/>
    <x v="650"/>
    <x v="676"/>
    <n v="1"/>
    <n v="13"/>
    <n v="3"/>
    <n v="2"/>
    <n v="80"/>
    <n v="1"/>
    <n v="15"/>
    <n v="3"/>
    <n v="15"/>
    <n v="12"/>
    <n v="5"/>
    <n v="11"/>
  </r>
  <r>
    <x v="1"/>
    <x v="2"/>
    <x v="2"/>
    <x v="1"/>
    <x v="1"/>
    <x v="0"/>
    <x v="682"/>
    <x v="682"/>
    <x v="0"/>
    <x v="2"/>
    <x v="1"/>
    <s v="No"/>
    <s v="Y"/>
    <n v="3"/>
    <n v="-2"/>
    <n v="0"/>
    <n v="32"/>
    <x v="1"/>
    <x v="1"/>
    <x v="1"/>
    <x v="1"/>
    <n v="1184"/>
    <n v="1"/>
    <x v="3"/>
    <n v="1"/>
    <n v="3"/>
    <n v="70"/>
    <n v="2"/>
    <n v="1"/>
    <n v="1"/>
    <x v="651"/>
    <x v="677"/>
    <n v="6"/>
    <n v="20"/>
    <n v="4"/>
    <n v="3"/>
    <n v="80"/>
    <n v="0"/>
    <n v="5"/>
    <n v="3"/>
    <n v="3"/>
    <n v="0"/>
    <n v="0"/>
    <n v="2"/>
  </r>
  <r>
    <x v="0"/>
    <x v="0"/>
    <x v="2"/>
    <x v="0"/>
    <x v="0"/>
    <x v="3"/>
    <x v="683"/>
    <x v="683"/>
    <x v="1"/>
    <x v="6"/>
    <x v="1"/>
    <s v="Yes"/>
    <s v="Y"/>
    <n v="2"/>
    <n v="-2"/>
    <n v="0"/>
    <n v="25"/>
    <x v="0"/>
    <x v="0"/>
    <x v="0"/>
    <x v="0"/>
    <n v="867"/>
    <n v="19"/>
    <x v="0"/>
    <n v="1"/>
    <n v="3"/>
    <n v="36"/>
    <n v="2"/>
    <n v="1"/>
    <n v="2"/>
    <x v="652"/>
    <x v="678"/>
    <n v="1"/>
    <n v="18"/>
    <n v="3"/>
    <n v="3"/>
    <n v="80"/>
    <n v="3"/>
    <n v="1"/>
    <n v="3"/>
    <n v="1"/>
    <n v="0"/>
    <n v="0"/>
    <n v="0"/>
  </r>
  <r>
    <x v="1"/>
    <x v="0"/>
    <x v="0"/>
    <x v="1"/>
    <x v="0"/>
    <x v="3"/>
    <x v="684"/>
    <x v="684"/>
    <x v="1"/>
    <x v="0"/>
    <x v="2"/>
    <s v="No"/>
    <s v="Y"/>
    <n v="2"/>
    <n v="-2"/>
    <n v="0"/>
    <n v="40"/>
    <x v="1"/>
    <x v="1"/>
    <x v="1"/>
    <x v="1"/>
    <n v="658"/>
    <n v="10"/>
    <x v="2"/>
    <n v="1"/>
    <n v="1"/>
    <n v="67"/>
    <n v="2"/>
    <n v="3"/>
    <n v="2"/>
    <x v="653"/>
    <x v="679"/>
    <n v="2"/>
    <n v="12"/>
    <n v="3"/>
    <n v="2"/>
    <n v="80"/>
    <n v="1"/>
    <n v="11"/>
    <n v="2"/>
    <n v="1"/>
    <n v="0"/>
    <n v="0"/>
    <n v="0"/>
  </r>
  <r>
    <x v="1"/>
    <x v="1"/>
    <x v="2"/>
    <x v="1"/>
    <x v="0"/>
    <x v="2"/>
    <x v="685"/>
    <x v="685"/>
    <x v="1"/>
    <x v="0"/>
    <x v="0"/>
    <s v="No"/>
    <s v="Y"/>
    <n v="2"/>
    <n v="-2"/>
    <n v="0"/>
    <n v="26"/>
    <x v="1"/>
    <x v="1"/>
    <x v="1"/>
    <x v="1"/>
    <n v="1283"/>
    <n v="1"/>
    <x v="3"/>
    <n v="1"/>
    <n v="3"/>
    <n v="52"/>
    <n v="2"/>
    <n v="2"/>
    <n v="3"/>
    <x v="654"/>
    <x v="680"/>
    <n v="1"/>
    <n v="12"/>
    <n v="3"/>
    <n v="2"/>
    <n v="80"/>
    <n v="0"/>
    <n v="7"/>
    <n v="3"/>
    <n v="7"/>
    <n v="7"/>
    <n v="0"/>
    <n v="7"/>
  </r>
  <r>
    <x v="1"/>
    <x v="0"/>
    <x v="0"/>
    <x v="1"/>
    <x v="1"/>
    <x v="2"/>
    <x v="686"/>
    <x v="686"/>
    <x v="1"/>
    <x v="2"/>
    <x v="0"/>
    <s v="Yes"/>
    <s v="Y"/>
    <n v="3"/>
    <n v="-2"/>
    <n v="0"/>
    <n v="41"/>
    <x v="1"/>
    <x v="1"/>
    <x v="1"/>
    <x v="1"/>
    <n v="263"/>
    <n v="6"/>
    <x v="3"/>
    <n v="1"/>
    <n v="4"/>
    <n v="59"/>
    <n v="3"/>
    <n v="1"/>
    <n v="3"/>
    <x v="655"/>
    <x v="681"/>
    <n v="2"/>
    <n v="13"/>
    <n v="3"/>
    <n v="3"/>
    <n v="80"/>
    <n v="0"/>
    <n v="20"/>
    <n v="3"/>
    <n v="18"/>
    <n v="13"/>
    <n v="2"/>
    <n v="17"/>
  </r>
  <r>
    <x v="1"/>
    <x v="0"/>
    <x v="0"/>
    <x v="1"/>
    <x v="1"/>
    <x v="2"/>
    <x v="687"/>
    <x v="687"/>
    <x v="1"/>
    <x v="2"/>
    <x v="0"/>
    <s v="No"/>
    <s v="Y"/>
    <n v="6"/>
    <n v="-2"/>
    <n v="0"/>
    <n v="36"/>
    <x v="1"/>
    <x v="1"/>
    <x v="1"/>
    <x v="1"/>
    <n v="938"/>
    <n v="2"/>
    <x v="2"/>
    <n v="1"/>
    <n v="3"/>
    <n v="79"/>
    <n v="3"/>
    <n v="1"/>
    <n v="3"/>
    <x v="656"/>
    <x v="682"/>
    <n v="4"/>
    <n v="21"/>
    <n v="4"/>
    <n v="3"/>
    <n v="80"/>
    <n v="0"/>
    <n v="16"/>
    <n v="3"/>
    <n v="11"/>
    <n v="8"/>
    <n v="3"/>
    <n v="9"/>
  </r>
  <r>
    <x v="0"/>
    <x v="0"/>
    <x v="4"/>
    <x v="0"/>
    <x v="0"/>
    <x v="1"/>
    <x v="688"/>
    <x v="688"/>
    <x v="1"/>
    <x v="6"/>
    <x v="0"/>
    <s v="Yes"/>
    <s v="Y"/>
    <n v="3"/>
    <n v="-2"/>
    <n v="0"/>
    <n v="19"/>
    <x v="0"/>
    <x v="0"/>
    <x v="0"/>
    <x v="0"/>
    <n v="419"/>
    <n v="21"/>
    <x v="3"/>
    <n v="1"/>
    <n v="4"/>
    <n v="37"/>
    <n v="2"/>
    <n v="1"/>
    <n v="3"/>
    <x v="657"/>
    <x v="683"/>
    <n v="1"/>
    <n v="13"/>
    <n v="3"/>
    <n v="2"/>
    <n v="80"/>
    <n v="0"/>
    <n v="1"/>
    <n v="4"/>
    <n v="1"/>
    <n v="0"/>
    <n v="0"/>
    <n v="0"/>
  </r>
  <r>
    <x v="0"/>
    <x v="0"/>
    <x v="4"/>
    <x v="0"/>
    <x v="1"/>
    <x v="4"/>
    <x v="689"/>
    <x v="689"/>
    <x v="1"/>
    <x v="2"/>
    <x v="0"/>
    <s v="No"/>
    <s v="Y"/>
    <n v="2"/>
    <n v="-2"/>
    <n v="0"/>
    <n v="20"/>
    <x v="0"/>
    <x v="0"/>
    <x v="0"/>
    <x v="0"/>
    <n v="129"/>
    <n v="4"/>
    <x v="3"/>
    <n v="1"/>
    <n v="4"/>
    <n v="84"/>
    <n v="3"/>
    <n v="1"/>
    <n v="4"/>
    <x v="620"/>
    <x v="684"/>
    <n v="1"/>
    <n v="19"/>
    <n v="3"/>
    <n v="2"/>
    <n v="80"/>
    <n v="0"/>
    <n v="1"/>
    <n v="3"/>
    <n v="1"/>
    <n v="0"/>
    <n v="0"/>
    <n v="0"/>
  </r>
  <r>
    <x v="1"/>
    <x v="0"/>
    <x v="2"/>
    <x v="1"/>
    <x v="1"/>
    <x v="2"/>
    <x v="690"/>
    <x v="690"/>
    <x v="0"/>
    <x v="4"/>
    <x v="1"/>
    <s v="Yes"/>
    <s v="Y"/>
    <n v="2"/>
    <n v="-2"/>
    <n v="0"/>
    <n v="31"/>
    <x v="1"/>
    <x v="1"/>
    <x v="1"/>
    <x v="1"/>
    <n v="616"/>
    <n v="12"/>
    <x v="3"/>
    <n v="1"/>
    <n v="4"/>
    <n v="41"/>
    <n v="3"/>
    <n v="2"/>
    <n v="4"/>
    <x v="658"/>
    <x v="685"/>
    <n v="0"/>
    <n v="11"/>
    <n v="3"/>
    <n v="3"/>
    <n v="80"/>
    <n v="2"/>
    <n v="10"/>
    <n v="1"/>
    <n v="9"/>
    <n v="7"/>
    <n v="8"/>
    <n v="5"/>
  </r>
  <r>
    <x v="1"/>
    <x v="1"/>
    <x v="0"/>
    <x v="1"/>
    <x v="1"/>
    <x v="2"/>
    <x v="691"/>
    <x v="691"/>
    <x v="1"/>
    <x v="1"/>
    <x v="2"/>
    <s v="Yes"/>
    <s v="Y"/>
    <n v="2"/>
    <n v="-2"/>
    <n v="0"/>
    <n v="40"/>
    <x v="1"/>
    <x v="1"/>
    <x v="1"/>
    <x v="1"/>
    <n v="1469"/>
    <n v="9"/>
    <x v="2"/>
    <n v="1"/>
    <n v="4"/>
    <n v="35"/>
    <n v="3"/>
    <n v="1"/>
    <n v="3"/>
    <x v="659"/>
    <x v="686"/>
    <n v="8"/>
    <n v="14"/>
    <n v="3"/>
    <n v="4"/>
    <n v="80"/>
    <n v="1"/>
    <n v="3"/>
    <n v="3"/>
    <n v="1"/>
    <n v="1"/>
    <n v="0"/>
    <n v="0"/>
  </r>
  <r>
    <x v="1"/>
    <x v="0"/>
    <x v="2"/>
    <x v="1"/>
    <x v="1"/>
    <x v="2"/>
    <x v="692"/>
    <x v="692"/>
    <x v="0"/>
    <x v="3"/>
    <x v="1"/>
    <s v="No"/>
    <s v="Y"/>
    <n v="2"/>
    <n v="-2"/>
    <n v="0"/>
    <n v="32"/>
    <x v="1"/>
    <x v="1"/>
    <x v="1"/>
    <x v="1"/>
    <n v="498"/>
    <n v="3"/>
    <x v="2"/>
    <n v="1"/>
    <n v="3"/>
    <n v="93"/>
    <n v="3"/>
    <n v="2"/>
    <n v="3"/>
    <x v="660"/>
    <x v="687"/>
    <n v="1"/>
    <n v="12"/>
    <n v="3"/>
    <n v="3"/>
    <n v="80"/>
    <n v="1"/>
    <n v="8"/>
    <n v="4"/>
    <n v="8"/>
    <n v="7"/>
    <n v="6"/>
    <n v="3"/>
  </r>
  <r>
    <x v="0"/>
    <x v="0"/>
    <x v="0"/>
    <x v="0"/>
    <x v="0"/>
    <x v="0"/>
    <x v="693"/>
    <x v="693"/>
    <x v="1"/>
    <x v="0"/>
    <x v="1"/>
    <s v="Yes"/>
    <s v="Y"/>
    <n v="6"/>
    <n v="-2"/>
    <n v="0"/>
    <n v="36"/>
    <x v="0"/>
    <x v="0"/>
    <x v="0"/>
    <x v="0"/>
    <n v="530"/>
    <n v="3"/>
    <x v="1"/>
    <n v="1"/>
    <n v="3"/>
    <n v="51"/>
    <n v="2"/>
    <n v="3"/>
    <n v="1"/>
    <x v="661"/>
    <x v="688"/>
    <n v="1"/>
    <n v="11"/>
    <n v="3"/>
    <n v="1"/>
    <n v="80"/>
    <n v="1"/>
    <n v="16"/>
    <n v="3"/>
    <n v="16"/>
    <n v="7"/>
    <n v="3"/>
    <n v="7"/>
  </r>
  <r>
    <x v="1"/>
    <x v="0"/>
    <x v="2"/>
    <x v="1"/>
    <x v="1"/>
    <x v="0"/>
    <x v="694"/>
    <x v="694"/>
    <x v="0"/>
    <x v="4"/>
    <x v="0"/>
    <s v="No"/>
    <s v="Y"/>
    <n v="3"/>
    <n v="-2"/>
    <n v="0"/>
    <n v="33"/>
    <x v="1"/>
    <x v="1"/>
    <x v="1"/>
    <x v="1"/>
    <n v="1069"/>
    <n v="1"/>
    <x v="3"/>
    <n v="1"/>
    <n v="2"/>
    <n v="42"/>
    <n v="2"/>
    <n v="2"/>
    <n v="1"/>
    <x v="662"/>
    <x v="689"/>
    <n v="0"/>
    <n v="14"/>
    <n v="3"/>
    <n v="1"/>
    <n v="80"/>
    <n v="0"/>
    <n v="6"/>
    <n v="3"/>
    <n v="5"/>
    <n v="0"/>
    <n v="1"/>
    <n v="4"/>
  </r>
  <r>
    <x v="0"/>
    <x v="0"/>
    <x v="0"/>
    <x v="0"/>
    <x v="0"/>
    <x v="0"/>
    <x v="695"/>
    <x v="695"/>
    <x v="1"/>
    <x v="0"/>
    <x v="1"/>
    <s v="No"/>
    <s v="Y"/>
    <n v="2"/>
    <n v="-2"/>
    <n v="0"/>
    <n v="37"/>
    <x v="0"/>
    <x v="0"/>
    <x v="0"/>
    <x v="0"/>
    <n v="625"/>
    <n v="1"/>
    <x v="2"/>
    <n v="1"/>
    <n v="1"/>
    <n v="46"/>
    <n v="2"/>
    <n v="3"/>
    <n v="1"/>
    <x v="219"/>
    <x v="690"/>
    <n v="5"/>
    <n v="11"/>
    <n v="3"/>
    <n v="3"/>
    <n v="80"/>
    <n v="0"/>
    <n v="17"/>
    <n v="1"/>
    <n v="14"/>
    <n v="1"/>
    <n v="11"/>
    <n v="7"/>
  </r>
  <r>
    <x v="1"/>
    <x v="2"/>
    <x v="1"/>
    <x v="1"/>
    <x v="1"/>
    <x v="0"/>
    <x v="696"/>
    <x v="696"/>
    <x v="1"/>
    <x v="2"/>
    <x v="1"/>
    <s v="No"/>
    <s v="Y"/>
    <n v="5"/>
    <n v="-2"/>
    <n v="0"/>
    <n v="45"/>
    <x v="1"/>
    <x v="1"/>
    <x v="1"/>
    <x v="1"/>
    <n v="805"/>
    <n v="4"/>
    <x v="0"/>
    <n v="1"/>
    <n v="3"/>
    <n v="57"/>
    <n v="3"/>
    <n v="2"/>
    <n v="1"/>
    <x v="663"/>
    <x v="691"/>
    <n v="1"/>
    <n v="12"/>
    <n v="3"/>
    <n v="2"/>
    <n v="80"/>
    <n v="0"/>
    <n v="9"/>
    <n v="2"/>
    <n v="9"/>
    <n v="7"/>
    <n v="0"/>
    <n v="8"/>
  </r>
  <r>
    <x v="1"/>
    <x v="1"/>
    <x v="2"/>
    <x v="1"/>
    <x v="0"/>
    <x v="4"/>
    <x v="697"/>
    <x v="697"/>
    <x v="0"/>
    <x v="6"/>
    <x v="1"/>
    <s v="No"/>
    <s v="Y"/>
    <n v="5"/>
    <n v="-2"/>
    <n v="0"/>
    <n v="29"/>
    <x v="1"/>
    <x v="1"/>
    <x v="1"/>
    <x v="1"/>
    <n v="1404"/>
    <n v="20"/>
    <x v="3"/>
    <n v="1"/>
    <n v="4"/>
    <n v="84"/>
    <n v="3"/>
    <n v="1"/>
    <n v="4"/>
    <x v="664"/>
    <x v="692"/>
    <n v="1"/>
    <n v="15"/>
    <n v="3"/>
    <n v="2"/>
    <n v="80"/>
    <n v="1"/>
    <n v="3"/>
    <n v="3"/>
    <n v="3"/>
    <n v="1"/>
    <n v="0"/>
    <n v="2"/>
  </r>
  <r>
    <x v="1"/>
    <x v="0"/>
    <x v="0"/>
    <x v="1"/>
    <x v="0"/>
    <x v="2"/>
    <x v="698"/>
    <x v="698"/>
    <x v="0"/>
    <x v="0"/>
    <x v="1"/>
    <s v="No"/>
    <s v="Y"/>
    <n v="3"/>
    <n v="-2"/>
    <n v="0"/>
    <n v="35"/>
    <x v="1"/>
    <x v="1"/>
    <x v="1"/>
    <x v="1"/>
    <n v="1219"/>
    <n v="18"/>
    <x v="3"/>
    <n v="1"/>
    <n v="3"/>
    <n v="86"/>
    <n v="3"/>
    <n v="2"/>
    <n v="3"/>
    <x v="665"/>
    <x v="693"/>
    <n v="1"/>
    <n v="16"/>
    <n v="3"/>
    <n v="2"/>
    <n v="80"/>
    <n v="0"/>
    <n v="5"/>
    <n v="3"/>
    <n v="5"/>
    <n v="2"/>
    <n v="1"/>
    <n v="0"/>
  </r>
  <r>
    <x v="1"/>
    <x v="0"/>
    <x v="1"/>
    <x v="1"/>
    <x v="1"/>
    <x v="0"/>
    <x v="699"/>
    <x v="699"/>
    <x v="1"/>
    <x v="5"/>
    <x v="1"/>
    <s v="No"/>
    <s v="Y"/>
    <n v="2"/>
    <n v="-2"/>
    <n v="0"/>
    <n v="52"/>
    <x v="1"/>
    <x v="1"/>
    <x v="1"/>
    <x v="1"/>
    <n v="1053"/>
    <n v="1"/>
    <x v="0"/>
    <n v="1"/>
    <n v="4"/>
    <n v="70"/>
    <n v="3"/>
    <n v="4"/>
    <n v="1"/>
    <x v="666"/>
    <x v="694"/>
    <n v="2"/>
    <n v="15"/>
    <n v="3"/>
    <n v="2"/>
    <n v="80"/>
    <n v="1"/>
    <n v="26"/>
    <n v="2"/>
    <n v="9"/>
    <n v="8"/>
    <n v="7"/>
    <n v="8"/>
  </r>
  <r>
    <x v="0"/>
    <x v="0"/>
    <x v="3"/>
    <x v="0"/>
    <x v="1"/>
    <x v="4"/>
    <x v="700"/>
    <x v="700"/>
    <x v="1"/>
    <x v="1"/>
    <x v="0"/>
    <s v="No"/>
    <s v="Y"/>
    <n v="4"/>
    <n v="-2"/>
    <n v="0"/>
    <n v="58"/>
    <x v="0"/>
    <x v="0"/>
    <x v="0"/>
    <x v="0"/>
    <n v="289"/>
    <n v="2"/>
    <x v="3"/>
    <n v="1"/>
    <n v="4"/>
    <n v="51"/>
    <n v="3"/>
    <n v="1"/>
    <n v="4"/>
    <x v="667"/>
    <x v="695"/>
    <n v="4"/>
    <n v="24"/>
    <n v="4"/>
    <n v="1"/>
    <n v="80"/>
    <n v="0"/>
    <n v="7"/>
    <n v="3"/>
    <n v="1"/>
    <n v="0"/>
    <n v="0"/>
    <n v="0"/>
  </r>
  <r>
    <x v="1"/>
    <x v="0"/>
    <x v="1"/>
    <x v="1"/>
    <x v="0"/>
    <x v="2"/>
    <x v="701"/>
    <x v="701"/>
    <x v="1"/>
    <x v="5"/>
    <x v="2"/>
    <s v="No"/>
    <s v="Y"/>
    <n v="3"/>
    <n v="-2"/>
    <n v="0"/>
    <n v="53"/>
    <x v="1"/>
    <x v="1"/>
    <x v="1"/>
    <x v="1"/>
    <n v="1376"/>
    <n v="2"/>
    <x v="0"/>
    <n v="1"/>
    <n v="3"/>
    <n v="45"/>
    <n v="3"/>
    <n v="4"/>
    <n v="3"/>
    <x v="668"/>
    <x v="696"/>
    <n v="6"/>
    <n v="13"/>
    <n v="3"/>
    <n v="3"/>
    <n v="80"/>
    <n v="1"/>
    <n v="22"/>
    <n v="4"/>
    <n v="17"/>
    <n v="13"/>
    <n v="15"/>
    <n v="2"/>
  </r>
  <r>
    <x v="1"/>
    <x v="0"/>
    <x v="2"/>
    <x v="1"/>
    <x v="0"/>
    <x v="1"/>
    <x v="702"/>
    <x v="702"/>
    <x v="1"/>
    <x v="0"/>
    <x v="2"/>
    <s v="No"/>
    <s v="Y"/>
    <n v="2"/>
    <n v="-2"/>
    <n v="0"/>
    <n v="30"/>
    <x v="1"/>
    <x v="1"/>
    <x v="1"/>
    <x v="1"/>
    <n v="231"/>
    <n v="8"/>
    <x v="0"/>
    <n v="1"/>
    <n v="3"/>
    <n v="62"/>
    <n v="3"/>
    <n v="3"/>
    <n v="3"/>
    <x v="669"/>
    <x v="697"/>
    <n v="5"/>
    <n v="11"/>
    <n v="3"/>
    <n v="1"/>
    <n v="80"/>
    <n v="1"/>
    <n v="10"/>
    <n v="4"/>
    <n v="8"/>
    <n v="4"/>
    <n v="7"/>
    <n v="7"/>
  </r>
  <r>
    <x v="1"/>
    <x v="2"/>
    <x v="0"/>
    <x v="1"/>
    <x v="0"/>
    <x v="4"/>
    <x v="703"/>
    <x v="703"/>
    <x v="0"/>
    <x v="0"/>
    <x v="0"/>
    <s v="Yes"/>
    <s v="Y"/>
    <n v="1"/>
    <n v="-2"/>
    <n v="0"/>
    <n v="38"/>
    <x v="1"/>
    <x v="1"/>
    <x v="1"/>
    <x v="1"/>
    <n v="152"/>
    <n v="10"/>
    <x v="3"/>
    <n v="1"/>
    <n v="4"/>
    <n v="85"/>
    <n v="3"/>
    <n v="2"/>
    <n v="4"/>
    <x v="670"/>
    <x v="698"/>
    <n v="1"/>
    <n v="13"/>
    <n v="3"/>
    <n v="2"/>
    <n v="80"/>
    <n v="0"/>
    <n v="6"/>
    <n v="3"/>
    <n v="5"/>
    <n v="3"/>
    <n v="1"/>
    <n v="3"/>
  </r>
  <r>
    <x v="1"/>
    <x v="0"/>
    <x v="0"/>
    <x v="1"/>
    <x v="0"/>
    <x v="0"/>
    <x v="704"/>
    <x v="704"/>
    <x v="1"/>
    <x v="0"/>
    <x v="2"/>
    <s v="No"/>
    <s v="Y"/>
    <n v="2"/>
    <n v="-2"/>
    <n v="0"/>
    <n v="35"/>
    <x v="1"/>
    <x v="1"/>
    <x v="1"/>
    <x v="1"/>
    <n v="882"/>
    <n v="3"/>
    <x v="2"/>
    <n v="1"/>
    <n v="4"/>
    <n v="92"/>
    <n v="3"/>
    <n v="3"/>
    <n v="1"/>
    <x v="671"/>
    <x v="699"/>
    <n v="6"/>
    <n v="13"/>
    <n v="3"/>
    <n v="2"/>
    <n v="80"/>
    <n v="1"/>
    <n v="12"/>
    <n v="3"/>
    <n v="10"/>
    <n v="9"/>
    <n v="0"/>
    <n v="8"/>
  </r>
  <r>
    <x v="1"/>
    <x v="0"/>
    <x v="0"/>
    <x v="1"/>
    <x v="0"/>
    <x v="0"/>
    <x v="705"/>
    <x v="705"/>
    <x v="1"/>
    <x v="0"/>
    <x v="0"/>
    <s v="No"/>
    <s v="Y"/>
    <n v="3"/>
    <n v="-2"/>
    <n v="0"/>
    <n v="39"/>
    <x v="1"/>
    <x v="1"/>
    <x v="1"/>
    <x v="1"/>
    <n v="903"/>
    <n v="2"/>
    <x v="4"/>
    <n v="1"/>
    <n v="1"/>
    <n v="41"/>
    <n v="4"/>
    <n v="3"/>
    <n v="1"/>
    <x v="672"/>
    <x v="700"/>
    <n v="0"/>
    <n v="18"/>
    <n v="3"/>
    <n v="4"/>
    <n v="80"/>
    <n v="0"/>
    <n v="9"/>
    <n v="3"/>
    <n v="8"/>
    <n v="7"/>
    <n v="0"/>
    <n v="7"/>
  </r>
  <r>
    <x v="0"/>
    <x v="2"/>
    <x v="0"/>
    <x v="0"/>
    <x v="0"/>
    <x v="0"/>
    <x v="706"/>
    <x v="706"/>
    <x v="0"/>
    <x v="0"/>
    <x v="0"/>
    <s v="Yes"/>
    <s v="Y"/>
    <n v="2"/>
    <n v="-2"/>
    <n v="0"/>
    <n v="40"/>
    <x v="0"/>
    <x v="0"/>
    <x v="0"/>
    <x v="0"/>
    <n v="1479"/>
    <n v="24"/>
    <x v="3"/>
    <n v="1"/>
    <n v="2"/>
    <n v="100"/>
    <n v="4"/>
    <n v="4"/>
    <n v="1"/>
    <x v="673"/>
    <x v="701"/>
    <n v="4"/>
    <n v="16"/>
    <n v="3"/>
    <n v="4"/>
    <n v="80"/>
    <n v="0"/>
    <n v="22"/>
    <n v="2"/>
    <n v="1"/>
    <n v="0"/>
    <n v="0"/>
    <n v="0"/>
  </r>
  <r>
    <x v="1"/>
    <x v="1"/>
    <x v="1"/>
    <x v="1"/>
    <x v="1"/>
    <x v="2"/>
    <x v="707"/>
    <x v="707"/>
    <x v="1"/>
    <x v="3"/>
    <x v="2"/>
    <s v="Yes"/>
    <s v="Y"/>
    <n v="3"/>
    <n v="-2"/>
    <n v="0"/>
    <n v="47"/>
    <x v="1"/>
    <x v="1"/>
    <x v="1"/>
    <x v="1"/>
    <n v="1379"/>
    <n v="16"/>
    <x v="2"/>
    <n v="1"/>
    <n v="3"/>
    <n v="64"/>
    <n v="4"/>
    <n v="2"/>
    <n v="3"/>
    <x v="674"/>
    <x v="702"/>
    <n v="1"/>
    <n v="19"/>
    <n v="3"/>
    <n v="3"/>
    <n v="80"/>
    <n v="0"/>
    <n v="20"/>
    <n v="4"/>
    <n v="19"/>
    <n v="10"/>
    <n v="2"/>
    <n v="7"/>
  </r>
  <r>
    <x v="1"/>
    <x v="2"/>
    <x v="0"/>
    <x v="1"/>
    <x v="0"/>
    <x v="4"/>
    <x v="708"/>
    <x v="708"/>
    <x v="1"/>
    <x v="0"/>
    <x v="2"/>
    <s v="No"/>
    <s v="Y"/>
    <n v="3"/>
    <n v="-2"/>
    <n v="0"/>
    <n v="36"/>
    <x v="1"/>
    <x v="1"/>
    <x v="1"/>
    <x v="1"/>
    <n v="1229"/>
    <n v="8"/>
    <x v="2"/>
    <n v="1"/>
    <n v="4"/>
    <n v="84"/>
    <n v="3"/>
    <n v="2"/>
    <n v="4"/>
    <x v="675"/>
    <x v="703"/>
    <n v="4"/>
    <n v="13"/>
    <n v="3"/>
    <n v="4"/>
    <n v="80"/>
    <n v="2"/>
    <n v="12"/>
    <n v="3"/>
    <n v="7"/>
    <n v="7"/>
    <n v="0"/>
    <n v="7"/>
  </r>
  <r>
    <x v="0"/>
    <x v="2"/>
    <x v="2"/>
    <x v="0"/>
    <x v="1"/>
    <x v="2"/>
    <x v="709"/>
    <x v="709"/>
    <x v="1"/>
    <x v="1"/>
    <x v="0"/>
    <s v="Yes"/>
    <s v="Y"/>
    <n v="0"/>
    <n v="-2"/>
    <n v="0"/>
    <n v="31"/>
    <x v="0"/>
    <x v="0"/>
    <x v="0"/>
    <x v="0"/>
    <n v="335"/>
    <n v="9"/>
    <x v="0"/>
    <n v="1"/>
    <n v="3"/>
    <n v="46"/>
    <n v="2"/>
    <n v="1"/>
    <n v="3"/>
    <x v="676"/>
    <x v="704"/>
    <n v="0"/>
    <n v="22"/>
    <n v="4"/>
    <n v="1"/>
    <n v="80"/>
    <n v="0"/>
    <n v="4"/>
    <n v="3"/>
    <n v="3"/>
    <n v="2"/>
    <n v="1"/>
    <n v="2"/>
  </r>
  <r>
    <x v="1"/>
    <x v="2"/>
    <x v="2"/>
    <x v="1"/>
    <x v="0"/>
    <x v="0"/>
    <x v="710"/>
    <x v="710"/>
    <x v="1"/>
    <x v="5"/>
    <x v="0"/>
    <s v="No"/>
    <s v="Y"/>
    <n v="2"/>
    <n v="-2"/>
    <n v="0"/>
    <n v="33"/>
    <x v="1"/>
    <x v="1"/>
    <x v="1"/>
    <x v="1"/>
    <n v="722"/>
    <n v="17"/>
    <x v="3"/>
    <n v="1"/>
    <n v="4"/>
    <n v="38"/>
    <n v="3"/>
    <n v="4"/>
    <n v="1"/>
    <x v="677"/>
    <x v="705"/>
    <n v="1"/>
    <n v="11"/>
    <n v="3"/>
    <n v="4"/>
    <n v="80"/>
    <n v="0"/>
    <n v="10"/>
    <n v="3"/>
    <n v="10"/>
    <n v="8"/>
    <n v="6"/>
    <n v="0"/>
  </r>
  <r>
    <x v="0"/>
    <x v="0"/>
    <x v="2"/>
    <x v="0"/>
    <x v="1"/>
    <x v="0"/>
    <x v="711"/>
    <x v="711"/>
    <x v="0"/>
    <x v="1"/>
    <x v="0"/>
    <s v="Yes"/>
    <s v="Y"/>
    <n v="5"/>
    <n v="-2"/>
    <n v="0"/>
    <n v="29"/>
    <x v="0"/>
    <x v="0"/>
    <x v="0"/>
    <x v="0"/>
    <n v="906"/>
    <n v="10"/>
    <x v="3"/>
    <n v="1"/>
    <n v="4"/>
    <n v="92"/>
    <n v="2"/>
    <n v="1"/>
    <n v="1"/>
    <x v="639"/>
    <x v="706"/>
    <n v="6"/>
    <n v="20"/>
    <n v="4"/>
    <n v="3"/>
    <n v="80"/>
    <n v="0"/>
    <n v="3"/>
    <n v="3"/>
    <n v="0"/>
    <n v="0"/>
    <n v="0"/>
    <n v="0"/>
  </r>
  <r>
    <x v="1"/>
    <x v="0"/>
    <x v="2"/>
    <x v="1"/>
    <x v="1"/>
    <x v="0"/>
    <x v="712"/>
    <x v="712"/>
    <x v="0"/>
    <x v="1"/>
    <x v="0"/>
    <s v="No"/>
    <s v="Y"/>
    <n v="4"/>
    <n v="-2"/>
    <n v="0"/>
    <n v="33"/>
    <x v="1"/>
    <x v="1"/>
    <x v="1"/>
    <x v="1"/>
    <n v="461"/>
    <n v="13"/>
    <x v="1"/>
    <n v="1"/>
    <n v="2"/>
    <n v="53"/>
    <n v="3"/>
    <n v="1"/>
    <n v="1"/>
    <x v="138"/>
    <x v="707"/>
    <n v="3"/>
    <n v="18"/>
    <n v="3"/>
    <n v="1"/>
    <n v="80"/>
    <n v="0"/>
    <n v="5"/>
    <n v="3"/>
    <n v="3"/>
    <n v="2"/>
    <n v="0"/>
    <n v="2"/>
  </r>
  <r>
    <x v="1"/>
    <x v="0"/>
    <x v="1"/>
    <x v="1"/>
    <x v="1"/>
    <x v="2"/>
    <x v="713"/>
    <x v="713"/>
    <x v="0"/>
    <x v="2"/>
    <x v="2"/>
    <s v="No"/>
    <s v="Y"/>
    <n v="2"/>
    <n v="-2"/>
    <n v="0"/>
    <n v="45"/>
    <x v="1"/>
    <x v="1"/>
    <x v="1"/>
    <x v="1"/>
    <n v="974"/>
    <n v="1"/>
    <x v="2"/>
    <n v="1"/>
    <n v="4"/>
    <n v="91"/>
    <n v="3"/>
    <n v="1"/>
    <n v="4"/>
    <x v="678"/>
    <x v="708"/>
    <n v="3"/>
    <n v="14"/>
    <n v="3"/>
    <n v="4"/>
    <n v="80"/>
    <n v="2"/>
    <n v="8"/>
    <n v="3"/>
    <n v="5"/>
    <n v="3"/>
    <n v="0"/>
    <n v="2"/>
  </r>
  <r>
    <x v="1"/>
    <x v="0"/>
    <x v="1"/>
    <x v="1"/>
    <x v="1"/>
    <x v="2"/>
    <x v="714"/>
    <x v="714"/>
    <x v="1"/>
    <x v="7"/>
    <x v="2"/>
    <s v="No"/>
    <s v="Y"/>
    <n v="1"/>
    <n v="-2"/>
    <n v="0"/>
    <n v="50"/>
    <x v="1"/>
    <x v="1"/>
    <x v="1"/>
    <x v="1"/>
    <n v="1126"/>
    <n v="1"/>
    <x v="0"/>
    <n v="1"/>
    <n v="4"/>
    <n v="66"/>
    <n v="3"/>
    <n v="4"/>
    <n v="4"/>
    <x v="679"/>
    <x v="709"/>
    <n v="9"/>
    <n v="22"/>
    <n v="4"/>
    <n v="3"/>
    <n v="80"/>
    <n v="1"/>
    <n v="32"/>
    <n v="2"/>
    <n v="5"/>
    <n v="4"/>
    <n v="1"/>
    <n v="3"/>
  </r>
  <r>
    <x v="1"/>
    <x v="1"/>
    <x v="2"/>
    <x v="1"/>
    <x v="1"/>
    <x v="1"/>
    <x v="715"/>
    <x v="715"/>
    <x v="0"/>
    <x v="4"/>
    <x v="1"/>
    <s v="Yes"/>
    <s v="Y"/>
    <n v="2"/>
    <n v="-2"/>
    <n v="0"/>
    <n v="33"/>
    <x v="1"/>
    <x v="1"/>
    <x v="1"/>
    <x v="1"/>
    <n v="827"/>
    <n v="1"/>
    <x v="2"/>
    <n v="1"/>
    <n v="3"/>
    <n v="84"/>
    <n v="4"/>
    <n v="2"/>
    <n v="3"/>
    <x v="680"/>
    <x v="710"/>
    <n v="1"/>
    <n v="13"/>
    <n v="3"/>
    <n v="1"/>
    <n v="80"/>
    <n v="1"/>
    <n v="6"/>
    <n v="3"/>
    <n v="6"/>
    <n v="5"/>
    <n v="1"/>
    <n v="2"/>
  </r>
  <r>
    <x v="1"/>
    <x v="1"/>
    <x v="0"/>
    <x v="1"/>
    <x v="1"/>
    <x v="2"/>
    <x v="716"/>
    <x v="716"/>
    <x v="1"/>
    <x v="7"/>
    <x v="2"/>
    <s v="No"/>
    <s v="Y"/>
    <n v="2"/>
    <n v="-2"/>
    <n v="0"/>
    <n v="41"/>
    <x v="1"/>
    <x v="1"/>
    <x v="1"/>
    <x v="1"/>
    <n v="840"/>
    <n v="9"/>
    <x v="3"/>
    <n v="1"/>
    <n v="1"/>
    <n v="64"/>
    <n v="3"/>
    <n v="5"/>
    <n v="3"/>
    <x v="681"/>
    <x v="711"/>
    <n v="2"/>
    <n v="17"/>
    <n v="3"/>
    <n v="2"/>
    <n v="80"/>
    <n v="1"/>
    <n v="21"/>
    <n v="4"/>
    <n v="18"/>
    <n v="16"/>
    <n v="0"/>
    <n v="11"/>
  </r>
  <r>
    <x v="1"/>
    <x v="0"/>
    <x v="2"/>
    <x v="1"/>
    <x v="1"/>
    <x v="4"/>
    <x v="717"/>
    <x v="717"/>
    <x v="0"/>
    <x v="2"/>
    <x v="1"/>
    <s v="No"/>
    <s v="Y"/>
    <n v="2"/>
    <n v="-2"/>
    <n v="0"/>
    <n v="27"/>
    <x v="1"/>
    <x v="1"/>
    <x v="1"/>
    <x v="1"/>
    <n v="1134"/>
    <n v="16"/>
    <x v="2"/>
    <n v="1"/>
    <n v="4"/>
    <n v="37"/>
    <n v="3"/>
    <n v="1"/>
    <n v="4"/>
    <x v="682"/>
    <x v="712"/>
    <n v="9"/>
    <n v="14"/>
    <n v="3"/>
    <n v="2"/>
    <n v="80"/>
    <n v="1"/>
    <n v="4"/>
    <n v="3"/>
    <n v="2"/>
    <n v="2"/>
    <n v="2"/>
    <n v="2"/>
  </r>
  <r>
    <x v="1"/>
    <x v="2"/>
    <x v="1"/>
    <x v="1"/>
    <x v="1"/>
    <x v="0"/>
    <x v="718"/>
    <x v="718"/>
    <x v="1"/>
    <x v="2"/>
    <x v="1"/>
    <s v="Yes"/>
    <s v="Y"/>
    <n v="2"/>
    <n v="-2"/>
    <n v="0"/>
    <n v="45"/>
    <x v="1"/>
    <x v="1"/>
    <x v="1"/>
    <x v="1"/>
    <n v="248"/>
    <n v="23"/>
    <x v="0"/>
    <n v="1"/>
    <n v="4"/>
    <n v="42"/>
    <n v="3"/>
    <n v="2"/>
    <n v="1"/>
    <x v="683"/>
    <x v="713"/>
    <n v="1"/>
    <n v="15"/>
    <n v="3"/>
    <n v="3"/>
    <n v="80"/>
    <n v="1"/>
    <n v="9"/>
    <n v="3"/>
    <n v="9"/>
    <n v="8"/>
    <n v="0"/>
    <n v="8"/>
  </r>
  <r>
    <x v="1"/>
    <x v="0"/>
    <x v="1"/>
    <x v="1"/>
    <x v="0"/>
    <x v="0"/>
    <x v="719"/>
    <x v="719"/>
    <x v="0"/>
    <x v="0"/>
    <x v="0"/>
    <s v="Yes"/>
    <s v="Y"/>
    <n v="0"/>
    <n v="-2"/>
    <n v="0"/>
    <n v="47"/>
    <x v="1"/>
    <x v="1"/>
    <x v="1"/>
    <x v="1"/>
    <n v="955"/>
    <n v="4"/>
    <x v="0"/>
    <n v="1"/>
    <n v="4"/>
    <n v="83"/>
    <n v="3"/>
    <n v="2"/>
    <n v="1"/>
    <x v="684"/>
    <x v="714"/>
    <n v="1"/>
    <n v="17"/>
    <n v="3"/>
    <n v="3"/>
    <n v="80"/>
    <n v="0"/>
    <n v="9"/>
    <n v="3"/>
    <n v="9"/>
    <n v="0"/>
    <n v="0"/>
    <n v="7"/>
  </r>
  <r>
    <x v="0"/>
    <x v="0"/>
    <x v="2"/>
    <x v="0"/>
    <x v="1"/>
    <x v="0"/>
    <x v="720"/>
    <x v="720"/>
    <x v="0"/>
    <x v="1"/>
    <x v="1"/>
    <s v="Yes"/>
    <s v="Y"/>
    <n v="2"/>
    <n v="-2"/>
    <n v="0"/>
    <n v="30"/>
    <x v="0"/>
    <x v="0"/>
    <x v="0"/>
    <x v="0"/>
    <n v="138"/>
    <n v="22"/>
    <x v="3"/>
    <n v="1"/>
    <n v="1"/>
    <n v="48"/>
    <n v="3"/>
    <n v="1"/>
    <n v="1"/>
    <x v="685"/>
    <x v="715"/>
    <n v="4"/>
    <n v="11"/>
    <n v="3"/>
    <n v="2"/>
    <n v="80"/>
    <n v="0"/>
    <n v="7"/>
    <n v="3"/>
    <n v="5"/>
    <n v="2"/>
    <n v="0"/>
    <n v="1"/>
  </r>
  <r>
    <x v="1"/>
    <x v="0"/>
    <x v="1"/>
    <x v="1"/>
    <x v="1"/>
    <x v="0"/>
    <x v="721"/>
    <x v="721"/>
    <x v="1"/>
    <x v="3"/>
    <x v="1"/>
    <s v="Yes"/>
    <s v="Y"/>
    <n v="2"/>
    <n v="-2"/>
    <n v="0"/>
    <n v="50"/>
    <x v="1"/>
    <x v="1"/>
    <x v="1"/>
    <x v="1"/>
    <n v="939"/>
    <n v="24"/>
    <x v="3"/>
    <n v="1"/>
    <n v="4"/>
    <n v="95"/>
    <n v="3"/>
    <n v="4"/>
    <n v="1"/>
    <x v="686"/>
    <x v="716"/>
    <n v="3"/>
    <n v="18"/>
    <n v="3"/>
    <n v="4"/>
    <n v="80"/>
    <n v="1"/>
    <n v="22"/>
    <n v="3"/>
    <n v="12"/>
    <n v="11"/>
    <n v="1"/>
    <n v="5"/>
  </r>
  <r>
    <x v="1"/>
    <x v="1"/>
    <x v="0"/>
    <x v="1"/>
    <x v="1"/>
    <x v="2"/>
    <x v="722"/>
    <x v="722"/>
    <x v="1"/>
    <x v="1"/>
    <x v="1"/>
    <s v="No"/>
    <s v="Y"/>
    <n v="0"/>
    <n v="-2"/>
    <n v="0"/>
    <n v="38"/>
    <x v="1"/>
    <x v="1"/>
    <x v="1"/>
    <x v="1"/>
    <n v="1391"/>
    <n v="10"/>
    <x v="1"/>
    <n v="1"/>
    <n v="3"/>
    <n v="66"/>
    <n v="3"/>
    <n v="1"/>
    <n v="3"/>
    <x v="687"/>
    <x v="717"/>
    <n v="0"/>
    <n v="17"/>
    <n v="3"/>
    <n v="2"/>
    <n v="80"/>
    <n v="1"/>
    <n v="3"/>
    <n v="2"/>
    <n v="2"/>
    <n v="1"/>
    <n v="0"/>
    <n v="2"/>
  </r>
  <r>
    <x v="1"/>
    <x v="0"/>
    <x v="1"/>
    <x v="1"/>
    <x v="1"/>
    <x v="2"/>
    <x v="723"/>
    <x v="723"/>
    <x v="1"/>
    <x v="3"/>
    <x v="2"/>
    <s v="No"/>
    <s v="Y"/>
    <n v="3"/>
    <n v="-2"/>
    <n v="0"/>
    <n v="46"/>
    <x v="1"/>
    <x v="1"/>
    <x v="1"/>
    <x v="1"/>
    <n v="566"/>
    <n v="7"/>
    <x v="0"/>
    <n v="1"/>
    <n v="4"/>
    <n v="75"/>
    <n v="3"/>
    <n v="3"/>
    <n v="3"/>
    <x v="688"/>
    <x v="718"/>
    <n v="6"/>
    <n v="13"/>
    <n v="3"/>
    <n v="2"/>
    <n v="80"/>
    <n v="1"/>
    <n v="13"/>
    <n v="3"/>
    <n v="8"/>
    <n v="7"/>
    <n v="0"/>
    <n v="7"/>
  </r>
  <r>
    <x v="1"/>
    <x v="0"/>
    <x v="4"/>
    <x v="1"/>
    <x v="1"/>
    <x v="2"/>
    <x v="724"/>
    <x v="724"/>
    <x v="0"/>
    <x v="3"/>
    <x v="2"/>
    <s v="No"/>
    <s v="Y"/>
    <n v="6"/>
    <n v="-2"/>
    <n v="0"/>
    <n v="24"/>
    <x v="1"/>
    <x v="1"/>
    <x v="1"/>
    <x v="1"/>
    <n v="1206"/>
    <n v="17"/>
    <x v="1"/>
    <n v="1"/>
    <n v="4"/>
    <n v="41"/>
    <n v="2"/>
    <n v="2"/>
    <n v="3"/>
    <x v="689"/>
    <x v="719"/>
    <n v="1"/>
    <n v="15"/>
    <n v="3"/>
    <n v="2"/>
    <n v="80"/>
    <n v="2"/>
    <n v="5"/>
    <n v="3"/>
    <n v="4"/>
    <n v="2"/>
    <n v="3"/>
    <n v="2"/>
  </r>
  <r>
    <x v="0"/>
    <x v="0"/>
    <x v="0"/>
    <x v="0"/>
    <x v="1"/>
    <x v="1"/>
    <x v="725"/>
    <x v="725"/>
    <x v="1"/>
    <x v="2"/>
    <x v="2"/>
    <s v="Yes"/>
    <s v="Y"/>
    <n v="2"/>
    <n v="-2"/>
    <n v="0"/>
    <n v="35"/>
    <x v="0"/>
    <x v="0"/>
    <x v="0"/>
    <x v="0"/>
    <n v="622"/>
    <n v="14"/>
    <x v="2"/>
    <n v="1"/>
    <n v="3"/>
    <n v="39"/>
    <n v="2"/>
    <n v="1"/>
    <n v="3"/>
    <x v="690"/>
    <x v="720"/>
    <n v="1"/>
    <n v="24"/>
    <n v="4"/>
    <n v="4"/>
    <n v="80"/>
    <n v="1"/>
    <n v="5"/>
    <n v="1"/>
    <n v="4"/>
    <n v="2"/>
    <n v="0"/>
    <n v="2"/>
  </r>
  <r>
    <x v="1"/>
    <x v="1"/>
    <x v="2"/>
    <x v="1"/>
    <x v="1"/>
    <x v="0"/>
    <x v="726"/>
    <x v="726"/>
    <x v="0"/>
    <x v="3"/>
    <x v="1"/>
    <s v="No"/>
    <s v="Y"/>
    <n v="1"/>
    <n v="-2"/>
    <n v="0"/>
    <n v="31"/>
    <x v="1"/>
    <x v="1"/>
    <x v="1"/>
    <x v="1"/>
    <n v="853"/>
    <n v="1"/>
    <x v="1"/>
    <n v="1"/>
    <n v="3"/>
    <n v="96"/>
    <n v="3"/>
    <n v="2"/>
    <n v="1"/>
    <x v="691"/>
    <x v="721"/>
    <n v="1"/>
    <n v="12"/>
    <n v="3"/>
    <n v="3"/>
    <n v="80"/>
    <n v="1"/>
    <n v="4"/>
    <n v="3"/>
    <n v="4"/>
    <n v="3"/>
    <n v="0"/>
    <n v="3"/>
  </r>
  <r>
    <x v="1"/>
    <x v="2"/>
    <x v="4"/>
    <x v="1"/>
    <x v="1"/>
    <x v="0"/>
    <x v="727"/>
    <x v="727"/>
    <x v="1"/>
    <x v="1"/>
    <x v="0"/>
    <s v="No"/>
    <s v="Y"/>
    <n v="2"/>
    <n v="-2"/>
    <n v="0"/>
    <n v="18"/>
    <x v="1"/>
    <x v="1"/>
    <x v="1"/>
    <x v="1"/>
    <n v="287"/>
    <n v="5"/>
    <x v="0"/>
    <n v="1"/>
    <n v="2"/>
    <n v="73"/>
    <n v="3"/>
    <n v="1"/>
    <n v="1"/>
    <x v="692"/>
    <x v="722"/>
    <n v="1"/>
    <n v="15"/>
    <n v="3"/>
    <n v="4"/>
    <n v="80"/>
    <n v="0"/>
    <n v="0"/>
    <n v="3"/>
    <n v="0"/>
    <n v="0"/>
    <n v="0"/>
    <n v="0"/>
  </r>
  <r>
    <x v="1"/>
    <x v="0"/>
    <x v="1"/>
    <x v="1"/>
    <x v="1"/>
    <x v="4"/>
    <x v="728"/>
    <x v="728"/>
    <x v="0"/>
    <x v="3"/>
    <x v="1"/>
    <s v="No"/>
    <s v="Y"/>
    <n v="2"/>
    <n v="-2"/>
    <n v="0"/>
    <n v="54"/>
    <x v="1"/>
    <x v="1"/>
    <x v="1"/>
    <x v="1"/>
    <n v="1441"/>
    <n v="17"/>
    <x v="3"/>
    <n v="1"/>
    <n v="4"/>
    <n v="56"/>
    <n v="3"/>
    <n v="3"/>
    <n v="4"/>
    <x v="693"/>
    <x v="723"/>
    <n v="8"/>
    <n v="11"/>
    <n v="3"/>
    <n v="3"/>
    <n v="80"/>
    <n v="1"/>
    <n v="22"/>
    <n v="3"/>
    <n v="10"/>
    <n v="7"/>
    <n v="0"/>
    <n v="8"/>
  </r>
  <r>
    <x v="1"/>
    <x v="0"/>
    <x v="0"/>
    <x v="1"/>
    <x v="1"/>
    <x v="2"/>
    <x v="729"/>
    <x v="729"/>
    <x v="0"/>
    <x v="4"/>
    <x v="2"/>
    <s v="Yes"/>
    <s v="Y"/>
    <n v="3"/>
    <n v="-2"/>
    <n v="0"/>
    <n v="35"/>
    <x v="1"/>
    <x v="1"/>
    <x v="1"/>
    <x v="1"/>
    <n v="583"/>
    <n v="25"/>
    <x v="2"/>
    <n v="1"/>
    <n v="3"/>
    <n v="57"/>
    <n v="3"/>
    <n v="3"/>
    <n v="3"/>
    <x v="694"/>
    <x v="724"/>
    <n v="1"/>
    <n v="11"/>
    <n v="3"/>
    <n v="3"/>
    <n v="80"/>
    <n v="1"/>
    <n v="16"/>
    <n v="2"/>
    <n v="16"/>
    <n v="10"/>
    <n v="10"/>
    <n v="1"/>
  </r>
  <r>
    <x v="1"/>
    <x v="0"/>
    <x v="2"/>
    <x v="1"/>
    <x v="1"/>
    <x v="0"/>
    <x v="730"/>
    <x v="730"/>
    <x v="0"/>
    <x v="7"/>
    <x v="1"/>
    <s v="Yes"/>
    <s v="Y"/>
    <n v="4"/>
    <n v="-2"/>
    <n v="0"/>
    <n v="30"/>
    <x v="1"/>
    <x v="1"/>
    <x v="1"/>
    <x v="1"/>
    <n v="153"/>
    <n v="8"/>
    <x v="0"/>
    <n v="1"/>
    <n v="2"/>
    <n v="73"/>
    <n v="4"/>
    <n v="3"/>
    <n v="1"/>
    <x v="695"/>
    <x v="725"/>
    <n v="0"/>
    <n v="12"/>
    <n v="3"/>
    <n v="3"/>
    <n v="80"/>
    <n v="3"/>
    <n v="9"/>
    <n v="2"/>
    <n v="8"/>
    <n v="7"/>
    <n v="1"/>
    <n v="7"/>
  </r>
  <r>
    <x v="0"/>
    <x v="0"/>
    <x v="4"/>
    <x v="0"/>
    <x v="1"/>
    <x v="2"/>
    <x v="731"/>
    <x v="731"/>
    <x v="0"/>
    <x v="1"/>
    <x v="0"/>
    <s v="Yes"/>
    <s v="Y"/>
    <n v="2"/>
    <n v="-2"/>
    <n v="0"/>
    <n v="20"/>
    <x v="0"/>
    <x v="0"/>
    <x v="0"/>
    <x v="0"/>
    <n v="1097"/>
    <n v="11"/>
    <x v="3"/>
    <n v="1"/>
    <n v="4"/>
    <n v="98"/>
    <n v="2"/>
    <n v="1"/>
    <n v="3"/>
    <x v="696"/>
    <x v="726"/>
    <n v="1"/>
    <n v="15"/>
    <n v="3"/>
    <n v="1"/>
    <n v="80"/>
    <n v="0"/>
    <n v="1"/>
    <n v="3"/>
    <n v="1"/>
    <n v="0"/>
    <n v="0"/>
    <n v="0"/>
  </r>
  <r>
    <x v="0"/>
    <x v="1"/>
    <x v="2"/>
    <x v="0"/>
    <x v="1"/>
    <x v="2"/>
    <x v="732"/>
    <x v="732"/>
    <x v="0"/>
    <x v="2"/>
    <x v="0"/>
    <s v="No"/>
    <s v="Y"/>
    <n v="3"/>
    <n v="-2"/>
    <n v="0"/>
    <n v="30"/>
    <x v="0"/>
    <x v="0"/>
    <x v="0"/>
    <x v="0"/>
    <n v="109"/>
    <n v="5"/>
    <x v="3"/>
    <n v="1"/>
    <n v="2"/>
    <n v="60"/>
    <n v="3"/>
    <n v="1"/>
    <n v="3"/>
    <x v="697"/>
    <x v="727"/>
    <n v="0"/>
    <n v="17"/>
    <n v="3"/>
    <n v="1"/>
    <n v="80"/>
    <n v="0"/>
    <n v="4"/>
    <n v="3"/>
    <n v="3"/>
    <n v="2"/>
    <n v="1"/>
    <n v="2"/>
  </r>
  <r>
    <x v="1"/>
    <x v="0"/>
    <x v="2"/>
    <x v="1"/>
    <x v="1"/>
    <x v="2"/>
    <x v="733"/>
    <x v="733"/>
    <x v="1"/>
    <x v="3"/>
    <x v="1"/>
    <s v="No"/>
    <s v="Y"/>
    <n v="2"/>
    <n v="-2"/>
    <n v="0"/>
    <n v="26"/>
    <x v="1"/>
    <x v="1"/>
    <x v="1"/>
    <x v="1"/>
    <n v="1066"/>
    <n v="2"/>
    <x v="0"/>
    <n v="1"/>
    <n v="4"/>
    <n v="32"/>
    <n v="4"/>
    <n v="2"/>
    <n v="4"/>
    <x v="698"/>
    <x v="728"/>
    <n v="1"/>
    <n v="12"/>
    <n v="3"/>
    <n v="2"/>
    <n v="80"/>
    <n v="0"/>
    <n v="8"/>
    <n v="3"/>
    <n v="8"/>
    <n v="7"/>
    <n v="1"/>
    <n v="3"/>
  </r>
  <r>
    <x v="1"/>
    <x v="0"/>
    <x v="4"/>
    <x v="1"/>
    <x v="1"/>
    <x v="0"/>
    <x v="734"/>
    <x v="734"/>
    <x v="1"/>
    <x v="2"/>
    <x v="1"/>
    <s v="No"/>
    <s v="Y"/>
    <n v="3"/>
    <n v="-2"/>
    <n v="0"/>
    <n v="22"/>
    <x v="1"/>
    <x v="1"/>
    <x v="1"/>
    <x v="1"/>
    <n v="217"/>
    <n v="8"/>
    <x v="1"/>
    <n v="1"/>
    <n v="2"/>
    <n v="94"/>
    <n v="1"/>
    <n v="1"/>
    <n v="1"/>
    <x v="163"/>
    <x v="584"/>
    <n v="1"/>
    <n v="15"/>
    <n v="3"/>
    <n v="1"/>
    <n v="80"/>
    <n v="1"/>
    <n v="4"/>
    <n v="2"/>
    <n v="4"/>
    <n v="3"/>
    <n v="1"/>
    <n v="1"/>
  </r>
  <r>
    <x v="1"/>
    <x v="0"/>
    <x v="1"/>
    <x v="1"/>
    <x v="1"/>
    <x v="0"/>
    <x v="735"/>
    <x v="735"/>
    <x v="1"/>
    <x v="4"/>
    <x v="0"/>
    <s v="No"/>
    <s v="Y"/>
    <n v="0"/>
    <n v="-2"/>
    <n v="0"/>
    <n v="48"/>
    <x v="1"/>
    <x v="1"/>
    <x v="1"/>
    <x v="1"/>
    <n v="277"/>
    <n v="6"/>
    <x v="3"/>
    <n v="1"/>
    <n v="1"/>
    <n v="97"/>
    <n v="2"/>
    <n v="2"/>
    <n v="1"/>
    <x v="699"/>
    <x v="729"/>
    <n v="2"/>
    <n v="13"/>
    <n v="3"/>
    <n v="4"/>
    <n v="80"/>
    <n v="0"/>
    <n v="19"/>
    <n v="3"/>
    <n v="2"/>
    <n v="2"/>
    <n v="2"/>
    <n v="2"/>
  </r>
  <r>
    <x v="1"/>
    <x v="0"/>
    <x v="1"/>
    <x v="1"/>
    <x v="1"/>
    <x v="0"/>
    <x v="736"/>
    <x v="736"/>
    <x v="1"/>
    <x v="4"/>
    <x v="0"/>
    <s v="No"/>
    <s v="Y"/>
    <n v="3"/>
    <n v="-2"/>
    <n v="0"/>
    <n v="48"/>
    <x v="1"/>
    <x v="1"/>
    <x v="1"/>
    <x v="1"/>
    <n v="1355"/>
    <n v="4"/>
    <x v="2"/>
    <n v="1"/>
    <n v="3"/>
    <n v="78"/>
    <n v="2"/>
    <n v="3"/>
    <n v="1"/>
    <x v="700"/>
    <x v="730"/>
    <n v="7"/>
    <n v="14"/>
    <n v="3"/>
    <n v="2"/>
    <n v="80"/>
    <n v="0"/>
    <n v="27"/>
    <n v="3"/>
    <n v="15"/>
    <n v="11"/>
    <n v="4"/>
    <n v="8"/>
  </r>
  <r>
    <x v="1"/>
    <x v="0"/>
    <x v="0"/>
    <x v="1"/>
    <x v="1"/>
    <x v="2"/>
    <x v="737"/>
    <x v="737"/>
    <x v="0"/>
    <x v="3"/>
    <x v="0"/>
    <s v="No"/>
    <s v="Y"/>
    <n v="6"/>
    <n v="-2"/>
    <n v="0"/>
    <n v="41"/>
    <x v="1"/>
    <x v="1"/>
    <x v="1"/>
    <x v="1"/>
    <n v="549"/>
    <n v="7"/>
    <x v="0"/>
    <n v="1"/>
    <n v="4"/>
    <n v="42"/>
    <n v="3"/>
    <n v="2"/>
    <n v="3"/>
    <x v="701"/>
    <x v="731"/>
    <n v="6"/>
    <n v="14"/>
    <n v="3"/>
    <n v="2"/>
    <n v="80"/>
    <n v="0"/>
    <n v="8"/>
    <n v="3"/>
    <n v="2"/>
    <n v="2"/>
    <n v="2"/>
    <n v="1"/>
  </r>
  <r>
    <x v="1"/>
    <x v="0"/>
    <x v="0"/>
    <x v="1"/>
    <x v="1"/>
    <x v="0"/>
    <x v="738"/>
    <x v="738"/>
    <x v="0"/>
    <x v="3"/>
    <x v="1"/>
    <s v="No"/>
    <s v="Y"/>
    <n v="3"/>
    <n v="-2"/>
    <n v="0"/>
    <n v="39"/>
    <x v="1"/>
    <x v="1"/>
    <x v="1"/>
    <x v="1"/>
    <n v="466"/>
    <n v="1"/>
    <x v="1"/>
    <n v="1"/>
    <n v="4"/>
    <n v="65"/>
    <n v="2"/>
    <n v="4"/>
    <n v="1"/>
    <x v="702"/>
    <x v="732"/>
    <n v="1"/>
    <n v="16"/>
    <n v="3"/>
    <n v="3"/>
    <n v="80"/>
    <n v="1"/>
    <n v="21"/>
    <n v="3"/>
    <n v="21"/>
    <n v="6"/>
    <n v="11"/>
    <n v="8"/>
  </r>
  <r>
    <x v="1"/>
    <x v="0"/>
    <x v="2"/>
    <x v="1"/>
    <x v="1"/>
    <x v="0"/>
    <x v="739"/>
    <x v="739"/>
    <x v="0"/>
    <x v="3"/>
    <x v="1"/>
    <s v="No"/>
    <s v="Y"/>
    <n v="2"/>
    <n v="-2"/>
    <n v="0"/>
    <n v="27"/>
    <x v="1"/>
    <x v="1"/>
    <x v="1"/>
    <x v="1"/>
    <n v="1055"/>
    <n v="2"/>
    <x v="2"/>
    <n v="1"/>
    <n v="1"/>
    <n v="47"/>
    <n v="3"/>
    <n v="2"/>
    <n v="1"/>
    <x v="703"/>
    <x v="733"/>
    <n v="0"/>
    <n v="18"/>
    <n v="3"/>
    <n v="2"/>
    <n v="80"/>
    <n v="1"/>
    <n v="4"/>
    <n v="3"/>
    <n v="3"/>
    <n v="2"/>
    <n v="2"/>
    <n v="2"/>
  </r>
  <r>
    <x v="1"/>
    <x v="0"/>
    <x v="0"/>
    <x v="1"/>
    <x v="1"/>
    <x v="1"/>
    <x v="740"/>
    <x v="740"/>
    <x v="1"/>
    <x v="2"/>
    <x v="2"/>
    <s v="No"/>
    <s v="Y"/>
    <n v="4"/>
    <n v="-2"/>
    <n v="0"/>
    <n v="35"/>
    <x v="1"/>
    <x v="1"/>
    <x v="1"/>
    <x v="1"/>
    <n v="802"/>
    <n v="10"/>
    <x v="3"/>
    <n v="1"/>
    <n v="2"/>
    <n v="45"/>
    <n v="3"/>
    <n v="1"/>
    <n v="4"/>
    <x v="704"/>
    <x v="734"/>
    <n v="1"/>
    <n v="20"/>
    <n v="4"/>
    <n v="1"/>
    <n v="80"/>
    <n v="1"/>
    <n v="3"/>
    <n v="2"/>
    <n v="3"/>
    <n v="2"/>
    <n v="1"/>
    <n v="2"/>
  </r>
  <r>
    <x v="1"/>
    <x v="0"/>
    <x v="0"/>
    <x v="1"/>
    <x v="0"/>
    <x v="3"/>
    <x v="741"/>
    <x v="741"/>
    <x v="1"/>
    <x v="5"/>
    <x v="1"/>
    <s v="No"/>
    <s v="Y"/>
    <n v="3"/>
    <n v="-2"/>
    <n v="0"/>
    <n v="42"/>
    <x v="1"/>
    <x v="1"/>
    <x v="1"/>
    <x v="1"/>
    <n v="265"/>
    <n v="5"/>
    <x v="0"/>
    <n v="1"/>
    <n v="4"/>
    <n v="90"/>
    <n v="3"/>
    <n v="5"/>
    <n v="2"/>
    <x v="705"/>
    <x v="735"/>
    <n v="6"/>
    <n v="13"/>
    <n v="3"/>
    <n v="2"/>
    <n v="80"/>
    <n v="0"/>
    <n v="21"/>
    <n v="4"/>
    <n v="1"/>
    <n v="0"/>
    <n v="0"/>
    <n v="0"/>
  </r>
  <r>
    <x v="1"/>
    <x v="0"/>
    <x v="1"/>
    <x v="1"/>
    <x v="1"/>
    <x v="0"/>
    <x v="742"/>
    <x v="742"/>
    <x v="1"/>
    <x v="2"/>
    <x v="1"/>
    <s v="No"/>
    <s v="Y"/>
    <n v="5"/>
    <n v="-2"/>
    <n v="0"/>
    <n v="50"/>
    <x v="1"/>
    <x v="1"/>
    <x v="1"/>
    <x v="1"/>
    <n v="804"/>
    <n v="9"/>
    <x v="3"/>
    <n v="1"/>
    <n v="1"/>
    <n v="64"/>
    <n v="3"/>
    <n v="1"/>
    <n v="1"/>
    <x v="631"/>
    <x v="736"/>
    <n v="4"/>
    <n v="18"/>
    <n v="3"/>
    <n v="2"/>
    <n v="80"/>
    <n v="0"/>
    <n v="8"/>
    <n v="3"/>
    <n v="1"/>
    <n v="0"/>
    <n v="0"/>
    <n v="0"/>
  </r>
  <r>
    <x v="1"/>
    <x v="0"/>
    <x v="3"/>
    <x v="1"/>
    <x v="1"/>
    <x v="0"/>
    <x v="743"/>
    <x v="743"/>
    <x v="0"/>
    <x v="3"/>
    <x v="0"/>
    <s v="Yes"/>
    <s v="Y"/>
    <n v="4"/>
    <n v="-2"/>
    <n v="0"/>
    <n v="59"/>
    <x v="1"/>
    <x v="1"/>
    <x v="1"/>
    <x v="1"/>
    <n v="715"/>
    <n v="2"/>
    <x v="3"/>
    <n v="1"/>
    <n v="3"/>
    <n v="69"/>
    <n v="2"/>
    <n v="4"/>
    <n v="1"/>
    <x v="706"/>
    <x v="737"/>
    <n v="3"/>
    <n v="13"/>
    <n v="3"/>
    <n v="1"/>
    <n v="80"/>
    <n v="0"/>
    <n v="30"/>
    <n v="3"/>
    <n v="5"/>
    <n v="3"/>
    <n v="4"/>
    <n v="3"/>
  </r>
  <r>
    <x v="0"/>
    <x v="0"/>
    <x v="0"/>
    <x v="0"/>
    <x v="1"/>
    <x v="2"/>
    <x v="744"/>
    <x v="744"/>
    <x v="0"/>
    <x v="4"/>
    <x v="1"/>
    <s v="No"/>
    <s v="Y"/>
    <n v="2"/>
    <n v="-2"/>
    <n v="0"/>
    <n v="37"/>
    <x v="0"/>
    <x v="0"/>
    <x v="0"/>
    <x v="0"/>
    <n v="1141"/>
    <n v="11"/>
    <x v="0"/>
    <n v="1"/>
    <n v="1"/>
    <n v="61"/>
    <n v="1"/>
    <n v="2"/>
    <n v="3"/>
    <x v="707"/>
    <x v="738"/>
    <n v="5"/>
    <n v="15"/>
    <n v="3"/>
    <n v="1"/>
    <n v="80"/>
    <n v="0"/>
    <n v="15"/>
    <n v="1"/>
    <n v="1"/>
    <n v="0"/>
    <n v="0"/>
    <n v="0"/>
  </r>
  <r>
    <x v="1"/>
    <x v="1"/>
    <x v="3"/>
    <x v="1"/>
    <x v="1"/>
    <x v="2"/>
    <x v="745"/>
    <x v="745"/>
    <x v="1"/>
    <x v="4"/>
    <x v="1"/>
    <s v="Yes"/>
    <s v="Y"/>
    <n v="3"/>
    <n v="-2"/>
    <n v="0"/>
    <n v="55"/>
    <x v="1"/>
    <x v="1"/>
    <x v="1"/>
    <x v="1"/>
    <n v="135"/>
    <n v="18"/>
    <x v="2"/>
    <n v="1"/>
    <n v="3"/>
    <n v="62"/>
    <n v="3"/>
    <n v="2"/>
    <n v="3"/>
    <x v="708"/>
    <x v="739"/>
    <n v="3"/>
    <n v="14"/>
    <n v="3"/>
    <n v="4"/>
    <n v="80"/>
    <n v="2"/>
    <n v="17"/>
    <n v="3"/>
    <n v="8"/>
    <n v="7"/>
    <n v="6"/>
    <n v="7"/>
  </r>
  <r>
    <x v="1"/>
    <x v="2"/>
    <x v="0"/>
    <x v="1"/>
    <x v="1"/>
    <x v="0"/>
    <x v="746"/>
    <x v="746"/>
    <x v="0"/>
    <x v="7"/>
    <x v="2"/>
    <s v="No"/>
    <s v="Y"/>
    <n v="3"/>
    <n v="-2"/>
    <n v="0"/>
    <n v="41"/>
    <x v="1"/>
    <x v="1"/>
    <x v="1"/>
    <x v="1"/>
    <n v="247"/>
    <n v="7"/>
    <x v="1"/>
    <n v="1"/>
    <n v="2"/>
    <n v="55"/>
    <n v="1"/>
    <n v="5"/>
    <n v="1"/>
    <x v="709"/>
    <x v="740"/>
    <n v="1"/>
    <n v="22"/>
    <n v="4"/>
    <n v="2"/>
    <n v="80"/>
    <n v="2"/>
    <n v="21"/>
    <n v="3"/>
    <n v="21"/>
    <n v="16"/>
    <n v="5"/>
    <n v="10"/>
  </r>
  <r>
    <x v="1"/>
    <x v="0"/>
    <x v="0"/>
    <x v="1"/>
    <x v="0"/>
    <x v="0"/>
    <x v="747"/>
    <x v="747"/>
    <x v="1"/>
    <x v="0"/>
    <x v="0"/>
    <s v="Yes"/>
    <s v="Y"/>
    <n v="1"/>
    <n v="-2"/>
    <n v="0"/>
    <n v="38"/>
    <x v="1"/>
    <x v="1"/>
    <x v="1"/>
    <x v="1"/>
    <n v="1035"/>
    <n v="3"/>
    <x v="2"/>
    <n v="1"/>
    <n v="2"/>
    <n v="42"/>
    <n v="3"/>
    <n v="2"/>
    <n v="1"/>
    <x v="710"/>
    <x v="741"/>
    <n v="8"/>
    <n v="12"/>
    <n v="3"/>
    <n v="3"/>
    <n v="80"/>
    <n v="0"/>
    <n v="19"/>
    <n v="3"/>
    <n v="1"/>
    <n v="0"/>
    <n v="0"/>
    <n v="0"/>
  </r>
  <r>
    <x v="0"/>
    <x v="2"/>
    <x v="2"/>
    <x v="0"/>
    <x v="0"/>
    <x v="2"/>
    <x v="748"/>
    <x v="748"/>
    <x v="1"/>
    <x v="0"/>
    <x v="0"/>
    <s v="No"/>
    <s v="Y"/>
    <n v="6"/>
    <n v="-2"/>
    <n v="0"/>
    <n v="26"/>
    <x v="0"/>
    <x v="0"/>
    <x v="0"/>
    <x v="0"/>
    <n v="265"/>
    <n v="29"/>
    <x v="0"/>
    <n v="1"/>
    <n v="2"/>
    <n v="79"/>
    <n v="1"/>
    <n v="2"/>
    <n v="3"/>
    <x v="711"/>
    <x v="742"/>
    <n v="8"/>
    <n v="18"/>
    <n v="3"/>
    <n v="4"/>
    <n v="80"/>
    <n v="0"/>
    <n v="7"/>
    <n v="3"/>
    <n v="2"/>
    <n v="2"/>
    <n v="2"/>
    <n v="2"/>
  </r>
  <r>
    <x v="0"/>
    <x v="0"/>
    <x v="1"/>
    <x v="0"/>
    <x v="0"/>
    <x v="3"/>
    <x v="749"/>
    <x v="749"/>
    <x v="0"/>
    <x v="5"/>
    <x v="1"/>
    <s v="No"/>
    <s v="Y"/>
    <n v="3"/>
    <n v="-2"/>
    <n v="0"/>
    <n v="52"/>
    <x v="0"/>
    <x v="0"/>
    <x v="0"/>
    <x v="0"/>
    <n v="266"/>
    <n v="2"/>
    <x v="1"/>
    <n v="1"/>
    <n v="1"/>
    <n v="57"/>
    <n v="1"/>
    <n v="5"/>
    <n v="2"/>
    <x v="712"/>
    <x v="743"/>
    <n v="1"/>
    <n v="15"/>
    <n v="3"/>
    <n v="4"/>
    <n v="80"/>
    <n v="1"/>
    <n v="33"/>
    <n v="3"/>
    <n v="32"/>
    <n v="14"/>
    <n v="6"/>
    <n v="9"/>
  </r>
  <r>
    <x v="1"/>
    <x v="0"/>
    <x v="0"/>
    <x v="1"/>
    <x v="0"/>
    <x v="2"/>
    <x v="750"/>
    <x v="750"/>
    <x v="0"/>
    <x v="0"/>
    <x v="1"/>
    <s v="Yes"/>
    <s v="Y"/>
    <n v="2"/>
    <n v="-2"/>
    <n v="0"/>
    <n v="44"/>
    <x v="1"/>
    <x v="1"/>
    <x v="1"/>
    <x v="1"/>
    <n v="1448"/>
    <n v="28"/>
    <x v="3"/>
    <n v="1"/>
    <n v="4"/>
    <n v="53"/>
    <n v="4"/>
    <n v="4"/>
    <n v="4"/>
    <x v="713"/>
    <x v="670"/>
    <n v="3"/>
    <n v="18"/>
    <n v="3"/>
    <n v="3"/>
    <n v="80"/>
    <n v="1"/>
    <n v="23"/>
    <n v="3"/>
    <n v="12"/>
    <n v="11"/>
    <n v="11"/>
    <n v="11"/>
  </r>
  <r>
    <x v="1"/>
    <x v="2"/>
    <x v="1"/>
    <x v="1"/>
    <x v="0"/>
    <x v="0"/>
    <x v="751"/>
    <x v="751"/>
    <x v="0"/>
    <x v="0"/>
    <x v="1"/>
    <s v="No"/>
    <s v="Y"/>
    <n v="3"/>
    <n v="-2"/>
    <n v="0"/>
    <n v="50"/>
    <x v="1"/>
    <x v="1"/>
    <x v="1"/>
    <x v="1"/>
    <n v="145"/>
    <n v="1"/>
    <x v="3"/>
    <n v="1"/>
    <n v="4"/>
    <n v="95"/>
    <n v="3"/>
    <n v="2"/>
    <n v="1"/>
    <x v="136"/>
    <x v="744"/>
    <n v="0"/>
    <n v="12"/>
    <n v="3"/>
    <n v="1"/>
    <n v="80"/>
    <n v="1"/>
    <n v="19"/>
    <n v="3"/>
    <n v="18"/>
    <n v="7"/>
    <n v="0"/>
    <n v="13"/>
  </r>
  <r>
    <x v="0"/>
    <x v="0"/>
    <x v="0"/>
    <x v="0"/>
    <x v="1"/>
    <x v="0"/>
    <x v="752"/>
    <x v="752"/>
    <x v="0"/>
    <x v="2"/>
    <x v="0"/>
    <s v="No"/>
    <s v="Y"/>
    <n v="1"/>
    <n v="-2"/>
    <n v="0"/>
    <n v="36"/>
    <x v="0"/>
    <x v="0"/>
    <x v="0"/>
    <x v="0"/>
    <n v="885"/>
    <n v="16"/>
    <x v="2"/>
    <n v="1"/>
    <n v="3"/>
    <n v="43"/>
    <n v="4"/>
    <n v="1"/>
    <n v="1"/>
    <x v="714"/>
    <x v="745"/>
    <n v="1"/>
    <n v="16"/>
    <n v="3"/>
    <n v="3"/>
    <n v="80"/>
    <n v="0"/>
    <n v="18"/>
    <n v="3"/>
    <n v="17"/>
    <n v="13"/>
    <n v="15"/>
    <n v="14"/>
  </r>
  <r>
    <x v="1"/>
    <x v="1"/>
    <x v="0"/>
    <x v="1"/>
    <x v="1"/>
    <x v="2"/>
    <x v="753"/>
    <x v="753"/>
    <x v="0"/>
    <x v="3"/>
    <x v="0"/>
    <s v="Yes"/>
    <s v="Y"/>
    <n v="2"/>
    <n v="-2"/>
    <n v="0"/>
    <n v="39"/>
    <x v="1"/>
    <x v="1"/>
    <x v="1"/>
    <x v="1"/>
    <n v="945"/>
    <n v="22"/>
    <x v="3"/>
    <n v="1"/>
    <n v="4"/>
    <n v="82"/>
    <n v="3"/>
    <n v="3"/>
    <n v="3"/>
    <x v="715"/>
    <x v="746"/>
    <n v="1"/>
    <n v="13"/>
    <n v="3"/>
    <n v="3"/>
    <n v="80"/>
    <n v="0"/>
    <n v="21"/>
    <n v="3"/>
    <n v="21"/>
    <n v="6"/>
    <n v="2"/>
    <n v="8"/>
  </r>
  <r>
    <x v="1"/>
    <x v="2"/>
    <x v="2"/>
    <x v="1"/>
    <x v="0"/>
    <x v="0"/>
    <x v="754"/>
    <x v="754"/>
    <x v="0"/>
    <x v="6"/>
    <x v="0"/>
    <s v="No"/>
    <s v="Y"/>
    <n v="2"/>
    <n v="-2"/>
    <n v="0"/>
    <n v="33"/>
    <x v="1"/>
    <x v="1"/>
    <x v="1"/>
    <x v="1"/>
    <n v="1038"/>
    <n v="8"/>
    <x v="1"/>
    <n v="1"/>
    <n v="2"/>
    <n v="88"/>
    <n v="2"/>
    <n v="1"/>
    <n v="1"/>
    <x v="531"/>
    <x v="747"/>
    <n v="0"/>
    <n v="19"/>
    <n v="3"/>
    <n v="4"/>
    <n v="80"/>
    <n v="0"/>
    <n v="3"/>
    <n v="2"/>
    <n v="2"/>
    <n v="2"/>
    <n v="2"/>
    <n v="2"/>
  </r>
  <r>
    <x v="1"/>
    <x v="0"/>
    <x v="1"/>
    <x v="1"/>
    <x v="0"/>
    <x v="0"/>
    <x v="755"/>
    <x v="755"/>
    <x v="0"/>
    <x v="5"/>
    <x v="1"/>
    <s v="No"/>
    <s v="Y"/>
    <n v="4"/>
    <n v="-2"/>
    <n v="0"/>
    <n v="45"/>
    <x v="1"/>
    <x v="1"/>
    <x v="1"/>
    <x v="1"/>
    <n v="1234"/>
    <n v="11"/>
    <x v="0"/>
    <n v="1"/>
    <n v="4"/>
    <n v="90"/>
    <n v="3"/>
    <n v="4"/>
    <n v="1"/>
    <x v="716"/>
    <x v="748"/>
    <n v="3"/>
    <n v="13"/>
    <n v="3"/>
    <n v="2"/>
    <n v="80"/>
    <n v="1"/>
    <n v="26"/>
    <n v="4"/>
    <n v="9"/>
    <n v="3"/>
    <n v="1"/>
    <n v="1"/>
  </r>
  <r>
    <x v="1"/>
    <x v="2"/>
    <x v="2"/>
    <x v="1"/>
    <x v="1"/>
    <x v="2"/>
    <x v="756"/>
    <x v="756"/>
    <x v="0"/>
    <x v="2"/>
    <x v="0"/>
    <s v="No"/>
    <s v="Y"/>
    <n v="2"/>
    <n v="-2"/>
    <n v="0"/>
    <n v="32"/>
    <x v="1"/>
    <x v="1"/>
    <x v="1"/>
    <x v="1"/>
    <n v="1109"/>
    <n v="29"/>
    <x v="2"/>
    <n v="1"/>
    <n v="4"/>
    <n v="69"/>
    <n v="3"/>
    <n v="1"/>
    <n v="3"/>
    <x v="717"/>
    <x v="749"/>
    <n v="9"/>
    <n v="12"/>
    <n v="3"/>
    <n v="2"/>
    <n v="80"/>
    <n v="0"/>
    <n v="10"/>
    <n v="3"/>
    <n v="8"/>
    <n v="7"/>
    <n v="7"/>
    <n v="7"/>
  </r>
  <r>
    <x v="1"/>
    <x v="0"/>
    <x v="2"/>
    <x v="1"/>
    <x v="0"/>
    <x v="3"/>
    <x v="757"/>
    <x v="757"/>
    <x v="1"/>
    <x v="0"/>
    <x v="2"/>
    <s v="No"/>
    <s v="Y"/>
    <n v="2"/>
    <n v="-2"/>
    <n v="0"/>
    <n v="34"/>
    <x v="1"/>
    <x v="1"/>
    <x v="1"/>
    <x v="1"/>
    <n v="216"/>
    <n v="1"/>
    <x v="2"/>
    <n v="1"/>
    <n v="2"/>
    <n v="75"/>
    <n v="4"/>
    <n v="2"/>
    <n v="2"/>
    <x v="718"/>
    <x v="750"/>
    <n v="0"/>
    <n v="11"/>
    <n v="3"/>
    <n v="4"/>
    <n v="80"/>
    <n v="1"/>
    <n v="16"/>
    <n v="2"/>
    <n v="15"/>
    <n v="1"/>
    <n v="0"/>
    <n v="9"/>
  </r>
  <r>
    <x v="1"/>
    <x v="0"/>
    <x v="3"/>
    <x v="1"/>
    <x v="0"/>
    <x v="4"/>
    <x v="758"/>
    <x v="758"/>
    <x v="1"/>
    <x v="5"/>
    <x v="1"/>
    <s v="Yes"/>
    <s v="Y"/>
    <n v="1"/>
    <n v="-2"/>
    <n v="0"/>
    <n v="59"/>
    <x v="1"/>
    <x v="1"/>
    <x v="1"/>
    <x v="1"/>
    <n v="1089"/>
    <n v="1"/>
    <x v="0"/>
    <n v="1"/>
    <n v="4"/>
    <n v="66"/>
    <n v="3"/>
    <n v="3"/>
    <n v="4"/>
    <x v="719"/>
    <x v="751"/>
    <n v="3"/>
    <n v="14"/>
    <n v="3"/>
    <n v="3"/>
    <n v="80"/>
    <n v="1"/>
    <n v="14"/>
    <n v="1"/>
    <n v="6"/>
    <n v="4"/>
    <n v="0"/>
    <n v="4"/>
  </r>
  <r>
    <x v="1"/>
    <x v="0"/>
    <x v="1"/>
    <x v="1"/>
    <x v="2"/>
    <x v="2"/>
    <x v="759"/>
    <x v="759"/>
    <x v="1"/>
    <x v="8"/>
    <x v="0"/>
    <s v="No"/>
    <s v="Y"/>
    <n v="3"/>
    <n v="-2"/>
    <n v="0"/>
    <n v="45"/>
    <x v="1"/>
    <x v="1"/>
    <x v="1"/>
    <x v="1"/>
    <n v="788"/>
    <n v="24"/>
    <x v="2"/>
    <n v="1"/>
    <n v="2"/>
    <n v="36"/>
    <n v="3"/>
    <n v="1"/>
    <n v="3"/>
    <x v="221"/>
    <x v="752"/>
    <n v="1"/>
    <n v="16"/>
    <n v="3"/>
    <n v="1"/>
    <n v="80"/>
    <n v="0"/>
    <n v="6"/>
    <n v="3"/>
    <n v="6"/>
    <n v="3"/>
    <n v="0"/>
    <n v="4"/>
  </r>
  <r>
    <x v="1"/>
    <x v="1"/>
    <x v="1"/>
    <x v="1"/>
    <x v="0"/>
    <x v="3"/>
    <x v="760"/>
    <x v="760"/>
    <x v="0"/>
    <x v="0"/>
    <x v="1"/>
    <s v="No"/>
    <s v="Y"/>
    <n v="2"/>
    <n v="-2"/>
    <n v="0"/>
    <n v="53"/>
    <x v="1"/>
    <x v="1"/>
    <x v="1"/>
    <x v="1"/>
    <n v="124"/>
    <n v="2"/>
    <x v="3"/>
    <n v="1"/>
    <n v="3"/>
    <n v="38"/>
    <n v="2"/>
    <n v="3"/>
    <n v="2"/>
    <x v="720"/>
    <x v="753"/>
    <n v="2"/>
    <n v="12"/>
    <n v="3"/>
    <n v="1"/>
    <n v="80"/>
    <n v="1"/>
    <n v="30"/>
    <n v="3"/>
    <n v="15"/>
    <n v="7"/>
    <n v="6"/>
    <n v="12"/>
  </r>
  <r>
    <x v="0"/>
    <x v="0"/>
    <x v="0"/>
    <x v="0"/>
    <x v="1"/>
    <x v="1"/>
    <x v="761"/>
    <x v="761"/>
    <x v="1"/>
    <x v="2"/>
    <x v="2"/>
    <s v="No"/>
    <s v="Y"/>
    <n v="3"/>
    <n v="-2"/>
    <n v="0"/>
    <n v="36"/>
    <x v="0"/>
    <x v="0"/>
    <x v="0"/>
    <x v="0"/>
    <n v="660"/>
    <n v="15"/>
    <x v="3"/>
    <n v="1"/>
    <n v="1"/>
    <n v="81"/>
    <n v="3"/>
    <n v="2"/>
    <n v="3"/>
    <x v="721"/>
    <x v="754"/>
    <n v="7"/>
    <n v="14"/>
    <n v="3"/>
    <n v="2"/>
    <n v="80"/>
    <n v="1"/>
    <n v="9"/>
    <n v="2"/>
    <n v="1"/>
    <n v="0"/>
    <n v="0"/>
    <n v="0"/>
  </r>
  <r>
    <x v="0"/>
    <x v="1"/>
    <x v="2"/>
    <x v="0"/>
    <x v="1"/>
    <x v="0"/>
    <x v="762"/>
    <x v="762"/>
    <x v="1"/>
    <x v="1"/>
    <x v="1"/>
    <s v="Yes"/>
    <s v="Y"/>
    <n v="2"/>
    <n v="-2"/>
    <n v="0"/>
    <n v="26"/>
    <x v="0"/>
    <x v="0"/>
    <x v="0"/>
    <x v="0"/>
    <n v="342"/>
    <n v="2"/>
    <x v="3"/>
    <n v="1"/>
    <n v="1"/>
    <n v="57"/>
    <n v="3"/>
    <n v="1"/>
    <n v="1"/>
    <x v="96"/>
    <x v="755"/>
    <n v="6"/>
    <n v="14"/>
    <n v="3"/>
    <n v="2"/>
    <n v="80"/>
    <n v="1"/>
    <n v="6"/>
    <n v="3"/>
    <n v="3"/>
    <n v="2"/>
    <n v="1"/>
    <n v="2"/>
  </r>
  <r>
    <x v="1"/>
    <x v="0"/>
    <x v="2"/>
    <x v="1"/>
    <x v="0"/>
    <x v="0"/>
    <x v="763"/>
    <x v="763"/>
    <x v="0"/>
    <x v="6"/>
    <x v="1"/>
    <s v="Yes"/>
    <s v="Y"/>
    <n v="2"/>
    <n v="-2"/>
    <n v="0"/>
    <n v="34"/>
    <x v="1"/>
    <x v="1"/>
    <x v="1"/>
    <x v="1"/>
    <n v="1333"/>
    <n v="10"/>
    <x v="2"/>
    <n v="1"/>
    <n v="3"/>
    <n v="87"/>
    <n v="3"/>
    <n v="1"/>
    <n v="1"/>
    <x v="722"/>
    <x v="756"/>
    <n v="1"/>
    <n v="19"/>
    <n v="3"/>
    <n v="4"/>
    <n v="80"/>
    <n v="1"/>
    <n v="1"/>
    <n v="3"/>
    <n v="1"/>
    <n v="1"/>
    <n v="0"/>
    <n v="0"/>
  </r>
  <r>
    <x v="1"/>
    <x v="0"/>
    <x v="2"/>
    <x v="1"/>
    <x v="0"/>
    <x v="2"/>
    <x v="764"/>
    <x v="764"/>
    <x v="1"/>
    <x v="6"/>
    <x v="1"/>
    <s v="No"/>
    <s v="Y"/>
    <n v="5"/>
    <n v="-2"/>
    <n v="0"/>
    <n v="28"/>
    <x v="1"/>
    <x v="1"/>
    <x v="1"/>
    <x v="1"/>
    <n v="1144"/>
    <n v="10"/>
    <x v="1"/>
    <n v="1"/>
    <n v="4"/>
    <n v="74"/>
    <n v="3"/>
    <n v="1"/>
    <n v="3"/>
    <x v="723"/>
    <x v="757"/>
    <n v="1"/>
    <n v="22"/>
    <n v="4"/>
    <n v="2"/>
    <n v="80"/>
    <n v="0"/>
    <n v="1"/>
    <n v="3"/>
    <n v="1"/>
    <n v="0"/>
    <n v="0"/>
    <n v="0"/>
  </r>
  <r>
    <x v="1"/>
    <x v="1"/>
    <x v="0"/>
    <x v="1"/>
    <x v="1"/>
    <x v="1"/>
    <x v="765"/>
    <x v="765"/>
    <x v="1"/>
    <x v="1"/>
    <x v="1"/>
    <s v="No"/>
    <s v="Y"/>
    <n v="2"/>
    <n v="-2"/>
    <n v="0"/>
    <n v="38"/>
    <x v="1"/>
    <x v="1"/>
    <x v="1"/>
    <x v="1"/>
    <n v="1186"/>
    <n v="3"/>
    <x v="2"/>
    <n v="1"/>
    <n v="3"/>
    <n v="44"/>
    <n v="3"/>
    <n v="1"/>
    <n v="3"/>
    <x v="724"/>
    <x v="758"/>
    <n v="3"/>
    <n v="16"/>
    <n v="3"/>
    <n v="1"/>
    <n v="80"/>
    <n v="1"/>
    <n v="8"/>
    <n v="3"/>
    <n v="2"/>
    <n v="2"/>
    <n v="2"/>
    <n v="2"/>
  </r>
  <r>
    <x v="1"/>
    <x v="0"/>
    <x v="1"/>
    <x v="1"/>
    <x v="1"/>
    <x v="2"/>
    <x v="766"/>
    <x v="766"/>
    <x v="1"/>
    <x v="7"/>
    <x v="1"/>
    <s v="Yes"/>
    <s v="Y"/>
    <n v="2"/>
    <n v="-2"/>
    <n v="0"/>
    <n v="50"/>
    <x v="1"/>
    <x v="1"/>
    <x v="1"/>
    <x v="1"/>
    <n v="1464"/>
    <n v="2"/>
    <x v="2"/>
    <n v="1"/>
    <n v="2"/>
    <n v="62"/>
    <n v="3"/>
    <n v="5"/>
    <n v="3"/>
    <x v="725"/>
    <x v="759"/>
    <n v="2"/>
    <n v="11"/>
    <n v="3"/>
    <n v="4"/>
    <n v="80"/>
    <n v="1"/>
    <n v="29"/>
    <n v="2"/>
    <n v="8"/>
    <n v="1"/>
    <n v="7"/>
    <n v="7"/>
  </r>
  <r>
    <x v="1"/>
    <x v="0"/>
    <x v="0"/>
    <x v="1"/>
    <x v="1"/>
    <x v="1"/>
    <x v="767"/>
    <x v="767"/>
    <x v="0"/>
    <x v="4"/>
    <x v="0"/>
    <s v="No"/>
    <s v="Y"/>
    <n v="3"/>
    <n v="-2"/>
    <n v="0"/>
    <n v="37"/>
    <x v="1"/>
    <x v="1"/>
    <x v="1"/>
    <x v="1"/>
    <n v="124"/>
    <n v="3"/>
    <x v="3"/>
    <n v="1"/>
    <n v="4"/>
    <n v="35"/>
    <n v="3"/>
    <n v="2"/>
    <n v="3"/>
    <x v="726"/>
    <x v="760"/>
    <n v="3"/>
    <n v="15"/>
    <n v="3"/>
    <n v="1"/>
    <n v="80"/>
    <n v="0"/>
    <n v="8"/>
    <n v="2"/>
    <n v="4"/>
    <n v="3"/>
    <n v="0"/>
    <n v="1"/>
  </r>
  <r>
    <x v="1"/>
    <x v="0"/>
    <x v="0"/>
    <x v="1"/>
    <x v="0"/>
    <x v="3"/>
    <x v="768"/>
    <x v="768"/>
    <x v="1"/>
    <x v="0"/>
    <x v="1"/>
    <s v="No"/>
    <s v="Y"/>
    <n v="3"/>
    <n v="-2"/>
    <n v="0"/>
    <n v="40"/>
    <x v="1"/>
    <x v="1"/>
    <x v="1"/>
    <x v="1"/>
    <n v="300"/>
    <n v="26"/>
    <x v="3"/>
    <n v="1"/>
    <n v="3"/>
    <n v="74"/>
    <n v="3"/>
    <n v="2"/>
    <n v="2"/>
    <x v="727"/>
    <x v="761"/>
    <n v="1"/>
    <n v="14"/>
    <n v="3"/>
    <n v="2"/>
    <n v="80"/>
    <n v="1"/>
    <n v="8"/>
    <n v="2"/>
    <n v="7"/>
    <n v="7"/>
    <n v="7"/>
    <n v="5"/>
  </r>
  <r>
    <x v="1"/>
    <x v="1"/>
    <x v="2"/>
    <x v="1"/>
    <x v="1"/>
    <x v="2"/>
    <x v="769"/>
    <x v="769"/>
    <x v="0"/>
    <x v="1"/>
    <x v="2"/>
    <s v="No"/>
    <s v="Y"/>
    <n v="5"/>
    <n v="-2"/>
    <n v="0"/>
    <n v="26"/>
    <x v="1"/>
    <x v="1"/>
    <x v="1"/>
    <x v="1"/>
    <n v="921"/>
    <n v="1"/>
    <x v="1"/>
    <n v="1"/>
    <n v="1"/>
    <n v="66"/>
    <n v="2"/>
    <n v="1"/>
    <n v="3"/>
    <x v="728"/>
    <x v="762"/>
    <n v="1"/>
    <n v="13"/>
    <n v="3"/>
    <n v="3"/>
    <n v="80"/>
    <n v="2"/>
    <n v="5"/>
    <n v="3"/>
    <n v="5"/>
    <n v="3"/>
    <n v="1"/>
    <n v="3"/>
  </r>
  <r>
    <x v="1"/>
    <x v="0"/>
    <x v="1"/>
    <x v="1"/>
    <x v="1"/>
    <x v="2"/>
    <x v="770"/>
    <x v="770"/>
    <x v="1"/>
    <x v="7"/>
    <x v="2"/>
    <s v="No"/>
    <s v="Y"/>
    <n v="0"/>
    <n v="-2"/>
    <n v="0"/>
    <n v="46"/>
    <x v="1"/>
    <x v="1"/>
    <x v="1"/>
    <x v="1"/>
    <n v="430"/>
    <n v="1"/>
    <x v="2"/>
    <n v="1"/>
    <n v="4"/>
    <n v="40"/>
    <n v="3"/>
    <n v="5"/>
    <n v="4"/>
    <x v="729"/>
    <x v="763"/>
    <n v="9"/>
    <n v="17"/>
    <n v="3"/>
    <n v="4"/>
    <n v="80"/>
    <n v="2"/>
    <n v="23"/>
    <n v="3"/>
    <n v="2"/>
    <n v="2"/>
    <n v="2"/>
    <n v="2"/>
  </r>
  <r>
    <x v="1"/>
    <x v="0"/>
    <x v="1"/>
    <x v="1"/>
    <x v="0"/>
    <x v="0"/>
    <x v="771"/>
    <x v="771"/>
    <x v="0"/>
    <x v="0"/>
    <x v="1"/>
    <s v="No"/>
    <s v="Y"/>
    <n v="4"/>
    <n v="-2"/>
    <n v="0"/>
    <n v="54"/>
    <x v="1"/>
    <x v="1"/>
    <x v="1"/>
    <x v="1"/>
    <n v="1082"/>
    <n v="2"/>
    <x v="2"/>
    <n v="1"/>
    <n v="3"/>
    <n v="41"/>
    <n v="2"/>
    <n v="3"/>
    <n v="1"/>
    <x v="730"/>
    <x v="764"/>
    <n v="6"/>
    <n v="11"/>
    <n v="3"/>
    <n v="2"/>
    <n v="80"/>
    <n v="1"/>
    <n v="13"/>
    <n v="3"/>
    <n v="9"/>
    <n v="4"/>
    <n v="7"/>
    <n v="0"/>
  </r>
  <r>
    <x v="1"/>
    <x v="1"/>
    <x v="3"/>
    <x v="1"/>
    <x v="1"/>
    <x v="2"/>
    <x v="772"/>
    <x v="772"/>
    <x v="0"/>
    <x v="1"/>
    <x v="1"/>
    <s v="No"/>
    <s v="Y"/>
    <n v="4"/>
    <n v="-2"/>
    <n v="0"/>
    <n v="56"/>
    <x v="1"/>
    <x v="1"/>
    <x v="1"/>
    <x v="1"/>
    <n v="1240"/>
    <n v="9"/>
    <x v="3"/>
    <n v="1"/>
    <n v="1"/>
    <n v="63"/>
    <n v="3"/>
    <n v="1"/>
    <n v="3"/>
    <x v="131"/>
    <x v="765"/>
    <n v="2"/>
    <n v="19"/>
    <n v="3"/>
    <n v="2"/>
    <n v="80"/>
    <n v="1"/>
    <n v="18"/>
    <n v="3"/>
    <n v="5"/>
    <n v="4"/>
    <n v="0"/>
    <n v="3"/>
  </r>
  <r>
    <x v="1"/>
    <x v="0"/>
    <x v="0"/>
    <x v="1"/>
    <x v="1"/>
    <x v="2"/>
    <x v="773"/>
    <x v="773"/>
    <x v="0"/>
    <x v="3"/>
    <x v="0"/>
    <s v="No"/>
    <s v="Y"/>
    <n v="2"/>
    <n v="-2"/>
    <n v="0"/>
    <n v="36"/>
    <x v="1"/>
    <x v="1"/>
    <x v="1"/>
    <x v="1"/>
    <n v="796"/>
    <n v="12"/>
    <x v="4"/>
    <n v="1"/>
    <n v="4"/>
    <n v="51"/>
    <n v="2"/>
    <n v="3"/>
    <n v="4"/>
    <x v="731"/>
    <x v="766"/>
    <n v="0"/>
    <n v="11"/>
    <n v="3"/>
    <n v="2"/>
    <n v="80"/>
    <n v="0"/>
    <n v="15"/>
    <n v="2"/>
    <n v="14"/>
    <n v="8"/>
    <n v="7"/>
    <n v="8"/>
  </r>
  <r>
    <x v="1"/>
    <x v="2"/>
    <x v="3"/>
    <x v="1"/>
    <x v="1"/>
    <x v="2"/>
    <x v="774"/>
    <x v="774"/>
    <x v="1"/>
    <x v="5"/>
    <x v="0"/>
    <s v="No"/>
    <s v="Y"/>
    <n v="3"/>
    <n v="-2"/>
    <n v="0"/>
    <n v="55"/>
    <x v="1"/>
    <x v="1"/>
    <x v="1"/>
    <x v="1"/>
    <n v="444"/>
    <n v="2"/>
    <x v="1"/>
    <n v="1"/>
    <n v="3"/>
    <n v="40"/>
    <n v="2"/>
    <n v="4"/>
    <n v="3"/>
    <x v="732"/>
    <x v="767"/>
    <n v="7"/>
    <n v="15"/>
    <n v="3"/>
    <n v="2"/>
    <n v="80"/>
    <n v="0"/>
    <n v="31"/>
    <n v="4"/>
    <n v="9"/>
    <n v="7"/>
    <n v="6"/>
    <n v="2"/>
  </r>
  <r>
    <x v="1"/>
    <x v="0"/>
    <x v="0"/>
    <x v="1"/>
    <x v="0"/>
    <x v="2"/>
    <x v="775"/>
    <x v="775"/>
    <x v="1"/>
    <x v="0"/>
    <x v="2"/>
    <s v="No"/>
    <s v="Y"/>
    <n v="5"/>
    <n v="-2"/>
    <n v="0"/>
    <n v="43"/>
    <x v="1"/>
    <x v="1"/>
    <x v="1"/>
    <x v="1"/>
    <n v="415"/>
    <n v="25"/>
    <x v="3"/>
    <n v="1"/>
    <n v="3"/>
    <n v="79"/>
    <n v="2"/>
    <n v="3"/>
    <n v="4"/>
    <x v="733"/>
    <x v="768"/>
    <n v="5"/>
    <n v="13"/>
    <n v="3"/>
    <n v="3"/>
    <n v="80"/>
    <n v="1"/>
    <n v="18"/>
    <n v="3"/>
    <n v="1"/>
    <n v="0"/>
    <n v="0"/>
    <n v="0"/>
  </r>
  <r>
    <x v="0"/>
    <x v="1"/>
    <x v="4"/>
    <x v="0"/>
    <x v="0"/>
    <x v="3"/>
    <x v="776"/>
    <x v="776"/>
    <x v="0"/>
    <x v="6"/>
    <x v="0"/>
    <s v="Yes"/>
    <s v="Y"/>
    <n v="3"/>
    <n v="-2"/>
    <n v="0"/>
    <n v="20"/>
    <x v="0"/>
    <x v="0"/>
    <x v="0"/>
    <x v="0"/>
    <n v="769"/>
    <n v="9"/>
    <x v="3"/>
    <n v="1"/>
    <n v="4"/>
    <n v="54"/>
    <n v="3"/>
    <n v="1"/>
    <n v="2"/>
    <x v="157"/>
    <x v="769"/>
    <n v="1"/>
    <n v="14"/>
    <n v="3"/>
    <n v="2"/>
    <n v="80"/>
    <n v="0"/>
    <n v="2"/>
    <n v="3"/>
    <n v="2"/>
    <n v="2"/>
    <n v="0"/>
    <n v="2"/>
  </r>
  <r>
    <x v="0"/>
    <x v="0"/>
    <x v="4"/>
    <x v="0"/>
    <x v="1"/>
    <x v="0"/>
    <x v="777"/>
    <x v="777"/>
    <x v="0"/>
    <x v="2"/>
    <x v="0"/>
    <s v="No"/>
    <s v="Y"/>
    <n v="6"/>
    <n v="-2"/>
    <n v="0"/>
    <n v="21"/>
    <x v="0"/>
    <x v="0"/>
    <x v="0"/>
    <x v="0"/>
    <n v="1334"/>
    <n v="10"/>
    <x v="3"/>
    <n v="1"/>
    <n v="3"/>
    <n v="36"/>
    <n v="2"/>
    <n v="1"/>
    <n v="1"/>
    <x v="734"/>
    <x v="770"/>
    <n v="1"/>
    <n v="13"/>
    <n v="3"/>
    <n v="1"/>
    <n v="80"/>
    <n v="0"/>
    <n v="1"/>
    <n v="2"/>
    <n v="1"/>
    <n v="0"/>
    <n v="1"/>
    <n v="0"/>
  </r>
  <r>
    <x v="1"/>
    <x v="0"/>
    <x v="1"/>
    <x v="1"/>
    <x v="1"/>
    <x v="0"/>
    <x v="778"/>
    <x v="778"/>
    <x v="0"/>
    <x v="1"/>
    <x v="2"/>
    <s v="Yes"/>
    <s v="Y"/>
    <n v="2"/>
    <n v="-2"/>
    <n v="0"/>
    <n v="46"/>
    <x v="1"/>
    <x v="1"/>
    <x v="1"/>
    <x v="1"/>
    <n v="1003"/>
    <n v="8"/>
    <x v="2"/>
    <n v="1"/>
    <n v="4"/>
    <n v="74"/>
    <n v="2"/>
    <n v="2"/>
    <n v="1"/>
    <x v="735"/>
    <x v="771"/>
    <n v="8"/>
    <n v="23"/>
    <n v="4"/>
    <n v="1"/>
    <n v="80"/>
    <n v="3"/>
    <n v="19"/>
    <n v="3"/>
    <n v="16"/>
    <n v="13"/>
    <n v="1"/>
    <n v="7"/>
  </r>
  <r>
    <x v="0"/>
    <x v="0"/>
    <x v="1"/>
    <x v="0"/>
    <x v="1"/>
    <x v="0"/>
    <x v="779"/>
    <x v="779"/>
    <x v="1"/>
    <x v="1"/>
    <x v="1"/>
    <s v="Yes"/>
    <s v="Y"/>
    <n v="2"/>
    <n v="-2"/>
    <n v="0"/>
    <n v="51"/>
    <x v="0"/>
    <x v="0"/>
    <x v="0"/>
    <x v="0"/>
    <n v="1323"/>
    <n v="4"/>
    <x v="2"/>
    <n v="1"/>
    <n v="1"/>
    <n v="34"/>
    <n v="3"/>
    <n v="1"/>
    <n v="1"/>
    <x v="736"/>
    <x v="772"/>
    <n v="9"/>
    <n v="12"/>
    <n v="3"/>
    <n v="3"/>
    <n v="80"/>
    <n v="3"/>
    <n v="18"/>
    <n v="4"/>
    <n v="10"/>
    <n v="0"/>
    <n v="2"/>
    <n v="7"/>
  </r>
  <r>
    <x v="0"/>
    <x v="2"/>
    <x v="2"/>
    <x v="0"/>
    <x v="1"/>
    <x v="4"/>
    <x v="780"/>
    <x v="780"/>
    <x v="1"/>
    <x v="4"/>
    <x v="0"/>
    <s v="No"/>
    <s v="Y"/>
    <n v="2"/>
    <n v="-2"/>
    <n v="0"/>
    <n v="28"/>
    <x v="0"/>
    <x v="0"/>
    <x v="0"/>
    <x v="0"/>
    <n v="1366"/>
    <n v="24"/>
    <x v="0"/>
    <n v="1"/>
    <n v="4"/>
    <n v="72"/>
    <n v="2"/>
    <n v="3"/>
    <n v="4"/>
    <x v="737"/>
    <x v="773"/>
    <n v="1"/>
    <n v="12"/>
    <n v="3"/>
    <n v="1"/>
    <n v="80"/>
    <n v="0"/>
    <n v="10"/>
    <n v="2"/>
    <n v="10"/>
    <n v="7"/>
    <n v="1"/>
    <n v="9"/>
  </r>
  <r>
    <x v="1"/>
    <x v="0"/>
    <x v="2"/>
    <x v="1"/>
    <x v="1"/>
    <x v="2"/>
    <x v="781"/>
    <x v="781"/>
    <x v="1"/>
    <x v="2"/>
    <x v="1"/>
    <s v="No"/>
    <s v="Y"/>
    <n v="2"/>
    <n v="-2"/>
    <n v="0"/>
    <n v="26"/>
    <x v="1"/>
    <x v="1"/>
    <x v="1"/>
    <x v="1"/>
    <n v="192"/>
    <n v="1"/>
    <x v="0"/>
    <n v="1"/>
    <n v="1"/>
    <n v="59"/>
    <n v="2"/>
    <n v="1"/>
    <n v="3"/>
    <x v="738"/>
    <x v="774"/>
    <n v="1"/>
    <n v="16"/>
    <n v="3"/>
    <n v="1"/>
    <n v="80"/>
    <n v="2"/>
    <n v="6"/>
    <n v="3"/>
    <n v="5"/>
    <n v="3"/>
    <n v="1"/>
    <n v="3"/>
  </r>
  <r>
    <x v="1"/>
    <x v="0"/>
    <x v="2"/>
    <x v="1"/>
    <x v="1"/>
    <x v="1"/>
    <x v="782"/>
    <x v="782"/>
    <x v="1"/>
    <x v="3"/>
    <x v="1"/>
    <s v="No"/>
    <s v="Y"/>
    <n v="1"/>
    <n v="-2"/>
    <n v="0"/>
    <n v="30"/>
    <x v="1"/>
    <x v="1"/>
    <x v="1"/>
    <x v="1"/>
    <n v="1176"/>
    <n v="20"/>
    <x v="3"/>
    <n v="1"/>
    <n v="3"/>
    <n v="85"/>
    <n v="3"/>
    <n v="2"/>
    <n v="3"/>
    <x v="739"/>
    <x v="227"/>
    <n v="0"/>
    <n v="15"/>
    <n v="3"/>
    <n v="3"/>
    <n v="80"/>
    <n v="1"/>
    <n v="7"/>
    <n v="2"/>
    <n v="6"/>
    <n v="2"/>
    <n v="0"/>
    <n v="2"/>
  </r>
  <r>
    <x v="1"/>
    <x v="0"/>
    <x v="0"/>
    <x v="1"/>
    <x v="1"/>
    <x v="4"/>
    <x v="783"/>
    <x v="783"/>
    <x v="0"/>
    <x v="1"/>
    <x v="1"/>
    <s v="No"/>
    <s v="Y"/>
    <n v="3"/>
    <n v="-2"/>
    <n v="0"/>
    <n v="41"/>
    <x v="1"/>
    <x v="1"/>
    <x v="1"/>
    <x v="1"/>
    <n v="509"/>
    <n v="7"/>
    <x v="0"/>
    <n v="1"/>
    <n v="4"/>
    <n v="43"/>
    <n v="4"/>
    <n v="1"/>
    <n v="4"/>
    <x v="740"/>
    <x v="775"/>
    <n v="1"/>
    <n v="13"/>
    <n v="3"/>
    <n v="3"/>
    <n v="80"/>
    <n v="0"/>
    <n v="10"/>
    <n v="3"/>
    <n v="10"/>
    <n v="6"/>
    <n v="0"/>
    <n v="8"/>
  </r>
  <r>
    <x v="1"/>
    <x v="0"/>
    <x v="0"/>
    <x v="1"/>
    <x v="1"/>
    <x v="0"/>
    <x v="784"/>
    <x v="784"/>
    <x v="0"/>
    <x v="4"/>
    <x v="1"/>
    <s v="No"/>
    <s v="Y"/>
    <n v="4"/>
    <n v="-2"/>
    <n v="0"/>
    <n v="38"/>
    <x v="1"/>
    <x v="1"/>
    <x v="1"/>
    <x v="1"/>
    <n v="330"/>
    <n v="17"/>
    <x v="1"/>
    <n v="1"/>
    <n v="3"/>
    <n v="65"/>
    <n v="2"/>
    <n v="3"/>
    <n v="1"/>
    <x v="741"/>
    <x v="776"/>
    <n v="0"/>
    <n v="18"/>
    <n v="3"/>
    <n v="1"/>
    <n v="80"/>
    <n v="1"/>
    <n v="20"/>
    <n v="2"/>
    <n v="19"/>
    <n v="9"/>
    <n v="1"/>
    <n v="9"/>
  </r>
  <r>
    <x v="1"/>
    <x v="0"/>
    <x v="0"/>
    <x v="1"/>
    <x v="1"/>
    <x v="4"/>
    <x v="785"/>
    <x v="785"/>
    <x v="1"/>
    <x v="4"/>
    <x v="1"/>
    <s v="No"/>
    <s v="Y"/>
    <n v="6"/>
    <n v="-2"/>
    <n v="0"/>
    <n v="40"/>
    <x v="1"/>
    <x v="1"/>
    <x v="1"/>
    <x v="1"/>
    <n v="1492"/>
    <n v="20"/>
    <x v="2"/>
    <n v="1"/>
    <n v="4"/>
    <n v="61"/>
    <n v="3"/>
    <n v="3"/>
    <n v="4"/>
    <x v="742"/>
    <x v="777"/>
    <n v="4"/>
    <n v="20"/>
    <n v="4"/>
    <n v="4"/>
    <n v="80"/>
    <n v="1"/>
    <n v="14"/>
    <n v="3"/>
    <n v="11"/>
    <n v="10"/>
    <n v="11"/>
    <n v="1"/>
  </r>
  <r>
    <x v="1"/>
    <x v="2"/>
    <x v="2"/>
    <x v="1"/>
    <x v="1"/>
    <x v="0"/>
    <x v="786"/>
    <x v="786"/>
    <x v="1"/>
    <x v="2"/>
    <x v="1"/>
    <s v="No"/>
    <s v="Y"/>
    <n v="4"/>
    <n v="-2"/>
    <n v="0"/>
    <n v="27"/>
    <x v="1"/>
    <x v="1"/>
    <x v="1"/>
    <x v="1"/>
    <n v="1277"/>
    <n v="8"/>
    <x v="4"/>
    <n v="1"/>
    <n v="1"/>
    <n v="87"/>
    <n v="1"/>
    <n v="1"/>
    <n v="1"/>
    <x v="743"/>
    <x v="778"/>
    <n v="1"/>
    <n v="19"/>
    <n v="3"/>
    <n v="4"/>
    <n v="80"/>
    <n v="3"/>
    <n v="3"/>
    <n v="3"/>
    <n v="3"/>
    <n v="2"/>
    <n v="1"/>
    <n v="2"/>
  </r>
  <r>
    <x v="1"/>
    <x v="1"/>
    <x v="3"/>
    <x v="1"/>
    <x v="1"/>
    <x v="0"/>
    <x v="787"/>
    <x v="787"/>
    <x v="1"/>
    <x v="3"/>
    <x v="1"/>
    <s v="No"/>
    <s v="Y"/>
    <n v="4"/>
    <n v="-2"/>
    <n v="0"/>
    <n v="55"/>
    <x v="1"/>
    <x v="1"/>
    <x v="1"/>
    <x v="1"/>
    <n v="1091"/>
    <n v="2"/>
    <x v="1"/>
    <n v="1"/>
    <n v="4"/>
    <n v="65"/>
    <n v="3"/>
    <n v="3"/>
    <n v="1"/>
    <x v="744"/>
    <x v="779"/>
    <n v="3"/>
    <n v="18"/>
    <n v="3"/>
    <n v="2"/>
    <n v="80"/>
    <n v="1"/>
    <n v="23"/>
    <n v="3"/>
    <n v="3"/>
    <n v="2"/>
    <n v="1"/>
    <n v="2"/>
  </r>
  <r>
    <x v="1"/>
    <x v="0"/>
    <x v="2"/>
    <x v="1"/>
    <x v="1"/>
    <x v="1"/>
    <x v="788"/>
    <x v="788"/>
    <x v="0"/>
    <x v="1"/>
    <x v="0"/>
    <s v="No"/>
    <s v="Y"/>
    <n v="4"/>
    <n v="-2"/>
    <n v="0"/>
    <n v="28"/>
    <x v="1"/>
    <x v="1"/>
    <x v="1"/>
    <x v="1"/>
    <n v="857"/>
    <n v="10"/>
    <x v="3"/>
    <n v="1"/>
    <n v="3"/>
    <n v="59"/>
    <n v="3"/>
    <n v="2"/>
    <n v="3"/>
    <x v="745"/>
    <x v="780"/>
    <n v="3"/>
    <n v="13"/>
    <n v="3"/>
    <n v="4"/>
    <n v="80"/>
    <n v="0"/>
    <n v="10"/>
    <n v="4"/>
    <n v="8"/>
    <n v="7"/>
    <n v="1"/>
    <n v="7"/>
  </r>
  <r>
    <x v="0"/>
    <x v="0"/>
    <x v="0"/>
    <x v="0"/>
    <x v="2"/>
    <x v="2"/>
    <x v="789"/>
    <x v="789"/>
    <x v="1"/>
    <x v="8"/>
    <x v="1"/>
    <s v="No"/>
    <s v="Y"/>
    <n v="1"/>
    <n v="-2"/>
    <n v="0"/>
    <n v="44"/>
    <x v="0"/>
    <x v="0"/>
    <x v="0"/>
    <x v="0"/>
    <n v="1376"/>
    <n v="1"/>
    <x v="0"/>
    <n v="1"/>
    <n v="2"/>
    <n v="91"/>
    <n v="2"/>
    <n v="3"/>
    <n v="3"/>
    <x v="746"/>
    <x v="781"/>
    <n v="9"/>
    <n v="14"/>
    <n v="3"/>
    <n v="4"/>
    <n v="80"/>
    <n v="1"/>
    <n v="24"/>
    <n v="3"/>
    <n v="20"/>
    <n v="6"/>
    <n v="3"/>
    <n v="6"/>
  </r>
  <r>
    <x v="1"/>
    <x v="0"/>
    <x v="2"/>
    <x v="1"/>
    <x v="1"/>
    <x v="0"/>
    <x v="790"/>
    <x v="790"/>
    <x v="1"/>
    <x v="4"/>
    <x v="2"/>
    <s v="No"/>
    <s v="Y"/>
    <n v="2"/>
    <n v="-2"/>
    <n v="0"/>
    <n v="33"/>
    <x v="1"/>
    <x v="1"/>
    <x v="1"/>
    <x v="1"/>
    <n v="654"/>
    <n v="5"/>
    <x v="3"/>
    <n v="1"/>
    <n v="4"/>
    <n v="34"/>
    <n v="2"/>
    <n v="3"/>
    <n v="1"/>
    <x v="747"/>
    <x v="782"/>
    <n v="4"/>
    <n v="15"/>
    <n v="3"/>
    <n v="3"/>
    <n v="80"/>
    <n v="1"/>
    <n v="9"/>
    <n v="3"/>
    <n v="3"/>
    <n v="2"/>
    <n v="1"/>
    <n v="2"/>
  </r>
  <r>
    <x v="0"/>
    <x v="0"/>
    <x v="0"/>
    <x v="0"/>
    <x v="0"/>
    <x v="4"/>
    <x v="791"/>
    <x v="791"/>
    <x v="1"/>
    <x v="0"/>
    <x v="0"/>
    <s v="Yes"/>
    <s v="Y"/>
    <n v="2"/>
    <n v="-2"/>
    <n v="0"/>
    <n v="35"/>
    <x v="0"/>
    <x v="0"/>
    <x v="0"/>
    <x v="0"/>
    <n v="1204"/>
    <n v="4"/>
    <x v="3"/>
    <n v="1"/>
    <n v="4"/>
    <n v="86"/>
    <n v="3"/>
    <n v="3"/>
    <n v="4"/>
    <x v="748"/>
    <x v="783"/>
    <n v="0"/>
    <n v="22"/>
    <n v="4"/>
    <n v="1"/>
    <n v="80"/>
    <n v="0"/>
    <n v="9"/>
    <n v="3"/>
    <n v="8"/>
    <n v="7"/>
    <n v="4"/>
    <n v="7"/>
  </r>
  <r>
    <x v="0"/>
    <x v="1"/>
    <x v="2"/>
    <x v="0"/>
    <x v="1"/>
    <x v="2"/>
    <x v="792"/>
    <x v="792"/>
    <x v="0"/>
    <x v="1"/>
    <x v="0"/>
    <s v="No"/>
    <s v="Y"/>
    <n v="4"/>
    <n v="-2"/>
    <n v="0"/>
    <n v="33"/>
    <x v="0"/>
    <x v="0"/>
    <x v="0"/>
    <x v="0"/>
    <n v="827"/>
    <n v="29"/>
    <x v="2"/>
    <n v="1"/>
    <n v="1"/>
    <n v="54"/>
    <n v="2"/>
    <n v="2"/>
    <n v="3"/>
    <x v="749"/>
    <x v="784"/>
    <n v="1"/>
    <n v="22"/>
    <n v="4"/>
    <n v="2"/>
    <n v="80"/>
    <n v="0"/>
    <n v="14"/>
    <n v="3"/>
    <n v="13"/>
    <n v="7"/>
    <n v="3"/>
    <n v="8"/>
  </r>
  <r>
    <x v="1"/>
    <x v="0"/>
    <x v="2"/>
    <x v="1"/>
    <x v="1"/>
    <x v="0"/>
    <x v="793"/>
    <x v="793"/>
    <x v="1"/>
    <x v="2"/>
    <x v="2"/>
    <s v="No"/>
    <s v="Y"/>
    <n v="5"/>
    <n v="-2"/>
    <n v="0"/>
    <n v="28"/>
    <x v="1"/>
    <x v="1"/>
    <x v="1"/>
    <x v="1"/>
    <n v="895"/>
    <n v="15"/>
    <x v="0"/>
    <n v="1"/>
    <n v="1"/>
    <n v="50"/>
    <n v="3"/>
    <n v="1"/>
    <n v="1"/>
    <x v="750"/>
    <x v="785"/>
    <n v="1"/>
    <n v="16"/>
    <n v="3"/>
    <n v="4"/>
    <n v="80"/>
    <n v="1"/>
    <n v="4"/>
    <n v="2"/>
    <n v="4"/>
    <n v="2"/>
    <n v="2"/>
    <n v="2"/>
  </r>
  <r>
    <x v="1"/>
    <x v="1"/>
    <x v="2"/>
    <x v="1"/>
    <x v="1"/>
    <x v="0"/>
    <x v="794"/>
    <x v="794"/>
    <x v="1"/>
    <x v="4"/>
    <x v="0"/>
    <s v="No"/>
    <s v="Y"/>
    <n v="1"/>
    <n v="-2"/>
    <n v="0"/>
    <n v="34"/>
    <x v="1"/>
    <x v="1"/>
    <x v="1"/>
    <x v="1"/>
    <n v="618"/>
    <n v="3"/>
    <x v="1"/>
    <n v="1"/>
    <n v="1"/>
    <n v="45"/>
    <n v="3"/>
    <n v="2"/>
    <n v="1"/>
    <x v="751"/>
    <x v="786"/>
    <n v="0"/>
    <n v="17"/>
    <n v="3"/>
    <n v="3"/>
    <n v="80"/>
    <n v="0"/>
    <n v="7"/>
    <n v="2"/>
    <n v="6"/>
    <n v="2"/>
    <n v="0"/>
    <n v="4"/>
  </r>
  <r>
    <x v="1"/>
    <x v="0"/>
    <x v="0"/>
    <x v="1"/>
    <x v="0"/>
    <x v="0"/>
    <x v="795"/>
    <x v="795"/>
    <x v="0"/>
    <x v="0"/>
    <x v="2"/>
    <s v="Yes"/>
    <s v="Y"/>
    <n v="5"/>
    <n v="-2"/>
    <n v="0"/>
    <n v="37"/>
    <x v="1"/>
    <x v="1"/>
    <x v="1"/>
    <x v="1"/>
    <n v="309"/>
    <n v="10"/>
    <x v="2"/>
    <n v="1"/>
    <n v="4"/>
    <n v="88"/>
    <n v="2"/>
    <n v="2"/>
    <n v="1"/>
    <x v="752"/>
    <x v="787"/>
    <n v="2"/>
    <n v="14"/>
    <n v="3"/>
    <n v="3"/>
    <n v="80"/>
    <n v="3"/>
    <n v="8"/>
    <n v="3"/>
    <n v="1"/>
    <n v="0"/>
    <n v="0"/>
    <n v="0"/>
  </r>
  <r>
    <x v="0"/>
    <x v="0"/>
    <x v="2"/>
    <x v="0"/>
    <x v="1"/>
    <x v="4"/>
    <x v="796"/>
    <x v="796"/>
    <x v="1"/>
    <x v="2"/>
    <x v="1"/>
    <s v="Yes"/>
    <s v="Y"/>
    <n v="3"/>
    <n v="-2"/>
    <n v="0"/>
    <n v="25"/>
    <x v="0"/>
    <x v="0"/>
    <x v="0"/>
    <x v="0"/>
    <n v="1219"/>
    <n v="4"/>
    <x v="1"/>
    <n v="1"/>
    <n v="4"/>
    <n v="32"/>
    <n v="3"/>
    <n v="1"/>
    <n v="4"/>
    <x v="753"/>
    <x v="788"/>
    <n v="1"/>
    <n v="15"/>
    <n v="3"/>
    <n v="2"/>
    <n v="80"/>
    <n v="1"/>
    <n v="7"/>
    <n v="4"/>
    <n v="7"/>
    <n v="7"/>
    <n v="5"/>
    <n v="6"/>
  </r>
  <r>
    <x v="0"/>
    <x v="0"/>
    <x v="2"/>
    <x v="0"/>
    <x v="1"/>
    <x v="2"/>
    <x v="797"/>
    <x v="797"/>
    <x v="1"/>
    <x v="2"/>
    <x v="2"/>
    <s v="No"/>
    <s v="Y"/>
    <n v="0"/>
    <n v="-2"/>
    <n v="0"/>
    <n v="26"/>
    <x v="0"/>
    <x v="0"/>
    <x v="0"/>
    <x v="0"/>
    <n v="1330"/>
    <n v="21"/>
    <x v="3"/>
    <n v="1"/>
    <n v="1"/>
    <n v="37"/>
    <n v="3"/>
    <n v="1"/>
    <n v="3"/>
    <x v="638"/>
    <x v="528"/>
    <n v="1"/>
    <n v="20"/>
    <n v="4"/>
    <n v="3"/>
    <n v="80"/>
    <n v="1"/>
    <n v="1"/>
    <n v="2"/>
    <n v="1"/>
    <n v="1"/>
    <n v="0"/>
    <n v="0"/>
  </r>
  <r>
    <x v="0"/>
    <x v="0"/>
    <x v="2"/>
    <x v="0"/>
    <x v="1"/>
    <x v="2"/>
    <x v="798"/>
    <x v="798"/>
    <x v="1"/>
    <x v="1"/>
    <x v="0"/>
    <s v="Yes"/>
    <s v="Y"/>
    <n v="0"/>
    <n v="-2"/>
    <n v="0"/>
    <n v="33"/>
    <x v="0"/>
    <x v="0"/>
    <x v="0"/>
    <x v="0"/>
    <n v="1017"/>
    <n v="25"/>
    <x v="3"/>
    <n v="1"/>
    <n v="1"/>
    <n v="55"/>
    <n v="2"/>
    <n v="1"/>
    <n v="3"/>
    <x v="754"/>
    <x v="789"/>
    <n v="4"/>
    <n v="20"/>
    <n v="4"/>
    <n v="2"/>
    <n v="80"/>
    <n v="0"/>
    <n v="5"/>
    <n v="3"/>
    <n v="2"/>
    <n v="2"/>
    <n v="2"/>
    <n v="2"/>
  </r>
  <r>
    <x v="1"/>
    <x v="0"/>
    <x v="0"/>
    <x v="1"/>
    <x v="1"/>
    <x v="2"/>
    <x v="799"/>
    <x v="799"/>
    <x v="1"/>
    <x v="5"/>
    <x v="1"/>
    <s v="No"/>
    <s v="Y"/>
    <n v="3"/>
    <n v="-2"/>
    <n v="0"/>
    <n v="42"/>
    <x v="1"/>
    <x v="1"/>
    <x v="1"/>
    <x v="1"/>
    <n v="469"/>
    <n v="2"/>
    <x v="0"/>
    <n v="1"/>
    <n v="4"/>
    <n v="35"/>
    <n v="3"/>
    <n v="4"/>
    <n v="3"/>
    <x v="755"/>
    <x v="790"/>
    <n v="0"/>
    <n v="17"/>
    <n v="3"/>
    <n v="4"/>
    <n v="80"/>
    <n v="1"/>
    <n v="23"/>
    <n v="3"/>
    <n v="22"/>
    <n v="6"/>
    <n v="13"/>
    <n v="7"/>
  </r>
  <r>
    <x v="0"/>
    <x v="1"/>
    <x v="2"/>
    <x v="0"/>
    <x v="1"/>
    <x v="2"/>
    <x v="800"/>
    <x v="800"/>
    <x v="1"/>
    <x v="2"/>
    <x v="2"/>
    <s v="No"/>
    <s v="Y"/>
    <n v="2"/>
    <n v="-2"/>
    <n v="0"/>
    <n v="28"/>
    <x v="0"/>
    <x v="0"/>
    <x v="0"/>
    <x v="0"/>
    <n v="1009"/>
    <n v="1"/>
    <x v="3"/>
    <n v="1"/>
    <n v="1"/>
    <n v="45"/>
    <n v="2"/>
    <n v="1"/>
    <n v="3"/>
    <x v="756"/>
    <x v="791"/>
    <n v="1"/>
    <n v="15"/>
    <n v="3"/>
    <n v="1"/>
    <n v="80"/>
    <n v="2"/>
    <n v="1"/>
    <n v="3"/>
    <n v="1"/>
    <n v="0"/>
    <n v="0"/>
    <n v="0"/>
  </r>
  <r>
    <x v="0"/>
    <x v="1"/>
    <x v="1"/>
    <x v="0"/>
    <x v="0"/>
    <x v="1"/>
    <x v="801"/>
    <x v="801"/>
    <x v="1"/>
    <x v="0"/>
    <x v="0"/>
    <s v="Yes"/>
    <s v="Y"/>
    <n v="4"/>
    <n v="-2"/>
    <n v="0"/>
    <n v="50"/>
    <x v="0"/>
    <x v="0"/>
    <x v="0"/>
    <x v="0"/>
    <n v="959"/>
    <n v="1"/>
    <x v="2"/>
    <n v="1"/>
    <n v="4"/>
    <n v="81"/>
    <n v="3"/>
    <n v="2"/>
    <n v="3"/>
    <x v="757"/>
    <x v="792"/>
    <n v="3"/>
    <n v="14"/>
    <n v="3"/>
    <n v="4"/>
    <n v="80"/>
    <n v="0"/>
    <n v="5"/>
    <n v="3"/>
    <n v="0"/>
    <n v="0"/>
    <n v="0"/>
    <n v="0"/>
  </r>
  <r>
    <x v="1"/>
    <x v="1"/>
    <x v="2"/>
    <x v="1"/>
    <x v="0"/>
    <x v="0"/>
    <x v="802"/>
    <x v="802"/>
    <x v="0"/>
    <x v="0"/>
    <x v="1"/>
    <s v="No"/>
    <s v="Y"/>
    <n v="3"/>
    <n v="-2"/>
    <n v="0"/>
    <n v="33"/>
    <x v="1"/>
    <x v="1"/>
    <x v="1"/>
    <x v="1"/>
    <n v="970"/>
    <n v="7"/>
    <x v="3"/>
    <n v="1"/>
    <n v="4"/>
    <n v="30"/>
    <n v="3"/>
    <n v="2"/>
    <n v="1"/>
    <x v="758"/>
    <x v="793"/>
    <n v="0"/>
    <n v="17"/>
    <n v="3"/>
    <n v="3"/>
    <n v="80"/>
    <n v="1"/>
    <n v="4"/>
    <n v="3"/>
    <n v="3"/>
    <n v="2"/>
    <n v="0"/>
    <n v="2"/>
  </r>
  <r>
    <x v="1"/>
    <x v="2"/>
    <x v="2"/>
    <x v="1"/>
    <x v="1"/>
    <x v="0"/>
    <x v="803"/>
    <x v="803"/>
    <x v="1"/>
    <x v="1"/>
    <x v="1"/>
    <s v="No"/>
    <s v="Y"/>
    <n v="2"/>
    <n v="-2"/>
    <n v="0"/>
    <n v="34"/>
    <x v="1"/>
    <x v="1"/>
    <x v="1"/>
    <x v="1"/>
    <n v="697"/>
    <n v="3"/>
    <x v="2"/>
    <n v="1"/>
    <n v="3"/>
    <n v="40"/>
    <n v="2"/>
    <n v="1"/>
    <n v="1"/>
    <x v="759"/>
    <x v="794"/>
    <n v="3"/>
    <n v="17"/>
    <n v="3"/>
    <n v="4"/>
    <n v="80"/>
    <n v="3"/>
    <n v="6"/>
    <n v="3"/>
    <n v="0"/>
    <n v="0"/>
    <n v="0"/>
    <n v="0"/>
  </r>
  <r>
    <x v="1"/>
    <x v="2"/>
    <x v="1"/>
    <x v="1"/>
    <x v="1"/>
    <x v="2"/>
    <x v="804"/>
    <x v="804"/>
    <x v="1"/>
    <x v="5"/>
    <x v="0"/>
    <s v="No"/>
    <s v="Y"/>
    <n v="3"/>
    <n v="-2"/>
    <n v="0"/>
    <n v="48"/>
    <x v="1"/>
    <x v="1"/>
    <x v="1"/>
    <x v="1"/>
    <n v="1262"/>
    <n v="1"/>
    <x v="2"/>
    <n v="1"/>
    <n v="1"/>
    <n v="35"/>
    <n v="4"/>
    <n v="4"/>
    <n v="4"/>
    <x v="760"/>
    <x v="795"/>
    <n v="2"/>
    <n v="22"/>
    <n v="4"/>
    <n v="3"/>
    <n v="80"/>
    <n v="0"/>
    <n v="27"/>
    <n v="2"/>
    <n v="5"/>
    <n v="4"/>
    <n v="2"/>
    <n v="1"/>
  </r>
  <r>
    <x v="1"/>
    <x v="2"/>
    <x v="1"/>
    <x v="1"/>
    <x v="0"/>
    <x v="0"/>
    <x v="805"/>
    <x v="805"/>
    <x v="0"/>
    <x v="0"/>
    <x v="1"/>
    <s v="No"/>
    <s v="Y"/>
    <n v="2"/>
    <n v="-2"/>
    <n v="0"/>
    <n v="45"/>
    <x v="1"/>
    <x v="1"/>
    <x v="1"/>
    <x v="1"/>
    <n v="1050"/>
    <n v="9"/>
    <x v="2"/>
    <n v="1"/>
    <n v="2"/>
    <n v="65"/>
    <n v="2"/>
    <n v="2"/>
    <n v="1"/>
    <x v="761"/>
    <x v="796"/>
    <n v="1"/>
    <n v="13"/>
    <n v="3"/>
    <n v="4"/>
    <n v="80"/>
    <n v="1"/>
    <n v="15"/>
    <n v="3"/>
    <n v="15"/>
    <n v="10"/>
    <n v="4"/>
    <n v="12"/>
  </r>
  <r>
    <x v="1"/>
    <x v="0"/>
    <x v="1"/>
    <x v="1"/>
    <x v="1"/>
    <x v="0"/>
    <x v="806"/>
    <x v="806"/>
    <x v="1"/>
    <x v="4"/>
    <x v="0"/>
    <s v="No"/>
    <s v="Y"/>
    <n v="4"/>
    <n v="-2"/>
    <n v="0"/>
    <n v="52"/>
    <x v="1"/>
    <x v="1"/>
    <x v="1"/>
    <x v="1"/>
    <n v="994"/>
    <n v="7"/>
    <x v="2"/>
    <n v="1"/>
    <n v="2"/>
    <n v="87"/>
    <n v="3"/>
    <n v="3"/>
    <n v="1"/>
    <x v="762"/>
    <x v="797"/>
    <n v="7"/>
    <n v="19"/>
    <n v="3"/>
    <n v="4"/>
    <n v="80"/>
    <n v="0"/>
    <n v="18"/>
    <n v="3"/>
    <n v="8"/>
    <n v="6"/>
    <n v="4"/>
    <n v="0"/>
  </r>
  <r>
    <x v="1"/>
    <x v="0"/>
    <x v="0"/>
    <x v="1"/>
    <x v="0"/>
    <x v="3"/>
    <x v="807"/>
    <x v="807"/>
    <x v="1"/>
    <x v="0"/>
    <x v="2"/>
    <s v="Yes"/>
    <s v="Y"/>
    <n v="2"/>
    <n v="-2"/>
    <n v="0"/>
    <n v="38"/>
    <x v="1"/>
    <x v="1"/>
    <x v="1"/>
    <x v="1"/>
    <n v="770"/>
    <n v="10"/>
    <x v="2"/>
    <n v="1"/>
    <n v="3"/>
    <n v="73"/>
    <n v="2"/>
    <n v="3"/>
    <n v="2"/>
    <x v="763"/>
    <x v="798"/>
    <n v="0"/>
    <n v="14"/>
    <n v="3"/>
    <n v="2"/>
    <n v="80"/>
    <n v="2"/>
    <n v="9"/>
    <n v="3"/>
    <n v="8"/>
    <n v="7"/>
    <n v="2"/>
    <n v="7"/>
  </r>
  <r>
    <x v="1"/>
    <x v="0"/>
    <x v="2"/>
    <x v="1"/>
    <x v="1"/>
    <x v="0"/>
    <x v="808"/>
    <x v="808"/>
    <x v="0"/>
    <x v="1"/>
    <x v="2"/>
    <s v="No"/>
    <s v="Y"/>
    <n v="1"/>
    <n v="-2"/>
    <n v="0"/>
    <n v="29"/>
    <x v="1"/>
    <x v="1"/>
    <x v="1"/>
    <x v="1"/>
    <n v="1107"/>
    <n v="28"/>
    <x v="2"/>
    <n v="1"/>
    <n v="3"/>
    <n v="93"/>
    <n v="3"/>
    <n v="1"/>
    <n v="1"/>
    <x v="764"/>
    <x v="799"/>
    <n v="4"/>
    <n v="22"/>
    <n v="4"/>
    <n v="1"/>
    <n v="80"/>
    <n v="1"/>
    <n v="11"/>
    <n v="3"/>
    <n v="7"/>
    <n v="5"/>
    <n v="1"/>
    <n v="7"/>
  </r>
  <r>
    <x v="1"/>
    <x v="0"/>
    <x v="2"/>
    <x v="1"/>
    <x v="1"/>
    <x v="2"/>
    <x v="809"/>
    <x v="809"/>
    <x v="0"/>
    <x v="3"/>
    <x v="2"/>
    <s v="No"/>
    <s v="Y"/>
    <n v="3"/>
    <n v="-2"/>
    <n v="0"/>
    <n v="28"/>
    <x v="1"/>
    <x v="1"/>
    <x v="1"/>
    <x v="1"/>
    <n v="950"/>
    <n v="3"/>
    <x v="3"/>
    <n v="1"/>
    <n v="4"/>
    <n v="93"/>
    <n v="3"/>
    <n v="3"/>
    <n v="3"/>
    <x v="765"/>
    <x v="800"/>
    <n v="0"/>
    <n v="17"/>
    <n v="3"/>
    <n v="2"/>
    <n v="80"/>
    <n v="3"/>
    <n v="10"/>
    <n v="2"/>
    <n v="9"/>
    <n v="7"/>
    <n v="1"/>
    <n v="7"/>
  </r>
  <r>
    <x v="1"/>
    <x v="0"/>
    <x v="1"/>
    <x v="1"/>
    <x v="0"/>
    <x v="3"/>
    <x v="810"/>
    <x v="810"/>
    <x v="1"/>
    <x v="5"/>
    <x v="1"/>
    <s v="No"/>
    <s v="Y"/>
    <n v="3"/>
    <n v="-2"/>
    <n v="0"/>
    <n v="46"/>
    <x v="1"/>
    <x v="1"/>
    <x v="1"/>
    <x v="1"/>
    <n v="406"/>
    <n v="3"/>
    <x v="1"/>
    <n v="1"/>
    <n v="1"/>
    <n v="52"/>
    <n v="3"/>
    <n v="4"/>
    <n v="2"/>
    <x v="766"/>
    <x v="801"/>
    <n v="3"/>
    <n v="12"/>
    <n v="3"/>
    <n v="4"/>
    <n v="80"/>
    <n v="1"/>
    <n v="23"/>
    <n v="3"/>
    <n v="12"/>
    <n v="9"/>
    <n v="4"/>
    <n v="9"/>
  </r>
  <r>
    <x v="1"/>
    <x v="0"/>
    <x v="0"/>
    <x v="1"/>
    <x v="0"/>
    <x v="3"/>
    <x v="811"/>
    <x v="811"/>
    <x v="1"/>
    <x v="0"/>
    <x v="0"/>
    <s v="No"/>
    <s v="Y"/>
    <n v="2"/>
    <n v="-2"/>
    <n v="0"/>
    <n v="38"/>
    <x v="1"/>
    <x v="1"/>
    <x v="1"/>
    <x v="1"/>
    <n v="130"/>
    <n v="2"/>
    <x v="0"/>
    <n v="1"/>
    <n v="4"/>
    <n v="32"/>
    <n v="3"/>
    <n v="3"/>
    <n v="2"/>
    <x v="767"/>
    <x v="802"/>
    <n v="7"/>
    <n v="16"/>
    <n v="3"/>
    <n v="3"/>
    <n v="80"/>
    <n v="0"/>
    <n v="10"/>
    <n v="3"/>
    <n v="1"/>
    <n v="0"/>
    <n v="0"/>
    <n v="0"/>
  </r>
  <r>
    <x v="1"/>
    <x v="1"/>
    <x v="0"/>
    <x v="1"/>
    <x v="1"/>
    <x v="0"/>
    <x v="812"/>
    <x v="812"/>
    <x v="0"/>
    <x v="3"/>
    <x v="1"/>
    <s v="No"/>
    <s v="Y"/>
    <n v="1"/>
    <n v="-2"/>
    <n v="0"/>
    <n v="43"/>
    <x v="1"/>
    <x v="1"/>
    <x v="1"/>
    <x v="1"/>
    <n v="1082"/>
    <n v="27"/>
    <x v="3"/>
    <n v="1"/>
    <n v="3"/>
    <n v="83"/>
    <n v="3"/>
    <n v="3"/>
    <n v="1"/>
    <x v="768"/>
    <x v="803"/>
    <n v="8"/>
    <n v="11"/>
    <n v="3"/>
    <n v="3"/>
    <n v="80"/>
    <n v="1"/>
    <n v="18"/>
    <n v="3"/>
    <n v="8"/>
    <n v="7"/>
    <n v="0"/>
    <n v="1"/>
  </r>
  <r>
    <x v="0"/>
    <x v="1"/>
    <x v="0"/>
    <x v="0"/>
    <x v="1"/>
    <x v="0"/>
    <x v="813"/>
    <x v="813"/>
    <x v="1"/>
    <x v="4"/>
    <x v="2"/>
    <s v="No"/>
    <s v="Y"/>
    <n v="4"/>
    <n v="-2"/>
    <n v="0"/>
    <n v="39"/>
    <x v="0"/>
    <x v="0"/>
    <x v="0"/>
    <x v="0"/>
    <n v="203"/>
    <n v="2"/>
    <x v="3"/>
    <n v="1"/>
    <n v="1"/>
    <n v="84"/>
    <n v="3"/>
    <n v="4"/>
    <n v="1"/>
    <x v="769"/>
    <x v="804"/>
    <n v="7"/>
    <n v="11"/>
    <n v="3"/>
    <n v="4"/>
    <n v="80"/>
    <n v="3"/>
    <n v="21"/>
    <n v="3"/>
    <n v="18"/>
    <n v="7"/>
    <n v="11"/>
    <n v="5"/>
  </r>
  <r>
    <x v="1"/>
    <x v="0"/>
    <x v="0"/>
    <x v="1"/>
    <x v="1"/>
    <x v="2"/>
    <x v="814"/>
    <x v="814"/>
    <x v="1"/>
    <x v="7"/>
    <x v="0"/>
    <s v="No"/>
    <s v="Y"/>
    <n v="2"/>
    <n v="-2"/>
    <n v="0"/>
    <n v="40"/>
    <x v="1"/>
    <x v="1"/>
    <x v="1"/>
    <x v="1"/>
    <n v="1308"/>
    <n v="14"/>
    <x v="3"/>
    <n v="1"/>
    <n v="3"/>
    <n v="44"/>
    <n v="2"/>
    <n v="5"/>
    <n v="3"/>
    <x v="770"/>
    <x v="805"/>
    <n v="1"/>
    <n v="14"/>
    <n v="3"/>
    <n v="1"/>
    <n v="80"/>
    <n v="0"/>
    <n v="21"/>
    <n v="4"/>
    <n v="20"/>
    <n v="7"/>
    <n v="4"/>
    <n v="9"/>
  </r>
  <r>
    <x v="1"/>
    <x v="0"/>
    <x v="4"/>
    <x v="1"/>
    <x v="1"/>
    <x v="4"/>
    <x v="815"/>
    <x v="815"/>
    <x v="0"/>
    <x v="1"/>
    <x v="0"/>
    <s v="Yes"/>
    <s v="Y"/>
    <n v="6"/>
    <n v="-2"/>
    <n v="0"/>
    <n v="21"/>
    <x v="1"/>
    <x v="1"/>
    <x v="1"/>
    <x v="1"/>
    <n v="984"/>
    <n v="1"/>
    <x v="1"/>
    <n v="1"/>
    <n v="4"/>
    <n v="70"/>
    <n v="2"/>
    <n v="1"/>
    <n v="4"/>
    <x v="266"/>
    <x v="164"/>
    <n v="1"/>
    <n v="11"/>
    <n v="3"/>
    <n v="3"/>
    <n v="80"/>
    <n v="0"/>
    <n v="2"/>
    <n v="4"/>
    <n v="2"/>
    <n v="2"/>
    <n v="2"/>
    <n v="2"/>
  </r>
  <r>
    <x v="1"/>
    <x v="2"/>
    <x v="0"/>
    <x v="1"/>
    <x v="1"/>
    <x v="0"/>
    <x v="816"/>
    <x v="816"/>
    <x v="1"/>
    <x v="2"/>
    <x v="0"/>
    <s v="No"/>
    <s v="Y"/>
    <n v="2"/>
    <n v="-2"/>
    <n v="0"/>
    <n v="39"/>
    <x v="1"/>
    <x v="1"/>
    <x v="1"/>
    <x v="1"/>
    <n v="439"/>
    <n v="9"/>
    <x v="3"/>
    <n v="1"/>
    <n v="3"/>
    <n v="70"/>
    <n v="3"/>
    <n v="2"/>
    <n v="1"/>
    <x v="771"/>
    <x v="806"/>
    <n v="9"/>
    <n v="15"/>
    <n v="3"/>
    <n v="3"/>
    <n v="80"/>
    <n v="0"/>
    <n v="9"/>
    <n v="2"/>
    <n v="5"/>
    <n v="4"/>
    <n v="0"/>
    <n v="3"/>
  </r>
  <r>
    <x v="1"/>
    <x v="2"/>
    <x v="0"/>
    <x v="1"/>
    <x v="1"/>
    <x v="0"/>
    <x v="817"/>
    <x v="817"/>
    <x v="1"/>
    <x v="3"/>
    <x v="0"/>
    <s v="No"/>
    <s v="Y"/>
    <n v="0"/>
    <n v="-2"/>
    <n v="0"/>
    <n v="36"/>
    <x v="1"/>
    <x v="1"/>
    <x v="1"/>
    <x v="1"/>
    <n v="217"/>
    <n v="18"/>
    <x v="2"/>
    <n v="1"/>
    <n v="1"/>
    <n v="78"/>
    <n v="3"/>
    <n v="2"/>
    <n v="1"/>
    <x v="772"/>
    <x v="807"/>
    <n v="2"/>
    <n v="20"/>
    <n v="4"/>
    <n v="1"/>
    <n v="80"/>
    <n v="0"/>
    <n v="18"/>
    <n v="3"/>
    <n v="11"/>
    <n v="9"/>
    <n v="0"/>
    <n v="9"/>
  </r>
  <r>
    <x v="1"/>
    <x v="1"/>
    <x v="2"/>
    <x v="1"/>
    <x v="0"/>
    <x v="0"/>
    <x v="818"/>
    <x v="818"/>
    <x v="1"/>
    <x v="6"/>
    <x v="1"/>
    <s v="No"/>
    <s v="Y"/>
    <n v="4"/>
    <n v="-2"/>
    <n v="0"/>
    <n v="31"/>
    <x v="1"/>
    <x v="1"/>
    <x v="1"/>
    <x v="1"/>
    <n v="793"/>
    <n v="20"/>
    <x v="3"/>
    <n v="1"/>
    <n v="3"/>
    <n v="67"/>
    <n v="4"/>
    <n v="1"/>
    <n v="1"/>
    <x v="773"/>
    <x v="808"/>
    <n v="0"/>
    <n v="12"/>
    <n v="3"/>
    <n v="1"/>
    <n v="80"/>
    <n v="1"/>
    <n v="3"/>
    <n v="3"/>
    <n v="2"/>
    <n v="2"/>
    <n v="2"/>
    <n v="2"/>
  </r>
  <r>
    <x v="1"/>
    <x v="0"/>
    <x v="2"/>
    <x v="1"/>
    <x v="1"/>
    <x v="0"/>
    <x v="819"/>
    <x v="819"/>
    <x v="1"/>
    <x v="1"/>
    <x v="1"/>
    <s v="No"/>
    <s v="Y"/>
    <n v="2"/>
    <n v="-2"/>
    <n v="0"/>
    <n v="28"/>
    <x v="1"/>
    <x v="1"/>
    <x v="1"/>
    <x v="1"/>
    <n v="1451"/>
    <n v="2"/>
    <x v="1"/>
    <n v="1"/>
    <n v="1"/>
    <n v="67"/>
    <n v="2"/>
    <n v="1"/>
    <n v="1"/>
    <x v="774"/>
    <x v="809"/>
    <n v="0"/>
    <n v="17"/>
    <n v="3"/>
    <n v="1"/>
    <n v="80"/>
    <n v="0"/>
    <n v="6"/>
    <n v="1"/>
    <n v="5"/>
    <n v="3"/>
    <n v="0"/>
    <n v="4"/>
  </r>
  <r>
    <x v="1"/>
    <x v="1"/>
    <x v="0"/>
    <x v="1"/>
    <x v="0"/>
    <x v="3"/>
    <x v="820"/>
    <x v="820"/>
    <x v="1"/>
    <x v="0"/>
    <x v="2"/>
    <s v="No"/>
    <s v="Y"/>
    <n v="3"/>
    <n v="-2"/>
    <n v="0"/>
    <n v="35"/>
    <x v="1"/>
    <x v="1"/>
    <x v="1"/>
    <x v="1"/>
    <n v="1182"/>
    <n v="11"/>
    <x v="0"/>
    <n v="1"/>
    <n v="4"/>
    <n v="54"/>
    <n v="3"/>
    <n v="2"/>
    <n v="2"/>
    <x v="775"/>
    <x v="810"/>
    <n v="1"/>
    <n v="11"/>
    <n v="3"/>
    <n v="4"/>
    <n v="80"/>
    <n v="1"/>
    <n v="5"/>
    <n v="3"/>
    <n v="5"/>
    <n v="2"/>
    <n v="0"/>
    <n v="2"/>
  </r>
  <r>
    <x v="1"/>
    <x v="0"/>
    <x v="1"/>
    <x v="1"/>
    <x v="0"/>
    <x v="4"/>
    <x v="821"/>
    <x v="821"/>
    <x v="1"/>
    <x v="0"/>
    <x v="1"/>
    <s v="No"/>
    <s v="Y"/>
    <n v="3"/>
    <n v="-2"/>
    <n v="0"/>
    <n v="49"/>
    <x v="1"/>
    <x v="1"/>
    <x v="1"/>
    <x v="1"/>
    <n v="174"/>
    <n v="8"/>
    <x v="2"/>
    <n v="1"/>
    <n v="4"/>
    <n v="56"/>
    <n v="2"/>
    <n v="4"/>
    <n v="4"/>
    <x v="776"/>
    <x v="811"/>
    <n v="6"/>
    <n v="17"/>
    <n v="3"/>
    <n v="2"/>
    <n v="80"/>
    <n v="1"/>
    <n v="22"/>
    <n v="3"/>
    <n v="9"/>
    <n v="8"/>
    <n v="2"/>
    <n v="3"/>
  </r>
  <r>
    <x v="1"/>
    <x v="1"/>
    <x v="2"/>
    <x v="1"/>
    <x v="1"/>
    <x v="0"/>
    <x v="822"/>
    <x v="822"/>
    <x v="1"/>
    <x v="3"/>
    <x v="0"/>
    <s v="No"/>
    <s v="Y"/>
    <n v="3"/>
    <n v="-2"/>
    <n v="0"/>
    <n v="34"/>
    <x v="1"/>
    <x v="1"/>
    <x v="1"/>
    <x v="1"/>
    <n v="1003"/>
    <n v="2"/>
    <x v="0"/>
    <n v="1"/>
    <n v="4"/>
    <n v="95"/>
    <n v="3"/>
    <n v="2"/>
    <n v="1"/>
    <x v="777"/>
    <x v="812"/>
    <n v="2"/>
    <n v="11"/>
    <n v="3"/>
    <n v="4"/>
    <n v="80"/>
    <n v="0"/>
    <n v="5"/>
    <n v="2"/>
    <n v="3"/>
    <n v="2"/>
    <n v="0"/>
    <n v="2"/>
  </r>
  <r>
    <x v="1"/>
    <x v="1"/>
    <x v="2"/>
    <x v="1"/>
    <x v="1"/>
    <x v="0"/>
    <x v="823"/>
    <x v="823"/>
    <x v="0"/>
    <x v="1"/>
    <x v="2"/>
    <s v="No"/>
    <s v="Y"/>
    <n v="2"/>
    <n v="-2"/>
    <n v="0"/>
    <n v="29"/>
    <x v="1"/>
    <x v="1"/>
    <x v="1"/>
    <x v="1"/>
    <n v="490"/>
    <n v="10"/>
    <x v="3"/>
    <n v="1"/>
    <n v="4"/>
    <n v="61"/>
    <n v="3"/>
    <n v="1"/>
    <n v="1"/>
    <x v="778"/>
    <x v="813"/>
    <n v="0"/>
    <n v="14"/>
    <n v="3"/>
    <n v="4"/>
    <n v="80"/>
    <n v="2"/>
    <n v="8"/>
    <n v="2"/>
    <n v="7"/>
    <n v="5"/>
    <n v="1"/>
    <n v="1"/>
  </r>
  <r>
    <x v="1"/>
    <x v="0"/>
    <x v="0"/>
    <x v="1"/>
    <x v="1"/>
    <x v="2"/>
    <x v="824"/>
    <x v="824"/>
    <x v="1"/>
    <x v="2"/>
    <x v="0"/>
    <s v="No"/>
    <s v="Y"/>
    <n v="3"/>
    <n v="-2"/>
    <n v="0"/>
    <n v="42"/>
    <x v="1"/>
    <x v="1"/>
    <x v="1"/>
    <x v="1"/>
    <n v="188"/>
    <n v="29"/>
    <x v="3"/>
    <n v="1"/>
    <n v="2"/>
    <n v="56"/>
    <n v="1"/>
    <n v="2"/>
    <n v="4"/>
    <x v="779"/>
    <x v="363"/>
    <n v="4"/>
    <n v="19"/>
    <n v="3"/>
    <n v="1"/>
    <n v="80"/>
    <n v="0"/>
    <n v="16"/>
    <n v="3"/>
    <n v="1"/>
    <n v="0"/>
    <n v="0"/>
    <n v="0"/>
  </r>
  <r>
    <x v="1"/>
    <x v="0"/>
    <x v="2"/>
    <x v="1"/>
    <x v="1"/>
    <x v="2"/>
    <x v="825"/>
    <x v="825"/>
    <x v="1"/>
    <x v="3"/>
    <x v="1"/>
    <s v="Yes"/>
    <s v="Y"/>
    <n v="2"/>
    <n v="-2"/>
    <n v="0"/>
    <n v="29"/>
    <x v="1"/>
    <x v="1"/>
    <x v="1"/>
    <x v="1"/>
    <n v="718"/>
    <n v="8"/>
    <x v="1"/>
    <n v="1"/>
    <n v="2"/>
    <n v="79"/>
    <n v="2"/>
    <n v="2"/>
    <n v="4"/>
    <x v="780"/>
    <x v="814"/>
    <n v="1"/>
    <n v="15"/>
    <n v="3"/>
    <n v="3"/>
    <n v="80"/>
    <n v="1"/>
    <n v="10"/>
    <n v="2"/>
    <n v="10"/>
    <n v="7"/>
    <n v="1"/>
    <n v="2"/>
  </r>
  <r>
    <x v="1"/>
    <x v="0"/>
    <x v="0"/>
    <x v="1"/>
    <x v="2"/>
    <x v="5"/>
    <x v="826"/>
    <x v="826"/>
    <x v="1"/>
    <x v="8"/>
    <x v="1"/>
    <s v="No"/>
    <s v="Y"/>
    <n v="2"/>
    <n v="-2"/>
    <n v="0"/>
    <n v="38"/>
    <x v="1"/>
    <x v="1"/>
    <x v="1"/>
    <x v="1"/>
    <n v="433"/>
    <n v="1"/>
    <x v="3"/>
    <n v="1"/>
    <n v="3"/>
    <n v="37"/>
    <n v="4"/>
    <n v="1"/>
    <n v="3"/>
    <x v="781"/>
    <x v="815"/>
    <n v="1"/>
    <n v="13"/>
    <n v="3"/>
    <n v="4"/>
    <n v="80"/>
    <n v="1"/>
    <n v="7"/>
    <n v="4"/>
    <n v="7"/>
    <n v="6"/>
    <n v="5"/>
    <n v="0"/>
  </r>
  <r>
    <x v="1"/>
    <x v="1"/>
    <x v="2"/>
    <x v="1"/>
    <x v="1"/>
    <x v="0"/>
    <x v="827"/>
    <x v="827"/>
    <x v="1"/>
    <x v="1"/>
    <x v="2"/>
    <s v="Yes"/>
    <s v="Y"/>
    <n v="2"/>
    <n v="-2"/>
    <n v="0"/>
    <n v="28"/>
    <x v="1"/>
    <x v="1"/>
    <x v="1"/>
    <x v="1"/>
    <n v="773"/>
    <n v="6"/>
    <x v="3"/>
    <n v="1"/>
    <n v="3"/>
    <n v="39"/>
    <n v="2"/>
    <n v="1"/>
    <n v="1"/>
    <x v="68"/>
    <x v="816"/>
    <n v="1"/>
    <n v="14"/>
    <n v="3"/>
    <n v="4"/>
    <n v="80"/>
    <n v="1"/>
    <n v="3"/>
    <n v="3"/>
    <n v="3"/>
    <n v="1"/>
    <n v="0"/>
    <n v="2"/>
  </r>
  <r>
    <x v="0"/>
    <x v="2"/>
    <x v="4"/>
    <x v="0"/>
    <x v="1"/>
    <x v="2"/>
    <x v="828"/>
    <x v="828"/>
    <x v="1"/>
    <x v="2"/>
    <x v="0"/>
    <s v="No"/>
    <s v="Y"/>
    <n v="0"/>
    <n v="-2"/>
    <n v="0"/>
    <n v="18"/>
    <x v="0"/>
    <x v="0"/>
    <x v="0"/>
    <x v="0"/>
    <n v="247"/>
    <n v="8"/>
    <x v="1"/>
    <n v="1"/>
    <n v="3"/>
    <n v="80"/>
    <n v="3"/>
    <n v="1"/>
    <n v="3"/>
    <x v="782"/>
    <x v="817"/>
    <n v="1"/>
    <n v="12"/>
    <n v="3"/>
    <n v="4"/>
    <n v="80"/>
    <n v="0"/>
    <n v="0"/>
    <n v="3"/>
    <n v="0"/>
    <n v="0"/>
    <n v="0"/>
    <n v="0"/>
  </r>
  <r>
    <x v="0"/>
    <x v="0"/>
    <x v="2"/>
    <x v="0"/>
    <x v="0"/>
    <x v="3"/>
    <x v="829"/>
    <x v="829"/>
    <x v="0"/>
    <x v="0"/>
    <x v="0"/>
    <s v="Yes"/>
    <s v="Y"/>
    <n v="3"/>
    <n v="-2"/>
    <n v="0"/>
    <n v="33"/>
    <x v="0"/>
    <x v="0"/>
    <x v="0"/>
    <x v="0"/>
    <n v="603"/>
    <n v="9"/>
    <x v="2"/>
    <n v="1"/>
    <n v="1"/>
    <n v="77"/>
    <n v="3"/>
    <n v="2"/>
    <n v="2"/>
    <x v="783"/>
    <x v="818"/>
    <n v="0"/>
    <n v="17"/>
    <n v="3"/>
    <n v="1"/>
    <n v="80"/>
    <n v="0"/>
    <n v="6"/>
    <n v="3"/>
    <n v="5"/>
    <n v="2"/>
    <n v="0"/>
    <n v="3"/>
  </r>
  <r>
    <x v="1"/>
    <x v="0"/>
    <x v="0"/>
    <x v="1"/>
    <x v="1"/>
    <x v="0"/>
    <x v="830"/>
    <x v="830"/>
    <x v="1"/>
    <x v="2"/>
    <x v="1"/>
    <s v="Yes"/>
    <s v="Y"/>
    <n v="4"/>
    <n v="-2"/>
    <n v="0"/>
    <n v="41"/>
    <x v="1"/>
    <x v="1"/>
    <x v="1"/>
    <x v="1"/>
    <n v="167"/>
    <n v="12"/>
    <x v="2"/>
    <n v="1"/>
    <n v="2"/>
    <n v="46"/>
    <n v="3"/>
    <n v="1"/>
    <n v="1"/>
    <x v="784"/>
    <x v="819"/>
    <n v="3"/>
    <n v="11"/>
    <n v="3"/>
    <n v="1"/>
    <n v="80"/>
    <n v="1"/>
    <n v="6"/>
    <n v="3"/>
    <n v="1"/>
    <n v="0"/>
    <n v="0"/>
    <n v="0"/>
  </r>
  <r>
    <x v="0"/>
    <x v="1"/>
    <x v="2"/>
    <x v="0"/>
    <x v="1"/>
    <x v="2"/>
    <x v="831"/>
    <x v="831"/>
    <x v="1"/>
    <x v="2"/>
    <x v="1"/>
    <s v="No"/>
    <s v="Y"/>
    <n v="5"/>
    <n v="-2"/>
    <n v="0"/>
    <n v="31"/>
    <x v="0"/>
    <x v="0"/>
    <x v="0"/>
    <x v="0"/>
    <n v="874"/>
    <n v="15"/>
    <x v="3"/>
    <n v="1"/>
    <n v="3"/>
    <n v="72"/>
    <n v="3"/>
    <n v="1"/>
    <n v="3"/>
    <x v="353"/>
    <x v="820"/>
    <n v="1"/>
    <n v="12"/>
    <n v="3"/>
    <n v="3"/>
    <n v="80"/>
    <n v="1"/>
    <n v="2"/>
    <n v="2"/>
    <n v="2"/>
    <n v="2"/>
    <n v="2"/>
    <n v="2"/>
  </r>
  <r>
    <x v="1"/>
    <x v="0"/>
    <x v="0"/>
    <x v="1"/>
    <x v="1"/>
    <x v="2"/>
    <x v="832"/>
    <x v="832"/>
    <x v="0"/>
    <x v="4"/>
    <x v="2"/>
    <s v="No"/>
    <s v="Y"/>
    <n v="2"/>
    <n v="-2"/>
    <n v="0"/>
    <n v="37"/>
    <x v="1"/>
    <x v="1"/>
    <x v="1"/>
    <x v="1"/>
    <n v="367"/>
    <n v="25"/>
    <x v="0"/>
    <n v="1"/>
    <n v="3"/>
    <n v="52"/>
    <n v="2"/>
    <n v="2"/>
    <n v="4"/>
    <x v="785"/>
    <x v="821"/>
    <n v="7"/>
    <n v="13"/>
    <n v="3"/>
    <n v="3"/>
    <n v="80"/>
    <n v="2"/>
    <n v="9"/>
    <n v="3"/>
    <n v="6"/>
    <n v="2"/>
    <n v="1"/>
    <n v="3"/>
  </r>
  <r>
    <x v="1"/>
    <x v="0"/>
    <x v="2"/>
    <x v="1"/>
    <x v="1"/>
    <x v="0"/>
    <x v="833"/>
    <x v="833"/>
    <x v="1"/>
    <x v="1"/>
    <x v="1"/>
    <s v="No"/>
    <s v="Y"/>
    <n v="0"/>
    <n v="-2"/>
    <n v="0"/>
    <n v="27"/>
    <x v="1"/>
    <x v="1"/>
    <x v="1"/>
    <x v="1"/>
    <n v="199"/>
    <n v="6"/>
    <x v="3"/>
    <n v="1"/>
    <n v="4"/>
    <n v="55"/>
    <n v="2"/>
    <n v="1"/>
    <n v="1"/>
    <x v="786"/>
    <x v="822"/>
    <n v="1"/>
    <n v="13"/>
    <n v="3"/>
    <n v="3"/>
    <n v="80"/>
    <n v="1"/>
    <n v="4"/>
    <n v="3"/>
    <n v="4"/>
    <n v="2"/>
    <n v="2"/>
    <n v="2"/>
  </r>
  <r>
    <x v="1"/>
    <x v="0"/>
    <x v="2"/>
    <x v="1"/>
    <x v="0"/>
    <x v="0"/>
    <x v="834"/>
    <x v="834"/>
    <x v="0"/>
    <x v="0"/>
    <x v="1"/>
    <s v="No"/>
    <s v="Y"/>
    <n v="3"/>
    <n v="-2"/>
    <n v="0"/>
    <n v="34"/>
    <x v="1"/>
    <x v="1"/>
    <x v="1"/>
    <x v="1"/>
    <n v="1400"/>
    <n v="9"/>
    <x v="1"/>
    <n v="1"/>
    <n v="2"/>
    <n v="70"/>
    <n v="3"/>
    <n v="2"/>
    <n v="1"/>
    <x v="787"/>
    <x v="823"/>
    <n v="1"/>
    <n v="20"/>
    <n v="4"/>
    <n v="1"/>
    <n v="80"/>
    <n v="0"/>
    <n v="6"/>
    <n v="2"/>
    <n v="6"/>
    <n v="5"/>
    <n v="1"/>
    <n v="3"/>
  </r>
  <r>
    <x v="1"/>
    <x v="0"/>
    <x v="0"/>
    <x v="1"/>
    <x v="2"/>
    <x v="4"/>
    <x v="835"/>
    <x v="835"/>
    <x v="1"/>
    <x v="8"/>
    <x v="0"/>
    <s v="No"/>
    <s v="Y"/>
    <n v="2"/>
    <n v="-2"/>
    <n v="0"/>
    <n v="35"/>
    <x v="1"/>
    <x v="1"/>
    <x v="1"/>
    <x v="1"/>
    <n v="528"/>
    <n v="8"/>
    <x v="2"/>
    <n v="1"/>
    <n v="4"/>
    <n v="100"/>
    <n v="3"/>
    <n v="1"/>
    <n v="4"/>
    <x v="788"/>
    <x v="824"/>
    <n v="1"/>
    <n v="17"/>
    <n v="3"/>
    <n v="2"/>
    <n v="80"/>
    <n v="0"/>
    <n v="6"/>
    <n v="1"/>
    <n v="5"/>
    <n v="4"/>
    <n v="1"/>
    <n v="4"/>
  </r>
  <r>
    <x v="0"/>
    <x v="0"/>
    <x v="2"/>
    <x v="0"/>
    <x v="0"/>
    <x v="0"/>
    <x v="836"/>
    <x v="836"/>
    <x v="0"/>
    <x v="0"/>
    <x v="1"/>
    <s v="No"/>
    <s v="Y"/>
    <n v="3"/>
    <n v="-2"/>
    <n v="0"/>
    <n v="29"/>
    <x v="0"/>
    <x v="0"/>
    <x v="0"/>
    <x v="0"/>
    <n v="408"/>
    <n v="23"/>
    <x v="1"/>
    <n v="1"/>
    <n v="4"/>
    <n v="45"/>
    <n v="2"/>
    <n v="3"/>
    <n v="1"/>
    <x v="789"/>
    <x v="146"/>
    <n v="1"/>
    <n v="13"/>
    <n v="3"/>
    <n v="1"/>
    <n v="80"/>
    <n v="1"/>
    <n v="11"/>
    <n v="1"/>
    <n v="11"/>
    <n v="8"/>
    <n v="3"/>
    <n v="10"/>
  </r>
  <r>
    <x v="1"/>
    <x v="1"/>
    <x v="0"/>
    <x v="1"/>
    <x v="1"/>
    <x v="2"/>
    <x v="837"/>
    <x v="837"/>
    <x v="0"/>
    <x v="7"/>
    <x v="0"/>
    <s v="No"/>
    <s v="Y"/>
    <n v="3"/>
    <n v="-2"/>
    <n v="0"/>
    <n v="40"/>
    <x v="1"/>
    <x v="1"/>
    <x v="1"/>
    <x v="1"/>
    <n v="593"/>
    <n v="9"/>
    <x v="2"/>
    <n v="1"/>
    <n v="2"/>
    <n v="88"/>
    <n v="3"/>
    <n v="3"/>
    <n v="3"/>
    <x v="790"/>
    <x v="825"/>
    <n v="9"/>
    <n v="17"/>
    <n v="3"/>
    <n v="3"/>
    <n v="80"/>
    <n v="0"/>
    <n v="20"/>
    <n v="2"/>
    <n v="18"/>
    <n v="7"/>
    <n v="2"/>
    <n v="13"/>
  </r>
  <r>
    <x v="0"/>
    <x v="1"/>
    <x v="0"/>
    <x v="0"/>
    <x v="0"/>
    <x v="0"/>
    <x v="838"/>
    <x v="838"/>
    <x v="1"/>
    <x v="0"/>
    <x v="0"/>
    <s v="Yes"/>
    <s v="Y"/>
    <n v="2"/>
    <n v="-2"/>
    <n v="0"/>
    <n v="42"/>
    <x v="0"/>
    <x v="0"/>
    <x v="0"/>
    <x v="0"/>
    <n v="481"/>
    <n v="12"/>
    <x v="3"/>
    <n v="1"/>
    <n v="3"/>
    <n v="44"/>
    <n v="3"/>
    <n v="4"/>
    <n v="1"/>
    <x v="791"/>
    <x v="826"/>
    <n v="0"/>
    <n v="12"/>
    <n v="3"/>
    <n v="2"/>
    <n v="80"/>
    <n v="0"/>
    <n v="22"/>
    <n v="2"/>
    <n v="21"/>
    <n v="9"/>
    <n v="13"/>
    <n v="14"/>
  </r>
  <r>
    <x v="1"/>
    <x v="0"/>
    <x v="0"/>
    <x v="1"/>
    <x v="0"/>
    <x v="3"/>
    <x v="839"/>
    <x v="839"/>
    <x v="1"/>
    <x v="0"/>
    <x v="0"/>
    <s v="No"/>
    <s v="Y"/>
    <n v="3"/>
    <n v="-2"/>
    <n v="0"/>
    <n v="42"/>
    <x v="1"/>
    <x v="1"/>
    <x v="1"/>
    <x v="1"/>
    <n v="647"/>
    <n v="4"/>
    <x v="2"/>
    <n v="1"/>
    <n v="2"/>
    <n v="45"/>
    <n v="3"/>
    <n v="2"/>
    <n v="2"/>
    <x v="792"/>
    <x v="827"/>
    <n v="7"/>
    <n v="13"/>
    <n v="3"/>
    <n v="4"/>
    <n v="80"/>
    <n v="0"/>
    <n v="9"/>
    <n v="4"/>
    <n v="6"/>
    <n v="4"/>
    <n v="1"/>
    <n v="5"/>
  </r>
  <r>
    <x v="1"/>
    <x v="0"/>
    <x v="0"/>
    <x v="1"/>
    <x v="1"/>
    <x v="2"/>
    <x v="840"/>
    <x v="840"/>
    <x v="1"/>
    <x v="2"/>
    <x v="1"/>
    <s v="No"/>
    <s v="Y"/>
    <n v="2"/>
    <n v="-2"/>
    <n v="0"/>
    <n v="35"/>
    <x v="1"/>
    <x v="1"/>
    <x v="1"/>
    <x v="1"/>
    <n v="982"/>
    <n v="1"/>
    <x v="2"/>
    <n v="1"/>
    <n v="4"/>
    <n v="58"/>
    <n v="2"/>
    <n v="1"/>
    <n v="3"/>
    <x v="384"/>
    <x v="828"/>
    <n v="6"/>
    <n v="12"/>
    <n v="3"/>
    <n v="2"/>
    <n v="80"/>
    <n v="1"/>
    <n v="10"/>
    <n v="3"/>
    <n v="8"/>
    <n v="0"/>
    <n v="1"/>
    <n v="7"/>
  </r>
  <r>
    <x v="1"/>
    <x v="0"/>
    <x v="4"/>
    <x v="1"/>
    <x v="1"/>
    <x v="2"/>
    <x v="841"/>
    <x v="841"/>
    <x v="1"/>
    <x v="2"/>
    <x v="0"/>
    <s v="No"/>
    <s v="Y"/>
    <n v="2"/>
    <n v="-2"/>
    <n v="0"/>
    <n v="24"/>
    <x v="1"/>
    <x v="1"/>
    <x v="1"/>
    <x v="1"/>
    <n v="477"/>
    <n v="24"/>
    <x v="3"/>
    <n v="1"/>
    <n v="4"/>
    <n v="49"/>
    <n v="3"/>
    <n v="1"/>
    <n v="2"/>
    <x v="793"/>
    <x v="829"/>
    <n v="8"/>
    <n v="22"/>
    <n v="4"/>
    <n v="4"/>
    <n v="80"/>
    <n v="0"/>
    <n v="6"/>
    <n v="3"/>
    <n v="4"/>
    <n v="3"/>
    <n v="1"/>
    <n v="2"/>
  </r>
  <r>
    <x v="0"/>
    <x v="0"/>
    <x v="2"/>
    <x v="0"/>
    <x v="1"/>
    <x v="0"/>
    <x v="842"/>
    <x v="842"/>
    <x v="0"/>
    <x v="2"/>
    <x v="1"/>
    <s v="Yes"/>
    <s v="Y"/>
    <n v="4"/>
    <n v="-2"/>
    <n v="0"/>
    <n v="28"/>
    <x v="0"/>
    <x v="0"/>
    <x v="0"/>
    <x v="0"/>
    <n v="1485"/>
    <n v="12"/>
    <x v="1"/>
    <n v="1"/>
    <n v="3"/>
    <n v="79"/>
    <n v="3"/>
    <n v="1"/>
    <n v="1"/>
    <x v="605"/>
    <x v="830"/>
    <n v="1"/>
    <n v="11"/>
    <n v="3"/>
    <n v="4"/>
    <n v="80"/>
    <n v="0"/>
    <n v="1"/>
    <n v="2"/>
    <n v="1"/>
    <n v="1"/>
    <n v="0"/>
    <n v="0"/>
  </r>
  <r>
    <x v="1"/>
    <x v="0"/>
    <x v="2"/>
    <x v="1"/>
    <x v="1"/>
    <x v="2"/>
    <x v="843"/>
    <x v="843"/>
    <x v="1"/>
    <x v="2"/>
    <x v="1"/>
    <s v="No"/>
    <s v="Y"/>
    <n v="2"/>
    <n v="-2"/>
    <n v="0"/>
    <n v="26"/>
    <x v="1"/>
    <x v="1"/>
    <x v="1"/>
    <x v="1"/>
    <n v="1384"/>
    <n v="3"/>
    <x v="2"/>
    <n v="1"/>
    <n v="1"/>
    <n v="82"/>
    <n v="4"/>
    <n v="1"/>
    <n v="4"/>
    <x v="794"/>
    <x v="831"/>
    <n v="1"/>
    <n v="22"/>
    <n v="4"/>
    <n v="2"/>
    <n v="80"/>
    <n v="1"/>
    <n v="8"/>
    <n v="3"/>
    <n v="8"/>
    <n v="7"/>
    <n v="0"/>
    <n v="7"/>
  </r>
  <r>
    <x v="1"/>
    <x v="0"/>
    <x v="2"/>
    <x v="1"/>
    <x v="0"/>
    <x v="3"/>
    <x v="844"/>
    <x v="844"/>
    <x v="1"/>
    <x v="0"/>
    <x v="1"/>
    <s v="No"/>
    <s v="Y"/>
    <n v="3"/>
    <n v="-2"/>
    <n v="0"/>
    <n v="30"/>
    <x v="1"/>
    <x v="1"/>
    <x v="1"/>
    <x v="1"/>
    <n v="852"/>
    <n v="10"/>
    <x v="3"/>
    <n v="1"/>
    <n v="3"/>
    <n v="72"/>
    <n v="2"/>
    <n v="2"/>
    <n v="2"/>
    <x v="795"/>
    <x v="832"/>
    <n v="1"/>
    <n v="18"/>
    <n v="3"/>
    <n v="1"/>
    <n v="80"/>
    <n v="1"/>
    <n v="10"/>
    <n v="3"/>
    <n v="10"/>
    <n v="3"/>
    <n v="1"/>
    <n v="4"/>
  </r>
  <r>
    <x v="1"/>
    <x v="1"/>
    <x v="0"/>
    <x v="1"/>
    <x v="1"/>
    <x v="2"/>
    <x v="845"/>
    <x v="845"/>
    <x v="0"/>
    <x v="1"/>
    <x v="1"/>
    <s v="Yes"/>
    <s v="Y"/>
    <n v="3"/>
    <n v="-2"/>
    <n v="0"/>
    <n v="40"/>
    <x v="1"/>
    <x v="1"/>
    <x v="1"/>
    <x v="1"/>
    <n v="902"/>
    <n v="26"/>
    <x v="0"/>
    <n v="1"/>
    <n v="3"/>
    <n v="92"/>
    <n v="2"/>
    <n v="2"/>
    <n v="4"/>
    <x v="796"/>
    <x v="833"/>
    <n v="3"/>
    <n v="13"/>
    <n v="3"/>
    <n v="4"/>
    <n v="80"/>
    <n v="1"/>
    <n v="16"/>
    <n v="1"/>
    <n v="1"/>
    <n v="1"/>
    <n v="0"/>
    <n v="0"/>
  </r>
  <r>
    <x v="1"/>
    <x v="0"/>
    <x v="0"/>
    <x v="1"/>
    <x v="1"/>
    <x v="0"/>
    <x v="846"/>
    <x v="846"/>
    <x v="1"/>
    <x v="3"/>
    <x v="2"/>
    <s v="No"/>
    <s v="Y"/>
    <n v="2"/>
    <n v="-2"/>
    <n v="0"/>
    <n v="35"/>
    <x v="1"/>
    <x v="1"/>
    <x v="1"/>
    <x v="1"/>
    <n v="819"/>
    <n v="2"/>
    <x v="3"/>
    <n v="1"/>
    <n v="3"/>
    <n v="44"/>
    <n v="2"/>
    <n v="3"/>
    <n v="1"/>
    <x v="797"/>
    <x v="834"/>
    <n v="2"/>
    <n v="18"/>
    <n v="3"/>
    <n v="2"/>
    <n v="80"/>
    <n v="1"/>
    <n v="15"/>
    <n v="4"/>
    <n v="7"/>
    <n v="7"/>
    <n v="6"/>
    <n v="4"/>
  </r>
  <r>
    <x v="1"/>
    <x v="1"/>
    <x v="2"/>
    <x v="1"/>
    <x v="1"/>
    <x v="2"/>
    <x v="847"/>
    <x v="847"/>
    <x v="1"/>
    <x v="4"/>
    <x v="0"/>
    <s v="No"/>
    <s v="Y"/>
    <n v="3"/>
    <n v="-2"/>
    <n v="0"/>
    <n v="34"/>
    <x v="1"/>
    <x v="1"/>
    <x v="1"/>
    <x v="1"/>
    <n v="669"/>
    <n v="1"/>
    <x v="3"/>
    <n v="1"/>
    <n v="4"/>
    <n v="97"/>
    <n v="2"/>
    <n v="2"/>
    <n v="3"/>
    <x v="798"/>
    <x v="835"/>
    <n v="0"/>
    <n v="20"/>
    <n v="4"/>
    <n v="3"/>
    <n v="80"/>
    <n v="0"/>
    <n v="14"/>
    <n v="3"/>
    <n v="13"/>
    <n v="9"/>
    <n v="4"/>
    <n v="9"/>
  </r>
  <r>
    <x v="1"/>
    <x v="1"/>
    <x v="0"/>
    <x v="1"/>
    <x v="1"/>
    <x v="1"/>
    <x v="848"/>
    <x v="848"/>
    <x v="1"/>
    <x v="2"/>
    <x v="1"/>
    <s v="No"/>
    <s v="Y"/>
    <n v="2"/>
    <n v="-2"/>
    <n v="0"/>
    <n v="35"/>
    <x v="1"/>
    <x v="1"/>
    <x v="1"/>
    <x v="1"/>
    <n v="636"/>
    <n v="4"/>
    <x v="2"/>
    <n v="1"/>
    <n v="4"/>
    <n v="47"/>
    <n v="2"/>
    <n v="1"/>
    <n v="4"/>
    <x v="799"/>
    <x v="836"/>
    <n v="1"/>
    <n v="13"/>
    <n v="3"/>
    <n v="2"/>
    <n v="80"/>
    <n v="1"/>
    <n v="2"/>
    <n v="4"/>
    <n v="2"/>
    <n v="2"/>
    <n v="2"/>
    <n v="2"/>
  </r>
  <r>
    <x v="0"/>
    <x v="0"/>
    <x v="0"/>
    <x v="0"/>
    <x v="0"/>
    <x v="3"/>
    <x v="849"/>
    <x v="849"/>
    <x v="0"/>
    <x v="0"/>
    <x v="0"/>
    <s v="No"/>
    <s v="Y"/>
    <n v="2"/>
    <n v="-2"/>
    <n v="0"/>
    <n v="43"/>
    <x v="0"/>
    <x v="0"/>
    <x v="0"/>
    <x v="0"/>
    <n v="1372"/>
    <n v="9"/>
    <x v="3"/>
    <n v="1"/>
    <n v="1"/>
    <n v="85"/>
    <n v="1"/>
    <n v="2"/>
    <n v="2"/>
    <x v="800"/>
    <x v="837"/>
    <n v="8"/>
    <n v="13"/>
    <n v="3"/>
    <n v="2"/>
    <n v="80"/>
    <n v="0"/>
    <n v="7"/>
    <n v="2"/>
    <n v="4"/>
    <n v="3"/>
    <n v="1"/>
    <n v="3"/>
  </r>
  <r>
    <x v="1"/>
    <x v="2"/>
    <x v="2"/>
    <x v="1"/>
    <x v="0"/>
    <x v="0"/>
    <x v="850"/>
    <x v="850"/>
    <x v="0"/>
    <x v="6"/>
    <x v="2"/>
    <s v="No"/>
    <s v="Y"/>
    <n v="3"/>
    <n v="-2"/>
    <n v="0"/>
    <n v="32"/>
    <x v="1"/>
    <x v="1"/>
    <x v="1"/>
    <x v="1"/>
    <n v="862"/>
    <n v="2"/>
    <x v="1"/>
    <n v="1"/>
    <n v="3"/>
    <n v="76"/>
    <n v="3"/>
    <n v="1"/>
    <n v="1"/>
    <x v="801"/>
    <x v="838"/>
    <n v="1"/>
    <n v="12"/>
    <n v="3"/>
    <n v="3"/>
    <n v="80"/>
    <n v="3"/>
    <n v="1"/>
    <n v="3"/>
    <n v="1"/>
    <n v="0"/>
    <n v="0"/>
    <n v="0"/>
  </r>
  <r>
    <x v="1"/>
    <x v="0"/>
    <x v="3"/>
    <x v="1"/>
    <x v="1"/>
    <x v="4"/>
    <x v="851"/>
    <x v="851"/>
    <x v="0"/>
    <x v="5"/>
    <x v="2"/>
    <s v="No"/>
    <s v="Y"/>
    <n v="2"/>
    <n v="-2"/>
    <n v="0"/>
    <n v="56"/>
    <x v="1"/>
    <x v="1"/>
    <x v="1"/>
    <x v="1"/>
    <n v="718"/>
    <n v="4"/>
    <x v="2"/>
    <n v="1"/>
    <n v="4"/>
    <n v="92"/>
    <n v="3"/>
    <n v="5"/>
    <n v="4"/>
    <x v="802"/>
    <x v="839"/>
    <n v="4"/>
    <n v="13"/>
    <n v="3"/>
    <n v="4"/>
    <n v="80"/>
    <n v="1"/>
    <n v="28"/>
    <n v="3"/>
    <n v="5"/>
    <n v="2"/>
    <n v="4"/>
    <n v="2"/>
  </r>
  <r>
    <x v="1"/>
    <x v="0"/>
    <x v="2"/>
    <x v="1"/>
    <x v="1"/>
    <x v="2"/>
    <x v="852"/>
    <x v="852"/>
    <x v="0"/>
    <x v="2"/>
    <x v="1"/>
    <s v="No"/>
    <s v="Y"/>
    <n v="5"/>
    <n v="-2"/>
    <n v="0"/>
    <n v="29"/>
    <x v="1"/>
    <x v="1"/>
    <x v="1"/>
    <x v="1"/>
    <n v="1401"/>
    <n v="6"/>
    <x v="1"/>
    <n v="1"/>
    <n v="2"/>
    <n v="54"/>
    <n v="3"/>
    <n v="1"/>
    <n v="4"/>
    <x v="803"/>
    <x v="840"/>
    <n v="1"/>
    <n v="13"/>
    <n v="3"/>
    <n v="1"/>
    <n v="80"/>
    <n v="1"/>
    <n v="10"/>
    <n v="3"/>
    <n v="10"/>
    <n v="8"/>
    <n v="0"/>
    <n v="8"/>
  </r>
  <r>
    <x v="1"/>
    <x v="0"/>
    <x v="4"/>
    <x v="1"/>
    <x v="1"/>
    <x v="0"/>
    <x v="853"/>
    <x v="853"/>
    <x v="1"/>
    <x v="1"/>
    <x v="0"/>
    <s v="No"/>
    <s v="Y"/>
    <n v="4"/>
    <n v="-2"/>
    <n v="0"/>
    <n v="19"/>
    <x v="1"/>
    <x v="1"/>
    <x v="1"/>
    <x v="1"/>
    <n v="645"/>
    <n v="9"/>
    <x v="0"/>
    <n v="1"/>
    <n v="3"/>
    <n v="54"/>
    <n v="3"/>
    <n v="1"/>
    <n v="1"/>
    <x v="804"/>
    <x v="841"/>
    <n v="1"/>
    <n v="25"/>
    <n v="4"/>
    <n v="3"/>
    <n v="80"/>
    <n v="0"/>
    <n v="1"/>
    <n v="3"/>
    <n v="1"/>
    <n v="1"/>
    <n v="0"/>
    <n v="0"/>
  </r>
  <r>
    <x v="1"/>
    <x v="0"/>
    <x v="1"/>
    <x v="1"/>
    <x v="1"/>
    <x v="2"/>
    <x v="854"/>
    <x v="854"/>
    <x v="0"/>
    <x v="1"/>
    <x v="1"/>
    <s v="Yes"/>
    <s v="Y"/>
    <n v="2"/>
    <n v="-2"/>
    <n v="0"/>
    <n v="45"/>
    <x v="1"/>
    <x v="1"/>
    <x v="1"/>
    <x v="1"/>
    <n v="1457"/>
    <n v="7"/>
    <x v="3"/>
    <n v="1"/>
    <n v="1"/>
    <n v="83"/>
    <n v="3"/>
    <n v="1"/>
    <n v="3"/>
    <x v="805"/>
    <x v="842"/>
    <n v="4"/>
    <n v="19"/>
    <n v="3"/>
    <n v="3"/>
    <n v="80"/>
    <n v="1"/>
    <n v="7"/>
    <n v="2"/>
    <n v="3"/>
    <n v="2"/>
    <n v="0"/>
    <n v="2"/>
  </r>
  <r>
    <x v="1"/>
    <x v="0"/>
    <x v="0"/>
    <x v="1"/>
    <x v="1"/>
    <x v="0"/>
    <x v="855"/>
    <x v="855"/>
    <x v="0"/>
    <x v="3"/>
    <x v="1"/>
    <s v="No"/>
    <s v="Y"/>
    <n v="2"/>
    <n v="-2"/>
    <n v="0"/>
    <n v="37"/>
    <x v="1"/>
    <x v="1"/>
    <x v="1"/>
    <x v="1"/>
    <n v="977"/>
    <n v="1"/>
    <x v="3"/>
    <n v="1"/>
    <n v="4"/>
    <n v="56"/>
    <n v="2"/>
    <n v="2"/>
    <n v="1"/>
    <x v="806"/>
    <x v="843"/>
    <n v="1"/>
    <n v="13"/>
    <n v="3"/>
    <n v="2"/>
    <n v="80"/>
    <n v="1"/>
    <n v="14"/>
    <n v="2"/>
    <n v="14"/>
    <n v="8"/>
    <n v="3"/>
    <n v="11"/>
  </r>
  <r>
    <x v="1"/>
    <x v="0"/>
    <x v="4"/>
    <x v="1"/>
    <x v="1"/>
    <x v="0"/>
    <x v="856"/>
    <x v="856"/>
    <x v="1"/>
    <x v="2"/>
    <x v="0"/>
    <s v="No"/>
    <s v="Y"/>
    <n v="2"/>
    <n v="-2"/>
    <n v="0"/>
    <n v="20"/>
    <x v="1"/>
    <x v="1"/>
    <x v="1"/>
    <x v="1"/>
    <n v="805"/>
    <n v="3"/>
    <x v="3"/>
    <n v="1"/>
    <n v="1"/>
    <n v="87"/>
    <n v="2"/>
    <n v="1"/>
    <n v="1"/>
    <x v="807"/>
    <x v="844"/>
    <n v="1"/>
    <n v="12"/>
    <n v="3"/>
    <n v="1"/>
    <n v="80"/>
    <n v="0"/>
    <n v="2"/>
    <n v="2"/>
    <n v="2"/>
    <n v="2"/>
    <n v="1"/>
    <n v="2"/>
  </r>
  <r>
    <x v="0"/>
    <x v="0"/>
    <x v="0"/>
    <x v="0"/>
    <x v="1"/>
    <x v="0"/>
    <x v="857"/>
    <x v="857"/>
    <x v="1"/>
    <x v="1"/>
    <x v="0"/>
    <s v="Yes"/>
    <s v="Y"/>
    <n v="4"/>
    <n v="-2"/>
    <n v="0"/>
    <n v="44"/>
    <x v="0"/>
    <x v="0"/>
    <x v="0"/>
    <x v="0"/>
    <n v="1097"/>
    <n v="10"/>
    <x v="2"/>
    <n v="1"/>
    <n v="3"/>
    <n v="96"/>
    <n v="3"/>
    <n v="1"/>
    <n v="1"/>
    <x v="808"/>
    <x v="845"/>
    <n v="1"/>
    <n v="11"/>
    <n v="3"/>
    <n v="3"/>
    <n v="80"/>
    <n v="0"/>
    <n v="6"/>
    <n v="3"/>
    <n v="6"/>
    <n v="4"/>
    <n v="0"/>
    <n v="2"/>
  </r>
  <r>
    <x v="1"/>
    <x v="0"/>
    <x v="1"/>
    <x v="1"/>
    <x v="1"/>
    <x v="2"/>
    <x v="858"/>
    <x v="858"/>
    <x v="0"/>
    <x v="5"/>
    <x v="2"/>
    <s v="No"/>
    <s v="Y"/>
    <n v="6"/>
    <n v="-2"/>
    <n v="0"/>
    <n v="53"/>
    <x v="1"/>
    <x v="1"/>
    <x v="1"/>
    <x v="1"/>
    <n v="1223"/>
    <n v="7"/>
    <x v="0"/>
    <n v="1"/>
    <n v="4"/>
    <n v="50"/>
    <n v="3"/>
    <n v="5"/>
    <n v="3"/>
    <x v="809"/>
    <x v="846"/>
    <n v="3"/>
    <n v="18"/>
    <n v="3"/>
    <n v="2"/>
    <n v="80"/>
    <n v="1"/>
    <n v="26"/>
    <n v="3"/>
    <n v="7"/>
    <n v="7"/>
    <n v="4"/>
    <n v="7"/>
  </r>
  <r>
    <x v="1"/>
    <x v="0"/>
    <x v="2"/>
    <x v="1"/>
    <x v="1"/>
    <x v="0"/>
    <x v="859"/>
    <x v="859"/>
    <x v="0"/>
    <x v="1"/>
    <x v="1"/>
    <s v="Yes"/>
    <s v="Y"/>
    <n v="2"/>
    <n v="-2"/>
    <n v="0"/>
    <n v="29"/>
    <x v="1"/>
    <x v="1"/>
    <x v="1"/>
    <x v="1"/>
    <n v="942"/>
    <n v="15"/>
    <x v="1"/>
    <n v="1"/>
    <n v="2"/>
    <n v="69"/>
    <n v="1"/>
    <n v="1"/>
    <n v="1"/>
    <x v="810"/>
    <x v="847"/>
    <n v="0"/>
    <n v="18"/>
    <n v="3"/>
    <n v="1"/>
    <n v="80"/>
    <n v="1"/>
    <n v="6"/>
    <n v="2"/>
    <n v="5"/>
    <n v="4"/>
    <n v="1"/>
    <n v="3"/>
  </r>
  <r>
    <x v="0"/>
    <x v="1"/>
    <x v="4"/>
    <x v="0"/>
    <x v="1"/>
    <x v="0"/>
    <x v="860"/>
    <x v="860"/>
    <x v="1"/>
    <x v="1"/>
    <x v="1"/>
    <s v="Yes"/>
    <s v="Y"/>
    <n v="5"/>
    <n v="-2"/>
    <n v="0"/>
    <n v="22"/>
    <x v="0"/>
    <x v="0"/>
    <x v="0"/>
    <x v="0"/>
    <n v="1256"/>
    <n v="3"/>
    <x v="2"/>
    <n v="1"/>
    <n v="3"/>
    <n v="48"/>
    <n v="2"/>
    <n v="1"/>
    <n v="1"/>
    <x v="811"/>
    <x v="848"/>
    <n v="0"/>
    <n v="11"/>
    <n v="3"/>
    <n v="2"/>
    <n v="80"/>
    <n v="1"/>
    <n v="1"/>
    <n v="3"/>
    <n v="0"/>
    <n v="0"/>
    <n v="0"/>
    <n v="0"/>
  </r>
  <r>
    <x v="1"/>
    <x v="0"/>
    <x v="1"/>
    <x v="1"/>
    <x v="0"/>
    <x v="3"/>
    <x v="861"/>
    <x v="861"/>
    <x v="0"/>
    <x v="5"/>
    <x v="1"/>
    <s v="No"/>
    <s v="Y"/>
    <n v="2"/>
    <n v="-2"/>
    <n v="0"/>
    <n v="46"/>
    <x v="1"/>
    <x v="1"/>
    <x v="1"/>
    <x v="1"/>
    <n v="1402"/>
    <n v="2"/>
    <x v="3"/>
    <n v="1"/>
    <n v="3"/>
    <n v="69"/>
    <n v="3"/>
    <n v="4"/>
    <n v="2"/>
    <x v="812"/>
    <x v="849"/>
    <n v="8"/>
    <n v="23"/>
    <n v="4"/>
    <n v="1"/>
    <n v="80"/>
    <n v="0"/>
    <n v="28"/>
    <n v="3"/>
    <n v="26"/>
    <n v="15"/>
    <n v="15"/>
    <n v="9"/>
  </r>
  <r>
    <x v="1"/>
    <x v="2"/>
    <x v="0"/>
    <x v="1"/>
    <x v="1"/>
    <x v="0"/>
    <x v="862"/>
    <x v="862"/>
    <x v="1"/>
    <x v="1"/>
    <x v="0"/>
    <s v="No"/>
    <s v="Y"/>
    <n v="3"/>
    <n v="-2"/>
    <n v="0"/>
    <n v="44"/>
    <x v="1"/>
    <x v="1"/>
    <x v="1"/>
    <x v="1"/>
    <n v="111"/>
    <n v="17"/>
    <x v="3"/>
    <n v="1"/>
    <n v="4"/>
    <n v="74"/>
    <n v="1"/>
    <n v="1"/>
    <n v="1"/>
    <x v="813"/>
    <x v="850"/>
    <n v="2"/>
    <n v="13"/>
    <n v="3"/>
    <n v="4"/>
    <n v="80"/>
    <n v="0"/>
    <n v="6"/>
    <n v="3"/>
    <n v="0"/>
    <n v="0"/>
    <n v="0"/>
    <n v="0"/>
  </r>
  <r>
    <x v="1"/>
    <x v="0"/>
    <x v="2"/>
    <x v="1"/>
    <x v="2"/>
    <x v="5"/>
    <x v="863"/>
    <x v="863"/>
    <x v="1"/>
    <x v="8"/>
    <x v="1"/>
    <s v="No"/>
    <s v="Y"/>
    <n v="2"/>
    <n v="-2"/>
    <n v="0"/>
    <n v="33"/>
    <x v="1"/>
    <x v="1"/>
    <x v="1"/>
    <x v="1"/>
    <n v="147"/>
    <n v="2"/>
    <x v="3"/>
    <n v="1"/>
    <n v="2"/>
    <n v="99"/>
    <n v="3"/>
    <n v="1"/>
    <n v="3"/>
    <x v="814"/>
    <x v="851"/>
    <n v="1"/>
    <n v="13"/>
    <n v="3"/>
    <n v="4"/>
    <n v="80"/>
    <n v="1"/>
    <n v="5"/>
    <n v="3"/>
    <n v="5"/>
    <n v="4"/>
    <n v="1"/>
    <n v="4"/>
  </r>
  <r>
    <x v="0"/>
    <x v="2"/>
    <x v="0"/>
    <x v="0"/>
    <x v="1"/>
    <x v="0"/>
    <x v="864"/>
    <x v="864"/>
    <x v="1"/>
    <x v="1"/>
    <x v="2"/>
    <s v="No"/>
    <s v="Y"/>
    <n v="2"/>
    <n v="-2"/>
    <n v="0"/>
    <n v="41"/>
    <x v="0"/>
    <x v="0"/>
    <x v="0"/>
    <x v="0"/>
    <n v="906"/>
    <n v="5"/>
    <x v="0"/>
    <n v="1"/>
    <n v="1"/>
    <n v="95"/>
    <n v="2"/>
    <n v="1"/>
    <n v="1"/>
    <x v="815"/>
    <x v="852"/>
    <n v="6"/>
    <n v="17"/>
    <n v="3"/>
    <n v="1"/>
    <n v="80"/>
    <n v="1"/>
    <n v="5"/>
    <n v="1"/>
    <n v="1"/>
    <n v="0"/>
    <n v="0"/>
    <n v="0"/>
  </r>
  <r>
    <x v="1"/>
    <x v="0"/>
    <x v="2"/>
    <x v="1"/>
    <x v="0"/>
    <x v="0"/>
    <x v="865"/>
    <x v="865"/>
    <x v="1"/>
    <x v="0"/>
    <x v="2"/>
    <s v="No"/>
    <s v="Y"/>
    <n v="3"/>
    <n v="-2"/>
    <n v="0"/>
    <n v="30"/>
    <x v="1"/>
    <x v="1"/>
    <x v="1"/>
    <x v="1"/>
    <n v="1329"/>
    <n v="29"/>
    <x v="2"/>
    <n v="1"/>
    <n v="3"/>
    <n v="61"/>
    <n v="3"/>
    <n v="2"/>
    <n v="1"/>
    <x v="816"/>
    <x v="853"/>
    <n v="8"/>
    <n v="19"/>
    <n v="3"/>
    <n v="3"/>
    <n v="80"/>
    <n v="3"/>
    <n v="8"/>
    <n v="3"/>
    <n v="4"/>
    <n v="3"/>
    <n v="0"/>
    <n v="3"/>
  </r>
  <r>
    <x v="1"/>
    <x v="1"/>
    <x v="0"/>
    <x v="1"/>
    <x v="0"/>
    <x v="2"/>
    <x v="866"/>
    <x v="866"/>
    <x v="1"/>
    <x v="0"/>
    <x v="1"/>
    <s v="No"/>
    <s v="Y"/>
    <n v="2"/>
    <n v="-2"/>
    <n v="0"/>
    <n v="40"/>
    <x v="1"/>
    <x v="1"/>
    <x v="1"/>
    <x v="1"/>
    <n v="1184"/>
    <n v="2"/>
    <x v="2"/>
    <n v="1"/>
    <n v="2"/>
    <n v="62"/>
    <n v="3"/>
    <n v="2"/>
    <n v="2"/>
    <x v="817"/>
    <x v="854"/>
    <n v="5"/>
    <n v="12"/>
    <n v="3"/>
    <n v="4"/>
    <n v="80"/>
    <n v="3"/>
    <n v="5"/>
    <n v="3"/>
    <n v="0"/>
    <n v="0"/>
    <n v="0"/>
    <n v="0"/>
  </r>
  <r>
    <x v="1"/>
    <x v="1"/>
    <x v="1"/>
    <x v="1"/>
    <x v="1"/>
    <x v="2"/>
    <x v="867"/>
    <x v="867"/>
    <x v="0"/>
    <x v="5"/>
    <x v="1"/>
    <s v="No"/>
    <s v="Y"/>
    <n v="3"/>
    <n v="-2"/>
    <n v="0"/>
    <n v="50"/>
    <x v="1"/>
    <x v="1"/>
    <x v="1"/>
    <x v="1"/>
    <n v="1421"/>
    <n v="2"/>
    <x v="3"/>
    <n v="1"/>
    <n v="4"/>
    <n v="30"/>
    <n v="3"/>
    <n v="4"/>
    <n v="3"/>
    <x v="818"/>
    <x v="855"/>
    <n v="2"/>
    <n v="22"/>
    <n v="4"/>
    <n v="3"/>
    <n v="80"/>
    <n v="1"/>
    <n v="32"/>
    <n v="3"/>
    <n v="2"/>
    <n v="2"/>
    <n v="2"/>
    <n v="2"/>
  </r>
  <r>
    <x v="1"/>
    <x v="0"/>
    <x v="2"/>
    <x v="1"/>
    <x v="1"/>
    <x v="2"/>
    <x v="868"/>
    <x v="868"/>
    <x v="1"/>
    <x v="2"/>
    <x v="1"/>
    <s v="No"/>
    <s v="Y"/>
    <n v="2"/>
    <n v="-2"/>
    <n v="0"/>
    <n v="28"/>
    <x v="1"/>
    <x v="1"/>
    <x v="1"/>
    <x v="1"/>
    <n v="1179"/>
    <n v="19"/>
    <x v="2"/>
    <n v="1"/>
    <n v="4"/>
    <n v="78"/>
    <n v="2"/>
    <n v="1"/>
    <n v="3"/>
    <x v="819"/>
    <x v="856"/>
    <n v="1"/>
    <n v="12"/>
    <n v="3"/>
    <n v="3"/>
    <n v="80"/>
    <n v="3"/>
    <n v="6"/>
    <n v="3"/>
    <n v="6"/>
    <n v="5"/>
    <n v="3"/>
    <n v="3"/>
  </r>
  <r>
    <x v="1"/>
    <x v="0"/>
    <x v="1"/>
    <x v="1"/>
    <x v="1"/>
    <x v="0"/>
    <x v="869"/>
    <x v="869"/>
    <x v="1"/>
    <x v="7"/>
    <x v="1"/>
    <s v="No"/>
    <s v="Y"/>
    <n v="2"/>
    <n v="-2"/>
    <n v="0"/>
    <n v="46"/>
    <x v="1"/>
    <x v="1"/>
    <x v="1"/>
    <x v="1"/>
    <n v="1450"/>
    <n v="15"/>
    <x v="0"/>
    <n v="1"/>
    <n v="4"/>
    <n v="52"/>
    <n v="3"/>
    <n v="5"/>
    <n v="1"/>
    <x v="820"/>
    <x v="857"/>
    <n v="5"/>
    <n v="11"/>
    <n v="3"/>
    <n v="1"/>
    <n v="80"/>
    <n v="1"/>
    <n v="25"/>
    <n v="3"/>
    <n v="4"/>
    <n v="2"/>
    <n v="0"/>
    <n v="3"/>
  </r>
  <r>
    <x v="1"/>
    <x v="0"/>
    <x v="0"/>
    <x v="1"/>
    <x v="0"/>
    <x v="0"/>
    <x v="870"/>
    <x v="870"/>
    <x v="1"/>
    <x v="0"/>
    <x v="1"/>
    <s v="Yes"/>
    <s v="Y"/>
    <n v="2"/>
    <n v="-2"/>
    <n v="0"/>
    <n v="35"/>
    <x v="1"/>
    <x v="1"/>
    <x v="1"/>
    <x v="1"/>
    <n v="1361"/>
    <n v="17"/>
    <x v="2"/>
    <n v="1"/>
    <n v="3"/>
    <n v="94"/>
    <n v="3"/>
    <n v="2"/>
    <n v="1"/>
    <x v="821"/>
    <x v="858"/>
    <n v="3"/>
    <n v="15"/>
    <n v="3"/>
    <n v="4"/>
    <n v="80"/>
    <n v="3"/>
    <n v="15"/>
    <n v="3"/>
    <n v="7"/>
    <n v="7"/>
    <n v="1"/>
    <n v="7"/>
  </r>
  <r>
    <x v="0"/>
    <x v="0"/>
    <x v="4"/>
    <x v="0"/>
    <x v="1"/>
    <x v="0"/>
    <x v="871"/>
    <x v="871"/>
    <x v="0"/>
    <x v="2"/>
    <x v="1"/>
    <s v="No"/>
    <s v="Y"/>
    <n v="3"/>
    <n v="-2"/>
    <n v="0"/>
    <n v="24"/>
    <x v="0"/>
    <x v="0"/>
    <x v="0"/>
    <x v="0"/>
    <n v="984"/>
    <n v="17"/>
    <x v="0"/>
    <n v="1"/>
    <n v="4"/>
    <n v="97"/>
    <n v="3"/>
    <n v="1"/>
    <n v="1"/>
    <x v="822"/>
    <x v="859"/>
    <n v="1"/>
    <n v="13"/>
    <n v="3"/>
    <n v="1"/>
    <n v="80"/>
    <n v="1"/>
    <n v="1"/>
    <n v="1"/>
    <n v="1"/>
    <n v="0"/>
    <n v="0"/>
    <n v="0"/>
  </r>
  <r>
    <x v="1"/>
    <x v="1"/>
    <x v="2"/>
    <x v="1"/>
    <x v="0"/>
    <x v="2"/>
    <x v="872"/>
    <x v="872"/>
    <x v="0"/>
    <x v="0"/>
    <x v="1"/>
    <s v="No"/>
    <s v="Y"/>
    <n v="3"/>
    <n v="-2"/>
    <n v="0"/>
    <n v="33"/>
    <x v="1"/>
    <x v="1"/>
    <x v="1"/>
    <x v="1"/>
    <n v="1146"/>
    <n v="25"/>
    <x v="3"/>
    <n v="1"/>
    <n v="2"/>
    <n v="82"/>
    <n v="3"/>
    <n v="2"/>
    <n v="3"/>
    <x v="823"/>
    <x v="860"/>
    <n v="1"/>
    <n v="12"/>
    <n v="3"/>
    <n v="1"/>
    <n v="80"/>
    <n v="1"/>
    <n v="10"/>
    <n v="2"/>
    <n v="10"/>
    <n v="7"/>
    <n v="0"/>
    <n v="1"/>
  </r>
  <r>
    <x v="1"/>
    <x v="0"/>
    <x v="0"/>
    <x v="1"/>
    <x v="1"/>
    <x v="0"/>
    <x v="873"/>
    <x v="873"/>
    <x v="1"/>
    <x v="2"/>
    <x v="2"/>
    <s v="No"/>
    <s v="Y"/>
    <n v="4"/>
    <n v="-2"/>
    <n v="0"/>
    <n v="36"/>
    <x v="1"/>
    <x v="1"/>
    <x v="1"/>
    <x v="1"/>
    <n v="917"/>
    <n v="6"/>
    <x v="2"/>
    <n v="1"/>
    <n v="3"/>
    <n v="60"/>
    <n v="1"/>
    <n v="1"/>
    <n v="1"/>
    <x v="199"/>
    <x v="861"/>
    <n v="1"/>
    <n v="14"/>
    <n v="3"/>
    <n v="3"/>
    <n v="80"/>
    <n v="1"/>
    <n v="7"/>
    <n v="3"/>
    <n v="7"/>
    <n v="7"/>
    <n v="1"/>
    <n v="7"/>
  </r>
  <r>
    <x v="1"/>
    <x v="0"/>
    <x v="2"/>
    <x v="1"/>
    <x v="1"/>
    <x v="0"/>
    <x v="874"/>
    <x v="874"/>
    <x v="1"/>
    <x v="2"/>
    <x v="2"/>
    <s v="No"/>
    <s v="Y"/>
    <n v="4"/>
    <n v="-2"/>
    <n v="0"/>
    <n v="30"/>
    <x v="1"/>
    <x v="1"/>
    <x v="1"/>
    <x v="1"/>
    <n v="853"/>
    <n v="7"/>
    <x v="2"/>
    <n v="1"/>
    <n v="3"/>
    <n v="49"/>
    <n v="3"/>
    <n v="2"/>
    <n v="1"/>
    <x v="824"/>
    <x v="862"/>
    <n v="1"/>
    <n v="13"/>
    <n v="3"/>
    <n v="1"/>
    <n v="80"/>
    <n v="3"/>
    <n v="10"/>
    <n v="2"/>
    <n v="10"/>
    <n v="7"/>
    <n v="8"/>
    <n v="9"/>
  </r>
  <r>
    <x v="1"/>
    <x v="0"/>
    <x v="0"/>
    <x v="1"/>
    <x v="1"/>
    <x v="1"/>
    <x v="875"/>
    <x v="875"/>
    <x v="1"/>
    <x v="1"/>
    <x v="0"/>
    <s v="No"/>
    <s v="Y"/>
    <n v="3"/>
    <n v="-2"/>
    <n v="0"/>
    <n v="44"/>
    <x v="1"/>
    <x v="1"/>
    <x v="1"/>
    <x v="1"/>
    <n v="200"/>
    <n v="29"/>
    <x v="2"/>
    <n v="1"/>
    <n v="4"/>
    <n v="32"/>
    <n v="3"/>
    <n v="2"/>
    <n v="4"/>
    <x v="825"/>
    <x v="234"/>
    <n v="1"/>
    <n v="25"/>
    <n v="4"/>
    <n v="2"/>
    <n v="80"/>
    <n v="0"/>
    <n v="20"/>
    <n v="3"/>
    <n v="20"/>
    <n v="11"/>
    <n v="13"/>
    <n v="17"/>
  </r>
  <r>
    <x v="1"/>
    <x v="0"/>
    <x v="4"/>
    <x v="1"/>
    <x v="0"/>
    <x v="3"/>
    <x v="876"/>
    <x v="876"/>
    <x v="1"/>
    <x v="6"/>
    <x v="0"/>
    <s v="No"/>
    <s v="Y"/>
    <n v="2"/>
    <n v="-2"/>
    <n v="0"/>
    <n v="20"/>
    <x v="1"/>
    <x v="1"/>
    <x v="1"/>
    <x v="1"/>
    <n v="654"/>
    <n v="21"/>
    <x v="3"/>
    <n v="1"/>
    <n v="3"/>
    <n v="43"/>
    <n v="4"/>
    <n v="1"/>
    <n v="2"/>
    <x v="826"/>
    <x v="863"/>
    <n v="1"/>
    <n v="17"/>
    <n v="3"/>
    <n v="4"/>
    <n v="80"/>
    <n v="0"/>
    <n v="2"/>
    <n v="3"/>
    <n v="2"/>
    <n v="1"/>
    <n v="2"/>
    <n v="2"/>
  </r>
  <r>
    <x v="1"/>
    <x v="0"/>
    <x v="1"/>
    <x v="1"/>
    <x v="1"/>
    <x v="4"/>
    <x v="877"/>
    <x v="877"/>
    <x v="1"/>
    <x v="3"/>
    <x v="2"/>
    <s v="No"/>
    <s v="Y"/>
    <n v="3"/>
    <n v="-2"/>
    <n v="0"/>
    <n v="46"/>
    <x v="1"/>
    <x v="1"/>
    <x v="1"/>
    <x v="1"/>
    <n v="150"/>
    <n v="2"/>
    <x v="2"/>
    <n v="1"/>
    <n v="4"/>
    <n v="60"/>
    <n v="3"/>
    <n v="2"/>
    <n v="4"/>
    <x v="827"/>
    <x v="864"/>
    <n v="2"/>
    <n v="11"/>
    <n v="3"/>
    <n v="3"/>
    <n v="80"/>
    <n v="1"/>
    <n v="12"/>
    <n v="2"/>
    <n v="6"/>
    <n v="3"/>
    <n v="1"/>
    <n v="4"/>
  </r>
  <r>
    <x v="1"/>
    <x v="2"/>
    <x v="0"/>
    <x v="1"/>
    <x v="2"/>
    <x v="2"/>
    <x v="878"/>
    <x v="878"/>
    <x v="1"/>
    <x v="8"/>
    <x v="1"/>
    <s v="No"/>
    <s v="Y"/>
    <n v="3"/>
    <n v="-2"/>
    <n v="0"/>
    <n v="42"/>
    <x v="1"/>
    <x v="1"/>
    <x v="1"/>
    <x v="1"/>
    <n v="179"/>
    <n v="2"/>
    <x v="4"/>
    <n v="1"/>
    <n v="4"/>
    <n v="79"/>
    <n v="4"/>
    <n v="2"/>
    <n v="3"/>
    <x v="458"/>
    <x v="865"/>
    <n v="7"/>
    <n v="16"/>
    <n v="3"/>
    <n v="1"/>
    <n v="80"/>
    <n v="1"/>
    <n v="10"/>
    <n v="4"/>
    <n v="4"/>
    <n v="3"/>
    <n v="0"/>
    <n v="3"/>
  </r>
  <r>
    <x v="1"/>
    <x v="0"/>
    <x v="3"/>
    <x v="1"/>
    <x v="0"/>
    <x v="3"/>
    <x v="879"/>
    <x v="879"/>
    <x v="1"/>
    <x v="0"/>
    <x v="2"/>
    <s v="Yes"/>
    <s v="Y"/>
    <n v="3"/>
    <n v="-2"/>
    <n v="0"/>
    <n v="60"/>
    <x v="1"/>
    <x v="1"/>
    <x v="1"/>
    <x v="1"/>
    <n v="696"/>
    <n v="7"/>
    <x v="2"/>
    <n v="1"/>
    <n v="2"/>
    <n v="52"/>
    <n v="4"/>
    <n v="2"/>
    <n v="2"/>
    <x v="828"/>
    <x v="866"/>
    <n v="0"/>
    <n v="18"/>
    <n v="3"/>
    <n v="2"/>
    <n v="80"/>
    <n v="1"/>
    <n v="12"/>
    <n v="3"/>
    <n v="11"/>
    <n v="7"/>
    <n v="1"/>
    <n v="9"/>
  </r>
  <r>
    <x v="1"/>
    <x v="1"/>
    <x v="2"/>
    <x v="1"/>
    <x v="1"/>
    <x v="1"/>
    <x v="880"/>
    <x v="880"/>
    <x v="0"/>
    <x v="2"/>
    <x v="1"/>
    <s v="No"/>
    <s v="Y"/>
    <n v="2"/>
    <n v="-2"/>
    <n v="0"/>
    <n v="32"/>
    <x v="1"/>
    <x v="1"/>
    <x v="1"/>
    <x v="1"/>
    <n v="116"/>
    <n v="13"/>
    <x v="3"/>
    <n v="1"/>
    <n v="3"/>
    <n v="77"/>
    <n v="2"/>
    <n v="1"/>
    <n v="2"/>
    <x v="714"/>
    <x v="867"/>
    <n v="1"/>
    <n v="20"/>
    <n v="4"/>
    <n v="3"/>
    <n v="80"/>
    <n v="1"/>
    <n v="2"/>
    <n v="3"/>
    <n v="2"/>
    <n v="2"/>
    <n v="2"/>
    <n v="2"/>
  </r>
  <r>
    <x v="1"/>
    <x v="1"/>
    <x v="2"/>
    <x v="1"/>
    <x v="1"/>
    <x v="0"/>
    <x v="881"/>
    <x v="881"/>
    <x v="0"/>
    <x v="1"/>
    <x v="0"/>
    <s v="Yes"/>
    <s v="Y"/>
    <n v="2"/>
    <n v="-2"/>
    <n v="0"/>
    <n v="32"/>
    <x v="1"/>
    <x v="1"/>
    <x v="1"/>
    <x v="1"/>
    <n v="1316"/>
    <n v="2"/>
    <x v="0"/>
    <n v="1"/>
    <n v="4"/>
    <n v="38"/>
    <n v="3"/>
    <n v="2"/>
    <n v="1"/>
    <x v="829"/>
    <x v="868"/>
    <n v="4"/>
    <n v="14"/>
    <n v="3"/>
    <n v="4"/>
    <n v="80"/>
    <n v="0"/>
    <n v="10"/>
    <n v="3"/>
    <n v="8"/>
    <n v="7"/>
    <n v="0"/>
    <n v="7"/>
  </r>
  <r>
    <x v="1"/>
    <x v="0"/>
    <x v="0"/>
    <x v="1"/>
    <x v="1"/>
    <x v="4"/>
    <x v="882"/>
    <x v="882"/>
    <x v="0"/>
    <x v="3"/>
    <x v="2"/>
    <s v="Yes"/>
    <s v="Y"/>
    <n v="2"/>
    <n v="-2"/>
    <n v="0"/>
    <n v="36"/>
    <x v="1"/>
    <x v="1"/>
    <x v="1"/>
    <x v="1"/>
    <n v="363"/>
    <n v="1"/>
    <x v="3"/>
    <n v="1"/>
    <n v="4"/>
    <n v="77"/>
    <n v="1"/>
    <n v="3"/>
    <n v="4"/>
    <x v="830"/>
    <x v="869"/>
    <n v="2"/>
    <n v="21"/>
    <n v="4"/>
    <n v="3"/>
    <n v="80"/>
    <n v="1"/>
    <n v="17"/>
    <n v="3"/>
    <n v="7"/>
    <n v="7"/>
    <n v="7"/>
    <n v="7"/>
  </r>
  <r>
    <x v="1"/>
    <x v="0"/>
    <x v="2"/>
    <x v="1"/>
    <x v="1"/>
    <x v="2"/>
    <x v="883"/>
    <x v="883"/>
    <x v="1"/>
    <x v="1"/>
    <x v="1"/>
    <s v="No"/>
    <s v="Y"/>
    <n v="5"/>
    <n v="-2"/>
    <n v="0"/>
    <n v="33"/>
    <x v="1"/>
    <x v="1"/>
    <x v="1"/>
    <x v="1"/>
    <n v="117"/>
    <n v="9"/>
    <x v="3"/>
    <n v="1"/>
    <n v="1"/>
    <n v="60"/>
    <n v="3"/>
    <n v="1"/>
    <n v="4"/>
    <x v="831"/>
    <x v="870"/>
    <n v="0"/>
    <n v="13"/>
    <n v="3"/>
    <n v="2"/>
    <n v="80"/>
    <n v="1"/>
    <n v="15"/>
    <n v="3"/>
    <n v="14"/>
    <n v="10"/>
    <n v="4"/>
    <n v="10"/>
  </r>
  <r>
    <x v="1"/>
    <x v="0"/>
    <x v="0"/>
    <x v="1"/>
    <x v="0"/>
    <x v="4"/>
    <x v="884"/>
    <x v="884"/>
    <x v="0"/>
    <x v="0"/>
    <x v="2"/>
    <s v="No"/>
    <s v="Y"/>
    <n v="2"/>
    <n v="-2"/>
    <n v="0"/>
    <n v="40"/>
    <x v="1"/>
    <x v="1"/>
    <x v="1"/>
    <x v="1"/>
    <n v="107"/>
    <n v="10"/>
    <x v="3"/>
    <n v="1"/>
    <n v="4"/>
    <n v="84"/>
    <n v="2"/>
    <n v="2"/>
    <n v="4"/>
    <x v="832"/>
    <x v="871"/>
    <n v="7"/>
    <n v="12"/>
    <n v="3"/>
    <n v="2"/>
    <n v="80"/>
    <n v="1"/>
    <n v="7"/>
    <n v="4"/>
    <n v="5"/>
    <n v="1"/>
    <n v="1"/>
    <n v="3"/>
  </r>
  <r>
    <x v="1"/>
    <x v="0"/>
    <x v="2"/>
    <x v="1"/>
    <x v="0"/>
    <x v="0"/>
    <x v="885"/>
    <x v="885"/>
    <x v="1"/>
    <x v="0"/>
    <x v="0"/>
    <s v="No"/>
    <s v="Y"/>
    <n v="4"/>
    <n v="-2"/>
    <n v="0"/>
    <n v="25"/>
    <x v="1"/>
    <x v="1"/>
    <x v="1"/>
    <x v="1"/>
    <n v="1356"/>
    <n v="10"/>
    <x v="2"/>
    <n v="1"/>
    <n v="3"/>
    <n v="57"/>
    <n v="3"/>
    <n v="2"/>
    <n v="1"/>
    <x v="833"/>
    <x v="872"/>
    <n v="0"/>
    <n v="14"/>
    <n v="3"/>
    <n v="2"/>
    <n v="80"/>
    <n v="0"/>
    <n v="5"/>
    <n v="3"/>
    <n v="4"/>
    <n v="3"/>
    <n v="1"/>
    <n v="1"/>
  </r>
  <r>
    <x v="1"/>
    <x v="0"/>
    <x v="2"/>
    <x v="1"/>
    <x v="1"/>
    <x v="2"/>
    <x v="886"/>
    <x v="886"/>
    <x v="1"/>
    <x v="1"/>
    <x v="1"/>
    <s v="Yes"/>
    <s v="Y"/>
    <n v="2"/>
    <n v="-2"/>
    <n v="0"/>
    <n v="30"/>
    <x v="1"/>
    <x v="1"/>
    <x v="1"/>
    <x v="1"/>
    <n v="1465"/>
    <n v="1"/>
    <x v="3"/>
    <n v="1"/>
    <n v="4"/>
    <n v="63"/>
    <n v="3"/>
    <n v="1"/>
    <n v="2"/>
    <x v="834"/>
    <x v="873"/>
    <n v="0"/>
    <n v="21"/>
    <n v="4"/>
    <n v="1"/>
    <n v="80"/>
    <n v="1"/>
    <n v="12"/>
    <n v="3"/>
    <n v="11"/>
    <n v="9"/>
    <n v="5"/>
    <n v="7"/>
  </r>
  <r>
    <x v="1"/>
    <x v="1"/>
    <x v="0"/>
    <x v="1"/>
    <x v="1"/>
    <x v="2"/>
    <x v="887"/>
    <x v="887"/>
    <x v="0"/>
    <x v="7"/>
    <x v="1"/>
    <s v="Yes"/>
    <s v="Y"/>
    <n v="6"/>
    <n v="-2"/>
    <n v="0"/>
    <n v="42"/>
    <x v="1"/>
    <x v="1"/>
    <x v="1"/>
    <x v="1"/>
    <n v="458"/>
    <n v="26"/>
    <x v="4"/>
    <n v="1"/>
    <n v="1"/>
    <n v="60"/>
    <n v="3"/>
    <n v="3"/>
    <n v="3"/>
    <x v="835"/>
    <x v="874"/>
    <n v="3"/>
    <n v="17"/>
    <n v="3"/>
    <n v="3"/>
    <n v="80"/>
    <n v="0"/>
    <n v="20"/>
    <n v="3"/>
    <n v="1"/>
    <n v="0"/>
    <n v="0"/>
    <n v="0"/>
  </r>
  <r>
    <x v="1"/>
    <x v="2"/>
    <x v="0"/>
    <x v="1"/>
    <x v="0"/>
    <x v="3"/>
    <x v="888"/>
    <x v="888"/>
    <x v="0"/>
    <x v="0"/>
    <x v="1"/>
    <s v="Yes"/>
    <s v="Y"/>
    <n v="6"/>
    <n v="-2"/>
    <n v="0"/>
    <n v="35"/>
    <x v="1"/>
    <x v="1"/>
    <x v="1"/>
    <x v="1"/>
    <n v="1212"/>
    <n v="8"/>
    <x v="0"/>
    <n v="1"/>
    <n v="3"/>
    <n v="78"/>
    <n v="2"/>
    <n v="3"/>
    <n v="2"/>
    <x v="836"/>
    <x v="875"/>
    <n v="4"/>
    <n v="11"/>
    <n v="3"/>
    <n v="2"/>
    <n v="80"/>
    <n v="1"/>
    <n v="16"/>
    <n v="2"/>
    <n v="13"/>
    <n v="2"/>
    <n v="4"/>
    <n v="12"/>
  </r>
  <r>
    <x v="1"/>
    <x v="0"/>
    <x v="2"/>
    <x v="1"/>
    <x v="1"/>
    <x v="0"/>
    <x v="889"/>
    <x v="889"/>
    <x v="1"/>
    <x v="1"/>
    <x v="1"/>
    <s v="Yes"/>
    <s v="Y"/>
    <n v="3"/>
    <n v="-2"/>
    <n v="0"/>
    <n v="27"/>
    <x v="1"/>
    <x v="1"/>
    <x v="1"/>
    <x v="1"/>
    <n v="1103"/>
    <n v="14"/>
    <x v="3"/>
    <n v="1"/>
    <n v="1"/>
    <n v="42"/>
    <n v="3"/>
    <n v="1"/>
    <n v="1"/>
    <x v="837"/>
    <x v="876"/>
    <n v="1"/>
    <n v="14"/>
    <n v="3"/>
    <n v="4"/>
    <n v="80"/>
    <n v="2"/>
    <n v="9"/>
    <n v="2"/>
    <n v="9"/>
    <n v="7"/>
    <n v="6"/>
    <n v="8"/>
  </r>
  <r>
    <x v="1"/>
    <x v="1"/>
    <x v="1"/>
    <x v="1"/>
    <x v="1"/>
    <x v="0"/>
    <x v="890"/>
    <x v="890"/>
    <x v="0"/>
    <x v="3"/>
    <x v="2"/>
    <s v="No"/>
    <s v="Y"/>
    <n v="2"/>
    <n v="-2"/>
    <n v="0"/>
    <n v="54"/>
    <x v="1"/>
    <x v="1"/>
    <x v="1"/>
    <x v="1"/>
    <n v="966"/>
    <n v="1"/>
    <x v="2"/>
    <n v="1"/>
    <n v="4"/>
    <n v="53"/>
    <n v="3"/>
    <n v="3"/>
    <n v="1"/>
    <x v="838"/>
    <x v="877"/>
    <n v="7"/>
    <n v="17"/>
    <n v="3"/>
    <n v="1"/>
    <n v="80"/>
    <n v="1"/>
    <n v="33"/>
    <n v="1"/>
    <n v="5"/>
    <n v="4"/>
    <n v="1"/>
    <n v="4"/>
  </r>
  <r>
    <x v="1"/>
    <x v="0"/>
    <x v="0"/>
    <x v="1"/>
    <x v="1"/>
    <x v="0"/>
    <x v="891"/>
    <x v="891"/>
    <x v="0"/>
    <x v="1"/>
    <x v="1"/>
    <s v="No"/>
    <s v="Y"/>
    <n v="5"/>
    <n v="-2"/>
    <n v="0"/>
    <n v="44"/>
    <x v="1"/>
    <x v="1"/>
    <x v="1"/>
    <x v="1"/>
    <n v="1117"/>
    <n v="2"/>
    <x v="1"/>
    <n v="1"/>
    <n v="1"/>
    <n v="72"/>
    <n v="4"/>
    <n v="1"/>
    <n v="1"/>
    <x v="839"/>
    <x v="878"/>
    <n v="1"/>
    <n v="13"/>
    <n v="3"/>
    <n v="4"/>
    <n v="80"/>
    <n v="1"/>
    <n v="10"/>
    <n v="3"/>
    <n v="10"/>
    <n v="5"/>
    <n v="7"/>
    <n v="7"/>
  </r>
  <r>
    <x v="0"/>
    <x v="2"/>
    <x v="4"/>
    <x v="0"/>
    <x v="1"/>
    <x v="2"/>
    <x v="892"/>
    <x v="892"/>
    <x v="0"/>
    <x v="1"/>
    <x v="0"/>
    <s v="Yes"/>
    <s v="Y"/>
    <n v="2"/>
    <n v="-2"/>
    <n v="0"/>
    <n v="19"/>
    <x v="0"/>
    <x v="0"/>
    <x v="0"/>
    <x v="0"/>
    <n v="504"/>
    <n v="10"/>
    <x v="3"/>
    <n v="1"/>
    <n v="1"/>
    <n v="96"/>
    <n v="2"/>
    <n v="1"/>
    <n v="2"/>
    <x v="840"/>
    <x v="879"/>
    <n v="1"/>
    <n v="25"/>
    <n v="4"/>
    <n v="2"/>
    <n v="80"/>
    <n v="0"/>
    <n v="1"/>
    <n v="4"/>
    <n v="1"/>
    <n v="1"/>
    <n v="0"/>
    <n v="0"/>
  </r>
  <r>
    <x v="1"/>
    <x v="0"/>
    <x v="2"/>
    <x v="1"/>
    <x v="1"/>
    <x v="0"/>
    <x v="893"/>
    <x v="893"/>
    <x v="0"/>
    <x v="1"/>
    <x v="2"/>
    <s v="No"/>
    <s v="Y"/>
    <n v="5"/>
    <n v="-2"/>
    <n v="0"/>
    <n v="29"/>
    <x v="1"/>
    <x v="1"/>
    <x v="1"/>
    <x v="1"/>
    <n v="1010"/>
    <n v="1"/>
    <x v="3"/>
    <n v="1"/>
    <n v="1"/>
    <n v="97"/>
    <n v="3"/>
    <n v="1"/>
    <n v="1"/>
    <x v="841"/>
    <x v="880"/>
    <n v="1"/>
    <n v="15"/>
    <n v="3"/>
    <n v="1"/>
    <n v="80"/>
    <n v="3"/>
    <n v="3"/>
    <n v="3"/>
    <n v="3"/>
    <n v="2"/>
    <n v="1"/>
    <n v="2"/>
  </r>
  <r>
    <x v="1"/>
    <x v="0"/>
    <x v="1"/>
    <x v="1"/>
    <x v="1"/>
    <x v="0"/>
    <x v="894"/>
    <x v="894"/>
    <x v="1"/>
    <x v="7"/>
    <x v="1"/>
    <s v="No"/>
    <s v="Y"/>
    <n v="2"/>
    <n v="-2"/>
    <n v="0"/>
    <n v="54"/>
    <x v="1"/>
    <x v="1"/>
    <x v="1"/>
    <x v="1"/>
    <n v="685"/>
    <n v="3"/>
    <x v="3"/>
    <n v="1"/>
    <n v="4"/>
    <n v="85"/>
    <n v="3"/>
    <n v="4"/>
    <n v="1"/>
    <x v="842"/>
    <x v="881"/>
    <n v="3"/>
    <n v="14"/>
    <n v="3"/>
    <n v="1"/>
    <n v="80"/>
    <n v="0"/>
    <n v="36"/>
    <n v="3"/>
    <n v="10"/>
    <n v="9"/>
    <n v="0"/>
    <n v="9"/>
  </r>
  <r>
    <x v="1"/>
    <x v="0"/>
    <x v="2"/>
    <x v="1"/>
    <x v="1"/>
    <x v="2"/>
    <x v="895"/>
    <x v="895"/>
    <x v="1"/>
    <x v="4"/>
    <x v="1"/>
    <s v="Yes"/>
    <s v="Y"/>
    <n v="2"/>
    <n v="-2"/>
    <n v="0"/>
    <n v="31"/>
    <x v="1"/>
    <x v="1"/>
    <x v="1"/>
    <x v="1"/>
    <n v="1332"/>
    <n v="11"/>
    <x v="0"/>
    <n v="1"/>
    <n v="3"/>
    <n v="80"/>
    <n v="3"/>
    <n v="2"/>
    <n v="3"/>
    <x v="843"/>
    <x v="882"/>
    <n v="1"/>
    <n v="12"/>
    <n v="3"/>
    <n v="4"/>
    <n v="80"/>
    <n v="0"/>
    <n v="6"/>
    <n v="2"/>
    <n v="6"/>
    <n v="5"/>
    <n v="0"/>
    <n v="1"/>
  </r>
  <r>
    <x v="1"/>
    <x v="0"/>
    <x v="2"/>
    <x v="1"/>
    <x v="1"/>
    <x v="2"/>
    <x v="896"/>
    <x v="896"/>
    <x v="0"/>
    <x v="4"/>
    <x v="0"/>
    <s v="No"/>
    <s v="Y"/>
    <n v="2"/>
    <n v="-2"/>
    <n v="0"/>
    <n v="31"/>
    <x v="1"/>
    <x v="1"/>
    <x v="1"/>
    <x v="1"/>
    <n v="1062"/>
    <n v="24"/>
    <x v="3"/>
    <n v="1"/>
    <n v="3"/>
    <n v="96"/>
    <n v="2"/>
    <n v="2"/>
    <n v="3"/>
    <x v="844"/>
    <x v="883"/>
    <n v="1"/>
    <n v="19"/>
    <n v="3"/>
    <n v="2"/>
    <n v="80"/>
    <n v="0"/>
    <n v="10"/>
    <n v="3"/>
    <n v="10"/>
    <n v="9"/>
    <n v="1"/>
    <n v="8"/>
  </r>
  <r>
    <x v="1"/>
    <x v="0"/>
    <x v="3"/>
    <x v="1"/>
    <x v="0"/>
    <x v="0"/>
    <x v="897"/>
    <x v="897"/>
    <x v="0"/>
    <x v="0"/>
    <x v="0"/>
    <s v="No"/>
    <s v="Y"/>
    <n v="2"/>
    <n v="-2"/>
    <n v="0"/>
    <n v="59"/>
    <x v="1"/>
    <x v="1"/>
    <x v="1"/>
    <x v="1"/>
    <n v="326"/>
    <n v="3"/>
    <x v="3"/>
    <n v="1"/>
    <n v="3"/>
    <n v="48"/>
    <n v="2"/>
    <n v="2"/>
    <n v="1"/>
    <x v="845"/>
    <x v="884"/>
    <n v="5"/>
    <n v="17"/>
    <n v="3"/>
    <n v="4"/>
    <n v="80"/>
    <n v="0"/>
    <n v="13"/>
    <n v="3"/>
    <n v="6"/>
    <n v="1"/>
    <n v="0"/>
    <n v="5"/>
  </r>
  <r>
    <x v="1"/>
    <x v="0"/>
    <x v="0"/>
    <x v="1"/>
    <x v="1"/>
    <x v="0"/>
    <x v="898"/>
    <x v="898"/>
    <x v="1"/>
    <x v="7"/>
    <x v="1"/>
    <s v="No"/>
    <s v="Y"/>
    <n v="2"/>
    <n v="-2"/>
    <n v="0"/>
    <n v="43"/>
    <x v="1"/>
    <x v="1"/>
    <x v="1"/>
    <x v="1"/>
    <n v="920"/>
    <n v="3"/>
    <x v="3"/>
    <n v="1"/>
    <n v="3"/>
    <n v="96"/>
    <n v="1"/>
    <n v="5"/>
    <n v="1"/>
    <x v="846"/>
    <x v="885"/>
    <n v="3"/>
    <n v="14"/>
    <n v="3"/>
    <n v="2"/>
    <n v="80"/>
    <n v="1"/>
    <n v="25"/>
    <n v="3"/>
    <n v="8"/>
    <n v="7"/>
    <n v="0"/>
    <n v="7"/>
  </r>
  <r>
    <x v="1"/>
    <x v="0"/>
    <x v="1"/>
    <x v="1"/>
    <x v="1"/>
    <x v="2"/>
    <x v="899"/>
    <x v="899"/>
    <x v="1"/>
    <x v="5"/>
    <x v="1"/>
    <s v="No"/>
    <s v="Y"/>
    <n v="2"/>
    <n v="-2"/>
    <n v="0"/>
    <n v="49"/>
    <x v="1"/>
    <x v="1"/>
    <x v="1"/>
    <x v="1"/>
    <n v="1098"/>
    <n v="4"/>
    <x v="0"/>
    <n v="1"/>
    <n v="1"/>
    <n v="85"/>
    <n v="2"/>
    <n v="5"/>
    <n v="3"/>
    <x v="847"/>
    <x v="886"/>
    <n v="2"/>
    <n v="13"/>
    <n v="3"/>
    <n v="3"/>
    <n v="80"/>
    <n v="1"/>
    <n v="23"/>
    <n v="4"/>
    <n v="1"/>
    <n v="0"/>
    <n v="0"/>
    <n v="0"/>
  </r>
  <r>
    <x v="1"/>
    <x v="1"/>
    <x v="0"/>
    <x v="1"/>
    <x v="1"/>
    <x v="4"/>
    <x v="900"/>
    <x v="900"/>
    <x v="1"/>
    <x v="1"/>
    <x v="1"/>
    <s v="No"/>
    <s v="Y"/>
    <n v="2"/>
    <n v="-2"/>
    <n v="0"/>
    <n v="36"/>
    <x v="1"/>
    <x v="1"/>
    <x v="1"/>
    <x v="1"/>
    <n v="469"/>
    <n v="3"/>
    <x v="3"/>
    <n v="1"/>
    <n v="4"/>
    <n v="46"/>
    <n v="3"/>
    <n v="1"/>
    <n v="4"/>
    <x v="848"/>
    <x v="887"/>
    <n v="1"/>
    <n v="12"/>
    <n v="3"/>
    <n v="3"/>
    <n v="80"/>
    <n v="0"/>
    <n v="12"/>
    <n v="2"/>
    <n v="11"/>
    <n v="10"/>
    <n v="0"/>
    <n v="7"/>
  </r>
  <r>
    <x v="1"/>
    <x v="0"/>
    <x v="1"/>
    <x v="1"/>
    <x v="1"/>
    <x v="4"/>
    <x v="901"/>
    <x v="901"/>
    <x v="1"/>
    <x v="2"/>
    <x v="0"/>
    <s v="No"/>
    <s v="Y"/>
    <n v="4"/>
    <n v="-2"/>
    <n v="0"/>
    <n v="48"/>
    <x v="1"/>
    <x v="1"/>
    <x v="1"/>
    <x v="1"/>
    <n v="969"/>
    <n v="2"/>
    <x v="0"/>
    <n v="1"/>
    <n v="4"/>
    <n v="76"/>
    <n v="4"/>
    <n v="1"/>
    <n v="4"/>
    <x v="594"/>
    <x v="888"/>
    <n v="5"/>
    <n v="11"/>
    <n v="3"/>
    <n v="3"/>
    <n v="80"/>
    <n v="0"/>
    <n v="7"/>
    <n v="2"/>
    <n v="1"/>
    <n v="0"/>
    <n v="0"/>
    <n v="0"/>
  </r>
  <r>
    <x v="1"/>
    <x v="0"/>
    <x v="2"/>
    <x v="1"/>
    <x v="1"/>
    <x v="0"/>
    <x v="902"/>
    <x v="902"/>
    <x v="1"/>
    <x v="1"/>
    <x v="2"/>
    <s v="No"/>
    <s v="Y"/>
    <n v="2"/>
    <n v="-2"/>
    <n v="0"/>
    <n v="27"/>
    <x v="1"/>
    <x v="1"/>
    <x v="1"/>
    <x v="1"/>
    <n v="1167"/>
    <n v="4"/>
    <x v="0"/>
    <n v="1"/>
    <n v="1"/>
    <n v="76"/>
    <n v="3"/>
    <n v="1"/>
    <n v="1"/>
    <x v="849"/>
    <x v="889"/>
    <n v="1"/>
    <n v="11"/>
    <n v="3"/>
    <n v="2"/>
    <n v="80"/>
    <n v="3"/>
    <n v="5"/>
    <n v="3"/>
    <n v="5"/>
    <n v="3"/>
    <n v="0"/>
    <n v="3"/>
  </r>
  <r>
    <x v="1"/>
    <x v="0"/>
    <x v="2"/>
    <x v="1"/>
    <x v="1"/>
    <x v="0"/>
    <x v="903"/>
    <x v="903"/>
    <x v="1"/>
    <x v="4"/>
    <x v="2"/>
    <s v="Yes"/>
    <s v="Y"/>
    <n v="2"/>
    <n v="-2"/>
    <n v="0"/>
    <n v="29"/>
    <x v="1"/>
    <x v="1"/>
    <x v="1"/>
    <x v="1"/>
    <n v="1329"/>
    <n v="7"/>
    <x v="3"/>
    <n v="1"/>
    <n v="3"/>
    <n v="82"/>
    <n v="3"/>
    <n v="2"/>
    <n v="1"/>
    <x v="850"/>
    <x v="890"/>
    <n v="1"/>
    <n v="11"/>
    <n v="3"/>
    <n v="2"/>
    <n v="80"/>
    <n v="2"/>
    <n v="6"/>
    <n v="3"/>
    <n v="6"/>
    <n v="0"/>
    <n v="1"/>
    <n v="0"/>
  </r>
  <r>
    <x v="1"/>
    <x v="0"/>
    <x v="1"/>
    <x v="1"/>
    <x v="1"/>
    <x v="0"/>
    <x v="904"/>
    <x v="904"/>
    <x v="1"/>
    <x v="7"/>
    <x v="0"/>
    <s v="No"/>
    <s v="Y"/>
    <n v="3"/>
    <n v="-2"/>
    <n v="0"/>
    <n v="48"/>
    <x v="1"/>
    <x v="1"/>
    <x v="1"/>
    <x v="1"/>
    <n v="715"/>
    <n v="1"/>
    <x v="3"/>
    <n v="1"/>
    <n v="4"/>
    <n v="76"/>
    <n v="2"/>
    <n v="5"/>
    <n v="1"/>
    <x v="851"/>
    <x v="891"/>
    <n v="6"/>
    <n v="12"/>
    <n v="3"/>
    <n v="3"/>
    <n v="80"/>
    <n v="0"/>
    <n v="25"/>
    <n v="4"/>
    <n v="1"/>
    <n v="0"/>
    <n v="0"/>
    <n v="0"/>
  </r>
  <r>
    <x v="1"/>
    <x v="0"/>
    <x v="2"/>
    <x v="1"/>
    <x v="1"/>
    <x v="0"/>
    <x v="905"/>
    <x v="905"/>
    <x v="0"/>
    <x v="7"/>
    <x v="2"/>
    <s v="No"/>
    <s v="Y"/>
    <n v="2"/>
    <n v="-2"/>
    <n v="0"/>
    <n v="29"/>
    <x v="1"/>
    <x v="1"/>
    <x v="1"/>
    <x v="1"/>
    <n v="694"/>
    <n v="1"/>
    <x v="3"/>
    <n v="1"/>
    <n v="4"/>
    <n v="87"/>
    <n v="2"/>
    <n v="4"/>
    <n v="1"/>
    <x v="852"/>
    <x v="892"/>
    <n v="3"/>
    <n v="14"/>
    <n v="3"/>
    <n v="2"/>
    <n v="80"/>
    <n v="2"/>
    <n v="9"/>
    <n v="2"/>
    <n v="7"/>
    <n v="7"/>
    <n v="1"/>
    <n v="7"/>
  </r>
  <r>
    <x v="1"/>
    <x v="0"/>
    <x v="2"/>
    <x v="1"/>
    <x v="1"/>
    <x v="4"/>
    <x v="906"/>
    <x v="906"/>
    <x v="0"/>
    <x v="1"/>
    <x v="1"/>
    <s v="No"/>
    <s v="Y"/>
    <n v="5"/>
    <n v="-2"/>
    <n v="0"/>
    <n v="34"/>
    <x v="1"/>
    <x v="1"/>
    <x v="1"/>
    <x v="1"/>
    <n v="1320"/>
    <n v="20"/>
    <x v="3"/>
    <n v="1"/>
    <n v="4"/>
    <n v="89"/>
    <n v="4"/>
    <n v="1"/>
    <n v="4"/>
    <x v="853"/>
    <x v="893"/>
    <n v="0"/>
    <n v="17"/>
    <n v="3"/>
    <n v="4"/>
    <n v="80"/>
    <n v="0"/>
    <n v="2"/>
    <n v="2"/>
    <n v="1"/>
    <n v="0"/>
    <n v="0"/>
    <n v="0"/>
  </r>
  <r>
    <x v="1"/>
    <x v="0"/>
    <x v="0"/>
    <x v="1"/>
    <x v="0"/>
    <x v="3"/>
    <x v="907"/>
    <x v="907"/>
    <x v="1"/>
    <x v="5"/>
    <x v="1"/>
    <s v="No"/>
    <s v="Y"/>
    <n v="5"/>
    <n v="-2"/>
    <n v="0"/>
    <n v="44"/>
    <x v="1"/>
    <x v="1"/>
    <x v="1"/>
    <x v="1"/>
    <n v="1099"/>
    <n v="5"/>
    <x v="3"/>
    <n v="1"/>
    <n v="2"/>
    <n v="88"/>
    <n v="3"/>
    <n v="5"/>
    <n v="2"/>
    <x v="854"/>
    <x v="894"/>
    <n v="7"/>
    <n v="11"/>
    <n v="3"/>
    <n v="3"/>
    <n v="80"/>
    <n v="1"/>
    <n v="26"/>
    <n v="3"/>
    <n v="22"/>
    <n v="9"/>
    <n v="3"/>
    <n v="10"/>
  </r>
  <r>
    <x v="1"/>
    <x v="0"/>
    <x v="2"/>
    <x v="1"/>
    <x v="0"/>
    <x v="3"/>
    <x v="908"/>
    <x v="908"/>
    <x v="1"/>
    <x v="0"/>
    <x v="2"/>
    <s v="Yes"/>
    <s v="Y"/>
    <n v="3"/>
    <n v="-2"/>
    <n v="0"/>
    <n v="33"/>
    <x v="1"/>
    <x v="1"/>
    <x v="1"/>
    <x v="1"/>
    <n v="536"/>
    <n v="10"/>
    <x v="4"/>
    <n v="1"/>
    <n v="4"/>
    <n v="82"/>
    <n v="4"/>
    <n v="3"/>
    <n v="2"/>
    <x v="855"/>
    <x v="895"/>
    <n v="0"/>
    <n v="14"/>
    <n v="3"/>
    <n v="4"/>
    <n v="80"/>
    <n v="2"/>
    <n v="10"/>
    <n v="3"/>
    <n v="9"/>
    <n v="8"/>
    <n v="0"/>
    <n v="8"/>
  </r>
  <r>
    <x v="1"/>
    <x v="0"/>
    <x v="4"/>
    <x v="1"/>
    <x v="1"/>
    <x v="0"/>
    <x v="909"/>
    <x v="909"/>
    <x v="0"/>
    <x v="1"/>
    <x v="0"/>
    <s v="Yes"/>
    <s v="Y"/>
    <n v="2"/>
    <n v="-2"/>
    <n v="0"/>
    <n v="19"/>
    <x v="1"/>
    <x v="1"/>
    <x v="1"/>
    <x v="1"/>
    <n v="265"/>
    <n v="25"/>
    <x v="3"/>
    <n v="1"/>
    <n v="2"/>
    <n v="57"/>
    <n v="4"/>
    <n v="1"/>
    <n v="1"/>
    <x v="856"/>
    <x v="896"/>
    <n v="1"/>
    <n v="12"/>
    <n v="3"/>
    <n v="4"/>
    <n v="80"/>
    <n v="0"/>
    <n v="1"/>
    <n v="3"/>
    <n v="1"/>
    <n v="0"/>
    <n v="0"/>
    <n v="1"/>
  </r>
  <r>
    <x v="1"/>
    <x v="0"/>
    <x v="4"/>
    <x v="1"/>
    <x v="1"/>
    <x v="0"/>
    <x v="910"/>
    <x v="910"/>
    <x v="1"/>
    <x v="1"/>
    <x v="1"/>
    <s v="No"/>
    <s v="Y"/>
    <n v="2"/>
    <n v="-2"/>
    <n v="0"/>
    <n v="23"/>
    <x v="1"/>
    <x v="1"/>
    <x v="1"/>
    <x v="1"/>
    <n v="373"/>
    <n v="1"/>
    <x v="0"/>
    <n v="1"/>
    <n v="4"/>
    <n v="47"/>
    <n v="3"/>
    <n v="1"/>
    <n v="1"/>
    <x v="857"/>
    <x v="897"/>
    <n v="1"/>
    <n v="22"/>
    <n v="4"/>
    <n v="4"/>
    <n v="80"/>
    <n v="1"/>
    <n v="1"/>
    <n v="3"/>
    <n v="1"/>
    <n v="0"/>
    <n v="0"/>
    <n v="1"/>
  </r>
  <r>
    <x v="0"/>
    <x v="1"/>
    <x v="2"/>
    <x v="0"/>
    <x v="0"/>
    <x v="0"/>
    <x v="911"/>
    <x v="911"/>
    <x v="1"/>
    <x v="6"/>
    <x v="0"/>
    <s v="Yes"/>
    <s v="Y"/>
    <n v="4"/>
    <n v="-2"/>
    <n v="0"/>
    <n v="25"/>
    <x v="0"/>
    <x v="0"/>
    <x v="0"/>
    <x v="0"/>
    <n v="599"/>
    <n v="24"/>
    <x v="1"/>
    <n v="1"/>
    <n v="3"/>
    <n v="73"/>
    <n v="1"/>
    <n v="1"/>
    <n v="1"/>
    <x v="858"/>
    <x v="898"/>
    <n v="1"/>
    <n v="14"/>
    <n v="3"/>
    <n v="4"/>
    <n v="80"/>
    <n v="0"/>
    <n v="1"/>
    <n v="3"/>
    <n v="1"/>
    <n v="0"/>
    <n v="1"/>
    <n v="0"/>
  </r>
  <r>
    <x v="1"/>
    <x v="0"/>
    <x v="2"/>
    <x v="1"/>
    <x v="1"/>
    <x v="0"/>
    <x v="912"/>
    <x v="912"/>
    <x v="1"/>
    <x v="1"/>
    <x v="0"/>
    <s v="Yes"/>
    <s v="Y"/>
    <n v="2"/>
    <n v="-2"/>
    <n v="0"/>
    <n v="26"/>
    <x v="1"/>
    <x v="1"/>
    <x v="1"/>
    <x v="1"/>
    <n v="583"/>
    <n v="4"/>
    <x v="0"/>
    <n v="1"/>
    <n v="3"/>
    <n v="53"/>
    <n v="3"/>
    <n v="1"/>
    <n v="1"/>
    <x v="859"/>
    <x v="899"/>
    <n v="1"/>
    <n v="20"/>
    <n v="4"/>
    <n v="2"/>
    <n v="80"/>
    <n v="0"/>
    <n v="8"/>
    <n v="2"/>
    <n v="8"/>
    <n v="5"/>
    <n v="2"/>
    <n v="2"/>
  </r>
  <r>
    <x v="0"/>
    <x v="0"/>
    <x v="1"/>
    <x v="0"/>
    <x v="0"/>
    <x v="3"/>
    <x v="913"/>
    <x v="913"/>
    <x v="0"/>
    <x v="5"/>
    <x v="0"/>
    <s v="Yes"/>
    <s v="Y"/>
    <n v="2"/>
    <n v="-2"/>
    <n v="0"/>
    <n v="45"/>
    <x v="0"/>
    <x v="0"/>
    <x v="0"/>
    <x v="0"/>
    <n v="1449"/>
    <n v="2"/>
    <x v="3"/>
    <n v="1"/>
    <n v="1"/>
    <n v="94"/>
    <n v="1"/>
    <n v="5"/>
    <n v="2"/>
    <x v="860"/>
    <x v="900"/>
    <n v="2"/>
    <n v="16"/>
    <n v="3"/>
    <n v="1"/>
    <n v="80"/>
    <n v="0"/>
    <n v="26"/>
    <n v="3"/>
    <n v="24"/>
    <n v="10"/>
    <n v="1"/>
    <n v="11"/>
  </r>
  <r>
    <x v="1"/>
    <x v="2"/>
    <x v="3"/>
    <x v="1"/>
    <x v="1"/>
    <x v="2"/>
    <x v="914"/>
    <x v="914"/>
    <x v="1"/>
    <x v="4"/>
    <x v="2"/>
    <s v="Yes"/>
    <s v="Y"/>
    <n v="3"/>
    <n v="-2"/>
    <n v="0"/>
    <n v="55"/>
    <x v="1"/>
    <x v="1"/>
    <x v="1"/>
    <x v="1"/>
    <n v="177"/>
    <n v="8"/>
    <x v="1"/>
    <n v="1"/>
    <n v="4"/>
    <n v="37"/>
    <n v="2"/>
    <n v="4"/>
    <n v="2"/>
    <x v="861"/>
    <x v="901"/>
    <n v="1"/>
    <n v="15"/>
    <n v="3"/>
    <n v="4"/>
    <n v="80"/>
    <n v="1"/>
    <n v="34"/>
    <n v="3"/>
    <n v="33"/>
    <n v="9"/>
    <n v="15"/>
    <n v="0"/>
  </r>
  <r>
    <x v="0"/>
    <x v="1"/>
    <x v="4"/>
    <x v="0"/>
    <x v="1"/>
    <x v="0"/>
    <x v="915"/>
    <x v="915"/>
    <x v="0"/>
    <x v="2"/>
    <x v="0"/>
    <s v="No"/>
    <s v="Y"/>
    <n v="2"/>
    <n v="-2"/>
    <n v="0"/>
    <n v="21"/>
    <x v="0"/>
    <x v="0"/>
    <x v="0"/>
    <x v="0"/>
    <n v="251"/>
    <n v="10"/>
    <x v="0"/>
    <n v="1"/>
    <n v="1"/>
    <n v="45"/>
    <n v="2"/>
    <n v="1"/>
    <n v="1"/>
    <x v="862"/>
    <x v="902"/>
    <n v="1"/>
    <n v="20"/>
    <n v="4"/>
    <n v="3"/>
    <n v="80"/>
    <n v="0"/>
    <n v="2"/>
    <n v="1"/>
    <n v="2"/>
    <n v="2"/>
    <n v="2"/>
    <n v="2"/>
  </r>
  <r>
    <x v="1"/>
    <x v="0"/>
    <x v="1"/>
    <x v="1"/>
    <x v="0"/>
    <x v="3"/>
    <x v="916"/>
    <x v="916"/>
    <x v="0"/>
    <x v="5"/>
    <x v="1"/>
    <s v="No"/>
    <s v="Y"/>
    <n v="2"/>
    <n v="-2"/>
    <n v="0"/>
    <n v="46"/>
    <x v="1"/>
    <x v="1"/>
    <x v="1"/>
    <x v="1"/>
    <n v="168"/>
    <n v="4"/>
    <x v="0"/>
    <n v="1"/>
    <n v="4"/>
    <n v="33"/>
    <n v="2"/>
    <n v="5"/>
    <n v="2"/>
    <x v="863"/>
    <x v="903"/>
    <n v="2"/>
    <n v="14"/>
    <n v="3"/>
    <n v="3"/>
    <n v="80"/>
    <n v="1"/>
    <n v="26"/>
    <n v="3"/>
    <n v="11"/>
    <n v="4"/>
    <n v="0"/>
    <n v="8"/>
  </r>
  <r>
    <x v="1"/>
    <x v="0"/>
    <x v="2"/>
    <x v="1"/>
    <x v="0"/>
    <x v="3"/>
    <x v="917"/>
    <x v="917"/>
    <x v="0"/>
    <x v="0"/>
    <x v="0"/>
    <s v="Yes"/>
    <s v="Y"/>
    <n v="3"/>
    <n v="-2"/>
    <n v="0"/>
    <n v="34"/>
    <x v="1"/>
    <x v="1"/>
    <x v="1"/>
    <x v="1"/>
    <n v="131"/>
    <n v="2"/>
    <x v="3"/>
    <n v="1"/>
    <n v="3"/>
    <n v="86"/>
    <n v="3"/>
    <n v="2"/>
    <n v="2"/>
    <x v="864"/>
    <x v="904"/>
    <n v="0"/>
    <n v="12"/>
    <n v="3"/>
    <n v="4"/>
    <n v="80"/>
    <n v="0"/>
    <n v="4"/>
    <n v="3"/>
    <n v="3"/>
    <n v="2"/>
    <n v="0"/>
    <n v="2"/>
  </r>
  <r>
    <x v="1"/>
    <x v="1"/>
    <x v="1"/>
    <x v="1"/>
    <x v="0"/>
    <x v="0"/>
    <x v="918"/>
    <x v="918"/>
    <x v="1"/>
    <x v="5"/>
    <x v="2"/>
    <s v="Yes"/>
    <s v="Y"/>
    <n v="5"/>
    <n v="-2"/>
    <n v="0"/>
    <n v="51"/>
    <x v="1"/>
    <x v="1"/>
    <x v="1"/>
    <x v="1"/>
    <n v="237"/>
    <n v="9"/>
    <x v="3"/>
    <n v="1"/>
    <n v="4"/>
    <n v="83"/>
    <n v="3"/>
    <n v="5"/>
    <n v="1"/>
    <x v="865"/>
    <x v="905"/>
    <n v="4"/>
    <n v="24"/>
    <n v="4"/>
    <n v="1"/>
    <n v="80"/>
    <n v="1"/>
    <n v="31"/>
    <n v="2"/>
    <n v="29"/>
    <n v="10"/>
    <n v="11"/>
    <n v="10"/>
  </r>
  <r>
    <x v="1"/>
    <x v="0"/>
    <x v="3"/>
    <x v="1"/>
    <x v="1"/>
    <x v="2"/>
    <x v="919"/>
    <x v="919"/>
    <x v="1"/>
    <x v="3"/>
    <x v="0"/>
    <s v="No"/>
    <s v="Y"/>
    <n v="6"/>
    <n v="-2"/>
    <n v="0"/>
    <n v="59"/>
    <x v="1"/>
    <x v="1"/>
    <x v="1"/>
    <x v="1"/>
    <n v="1429"/>
    <n v="18"/>
    <x v="2"/>
    <n v="1"/>
    <n v="4"/>
    <n v="67"/>
    <n v="3"/>
    <n v="3"/>
    <n v="4"/>
    <x v="866"/>
    <x v="906"/>
    <n v="6"/>
    <n v="12"/>
    <n v="3"/>
    <n v="4"/>
    <n v="80"/>
    <n v="0"/>
    <n v="25"/>
    <n v="2"/>
    <n v="9"/>
    <n v="7"/>
    <n v="5"/>
    <n v="4"/>
  </r>
  <r>
    <x v="1"/>
    <x v="1"/>
    <x v="2"/>
    <x v="1"/>
    <x v="1"/>
    <x v="2"/>
    <x v="920"/>
    <x v="920"/>
    <x v="0"/>
    <x v="2"/>
    <x v="2"/>
    <s v="No"/>
    <s v="Y"/>
    <n v="2"/>
    <n v="-2"/>
    <n v="0"/>
    <n v="34"/>
    <x v="1"/>
    <x v="1"/>
    <x v="1"/>
    <x v="1"/>
    <n v="135"/>
    <n v="19"/>
    <x v="3"/>
    <n v="1"/>
    <n v="3"/>
    <n v="46"/>
    <n v="3"/>
    <n v="2"/>
    <n v="2"/>
    <x v="867"/>
    <x v="907"/>
    <n v="4"/>
    <n v="13"/>
    <n v="3"/>
    <n v="3"/>
    <n v="80"/>
    <n v="2"/>
    <n v="15"/>
    <n v="4"/>
    <n v="11"/>
    <n v="8"/>
    <n v="5"/>
    <n v="10"/>
  </r>
  <r>
    <x v="1"/>
    <x v="1"/>
    <x v="2"/>
    <x v="1"/>
    <x v="1"/>
    <x v="2"/>
    <x v="921"/>
    <x v="921"/>
    <x v="1"/>
    <x v="2"/>
    <x v="0"/>
    <s v="Yes"/>
    <s v="Y"/>
    <n v="2"/>
    <n v="-2"/>
    <n v="0"/>
    <n v="28"/>
    <x v="1"/>
    <x v="1"/>
    <x v="1"/>
    <x v="1"/>
    <n v="791"/>
    <n v="1"/>
    <x v="2"/>
    <n v="1"/>
    <n v="4"/>
    <n v="44"/>
    <n v="3"/>
    <n v="1"/>
    <n v="3"/>
    <x v="868"/>
    <x v="908"/>
    <n v="0"/>
    <n v="11"/>
    <n v="3"/>
    <n v="3"/>
    <n v="80"/>
    <n v="0"/>
    <n v="5"/>
    <n v="2"/>
    <n v="4"/>
    <n v="2"/>
    <n v="0"/>
    <n v="2"/>
  </r>
  <r>
    <x v="1"/>
    <x v="0"/>
    <x v="0"/>
    <x v="1"/>
    <x v="1"/>
    <x v="0"/>
    <x v="922"/>
    <x v="922"/>
    <x v="1"/>
    <x v="5"/>
    <x v="2"/>
    <s v="No"/>
    <s v="Y"/>
    <n v="4"/>
    <n v="-2"/>
    <n v="0"/>
    <n v="44"/>
    <x v="1"/>
    <x v="1"/>
    <x v="1"/>
    <x v="1"/>
    <n v="1199"/>
    <n v="4"/>
    <x v="0"/>
    <n v="1"/>
    <n v="3"/>
    <n v="92"/>
    <n v="4"/>
    <n v="5"/>
    <n v="3"/>
    <x v="869"/>
    <x v="909"/>
    <n v="1"/>
    <n v="14"/>
    <n v="3"/>
    <n v="4"/>
    <n v="80"/>
    <n v="2"/>
    <n v="26"/>
    <n v="2"/>
    <n v="25"/>
    <n v="9"/>
    <n v="14"/>
    <n v="13"/>
  </r>
  <r>
    <x v="1"/>
    <x v="1"/>
    <x v="2"/>
    <x v="1"/>
    <x v="2"/>
    <x v="0"/>
    <x v="923"/>
    <x v="923"/>
    <x v="1"/>
    <x v="8"/>
    <x v="1"/>
    <s v="No"/>
    <s v="Y"/>
    <n v="5"/>
    <n v="-2"/>
    <n v="0"/>
    <n v="34"/>
    <x v="1"/>
    <x v="1"/>
    <x v="1"/>
    <x v="1"/>
    <n v="648"/>
    <n v="11"/>
    <x v="3"/>
    <n v="1"/>
    <n v="3"/>
    <n v="56"/>
    <n v="2"/>
    <n v="2"/>
    <n v="2"/>
    <x v="870"/>
    <x v="910"/>
    <n v="4"/>
    <n v="11"/>
    <n v="3"/>
    <n v="4"/>
    <n v="80"/>
    <n v="2"/>
    <n v="14"/>
    <n v="4"/>
    <n v="10"/>
    <n v="9"/>
    <n v="1"/>
    <n v="8"/>
  </r>
  <r>
    <x v="1"/>
    <x v="0"/>
    <x v="0"/>
    <x v="1"/>
    <x v="1"/>
    <x v="0"/>
    <x v="924"/>
    <x v="924"/>
    <x v="1"/>
    <x v="1"/>
    <x v="1"/>
    <s v="Yes"/>
    <s v="Y"/>
    <n v="3"/>
    <n v="-2"/>
    <n v="0"/>
    <n v="35"/>
    <x v="1"/>
    <x v="1"/>
    <x v="1"/>
    <x v="1"/>
    <n v="735"/>
    <n v="6"/>
    <x v="1"/>
    <n v="1"/>
    <n v="3"/>
    <n v="66"/>
    <n v="3"/>
    <n v="1"/>
    <n v="3"/>
    <x v="871"/>
    <x v="911"/>
    <n v="0"/>
    <n v="14"/>
    <n v="3"/>
    <n v="4"/>
    <n v="80"/>
    <n v="0"/>
    <n v="4"/>
    <n v="3"/>
    <n v="3"/>
    <n v="2"/>
    <n v="2"/>
    <n v="2"/>
  </r>
  <r>
    <x v="1"/>
    <x v="0"/>
    <x v="0"/>
    <x v="1"/>
    <x v="1"/>
    <x v="2"/>
    <x v="925"/>
    <x v="925"/>
    <x v="0"/>
    <x v="1"/>
    <x v="1"/>
    <s v="Yes"/>
    <s v="Y"/>
    <n v="2"/>
    <n v="-2"/>
    <n v="0"/>
    <n v="42"/>
    <x v="1"/>
    <x v="1"/>
    <x v="1"/>
    <x v="1"/>
    <n v="603"/>
    <n v="7"/>
    <x v="2"/>
    <n v="1"/>
    <n v="2"/>
    <n v="78"/>
    <n v="4"/>
    <n v="2"/>
    <n v="2"/>
    <x v="872"/>
    <x v="912"/>
    <n v="6"/>
    <n v="16"/>
    <n v="3"/>
    <n v="4"/>
    <n v="80"/>
    <n v="0"/>
    <n v="18"/>
    <n v="3"/>
    <n v="1"/>
    <n v="0"/>
    <n v="0"/>
    <n v="0"/>
  </r>
  <r>
    <x v="1"/>
    <x v="0"/>
    <x v="0"/>
    <x v="1"/>
    <x v="0"/>
    <x v="3"/>
    <x v="926"/>
    <x v="926"/>
    <x v="0"/>
    <x v="0"/>
    <x v="0"/>
    <s v="No"/>
    <s v="Y"/>
    <n v="3"/>
    <n v="-2"/>
    <n v="0"/>
    <n v="43"/>
    <x v="1"/>
    <x v="1"/>
    <x v="1"/>
    <x v="1"/>
    <n v="531"/>
    <n v="4"/>
    <x v="2"/>
    <n v="1"/>
    <n v="4"/>
    <n v="56"/>
    <n v="2"/>
    <n v="3"/>
    <n v="2"/>
    <x v="873"/>
    <x v="445"/>
    <n v="3"/>
    <n v="14"/>
    <n v="3"/>
    <n v="4"/>
    <n v="80"/>
    <n v="0"/>
    <n v="23"/>
    <n v="4"/>
    <n v="21"/>
    <n v="7"/>
    <n v="15"/>
    <n v="17"/>
  </r>
  <r>
    <x v="1"/>
    <x v="0"/>
    <x v="0"/>
    <x v="1"/>
    <x v="1"/>
    <x v="0"/>
    <x v="927"/>
    <x v="927"/>
    <x v="0"/>
    <x v="3"/>
    <x v="0"/>
    <s v="Yes"/>
    <s v="Y"/>
    <n v="2"/>
    <n v="-2"/>
    <n v="0"/>
    <n v="36"/>
    <x v="1"/>
    <x v="1"/>
    <x v="1"/>
    <x v="1"/>
    <n v="429"/>
    <n v="2"/>
    <x v="2"/>
    <n v="1"/>
    <n v="3"/>
    <n v="53"/>
    <n v="3"/>
    <n v="2"/>
    <n v="2"/>
    <x v="874"/>
    <x v="913"/>
    <n v="9"/>
    <n v="11"/>
    <n v="3"/>
    <n v="4"/>
    <n v="80"/>
    <n v="0"/>
    <n v="18"/>
    <n v="3"/>
    <n v="16"/>
    <n v="14"/>
    <n v="5"/>
    <n v="12"/>
  </r>
  <r>
    <x v="0"/>
    <x v="0"/>
    <x v="0"/>
    <x v="0"/>
    <x v="1"/>
    <x v="2"/>
    <x v="928"/>
    <x v="928"/>
    <x v="0"/>
    <x v="4"/>
    <x v="1"/>
    <s v="No"/>
    <s v="Y"/>
    <n v="2"/>
    <n v="-2"/>
    <n v="0"/>
    <n v="44"/>
    <x v="0"/>
    <x v="0"/>
    <x v="0"/>
    <x v="0"/>
    <n v="621"/>
    <n v="15"/>
    <x v="3"/>
    <n v="1"/>
    <n v="1"/>
    <n v="73"/>
    <n v="3"/>
    <n v="3"/>
    <n v="4"/>
    <x v="875"/>
    <x v="914"/>
    <n v="1"/>
    <n v="11"/>
    <n v="3"/>
    <n v="4"/>
    <n v="80"/>
    <n v="1"/>
    <n v="10"/>
    <n v="3"/>
    <n v="10"/>
    <n v="7"/>
    <n v="0"/>
    <n v="5"/>
  </r>
  <r>
    <x v="1"/>
    <x v="1"/>
    <x v="2"/>
    <x v="1"/>
    <x v="1"/>
    <x v="0"/>
    <x v="929"/>
    <x v="929"/>
    <x v="1"/>
    <x v="2"/>
    <x v="1"/>
    <s v="Yes"/>
    <s v="Y"/>
    <n v="2"/>
    <n v="-2"/>
    <n v="0"/>
    <n v="28"/>
    <x v="1"/>
    <x v="1"/>
    <x v="1"/>
    <x v="1"/>
    <n v="193"/>
    <n v="2"/>
    <x v="3"/>
    <n v="1"/>
    <n v="4"/>
    <n v="52"/>
    <n v="2"/>
    <n v="1"/>
    <n v="4"/>
    <x v="876"/>
    <x v="915"/>
    <n v="1"/>
    <n v="12"/>
    <n v="3"/>
    <n v="2"/>
    <n v="80"/>
    <n v="1"/>
    <n v="2"/>
    <n v="3"/>
    <n v="2"/>
    <n v="2"/>
    <n v="2"/>
    <n v="2"/>
  </r>
  <r>
    <x v="1"/>
    <x v="1"/>
    <x v="1"/>
    <x v="1"/>
    <x v="1"/>
    <x v="2"/>
    <x v="930"/>
    <x v="930"/>
    <x v="0"/>
    <x v="2"/>
    <x v="0"/>
    <s v="No"/>
    <s v="Y"/>
    <n v="6"/>
    <n v="-2"/>
    <n v="0"/>
    <n v="51"/>
    <x v="1"/>
    <x v="1"/>
    <x v="1"/>
    <x v="1"/>
    <n v="968"/>
    <n v="6"/>
    <x v="0"/>
    <n v="1"/>
    <n v="2"/>
    <n v="40"/>
    <n v="2"/>
    <n v="1"/>
    <n v="3"/>
    <x v="877"/>
    <x v="916"/>
    <n v="0"/>
    <n v="14"/>
    <n v="3"/>
    <n v="2"/>
    <n v="80"/>
    <n v="0"/>
    <n v="8"/>
    <n v="2"/>
    <n v="7"/>
    <n v="0"/>
    <n v="7"/>
    <n v="7"/>
  </r>
  <r>
    <x v="1"/>
    <x v="2"/>
    <x v="2"/>
    <x v="1"/>
    <x v="1"/>
    <x v="2"/>
    <x v="931"/>
    <x v="931"/>
    <x v="0"/>
    <x v="3"/>
    <x v="0"/>
    <s v="Yes"/>
    <s v="Y"/>
    <n v="3"/>
    <n v="-2"/>
    <n v="0"/>
    <n v="30"/>
    <x v="1"/>
    <x v="1"/>
    <x v="1"/>
    <x v="1"/>
    <n v="879"/>
    <n v="9"/>
    <x v="0"/>
    <n v="1"/>
    <n v="3"/>
    <n v="72"/>
    <n v="3"/>
    <n v="2"/>
    <n v="3"/>
    <x v="878"/>
    <x v="865"/>
    <n v="7"/>
    <n v="18"/>
    <n v="3"/>
    <n v="3"/>
    <n v="80"/>
    <n v="0"/>
    <n v="10"/>
    <n v="3"/>
    <n v="8"/>
    <n v="4"/>
    <n v="1"/>
    <n v="7"/>
  </r>
  <r>
    <x v="0"/>
    <x v="0"/>
    <x v="2"/>
    <x v="0"/>
    <x v="1"/>
    <x v="4"/>
    <x v="932"/>
    <x v="932"/>
    <x v="0"/>
    <x v="2"/>
    <x v="2"/>
    <s v="Yes"/>
    <s v="Y"/>
    <n v="2"/>
    <n v="-2"/>
    <n v="0"/>
    <n v="29"/>
    <x v="0"/>
    <x v="0"/>
    <x v="0"/>
    <x v="0"/>
    <n v="806"/>
    <n v="7"/>
    <x v="3"/>
    <n v="1"/>
    <n v="4"/>
    <n v="39"/>
    <n v="3"/>
    <n v="1"/>
    <n v="4"/>
    <x v="879"/>
    <x v="917"/>
    <n v="3"/>
    <n v="13"/>
    <n v="3"/>
    <n v="1"/>
    <n v="80"/>
    <n v="2"/>
    <n v="10"/>
    <n v="3"/>
    <n v="7"/>
    <n v="7"/>
    <n v="7"/>
    <n v="7"/>
  </r>
  <r>
    <x v="1"/>
    <x v="0"/>
    <x v="2"/>
    <x v="1"/>
    <x v="1"/>
    <x v="4"/>
    <x v="933"/>
    <x v="933"/>
    <x v="1"/>
    <x v="1"/>
    <x v="0"/>
    <s v="No"/>
    <s v="Y"/>
    <n v="2"/>
    <n v="-2"/>
    <n v="0"/>
    <n v="28"/>
    <x v="1"/>
    <x v="1"/>
    <x v="1"/>
    <x v="1"/>
    <n v="640"/>
    <n v="1"/>
    <x v="3"/>
    <n v="1"/>
    <n v="4"/>
    <n v="84"/>
    <n v="3"/>
    <n v="1"/>
    <n v="4"/>
    <x v="880"/>
    <x v="918"/>
    <n v="2"/>
    <n v="11"/>
    <n v="3"/>
    <n v="2"/>
    <n v="80"/>
    <n v="0"/>
    <n v="5"/>
    <n v="2"/>
    <n v="3"/>
    <n v="2"/>
    <n v="1"/>
    <n v="2"/>
  </r>
  <r>
    <x v="1"/>
    <x v="0"/>
    <x v="2"/>
    <x v="1"/>
    <x v="1"/>
    <x v="2"/>
    <x v="934"/>
    <x v="934"/>
    <x v="0"/>
    <x v="1"/>
    <x v="0"/>
    <s v="No"/>
    <s v="Y"/>
    <n v="3"/>
    <n v="-2"/>
    <n v="0"/>
    <n v="25"/>
    <x v="1"/>
    <x v="1"/>
    <x v="1"/>
    <x v="1"/>
    <n v="266"/>
    <n v="1"/>
    <x v="3"/>
    <n v="1"/>
    <n v="4"/>
    <n v="40"/>
    <n v="3"/>
    <n v="1"/>
    <n v="2"/>
    <x v="461"/>
    <x v="919"/>
    <n v="1"/>
    <n v="18"/>
    <n v="3"/>
    <n v="4"/>
    <n v="80"/>
    <n v="0"/>
    <n v="2"/>
    <n v="2"/>
    <n v="2"/>
    <n v="2"/>
    <n v="2"/>
    <n v="1"/>
  </r>
  <r>
    <x v="1"/>
    <x v="0"/>
    <x v="2"/>
    <x v="1"/>
    <x v="0"/>
    <x v="2"/>
    <x v="935"/>
    <x v="935"/>
    <x v="1"/>
    <x v="0"/>
    <x v="1"/>
    <s v="No"/>
    <s v="Y"/>
    <n v="4"/>
    <n v="-2"/>
    <n v="0"/>
    <n v="32"/>
    <x v="1"/>
    <x v="1"/>
    <x v="1"/>
    <x v="1"/>
    <n v="604"/>
    <n v="8"/>
    <x v="3"/>
    <n v="1"/>
    <n v="3"/>
    <n v="56"/>
    <n v="4"/>
    <n v="2"/>
    <n v="4"/>
    <x v="881"/>
    <x v="920"/>
    <n v="1"/>
    <n v="15"/>
    <n v="3"/>
    <n v="3"/>
    <n v="80"/>
    <n v="2"/>
    <n v="10"/>
    <n v="4"/>
    <n v="10"/>
    <n v="7"/>
    <n v="0"/>
    <n v="8"/>
  </r>
  <r>
    <x v="1"/>
    <x v="1"/>
    <x v="1"/>
    <x v="1"/>
    <x v="1"/>
    <x v="2"/>
    <x v="936"/>
    <x v="936"/>
    <x v="0"/>
    <x v="5"/>
    <x v="0"/>
    <s v="No"/>
    <s v="Y"/>
    <n v="4"/>
    <n v="-2"/>
    <n v="0"/>
    <n v="45"/>
    <x v="1"/>
    <x v="1"/>
    <x v="1"/>
    <x v="1"/>
    <n v="364"/>
    <n v="25"/>
    <x v="3"/>
    <n v="1"/>
    <n v="2"/>
    <n v="83"/>
    <n v="3"/>
    <n v="5"/>
    <n v="2"/>
    <x v="882"/>
    <x v="921"/>
    <n v="3"/>
    <n v="22"/>
    <n v="4"/>
    <n v="3"/>
    <n v="80"/>
    <n v="0"/>
    <n v="22"/>
    <n v="3"/>
    <n v="0"/>
    <n v="0"/>
    <n v="0"/>
    <n v="0"/>
  </r>
  <r>
    <x v="1"/>
    <x v="0"/>
    <x v="0"/>
    <x v="1"/>
    <x v="1"/>
    <x v="2"/>
    <x v="937"/>
    <x v="937"/>
    <x v="0"/>
    <x v="5"/>
    <x v="2"/>
    <s v="Yes"/>
    <s v="Y"/>
    <n v="4"/>
    <n v="-2"/>
    <n v="0"/>
    <n v="39"/>
    <x v="1"/>
    <x v="1"/>
    <x v="1"/>
    <x v="1"/>
    <n v="412"/>
    <n v="13"/>
    <x v="2"/>
    <n v="1"/>
    <n v="3"/>
    <n v="94"/>
    <n v="2"/>
    <n v="4"/>
    <n v="2"/>
    <x v="883"/>
    <x v="922"/>
    <n v="6"/>
    <n v="13"/>
    <n v="3"/>
    <n v="4"/>
    <n v="80"/>
    <n v="2"/>
    <n v="21"/>
    <n v="3"/>
    <n v="19"/>
    <n v="9"/>
    <n v="15"/>
    <n v="2"/>
  </r>
  <r>
    <x v="1"/>
    <x v="0"/>
    <x v="3"/>
    <x v="1"/>
    <x v="1"/>
    <x v="0"/>
    <x v="938"/>
    <x v="938"/>
    <x v="1"/>
    <x v="1"/>
    <x v="2"/>
    <s v="No"/>
    <s v="Y"/>
    <n v="3"/>
    <n v="-2"/>
    <n v="0"/>
    <n v="58"/>
    <x v="1"/>
    <x v="1"/>
    <x v="1"/>
    <x v="1"/>
    <n v="848"/>
    <n v="23"/>
    <x v="2"/>
    <n v="1"/>
    <n v="1"/>
    <n v="88"/>
    <n v="3"/>
    <n v="1"/>
    <n v="3"/>
    <x v="872"/>
    <x v="923"/>
    <n v="1"/>
    <n v="12"/>
    <n v="3"/>
    <n v="4"/>
    <n v="80"/>
    <n v="2"/>
    <n v="2"/>
    <n v="3"/>
    <n v="2"/>
    <n v="2"/>
    <n v="2"/>
    <n v="2"/>
  </r>
  <r>
    <x v="0"/>
    <x v="0"/>
    <x v="2"/>
    <x v="0"/>
    <x v="1"/>
    <x v="0"/>
    <x v="939"/>
    <x v="939"/>
    <x v="1"/>
    <x v="2"/>
    <x v="1"/>
    <s v="No"/>
    <s v="Y"/>
    <n v="3"/>
    <n v="-2"/>
    <n v="0"/>
    <n v="32"/>
    <x v="0"/>
    <x v="0"/>
    <x v="0"/>
    <x v="0"/>
    <n v="1089"/>
    <n v="7"/>
    <x v="0"/>
    <n v="1"/>
    <n v="4"/>
    <n v="79"/>
    <n v="3"/>
    <n v="2"/>
    <n v="3"/>
    <x v="884"/>
    <x v="924"/>
    <n v="1"/>
    <n v="18"/>
    <n v="3"/>
    <n v="1"/>
    <n v="80"/>
    <n v="1"/>
    <n v="10"/>
    <n v="3"/>
    <n v="10"/>
    <n v="4"/>
    <n v="1"/>
    <n v="1"/>
  </r>
  <r>
    <x v="0"/>
    <x v="0"/>
    <x v="0"/>
    <x v="0"/>
    <x v="1"/>
    <x v="2"/>
    <x v="940"/>
    <x v="940"/>
    <x v="1"/>
    <x v="1"/>
    <x v="0"/>
    <s v="No"/>
    <s v="Y"/>
    <n v="2"/>
    <n v="-2"/>
    <n v="0"/>
    <n v="39"/>
    <x v="0"/>
    <x v="0"/>
    <x v="0"/>
    <x v="0"/>
    <n v="360"/>
    <n v="23"/>
    <x v="3"/>
    <n v="1"/>
    <n v="3"/>
    <n v="93"/>
    <n v="3"/>
    <n v="1"/>
    <n v="3"/>
    <x v="885"/>
    <x v="925"/>
    <n v="0"/>
    <n v="13"/>
    <n v="3"/>
    <n v="1"/>
    <n v="80"/>
    <n v="0"/>
    <n v="6"/>
    <n v="3"/>
    <n v="5"/>
    <n v="2"/>
    <n v="0"/>
    <n v="3"/>
  </r>
  <r>
    <x v="1"/>
    <x v="0"/>
    <x v="2"/>
    <x v="1"/>
    <x v="1"/>
    <x v="4"/>
    <x v="941"/>
    <x v="941"/>
    <x v="0"/>
    <x v="2"/>
    <x v="1"/>
    <s v="No"/>
    <s v="Y"/>
    <n v="6"/>
    <n v="-2"/>
    <n v="0"/>
    <n v="30"/>
    <x v="1"/>
    <x v="1"/>
    <x v="1"/>
    <x v="1"/>
    <n v="1138"/>
    <n v="6"/>
    <x v="3"/>
    <n v="1"/>
    <n v="4"/>
    <n v="48"/>
    <n v="2"/>
    <n v="2"/>
    <n v="4"/>
    <x v="886"/>
    <x v="926"/>
    <n v="0"/>
    <n v="12"/>
    <n v="3"/>
    <n v="1"/>
    <n v="80"/>
    <n v="1"/>
    <n v="10"/>
    <n v="3"/>
    <n v="9"/>
    <n v="2"/>
    <n v="6"/>
    <n v="7"/>
  </r>
  <r>
    <x v="1"/>
    <x v="0"/>
    <x v="0"/>
    <x v="1"/>
    <x v="1"/>
    <x v="4"/>
    <x v="942"/>
    <x v="942"/>
    <x v="0"/>
    <x v="4"/>
    <x v="1"/>
    <s v="No"/>
    <s v="Y"/>
    <n v="0"/>
    <n v="-2"/>
    <n v="0"/>
    <n v="36"/>
    <x v="1"/>
    <x v="1"/>
    <x v="1"/>
    <x v="1"/>
    <n v="325"/>
    <n v="10"/>
    <x v="2"/>
    <n v="1"/>
    <n v="4"/>
    <n v="63"/>
    <n v="3"/>
    <n v="3"/>
    <n v="4"/>
    <x v="887"/>
    <x v="927"/>
    <n v="3"/>
    <n v="12"/>
    <n v="3"/>
    <n v="1"/>
    <n v="80"/>
    <n v="0"/>
    <n v="10"/>
    <n v="3"/>
    <n v="7"/>
    <n v="7"/>
    <n v="1"/>
    <n v="7"/>
  </r>
  <r>
    <x v="1"/>
    <x v="0"/>
    <x v="1"/>
    <x v="1"/>
    <x v="2"/>
    <x v="0"/>
    <x v="943"/>
    <x v="943"/>
    <x v="0"/>
    <x v="8"/>
    <x v="0"/>
    <s v="No"/>
    <s v="Y"/>
    <n v="3"/>
    <n v="-2"/>
    <n v="0"/>
    <n v="46"/>
    <x v="1"/>
    <x v="1"/>
    <x v="1"/>
    <x v="1"/>
    <n v="991"/>
    <n v="1"/>
    <x v="0"/>
    <n v="1"/>
    <n v="4"/>
    <n v="44"/>
    <n v="3"/>
    <n v="1"/>
    <n v="3"/>
    <x v="888"/>
    <x v="928"/>
    <n v="6"/>
    <n v="12"/>
    <n v="3"/>
    <n v="3"/>
    <n v="80"/>
    <n v="0"/>
    <n v="10"/>
    <n v="4"/>
    <n v="7"/>
    <n v="6"/>
    <n v="5"/>
    <n v="7"/>
  </r>
  <r>
    <x v="1"/>
    <x v="2"/>
    <x v="2"/>
    <x v="1"/>
    <x v="1"/>
    <x v="0"/>
    <x v="944"/>
    <x v="944"/>
    <x v="0"/>
    <x v="2"/>
    <x v="1"/>
    <s v="No"/>
    <s v="Y"/>
    <n v="6"/>
    <n v="-2"/>
    <n v="0"/>
    <n v="28"/>
    <x v="1"/>
    <x v="1"/>
    <x v="1"/>
    <x v="1"/>
    <n v="1476"/>
    <n v="1"/>
    <x v="3"/>
    <n v="1"/>
    <n v="3"/>
    <n v="55"/>
    <n v="1"/>
    <n v="2"/>
    <n v="4"/>
    <x v="889"/>
    <x v="929"/>
    <n v="0"/>
    <n v="11"/>
    <n v="3"/>
    <n v="1"/>
    <n v="80"/>
    <n v="3"/>
    <n v="10"/>
    <n v="3"/>
    <n v="9"/>
    <n v="8"/>
    <n v="7"/>
    <n v="5"/>
  </r>
  <r>
    <x v="1"/>
    <x v="0"/>
    <x v="1"/>
    <x v="1"/>
    <x v="1"/>
    <x v="0"/>
    <x v="945"/>
    <x v="945"/>
    <x v="0"/>
    <x v="7"/>
    <x v="1"/>
    <s v="Yes"/>
    <s v="Y"/>
    <n v="2"/>
    <n v="-2"/>
    <n v="0"/>
    <n v="50"/>
    <x v="1"/>
    <x v="1"/>
    <x v="1"/>
    <x v="1"/>
    <n v="1322"/>
    <n v="28"/>
    <x v="3"/>
    <n v="1"/>
    <n v="4"/>
    <n v="43"/>
    <n v="3"/>
    <n v="4"/>
    <n v="3"/>
    <x v="890"/>
    <x v="930"/>
    <n v="4"/>
    <n v="11"/>
    <n v="3"/>
    <n v="2"/>
    <n v="80"/>
    <n v="0"/>
    <n v="25"/>
    <n v="3"/>
    <n v="3"/>
    <n v="2"/>
    <n v="1"/>
    <n v="2"/>
  </r>
  <r>
    <x v="0"/>
    <x v="0"/>
    <x v="0"/>
    <x v="0"/>
    <x v="0"/>
    <x v="3"/>
    <x v="946"/>
    <x v="946"/>
    <x v="1"/>
    <x v="0"/>
    <x v="0"/>
    <s v="Yes"/>
    <s v="Y"/>
    <n v="2"/>
    <n v="-2"/>
    <n v="0"/>
    <n v="40"/>
    <x v="0"/>
    <x v="0"/>
    <x v="0"/>
    <x v="0"/>
    <n v="299"/>
    <n v="25"/>
    <x v="2"/>
    <n v="1"/>
    <n v="4"/>
    <n v="57"/>
    <n v="2"/>
    <n v="3"/>
    <n v="2"/>
    <x v="891"/>
    <x v="931"/>
    <n v="2"/>
    <n v="12"/>
    <n v="3"/>
    <n v="3"/>
    <n v="80"/>
    <n v="0"/>
    <n v="9"/>
    <n v="3"/>
    <n v="5"/>
    <n v="4"/>
    <n v="1"/>
    <n v="0"/>
  </r>
  <r>
    <x v="0"/>
    <x v="0"/>
    <x v="1"/>
    <x v="0"/>
    <x v="0"/>
    <x v="0"/>
    <x v="947"/>
    <x v="947"/>
    <x v="1"/>
    <x v="0"/>
    <x v="0"/>
    <s v="Yes"/>
    <s v="Y"/>
    <n v="2"/>
    <n v="-2"/>
    <n v="0"/>
    <n v="52"/>
    <x v="0"/>
    <x v="0"/>
    <x v="0"/>
    <x v="0"/>
    <n v="1030"/>
    <n v="5"/>
    <x v="3"/>
    <n v="1"/>
    <n v="2"/>
    <n v="64"/>
    <n v="3"/>
    <n v="3"/>
    <n v="2"/>
    <x v="892"/>
    <x v="932"/>
    <n v="9"/>
    <n v="19"/>
    <n v="3"/>
    <n v="3"/>
    <n v="80"/>
    <n v="0"/>
    <n v="10"/>
    <n v="2"/>
    <n v="8"/>
    <n v="7"/>
    <n v="7"/>
    <n v="7"/>
  </r>
  <r>
    <x v="1"/>
    <x v="0"/>
    <x v="2"/>
    <x v="1"/>
    <x v="1"/>
    <x v="2"/>
    <x v="948"/>
    <x v="948"/>
    <x v="0"/>
    <x v="5"/>
    <x v="1"/>
    <s v="Yes"/>
    <s v="Y"/>
    <n v="2"/>
    <n v="-2"/>
    <n v="0"/>
    <n v="30"/>
    <x v="1"/>
    <x v="1"/>
    <x v="1"/>
    <x v="1"/>
    <n v="634"/>
    <n v="17"/>
    <x v="2"/>
    <n v="1"/>
    <n v="2"/>
    <n v="95"/>
    <n v="3"/>
    <n v="3"/>
    <n v="3"/>
    <x v="893"/>
    <x v="933"/>
    <n v="1"/>
    <n v="23"/>
    <n v="4"/>
    <n v="4"/>
    <n v="80"/>
    <n v="2"/>
    <n v="9"/>
    <n v="3"/>
    <n v="9"/>
    <n v="1"/>
    <n v="0"/>
    <n v="8"/>
  </r>
  <r>
    <x v="1"/>
    <x v="0"/>
    <x v="0"/>
    <x v="1"/>
    <x v="1"/>
    <x v="0"/>
    <x v="949"/>
    <x v="949"/>
    <x v="1"/>
    <x v="3"/>
    <x v="0"/>
    <s v="No"/>
    <s v="Y"/>
    <n v="6"/>
    <n v="-2"/>
    <n v="0"/>
    <n v="39"/>
    <x v="1"/>
    <x v="1"/>
    <x v="1"/>
    <x v="1"/>
    <n v="524"/>
    <n v="18"/>
    <x v="0"/>
    <n v="1"/>
    <n v="1"/>
    <n v="32"/>
    <n v="3"/>
    <n v="2"/>
    <n v="3"/>
    <x v="894"/>
    <x v="934"/>
    <n v="0"/>
    <n v="11"/>
    <n v="3"/>
    <n v="1"/>
    <n v="80"/>
    <n v="0"/>
    <n v="9"/>
    <n v="3"/>
    <n v="8"/>
    <n v="7"/>
    <n v="1"/>
    <n v="7"/>
  </r>
  <r>
    <x v="1"/>
    <x v="2"/>
    <x v="2"/>
    <x v="1"/>
    <x v="0"/>
    <x v="0"/>
    <x v="950"/>
    <x v="950"/>
    <x v="0"/>
    <x v="0"/>
    <x v="2"/>
    <s v="Yes"/>
    <s v="Y"/>
    <n v="5"/>
    <n v="-2"/>
    <n v="0"/>
    <n v="31"/>
    <x v="1"/>
    <x v="1"/>
    <x v="1"/>
    <x v="1"/>
    <n v="587"/>
    <n v="2"/>
    <x v="2"/>
    <n v="1"/>
    <n v="4"/>
    <n v="57"/>
    <n v="3"/>
    <n v="3"/>
    <n v="3"/>
    <x v="895"/>
    <x v="935"/>
    <n v="1"/>
    <n v="19"/>
    <n v="3"/>
    <n v="1"/>
    <n v="80"/>
    <n v="1"/>
    <n v="10"/>
    <n v="2"/>
    <n v="10"/>
    <n v="8"/>
    <n v="9"/>
    <n v="6"/>
  </r>
  <r>
    <x v="1"/>
    <x v="2"/>
    <x v="0"/>
    <x v="1"/>
    <x v="0"/>
    <x v="2"/>
    <x v="951"/>
    <x v="951"/>
    <x v="1"/>
    <x v="0"/>
    <x v="0"/>
    <s v="No"/>
    <s v="Y"/>
    <n v="4"/>
    <n v="-2"/>
    <n v="0"/>
    <n v="41"/>
    <x v="1"/>
    <x v="1"/>
    <x v="1"/>
    <x v="1"/>
    <n v="256"/>
    <n v="10"/>
    <x v="0"/>
    <n v="1"/>
    <n v="3"/>
    <n v="40"/>
    <n v="1"/>
    <n v="2"/>
    <n v="2"/>
    <x v="896"/>
    <x v="936"/>
    <n v="1"/>
    <n v="13"/>
    <n v="3"/>
    <n v="1"/>
    <n v="80"/>
    <n v="0"/>
    <n v="19"/>
    <n v="3"/>
    <n v="19"/>
    <n v="2"/>
    <n v="11"/>
    <n v="9"/>
  </r>
  <r>
    <x v="0"/>
    <x v="1"/>
    <x v="2"/>
    <x v="0"/>
    <x v="0"/>
    <x v="0"/>
    <x v="952"/>
    <x v="952"/>
    <x v="0"/>
    <x v="6"/>
    <x v="0"/>
    <s v="Yes"/>
    <s v="Y"/>
    <n v="2"/>
    <n v="-2"/>
    <n v="0"/>
    <n v="31"/>
    <x v="0"/>
    <x v="0"/>
    <x v="0"/>
    <x v="0"/>
    <n v="1060"/>
    <n v="1"/>
    <x v="3"/>
    <n v="1"/>
    <n v="4"/>
    <n v="54"/>
    <n v="3"/>
    <n v="1"/>
    <n v="2"/>
    <x v="897"/>
    <x v="937"/>
    <n v="1"/>
    <n v="11"/>
    <n v="3"/>
    <n v="1"/>
    <n v="80"/>
    <n v="0"/>
    <n v="3"/>
    <n v="4"/>
    <n v="3"/>
    <n v="2"/>
    <n v="2"/>
    <n v="2"/>
  </r>
  <r>
    <x v="0"/>
    <x v="0"/>
    <x v="0"/>
    <x v="0"/>
    <x v="1"/>
    <x v="0"/>
    <x v="953"/>
    <x v="953"/>
    <x v="1"/>
    <x v="2"/>
    <x v="1"/>
    <s v="No"/>
    <s v="Y"/>
    <n v="4"/>
    <n v="-2"/>
    <n v="0"/>
    <n v="44"/>
    <x v="0"/>
    <x v="0"/>
    <x v="0"/>
    <x v="0"/>
    <n v="935"/>
    <n v="3"/>
    <x v="3"/>
    <n v="1"/>
    <n v="1"/>
    <n v="89"/>
    <n v="3"/>
    <n v="1"/>
    <n v="3"/>
    <x v="898"/>
    <x v="938"/>
    <n v="4"/>
    <n v="12"/>
    <n v="3"/>
    <n v="3"/>
    <n v="80"/>
    <n v="0"/>
    <n v="10"/>
    <n v="4"/>
    <n v="3"/>
    <n v="2"/>
    <n v="1"/>
    <n v="2"/>
  </r>
  <r>
    <x v="1"/>
    <x v="2"/>
    <x v="0"/>
    <x v="1"/>
    <x v="1"/>
    <x v="0"/>
    <x v="954"/>
    <x v="954"/>
    <x v="1"/>
    <x v="5"/>
    <x v="1"/>
    <s v="Yes"/>
    <s v="Y"/>
    <n v="3"/>
    <n v="-2"/>
    <n v="0"/>
    <n v="42"/>
    <x v="1"/>
    <x v="1"/>
    <x v="1"/>
    <x v="1"/>
    <n v="495"/>
    <n v="2"/>
    <x v="1"/>
    <n v="1"/>
    <n v="3"/>
    <n v="37"/>
    <n v="3"/>
    <n v="4"/>
    <n v="3"/>
    <x v="417"/>
    <x v="939"/>
    <n v="0"/>
    <n v="13"/>
    <n v="3"/>
    <n v="4"/>
    <n v="80"/>
    <n v="0"/>
    <n v="21"/>
    <n v="2"/>
    <n v="20"/>
    <n v="8"/>
    <n v="2"/>
    <n v="10"/>
  </r>
  <r>
    <x v="1"/>
    <x v="0"/>
    <x v="3"/>
    <x v="1"/>
    <x v="1"/>
    <x v="2"/>
    <x v="955"/>
    <x v="955"/>
    <x v="0"/>
    <x v="5"/>
    <x v="1"/>
    <s v="No"/>
    <s v="Y"/>
    <n v="5"/>
    <n v="-2"/>
    <n v="0"/>
    <n v="55"/>
    <x v="1"/>
    <x v="1"/>
    <x v="1"/>
    <x v="1"/>
    <n v="282"/>
    <n v="2"/>
    <x v="0"/>
    <n v="1"/>
    <n v="4"/>
    <n v="58"/>
    <n v="1"/>
    <n v="5"/>
    <n v="3"/>
    <x v="899"/>
    <x v="940"/>
    <n v="4"/>
    <n v="14"/>
    <n v="3"/>
    <n v="4"/>
    <n v="80"/>
    <n v="1"/>
    <n v="23"/>
    <n v="3"/>
    <n v="19"/>
    <n v="9"/>
    <n v="9"/>
    <n v="11"/>
  </r>
  <r>
    <x v="1"/>
    <x v="0"/>
    <x v="3"/>
    <x v="1"/>
    <x v="2"/>
    <x v="0"/>
    <x v="956"/>
    <x v="956"/>
    <x v="1"/>
    <x v="5"/>
    <x v="0"/>
    <s v="No"/>
    <s v="Y"/>
    <n v="4"/>
    <n v="-2"/>
    <n v="0"/>
    <n v="56"/>
    <x v="1"/>
    <x v="1"/>
    <x v="1"/>
    <x v="1"/>
    <n v="206"/>
    <n v="8"/>
    <x v="2"/>
    <n v="1"/>
    <n v="4"/>
    <n v="99"/>
    <n v="3"/>
    <n v="5"/>
    <n v="2"/>
    <x v="900"/>
    <x v="941"/>
    <n v="6"/>
    <n v="14"/>
    <n v="3"/>
    <n v="1"/>
    <n v="80"/>
    <n v="0"/>
    <n v="36"/>
    <n v="3"/>
    <n v="7"/>
    <n v="3"/>
    <n v="7"/>
    <n v="7"/>
  </r>
  <r>
    <x v="1"/>
    <x v="2"/>
    <x v="0"/>
    <x v="1"/>
    <x v="1"/>
    <x v="0"/>
    <x v="957"/>
    <x v="957"/>
    <x v="1"/>
    <x v="1"/>
    <x v="2"/>
    <s v="No"/>
    <s v="Y"/>
    <n v="0"/>
    <n v="-2"/>
    <n v="0"/>
    <n v="40"/>
    <x v="1"/>
    <x v="1"/>
    <x v="1"/>
    <x v="1"/>
    <n v="458"/>
    <n v="16"/>
    <x v="0"/>
    <n v="1"/>
    <n v="3"/>
    <n v="74"/>
    <n v="3"/>
    <n v="1"/>
    <n v="3"/>
    <x v="901"/>
    <x v="942"/>
    <n v="9"/>
    <n v="16"/>
    <n v="3"/>
    <n v="2"/>
    <n v="80"/>
    <n v="1"/>
    <n v="6"/>
    <n v="3"/>
    <n v="4"/>
    <n v="2"/>
    <n v="0"/>
    <n v="0"/>
  </r>
  <r>
    <x v="1"/>
    <x v="0"/>
    <x v="2"/>
    <x v="1"/>
    <x v="1"/>
    <x v="0"/>
    <x v="958"/>
    <x v="958"/>
    <x v="1"/>
    <x v="4"/>
    <x v="2"/>
    <s v="No"/>
    <s v="Y"/>
    <n v="0"/>
    <n v="-2"/>
    <n v="0"/>
    <n v="34"/>
    <x v="1"/>
    <x v="1"/>
    <x v="1"/>
    <x v="1"/>
    <n v="943"/>
    <n v="9"/>
    <x v="3"/>
    <n v="1"/>
    <n v="4"/>
    <n v="86"/>
    <n v="3"/>
    <n v="3"/>
    <n v="4"/>
    <x v="902"/>
    <x v="943"/>
    <n v="0"/>
    <n v="11"/>
    <n v="3"/>
    <n v="4"/>
    <n v="80"/>
    <n v="1"/>
    <n v="10"/>
    <n v="2"/>
    <n v="9"/>
    <n v="7"/>
    <n v="1"/>
    <n v="6"/>
  </r>
  <r>
    <x v="1"/>
    <x v="0"/>
    <x v="0"/>
    <x v="1"/>
    <x v="1"/>
    <x v="0"/>
    <x v="959"/>
    <x v="959"/>
    <x v="1"/>
    <x v="1"/>
    <x v="0"/>
    <s v="No"/>
    <s v="Y"/>
    <n v="4"/>
    <n v="-2"/>
    <n v="0"/>
    <n v="40"/>
    <x v="1"/>
    <x v="1"/>
    <x v="1"/>
    <x v="1"/>
    <n v="523"/>
    <n v="2"/>
    <x v="3"/>
    <n v="1"/>
    <n v="3"/>
    <n v="98"/>
    <n v="3"/>
    <n v="2"/>
    <n v="4"/>
    <x v="903"/>
    <x v="944"/>
    <n v="1"/>
    <n v="13"/>
    <n v="3"/>
    <n v="3"/>
    <n v="80"/>
    <n v="0"/>
    <n v="9"/>
    <n v="3"/>
    <n v="9"/>
    <n v="8"/>
    <n v="8"/>
    <n v="8"/>
  </r>
  <r>
    <x v="1"/>
    <x v="1"/>
    <x v="0"/>
    <x v="1"/>
    <x v="0"/>
    <x v="3"/>
    <x v="960"/>
    <x v="960"/>
    <x v="0"/>
    <x v="0"/>
    <x v="2"/>
    <s v="No"/>
    <s v="Y"/>
    <n v="2"/>
    <n v="-2"/>
    <n v="0"/>
    <n v="41"/>
    <x v="1"/>
    <x v="1"/>
    <x v="1"/>
    <x v="1"/>
    <n v="1018"/>
    <n v="1"/>
    <x v="3"/>
    <n v="1"/>
    <n v="3"/>
    <n v="66"/>
    <n v="3"/>
    <n v="2"/>
    <n v="2"/>
    <x v="904"/>
    <x v="945"/>
    <n v="0"/>
    <n v="17"/>
    <n v="3"/>
    <n v="4"/>
    <n v="80"/>
    <n v="1"/>
    <n v="10"/>
    <n v="3"/>
    <n v="9"/>
    <n v="3"/>
    <n v="1"/>
    <n v="7"/>
  </r>
  <r>
    <x v="1"/>
    <x v="1"/>
    <x v="0"/>
    <x v="1"/>
    <x v="1"/>
    <x v="0"/>
    <x v="961"/>
    <x v="961"/>
    <x v="1"/>
    <x v="1"/>
    <x v="0"/>
    <s v="Yes"/>
    <s v="Y"/>
    <n v="3"/>
    <n v="-2"/>
    <n v="0"/>
    <n v="35"/>
    <x v="1"/>
    <x v="1"/>
    <x v="1"/>
    <x v="1"/>
    <n v="482"/>
    <n v="4"/>
    <x v="2"/>
    <n v="1"/>
    <n v="3"/>
    <n v="87"/>
    <n v="3"/>
    <n v="2"/>
    <n v="3"/>
    <x v="905"/>
    <x v="946"/>
    <n v="1"/>
    <n v="11"/>
    <n v="3"/>
    <n v="2"/>
    <n v="80"/>
    <n v="0"/>
    <n v="9"/>
    <n v="3"/>
    <n v="9"/>
    <n v="6"/>
    <n v="1"/>
    <n v="1"/>
  </r>
  <r>
    <x v="1"/>
    <x v="0"/>
    <x v="1"/>
    <x v="1"/>
    <x v="2"/>
    <x v="0"/>
    <x v="962"/>
    <x v="962"/>
    <x v="1"/>
    <x v="5"/>
    <x v="2"/>
    <s v="Yes"/>
    <s v="Y"/>
    <n v="2"/>
    <n v="-2"/>
    <n v="0"/>
    <n v="51"/>
    <x v="1"/>
    <x v="1"/>
    <x v="1"/>
    <x v="1"/>
    <n v="770"/>
    <n v="5"/>
    <x v="3"/>
    <n v="1"/>
    <n v="3"/>
    <n v="84"/>
    <n v="3"/>
    <n v="4"/>
    <n v="2"/>
    <x v="906"/>
    <x v="947"/>
    <n v="1"/>
    <n v="11"/>
    <n v="3"/>
    <n v="2"/>
    <n v="80"/>
    <n v="1"/>
    <n v="33"/>
    <n v="3"/>
    <n v="33"/>
    <n v="9"/>
    <n v="0"/>
    <n v="10"/>
  </r>
  <r>
    <x v="1"/>
    <x v="0"/>
    <x v="0"/>
    <x v="1"/>
    <x v="0"/>
    <x v="0"/>
    <x v="963"/>
    <x v="963"/>
    <x v="0"/>
    <x v="0"/>
    <x v="2"/>
    <s v="No"/>
    <s v="Y"/>
    <n v="3"/>
    <n v="-2"/>
    <n v="0"/>
    <n v="38"/>
    <x v="1"/>
    <x v="1"/>
    <x v="1"/>
    <x v="1"/>
    <n v="1009"/>
    <n v="2"/>
    <x v="0"/>
    <n v="1"/>
    <n v="2"/>
    <n v="31"/>
    <n v="3"/>
    <n v="2"/>
    <n v="3"/>
    <x v="907"/>
    <x v="948"/>
    <n v="3"/>
    <n v="15"/>
    <n v="3"/>
    <n v="4"/>
    <n v="80"/>
    <n v="1"/>
    <n v="11"/>
    <n v="3"/>
    <n v="7"/>
    <n v="7"/>
    <n v="1"/>
    <n v="7"/>
  </r>
  <r>
    <x v="1"/>
    <x v="0"/>
    <x v="2"/>
    <x v="1"/>
    <x v="0"/>
    <x v="2"/>
    <x v="964"/>
    <x v="964"/>
    <x v="0"/>
    <x v="0"/>
    <x v="0"/>
    <s v="No"/>
    <s v="Y"/>
    <n v="6"/>
    <n v="-2"/>
    <n v="0"/>
    <n v="34"/>
    <x v="1"/>
    <x v="1"/>
    <x v="1"/>
    <x v="1"/>
    <n v="507"/>
    <n v="15"/>
    <x v="0"/>
    <n v="1"/>
    <n v="3"/>
    <n v="66"/>
    <n v="3"/>
    <n v="2"/>
    <n v="3"/>
    <x v="908"/>
    <x v="949"/>
    <n v="1"/>
    <n v="12"/>
    <n v="3"/>
    <n v="4"/>
    <n v="80"/>
    <n v="0"/>
    <n v="10"/>
    <n v="4"/>
    <n v="10"/>
    <n v="8"/>
    <n v="9"/>
    <n v="6"/>
  </r>
  <r>
    <x v="1"/>
    <x v="0"/>
    <x v="2"/>
    <x v="1"/>
    <x v="1"/>
    <x v="2"/>
    <x v="965"/>
    <x v="965"/>
    <x v="1"/>
    <x v="2"/>
    <x v="1"/>
    <s v="No"/>
    <s v="Y"/>
    <n v="6"/>
    <n v="-2"/>
    <n v="0"/>
    <n v="25"/>
    <x v="1"/>
    <x v="1"/>
    <x v="1"/>
    <x v="1"/>
    <n v="882"/>
    <n v="19"/>
    <x v="1"/>
    <n v="1"/>
    <n v="4"/>
    <n v="67"/>
    <n v="3"/>
    <n v="1"/>
    <n v="4"/>
    <x v="909"/>
    <x v="950"/>
    <n v="3"/>
    <n v="11"/>
    <n v="3"/>
    <n v="3"/>
    <n v="80"/>
    <n v="3"/>
    <n v="7"/>
    <n v="2"/>
    <n v="3"/>
    <n v="2"/>
    <n v="1"/>
    <n v="2"/>
  </r>
  <r>
    <x v="0"/>
    <x v="0"/>
    <x v="3"/>
    <x v="0"/>
    <x v="1"/>
    <x v="2"/>
    <x v="966"/>
    <x v="966"/>
    <x v="0"/>
    <x v="3"/>
    <x v="1"/>
    <s v="Yes"/>
    <s v="Y"/>
    <n v="0"/>
    <n v="-2"/>
    <n v="0"/>
    <n v="58"/>
    <x v="0"/>
    <x v="0"/>
    <x v="0"/>
    <x v="0"/>
    <n v="601"/>
    <n v="7"/>
    <x v="2"/>
    <n v="1"/>
    <n v="3"/>
    <n v="53"/>
    <n v="2"/>
    <n v="3"/>
    <n v="3"/>
    <x v="910"/>
    <x v="951"/>
    <n v="7"/>
    <n v="14"/>
    <n v="3"/>
    <n v="4"/>
    <n v="80"/>
    <n v="0"/>
    <n v="31"/>
    <n v="2"/>
    <n v="10"/>
    <n v="9"/>
    <n v="5"/>
    <n v="9"/>
  </r>
  <r>
    <x v="1"/>
    <x v="0"/>
    <x v="0"/>
    <x v="1"/>
    <x v="1"/>
    <x v="0"/>
    <x v="967"/>
    <x v="967"/>
    <x v="1"/>
    <x v="2"/>
    <x v="1"/>
    <s v="No"/>
    <s v="Y"/>
    <n v="3"/>
    <n v="-2"/>
    <n v="0"/>
    <n v="40"/>
    <x v="1"/>
    <x v="1"/>
    <x v="1"/>
    <x v="1"/>
    <n v="329"/>
    <n v="1"/>
    <x v="2"/>
    <n v="1"/>
    <n v="2"/>
    <n v="88"/>
    <n v="3"/>
    <n v="1"/>
    <n v="2"/>
    <x v="911"/>
    <x v="952"/>
    <n v="3"/>
    <n v="22"/>
    <n v="4"/>
    <n v="3"/>
    <n v="80"/>
    <n v="1"/>
    <n v="7"/>
    <n v="3"/>
    <n v="4"/>
    <n v="2"/>
    <n v="0"/>
    <n v="3"/>
  </r>
  <r>
    <x v="1"/>
    <x v="1"/>
    <x v="0"/>
    <x v="1"/>
    <x v="0"/>
    <x v="3"/>
    <x v="968"/>
    <x v="968"/>
    <x v="0"/>
    <x v="0"/>
    <x v="1"/>
    <s v="No"/>
    <s v="Y"/>
    <n v="2"/>
    <n v="-2"/>
    <n v="0"/>
    <n v="36"/>
    <x v="1"/>
    <x v="1"/>
    <x v="1"/>
    <x v="1"/>
    <n v="607"/>
    <n v="7"/>
    <x v="3"/>
    <n v="1"/>
    <n v="1"/>
    <n v="83"/>
    <n v="4"/>
    <n v="2"/>
    <n v="2"/>
    <x v="912"/>
    <x v="953"/>
    <n v="2"/>
    <n v="16"/>
    <n v="3"/>
    <n v="4"/>
    <n v="80"/>
    <n v="1"/>
    <n v="17"/>
    <n v="2"/>
    <n v="15"/>
    <n v="7"/>
    <n v="6"/>
    <n v="13"/>
  </r>
  <r>
    <x v="1"/>
    <x v="0"/>
    <x v="1"/>
    <x v="1"/>
    <x v="1"/>
    <x v="0"/>
    <x v="969"/>
    <x v="969"/>
    <x v="1"/>
    <x v="3"/>
    <x v="0"/>
    <s v="No"/>
    <s v="Y"/>
    <n v="2"/>
    <n v="-2"/>
    <n v="0"/>
    <n v="48"/>
    <x v="1"/>
    <x v="1"/>
    <x v="1"/>
    <x v="1"/>
    <n v="855"/>
    <n v="4"/>
    <x v="3"/>
    <n v="1"/>
    <n v="4"/>
    <n v="54"/>
    <n v="3"/>
    <n v="3"/>
    <n v="4"/>
    <x v="913"/>
    <x v="954"/>
    <n v="1"/>
    <n v="11"/>
    <n v="3"/>
    <n v="3"/>
    <n v="80"/>
    <n v="0"/>
    <n v="11"/>
    <n v="3"/>
    <n v="10"/>
    <n v="9"/>
    <n v="0"/>
    <n v="8"/>
  </r>
  <r>
    <x v="1"/>
    <x v="0"/>
    <x v="2"/>
    <x v="1"/>
    <x v="0"/>
    <x v="2"/>
    <x v="970"/>
    <x v="970"/>
    <x v="0"/>
    <x v="6"/>
    <x v="1"/>
    <s v="No"/>
    <s v="Y"/>
    <n v="4"/>
    <n v="-2"/>
    <n v="0"/>
    <n v="27"/>
    <x v="1"/>
    <x v="1"/>
    <x v="1"/>
    <x v="1"/>
    <n v="1291"/>
    <n v="11"/>
    <x v="3"/>
    <n v="1"/>
    <n v="3"/>
    <n v="98"/>
    <n v="4"/>
    <n v="1"/>
    <n v="4"/>
    <x v="914"/>
    <x v="955"/>
    <n v="8"/>
    <n v="14"/>
    <n v="3"/>
    <n v="2"/>
    <n v="80"/>
    <n v="1"/>
    <n v="5"/>
    <n v="3"/>
    <n v="1"/>
    <n v="0"/>
    <n v="0"/>
    <n v="0"/>
  </r>
  <r>
    <x v="1"/>
    <x v="0"/>
    <x v="1"/>
    <x v="1"/>
    <x v="1"/>
    <x v="4"/>
    <x v="971"/>
    <x v="971"/>
    <x v="0"/>
    <x v="3"/>
    <x v="0"/>
    <s v="No"/>
    <s v="Y"/>
    <n v="1"/>
    <n v="-2"/>
    <n v="0"/>
    <n v="51"/>
    <x v="1"/>
    <x v="1"/>
    <x v="1"/>
    <x v="1"/>
    <n v="1405"/>
    <n v="11"/>
    <x v="0"/>
    <n v="1"/>
    <n v="4"/>
    <n v="82"/>
    <n v="2"/>
    <n v="4"/>
    <n v="4"/>
    <x v="915"/>
    <x v="956"/>
    <n v="3"/>
    <n v="16"/>
    <n v="3"/>
    <n v="2"/>
    <n v="80"/>
    <n v="0"/>
    <n v="29"/>
    <n v="2"/>
    <n v="5"/>
    <n v="2"/>
    <n v="0"/>
    <n v="3"/>
  </r>
  <r>
    <x v="1"/>
    <x v="2"/>
    <x v="4"/>
    <x v="1"/>
    <x v="1"/>
    <x v="0"/>
    <x v="972"/>
    <x v="972"/>
    <x v="0"/>
    <x v="2"/>
    <x v="0"/>
    <s v="No"/>
    <s v="Y"/>
    <n v="5"/>
    <n v="-2"/>
    <n v="0"/>
    <n v="18"/>
    <x v="1"/>
    <x v="1"/>
    <x v="1"/>
    <x v="1"/>
    <n v="1124"/>
    <n v="1"/>
    <x v="3"/>
    <n v="1"/>
    <n v="4"/>
    <n v="97"/>
    <n v="3"/>
    <n v="1"/>
    <n v="4"/>
    <x v="916"/>
    <x v="957"/>
    <n v="1"/>
    <n v="15"/>
    <n v="3"/>
    <n v="3"/>
    <n v="80"/>
    <n v="0"/>
    <n v="0"/>
    <n v="4"/>
    <n v="0"/>
    <n v="0"/>
    <n v="0"/>
    <n v="0"/>
  </r>
  <r>
    <x v="1"/>
    <x v="0"/>
    <x v="0"/>
    <x v="1"/>
    <x v="1"/>
    <x v="2"/>
    <x v="973"/>
    <x v="973"/>
    <x v="0"/>
    <x v="2"/>
    <x v="1"/>
    <s v="No"/>
    <s v="Y"/>
    <n v="0"/>
    <n v="-2"/>
    <n v="0"/>
    <n v="35"/>
    <x v="1"/>
    <x v="1"/>
    <x v="1"/>
    <x v="1"/>
    <n v="817"/>
    <n v="1"/>
    <x v="3"/>
    <n v="1"/>
    <n v="4"/>
    <n v="60"/>
    <n v="2"/>
    <n v="2"/>
    <n v="4"/>
    <x v="917"/>
    <x v="958"/>
    <n v="0"/>
    <n v="12"/>
    <n v="3"/>
    <n v="2"/>
    <n v="80"/>
    <n v="1"/>
    <n v="10"/>
    <n v="3"/>
    <n v="9"/>
    <n v="7"/>
    <n v="0"/>
    <n v="0"/>
  </r>
  <r>
    <x v="1"/>
    <x v="1"/>
    <x v="2"/>
    <x v="1"/>
    <x v="0"/>
    <x v="0"/>
    <x v="974"/>
    <x v="974"/>
    <x v="1"/>
    <x v="0"/>
    <x v="0"/>
    <s v="No"/>
    <s v="Y"/>
    <n v="3"/>
    <n v="-2"/>
    <n v="0"/>
    <n v="27"/>
    <x v="1"/>
    <x v="1"/>
    <x v="1"/>
    <x v="1"/>
    <n v="793"/>
    <n v="2"/>
    <x v="1"/>
    <n v="1"/>
    <n v="4"/>
    <n v="43"/>
    <n v="1"/>
    <n v="2"/>
    <n v="4"/>
    <x v="918"/>
    <x v="959"/>
    <n v="3"/>
    <n v="20"/>
    <n v="4"/>
    <n v="2"/>
    <n v="80"/>
    <n v="0"/>
    <n v="8"/>
    <n v="3"/>
    <n v="6"/>
    <n v="2"/>
    <n v="0"/>
    <n v="0"/>
  </r>
  <r>
    <x v="0"/>
    <x v="0"/>
    <x v="3"/>
    <x v="0"/>
    <x v="0"/>
    <x v="3"/>
    <x v="975"/>
    <x v="975"/>
    <x v="1"/>
    <x v="0"/>
    <x v="0"/>
    <s v="Yes"/>
    <s v="Y"/>
    <n v="2"/>
    <n v="-2"/>
    <n v="0"/>
    <n v="55"/>
    <x v="0"/>
    <x v="0"/>
    <x v="0"/>
    <x v="0"/>
    <n v="267"/>
    <n v="13"/>
    <x v="2"/>
    <n v="1"/>
    <n v="1"/>
    <n v="85"/>
    <n v="4"/>
    <n v="4"/>
    <n v="2"/>
    <x v="919"/>
    <x v="960"/>
    <n v="6"/>
    <n v="17"/>
    <n v="3"/>
    <n v="3"/>
    <n v="80"/>
    <n v="0"/>
    <n v="24"/>
    <n v="2"/>
    <n v="19"/>
    <n v="7"/>
    <n v="3"/>
    <n v="8"/>
  </r>
  <r>
    <x v="1"/>
    <x v="0"/>
    <x v="3"/>
    <x v="1"/>
    <x v="1"/>
    <x v="0"/>
    <x v="976"/>
    <x v="976"/>
    <x v="1"/>
    <x v="3"/>
    <x v="1"/>
    <s v="Yes"/>
    <s v="Y"/>
    <n v="0"/>
    <n v="-2"/>
    <n v="0"/>
    <n v="56"/>
    <x v="1"/>
    <x v="1"/>
    <x v="1"/>
    <x v="1"/>
    <n v="1369"/>
    <n v="23"/>
    <x v="3"/>
    <n v="1"/>
    <n v="4"/>
    <n v="68"/>
    <n v="3"/>
    <n v="4"/>
    <n v="2"/>
    <x v="920"/>
    <x v="961"/>
    <n v="4"/>
    <n v="12"/>
    <n v="3"/>
    <n v="1"/>
    <n v="80"/>
    <n v="1"/>
    <n v="33"/>
    <n v="3"/>
    <n v="19"/>
    <n v="16"/>
    <n v="15"/>
    <n v="9"/>
  </r>
  <r>
    <x v="1"/>
    <x v="2"/>
    <x v="2"/>
    <x v="1"/>
    <x v="1"/>
    <x v="4"/>
    <x v="977"/>
    <x v="977"/>
    <x v="0"/>
    <x v="1"/>
    <x v="2"/>
    <s v="No"/>
    <s v="Y"/>
    <n v="2"/>
    <n v="-2"/>
    <n v="0"/>
    <n v="34"/>
    <x v="1"/>
    <x v="1"/>
    <x v="1"/>
    <x v="1"/>
    <n v="999"/>
    <n v="26"/>
    <x v="1"/>
    <n v="1"/>
    <n v="4"/>
    <n v="92"/>
    <n v="2"/>
    <n v="1"/>
    <n v="4"/>
    <x v="921"/>
    <x v="962"/>
    <n v="1"/>
    <n v="20"/>
    <n v="4"/>
    <n v="3"/>
    <n v="80"/>
    <n v="3"/>
    <n v="5"/>
    <n v="3"/>
    <n v="5"/>
    <n v="4"/>
    <n v="0"/>
    <n v="0"/>
  </r>
  <r>
    <x v="1"/>
    <x v="0"/>
    <x v="0"/>
    <x v="1"/>
    <x v="1"/>
    <x v="2"/>
    <x v="978"/>
    <x v="978"/>
    <x v="0"/>
    <x v="4"/>
    <x v="2"/>
    <s v="No"/>
    <s v="Y"/>
    <n v="0"/>
    <n v="-2"/>
    <n v="0"/>
    <n v="40"/>
    <x v="1"/>
    <x v="1"/>
    <x v="1"/>
    <x v="1"/>
    <n v="1202"/>
    <n v="2"/>
    <x v="1"/>
    <n v="1"/>
    <n v="2"/>
    <n v="89"/>
    <n v="4"/>
    <n v="2"/>
    <n v="3"/>
    <x v="922"/>
    <x v="963"/>
    <n v="5"/>
    <n v="20"/>
    <n v="4"/>
    <n v="2"/>
    <n v="80"/>
    <n v="3"/>
    <n v="15"/>
    <n v="3"/>
    <n v="12"/>
    <n v="11"/>
    <n v="11"/>
    <n v="8"/>
  </r>
  <r>
    <x v="1"/>
    <x v="0"/>
    <x v="2"/>
    <x v="1"/>
    <x v="1"/>
    <x v="2"/>
    <x v="979"/>
    <x v="979"/>
    <x v="1"/>
    <x v="2"/>
    <x v="1"/>
    <s v="No"/>
    <s v="Y"/>
    <n v="1"/>
    <n v="-2"/>
    <n v="0"/>
    <n v="34"/>
    <x v="1"/>
    <x v="1"/>
    <x v="1"/>
    <x v="1"/>
    <n v="285"/>
    <n v="29"/>
    <x v="3"/>
    <n v="1"/>
    <n v="2"/>
    <n v="86"/>
    <n v="3"/>
    <n v="2"/>
    <n v="3"/>
    <x v="923"/>
    <x v="964"/>
    <n v="4"/>
    <n v="13"/>
    <n v="3"/>
    <n v="1"/>
    <n v="80"/>
    <n v="2"/>
    <n v="10"/>
    <n v="3"/>
    <n v="8"/>
    <n v="7"/>
    <n v="7"/>
    <n v="7"/>
  </r>
  <r>
    <x v="0"/>
    <x v="1"/>
    <x v="2"/>
    <x v="0"/>
    <x v="0"/>
    <x v="0"/>
    <x v="980"/>
    <x v="980"/>
    <x v="0"/>
    <x v="6"/>
    <x v="0"/>
    <s v="No"/>
    <s v="Y"/>
    <n v="3"/>
    <n v="-2"/>
    <n v="0"/>
    <n v="31"/>
    <x v="0"/>
    <x v="0"/>
    <x v="0"/>
    <x v="0"/>
    <n v="703"/>
    <n v="2"/>
    <x v="3"/>
    <n v="1"/>
    <n v="3"/>
    <n v="90"/>
    <n v="2"/>
    <n v="1"/>
    <n v="4"/>
    <x v="924"/>
    <x v="965"/>
    <n v="7"/>
    <n v="14"/>
    <n v="3"/>
    <n v="3"/>
    <n v="80"/>
    <n v="0"/>
    <n v="3"/>
    <n v="4"/>
    <n v="1"/>
    <n v="0"/>
    <n v="0"/>
    <n v="0"/>
  </r>
  <r>
    <x v="0"/>
    <x v="1"/>
    <x v="0"/>
    <x v="0"/>
    <x v="0"/>
    <x v="3"/>
    <x v="981"/>
    <x v="981"/>
    <x v="0"/>
    <x v="0"/>
    <x v="1"/>
    <s v="Yes"/>
    <s v="Y"/>
    <n v="0"/>
    <n v="-2"/>
    <n v="0"/>
    <n v="35"/>
    <x v="0"/>
    <x v="0"/>
    <x v="0"/>
    <x v="0"/>
    <n v="662"/>
    <n v="18"/>
    <x v="2"/>
    <n v="1"/>
    <n v="4"/>
    <n v="67"/>
    <n v="3"/>
    <n v="2"/>
    <n v="2"/>
    <x v="925"/>
    <x v="966"/>
    <n v="0"/>
    <n v="18"/>
    <n v="3"/>
    <n v="3"/>
    <n v="80"/>
    <n v="1"/>
    <n v="5"/>
    <n v="2"/>
    <n v="4"/>
    <n v="2"/>
    <n v="3"/>
    <n v="2"/>
  </r>
  <r>
    <x v="1"/>
    <x v="1"/>
    <x v="0"/>
    <x v="1"/>
    <x v="1"/>
    <x v="0"/>
    <x v="982"/>
    <x v="982"/>
    <x v="1"/>
    <x v="1"/>
    <x v="2"/>
    <s v="No"/>
    <s v="Y"/>
    <n v="2"/>
    <n v="-2"/>
    <n v="0"/>
    <n v="38"/>
    <x v="1"/>
    <x v="1"/>
    <x v="1"/>
    <x v="1"/>
    <n v="693"/>
    <n v="7"/>
    <x v="3"/>
    <n v="1"/>
    <n v="4"/>
    <n v="57"/>
    <n v="4"/>
    <n v="1"/>
    <n v="3"/>
    <x v="353"/>
    <x v="967"/>
    <n v="1"/>
    <n v="11"/>
    <n v="3"/>
    <n v="4"/>
    <n v="80"/>
    <n v="3"/>
    <n v="4"/>
    <n v="3"/>
    <n v="4"/>
    <n v="2"/>
    <n v="0"/>
    <n v="3"/>
  </r>
  <r>
    <x v="1"/>
    <x v="0"/>
    <x v="2"/>
    <x v="1"/>
    <x v="1"/>
    <x v="4"/>
    <x v="983"/>
    <x v="983"/>
    <x v="0"/>
    <x v="4"/>
    <x v="0"/>
    <s v="No"/>
    <s v="Y"/>
    <n v="2"/>
    <n v="-2"/>
    <n v="0"/>
    <n v="34"/>
    <x v="1"/>
    <x v="1"/>
    <x v="1"/>
    <x v="1"/>
    <n v="404"/>
    <n v="2"/>
    <x v="2"/>
    <n v="1"/>
    <n v="4"/>
    <n v="98"/>
    <n v="3"/>
    <n v="2"/>
    <n v="4"/>
    <x v="926"/>
    <x v="968"/>
    <n v="1"/>
    <n v="11"/>
    <n v="3"/>
    <n v="4"/>
    <n v="80"/>
    <n v="0"/>
    <n v="14"/>
    <n v="4"/>
    <n v="14"/>
    <n v="11"/>
    <n v="4"/>
    <n v="11"/>
  </r>
  <r>
    <x v="1"/>
    <x v="0"/>
    <x v="2"/>
    <x v="1"/>
    <x v="0"/>
    <x v="0"/>
    <x v="984"/>
    <x v="984"/>
    <x v="1"/>
    <x v="0"/>
    <x v="1"/>
    <s v="No"/>
    <s v="Y"/>
    <n v="0"/>
    <n v="-2"/>
    <n v="0"/>
    <n v="28"/>
    <x v="1"/>
    <x v="1"/>
    <x v="1"/>
    <x v="1"/>
    <n v="736"/>
    <n v="26"/>
    <x v="3"/>
    <n v="1"/>
    <n v="3"/>
    <n v="48"/>
    <n v="2"/>
    <n v="2"/>
    <n v="3"/>
    <x v="927"/>
    <x v="969"/>
    <n v="1"/>
    <n v="11"/>
    <n v="3"/>
    <n v="3"/>
    <n v="80"/>
    <n v="1"/>
    <n v="5"/>
    <n v="3"/>
    <n v="5"/>
    <n v="3"/>
    <n v="0"/>
    <n v="4"/>
  </r>
  <r>
    <x v="0"/>
    <x v="0"/>
    <x v="2"/>
    <x v="0"/>
    <x v="1"/>
    <x v="2"/>
    <x v="985"/>
    <x v="985"/>
    <x v="1"/>
    <x v="3"/>
    <x v="1"/>
    <s v="Yes"/>
    <s v="Y"/>
    <n v="3"/>
    <n v="-2"/>
    <n v="0"/>
    <n v="31"/>
    <x v="0"/>
    <x v="0"/>
    <x v="0"/>
    <x v="0"/>
    <n v="330"/>
    <n v="22"/>
    <x v="2"/>
    <n v="1"/>
    <n v="4"/>
    <n v="98"/>
    <n v="3"/>
    <n v="2"/>
    <n v="3"/>
    <x v="928"/>
    <x v="970"/>
    <n v="1"/>
    <n v="15"/>
    <n v="3"/>
    <n v="4"/>
    <n v="80"/>
    <n v="2"/>
    <n v="10"/>
    <n v="2"/>
    <n v="10"/>
    <n v="2"/>
    <n v="6"/>
    <n v="7"/>
  </r>
  <r>
    <x v="1"/>
    <x v="0"/>
    <x v="0"/>
    <x v="1"/>
    <x v="0"/>
    <x v="0"/>
    <x v="986"/>
    <x v="986"/>
    <x v="1"/>
    <x v="0"/>
    <x v="1"/>
    <s v="Yes"/>
    <s v="Y"/>
    <n v="2"/>
    <n v="-2"/>
    <n v="0"/>
    <n v="39"/>
    <x v="1"/>
    <x v="1"/>
    <x v="1"/>
    <x v="1"/>
    <n v="1498"/>
    <n v="21"/>
    <x v="2"/>
    <n v="1"/>
    <n v="1"/>
    <n v="44"/>
    <n v="2"/>
    <n v="2"/>
    <n v="4"/>
    <x v="929"/>
    <x v="971"/>
    <n v="3"/>
    <n v="12"/>
    <n v="3"/>
    <n v="4"/>
    <n v="80"/>
    <n v="2"/>
    <n v="8"/>
    <n v="4"/>
    <n v="5"/>
    <n v="4"/>
    <n v="1"/>
    <n v="4"/>
  </r>
  <r>
    <x v="1"/>
    <x v="1"/>
    <x v="1"/>
    <x v="1"/>
    <x v="0"/>
    <x v="3"/>
    <x v="987"/>
    <x v="987"/>
    <x v="1"/>
    <x v="0"/>
    <x v="1"/>
    <s v="No"/>
    <s v="Y"/>
    <n v="5"/>
    <n v="-2"/>
    <n v="0"/>
    <n v="51"/>
    <x v="1"/>
    <x v="1"/>
    <x v="1"/>
    <x v="1"/>
    <n v="541"/>
    <n v="2"/>
    <x v="3"/>
    <n v="1"/>
    <n v="2"/>
    <n v="52"/>
    <n v="3"/>
    <n v="3"/>
    <n v="2"/>
    <x v="930"/>
    <x v="972"/>
    <n v="2"/>
    <n v="11"/>
    <n v="3"/>
    <n v="2"/>
    <n v="80"/>
    <n v="0"/>
    <n v="14"/>
    <n v="3"/>
    <n v="4"/>
    <n v="2"/>
    <n v="3"/>
    <n v="2"/>
  </r>
  <r>
    <x v="1"/>
    <x v="1"/>
    <x v="0"/>
    <x v="1"/>
    <x v="1"/>
    <x v="0"/>
    <x v="988"/>
    <x v="988"/>
    <x v="0"/>
    <x v="1"/>
    <x v="2"/>
    <s v="Yes"/>
    <s v="Y"/>
    <n v="4"/>
    <n v="-2"/>
    <n v="0"/>
    <n v="41"/>
    <x v="1"/>
    <x v="1"/>
    <x v="1"/>
    <x v="1"/>
    <n v="1200"/>
    <n v="22"/>
    <x v="3"/>
    <n v="1"/>
    <n v="4"/>
    <n v="75"/>
    <n v="3"/>
    <n v="2"/>
    <n v="4"/>
    <x v="931"/>
    <x v="973"/>
    <n v="3"/>
    <n v="14"/>
    <n v="3"/>
    <n v="1"/>
    <n v="80"/>
    <n v="2"/>
    <n v="12"/>
    <n v="2"/>
    <n v="6"/>
    <n v="2"/>
    <n v="3"/>
    <n v="3"/>
  </r>
  <r>
    <x v="1"/>
    <x v="0"/>
    <x v="0"/>
    <x v="1"/>
    <x v="1"/>
    <x v="0"/>
    <x v="989"/>
    <x v="989"/>
    <x v="1"/>
    <x v="1"/>
    <x v="1"/>
    <s v="Yes"/>
    <s v="Y"/>
    <n v="2"/>
    <n v="-2"/>
    <n v="0"/>
    <n v="37"/>
    <x v="1"/>
    <x v="1"/>
    <x v="1"/>
    <x v="1"/>
    <n v="1439"/>
    <n v="4"/>
    <x v="1"/>
    <n v="1"/>
    <n v="3"/>
    <n v="54"/>
    <n v="3"/>
    <n v="1"/>
    <n v="3"/>
    <x v="932"/>
    <x v="974"/>
    <n v="7"/>
    <n v="15"/>
    <n v="3"/>
    <n v="4"/>
    <n v="80"/>
    <n v="0"/>
    <n v="8"/>
    <n v="3"/>
    <n v="6"/>
    <n v="4"/>
    <n v="1"/>
    <n v="3"/>
  </r>
  <r>
    <x v="1"/>
    <x v="1"/>
    <x v="2"/>
    <x v="1"/>
    <x v="0"/>
    <x v="0"/>
    <x v="990"/>
    <x v="990"/>
    <x v="1"/>
    <x v="0"/>
    <x v="1"/>
    <s v="No"/>
    <s v="Y"/>
    <n v="2"/>
    <n v="-2"/>
    <n v="0"/>
    <n v="33"/>
    <x v="1"/>
    <x v="1"/>
    <x v="1"/>
    <x v="1"/>
    <n v="1111"/>
    <n v="5"/>
    <x v="1"/>
    <n v="1"/>
    <n v="2"/>
    <n v="61"/>
    <n v="3"/>
    <n v="2"/>
    <n v="4"/>
    <x v="933"/>
    <x v="975"/>
    <n v="6"/>
    <n v="13"/>
    <n v="3"/>
    <n v="1"/>
    <n v="80"/>
    <n v="0"/>
    <n v="8"/>
    <n v="4"/>
    <n v="5"/>
    <n v="4"/>
    <n v="1"/>
    <n v="2"/>
  </r>
  <r>
    <x v="1"/>
    <x v="0"/>
    <x v="2"/>
    <x v="1"/>
    <x v="0"/>
    <x v="3"/>
    <x v="991"/>
    <x v="991"/>
    <x v="1"/>
    <x v="0"/>
    <x v="1"/>
    <s v="Yes"/>
    <s v="Y"/>
    <n v="3"/>
    <n v="-2"/>
    <n v="0"/>
    <n v="32"/>
    <x v="1"/>
    <x v="1"/>
    <x v="1"/>
    <x v="1"/>
    <n v="499"/>
    <n v="2"/>
    <x v="1"/>
    <n v="1"/>
    <n v="3"/>
    <n v="36"/>
    <n v="3"/>
    <n v="2"/>
    <n v="2"/>
    <x v="934"/>
    <x v="976"/>
    <n v="0"/>
    <n v="13"/>
    <n v="3"/>
    <n v="1"/>
    <n v="80"/>
    <n v="3"/>
    <n v="4"/>
    <n v="2"/>
    <n v="3"/>
    <n v="2"/>
    <n v="1"/>
    <n v="2"/>
  </r>
  <r>
    <x v="1"/>
    <x v="2"/>
    <x v="0"/>
    <x v="1"/>
    <x v="1"/>
    <x v="0"/>
    <x v="992"/>
    <x v="992"/>
    <x v="1"/>
    <x v="4"/>
    <x v="1"/>
    <s v="No"/>
    <s v="Y"/>
    <n v="2"/>
    <n v="-2"/>
    <n v="0"/>
    <n v="39"/>
    <x v="1"/>
    <x v="1"/>
    <x v="1"/>
    <x v="1"/>
    <n v="1485"/>
    <n v="25"/>
    <x v="0"/>
    <n v="1"/>
    <n v="3"/>
    <n v="71"/>
    <n v="3"/>
    <n v="3"/>
    <n v="3"/>
    <x v="935"/>
    <x v="977"/>
    <n v="3"/>
    <n v="21"/>
    <n v="4"/>
    <n v="2"/>
    <n v="80"/>
    <n v="1"/>
    <n v="13"/>
    <n v="3"/>
    <n v="6"/>
    <n v="4"/>
    <n v="0"/>
    <n v="5"/>
  </r>
  <r>
    <x v="1"/>
    <x v="0"/>
    <x v="2"/>
    <x v="1"/>
    <x v="0"/>
    <x v="0"/>
    <x v="993"/>
    <x v="993"/>
    <x v="1"/>
    <x v="0"/>
    <x v="1"/>
    <s v="No"/>
    <s v="Y"/>
    <n v="3"/>
    <n v="-2"/>
    <n v="0"/>
    <n v="25"/>
    <x v="1"/>
    <x v="1"/>
    <x v="1"/>
    <x v="1"/>
    <n v="1372"/>
    <n v="18"/>
    <x v="1"/>
    <n v="1"/>
    <n v="1"/>
    <n v="93"/>
    <n v="4"/>
    <n v="2"/>
    <n v="3"/>
    <x v="936"/>
    <x v="978"/>
    <n v="2"/>
    <n v="11"/>
    <n v="3"/>
    <n v="2"/>
    <n v="80"/>
    <n v="0"/>
    <n v="6"/>
    <n v="2"/>
    <n v="3"/>
    <n v="2"/>
    <n v="1"/>
    <n v="2"/>
  </r>
  <r>
    <x v="1"/>
    <x v="1"/>
    <x v="1"/>
    <x v="1"/>
    <x v="1"/>
    <x v="2"/>
    <x v="994"/>
    <x v="994"/>
    <x v="0"/>
    <x v="3"/>
    <x v="1"/>
    <s v="Yes"/>
    <s v="Y"/>
    <n v="3"/>
    <n v="-2"/>
    <n v="0"/>
    <n v="52"/>
    <x v="1"/>
    <x v="1"/>
    <x v="1"/>
    <x v="1"/>
    <n v="322"/>
    <n v="28"/>
    <x v="0"/>
    <n v="1"/>
    <n v="4"/>
    <n v="59"/>
    <n v="4"/>
    <n v="4"/>
    <n v="3"/>
    <x v="937"/>
    <x v="979"/>
    <n v="2"/>
    <n v="11"/>
    <n v="3"/>
    <n v="2"/>
    <n v="80"/>
    <n v="1"/>
    <n v="24"/>
    <n v="2"/>
    <n v="5"/>
    <n v="3"/>
    <n v="0"/>
    <n v="2"/>
  </r>
  <r>
    <x v="1"/>
    <x v="0"/>
    <x v="0"/>
    <x v="1"/>
    <x v="1"/>
    <x v="2"/>
    <x v="995"/>
    <x v="995"/>
    <x v="0"/>
    <x v="1"/>
    <x v="0"/>
    <s v="Yes"/>
    <s v="Y"/>
    <n v="3"/>
    <n v="-2"/>
    <n v="0"/>
    <n v="43"/>
    <x v="1"/>
    <x v="1"/>
    <x v="1"/>
    <x v="1"/>
    <n v="930"/>
    <n v="6"/>
    <x v="3"/>
    <n v="1"/>
    <n v="1"/>
    <n v="73"/>
    <n v="2"/>
    <n v="2"/>
    <n v="3"/>
    <x v="938"/>
    <x v="980"/>
    <n v="1"/>
    <n v="14"/>
    <n v="3"/>
    <n v="1"/>
    <n v="80"/>
    <n v="0"/>
    <n v="20"/>
    <n v="1"/>
    <n v="20"/>
    <n v="7"/>
    <n v="1"/>
    <n v="8"/>
  </r>
  <r>
    <x v="1"/>
    <x v="0"/>
    <x v="2"/>
    <x v="1"/>
    <x v="0"/>
    <x v="3"/>
    <x v="996"/>
    <x v="996"/>
    <x v="0"/>
    <x v="0"/>
    <x v="1"/>
    <s v="Yes"/>
    <s v="Y"/>
    <n v="3"/>
    <n v="-2"/>
    <n v="0"/>
    <n v="27"/>
    <x v="1"/>
    <x v="1"/>
    <x v="1"/>
    <x v="1"/>
    <n v="205"/>
    <n v="10"/>
    <x v="3"/>
    <n v="1"/>
    <n v="4"/>
    <n v="98"/>
    <n v="2"/>
    <n v="2"/>
    <n v="2"/>
    <x v="939"/>
    <x v="981"/>
    <n v="1"/>
    <n v="11"/>
    <n v="3"/>
    <n v="4"/>
    <n v="80"/>
    <n v="0"/>
    <n v="6"/>
    <n v="3"/>
    <n v="6"/>
    <n v="2"/>
    <n v="4"/>
    <n v="4"/>
  </r>
  <r>
    <x v="0"/>
    <x v="0"/>
    <x v="2"/>
    <x v="0"/>
    <x v="1"/>
    <x v="0"/>
    <x v="997"/>
    <x v="997"/>
    <x v="0"/>
    <x v="1"/>
    <x v="0"/>
    <s v="Yes"/>
    <s v="Y"/>
    <n v="2"/>
    <n v="-2"/>
    <n v="0"/>
    <n v="27"/>
    <x v="0"/>
    <x v="0"/>
    <x v="0"/>
    <x v="0"/>
    <n v="135"/>
    <n v="17"/>
    <x v="2"/>
    <n v="1"/>
    <n v="4"/>
    <n v="51"/>
    <n v="3"/>
    <n v="1"/>
    <n v="3"/>
    <x v="940"/>
    <x v="982"/>
    <n v="1"/>
    <n v="13"/>
    <n v="3"/>
    <n v="4"/>
    <n v="80"/>
    <n v="0"/>
    <n v="8"/>
    <n v="3"/>
    <n v="8"/>
    <n v="2"/>
    <n v="7"/>
    <n v="7"/>
  </r>
  <r>
    <x v="1"/>
    <x v="0"/>
    <x v="2"/>
    <x v="1"/>
    <x v="1"/>
    <x v="2"/>
    <x v="998"/>
    <x v="998"/>
    <x v="1"/>
    <x v="1"/>
    <x v="0"/>
    <s v="No"/>
    <s v="Y"/>
    <n v="2"/>
    <n v="-2"/>
    <n v="0"/>
    <n v="26"/>
    <x v="1"/>
    <x v="1"/>
    <x v="1"/>
    <x v="1"/>
    <n v="683"/>
    <n v="2"/>
    <x v="1"/>
    <n v="1"/>
    <n v="1"/>
    <n v="36"/>
    <n v="2"/>
    <n v="1"/>
    <n v="4"/>
    <x v="885"/>
    <x v="983"/>
    <n v="0"/>
    <n v="12"/>
    <n v="3"/>
    <n v="4"/>
    <n v="80"/>
    <n v="0"/>
    <n v="5"/>
    <n v="3"/>
    <n v="4"/>
    <n v="3"/>
    <n v="1"/>
    <n v="1"/>
  </r>
  <r>
    <x v="1"/>
    <x v="0"/>
    <x v="0"/>
    <x v="1"/>
    <x v="2"/>
    <x v="5"/>
    <x v="999"/>
    <x v="999"/>
    <x v="0"/>
    <x v="5"/>
    <x v="1"/>
    <s v="No"/>
    <s v="Y"/>
    <n v="5"/>
    <n v="-2"/>
    <n v="0"/>
    <n v="42"/>
    <x v="1"/>
    <x v="1"/>
    <x v="1"/>
    <x v="1"/>
    <n v="1147"/>
    <n v="10"/>
    <x v="3"/>
    <n v="1"/>
    <n v="3"/>
    <n v="31"/>
    <n v="3"/>
    <n v="4"/>
    <n v="3"/>
    <x v="941"/>
    <x v="984"/>
    <n v="0"/>
    <n v="14"/>
    <n v="3"/>
    <n v="3"/>
    <n v="80"/>
    <n v="1"/>
    <n v="21"/>
    <n v="3"/>
    <n v="20"/>
    <n v="7"/>
    <n v="0"/>
    <n v="9"/>
  </r>
  <r>
    <x v="1"/>
    <x v="2"/>
    <x v="2"/>
    <x v="1"/>
    <x v="1"/>
    <x v="2"/>
    <x v="1000"/>
    <x v="1000"/>
    <x v="0"/>
    <x v="4"/>
    <x v="2"/>
    <s v="No"/>
    <s v="Y"/>
    <n v="6"/>
    <n v="-2"/>
    <n v="0"/>
    <n v="32"/>
    <x v="1"/>
    <x v="1"/>
    <x v="1"/>
    <x v="1"/>
    <n v="1146"/>
    <n v="15"/>
    <x v="2"/>
    <n v="1"/>
    <n v="3"/>
    <n v="34"/>
    <n v="3"/>
    <n v="2"/>
    <n v="4"/>
    <x v="942"/>
    <x v="985"/>
    <n v="5"/>
    <n v="18"/>
    <n v="3"/>
    <n v="2"/>
    <n v="80"/>
    <n v="1"/>
    <n v="9"/>
    <n v="3"/>
    <n v="5"/>
    <n v="1"/>
    <n v="1"/>
    <n v="2"/>
  </r>
  <r>
    <x v="1"/>
    <x v="2"/>
    <x v="0"/>
    <x v="1"/>
    <x v="1"/>
    <x v="2"/>
    <x v="1001"/>
    <x v="1001"/>
    <x v="0"/>
    <x v="3"/>
    <x v="1"/>
    <s v="No"/>
    <s v="Y"/>
    <n v="6"/>
    <n v="-2"/>
    <n v="0"/>
    <n v="36"/>
    <x v="1"/>
    <x v="1"/>
    <x v="1"/>
    <x v="1"/>
    <n v="894"/>
    <n v="1"/>
    <x v="2"/>
    <n v="1"/>
    <n v="4"/>
    <n v="33"/>
    <n v="2"/>
    <n v="2"/>
    <n v="3"/>
    <x v="943"/>
    <x v="986"/>
    <n v="0"/>
    <n v="15"/>
    <n v="3"/>
    <n v="3"/>
    <n v="80"/>
    <n v="0"/>
    <n v="4"/>
    <n v="3"/>
    <n v="3"/>
    <n v="2"/>
    <n v="1"/>
    <n v="2"/>
  </r>
  <r>
    <x v="1"/>
    <x v="2"/>
    <x v="0"/>
    <x v="1"/>
    <x v="1"/>
    <x v="0"/>
    <x v="1002"/>
    <x v="1002"/>
    <x v="0"/>
    <x v="4"/>
    <x v="1"/>
    <s v="No"/>
    <s v="Y"/>
    <n v="5"/>
    <n v="-2"/>
    <n v="0"/>
    <n v="35"/>
    <x v="1"/>
    <x v="1"/>
    <x v="1"/>
    <x v="1"/>
    <n v="208"/>
    <n v="8"/>
    <x v="2"/>
    <n v="1"/>
    <n v="3"/>
    <n v="52"/>
    <n v="3"/>
    <n v="2"/>
    <n v="3"/>
    <x v="691"/>
    <x v="987"/>
    <n v="1"/>
    <n v="12"/>
    <n v="3"/>
    <n v="4"/>
    <n v="80"/>
    <n v="1"/>
    <n v="15"/>
    <n v="3"/>
    <n v="14"/>
    <n v="11"/>
    <n v="2"/>
    <n v="9"/>
  </r>
  <r>
    <x v="1"/>
    <x v="2"/>
    <x v="1"/>
    <x v="1"/>
    <x v="1"/>
    <x v="2"/>
    <x v="1003"/>
    <x v="1003"/>
    <x v="0"/>
    <x v="7"/>
    <x v="1"/>
    <s v="No"/>
    <s v="Y"/>
    <n v="3"/>
    <n v="-2"/>
    <n v="0"/>
    <n v="47"/>
    <x v="1"/>
    <x v="1"/>
    <x v="1"/>
    <x v="1"/>
    <n v="1162"/>
    <n v="1"/>
    <x v="1"/>
    <n v="1"/>
    <n v="3"/>
    <n v="98"/>
    <n v="3"/>
    <n v="3"/>
    <n v="2"/>
    <x v="944"/>
    <x v="988"/>
    <n v="0"/>
    <n v="18"/>
    <n v="3"/>
    <n v="1"/>
    <n v="80"/>
    <n v="2"/>
    <n v="14"/>
    <n v="1"/>
    <n v="13"/>
    <n v="8"/>
    <n v="5"/>
    <n v="12"/>
  </r>
  <r>
    <x v="1"/>
    <x v="2"/>
    <x v="4"/>
    <x v="1"/>
    <x v="1"/>
    <x v="2"/>
    <x v="1004"/>
    <x v="1004"/>
    <x v="0"/>
    <x v="1"/>
    <x v="0"/>
    <s v="No"/>
    <s v="Y"/>
    <n v="4"/>
    <n v="-2"/>
    <n v="0"/>
    <n v="18"/>
    <x v="1"/>
    <x v="1"/>
    <x v="1"/>
    <x v="1"/>
    <n v="1431"/>
    <n v="14"/>
    <x v="3"/>
    <n v="1"/>
    <n v="2"/>
    <n v="33"/>
    <n v="3"/>
    <n v="1"/>
    <n v="3"/>
    <x v="945"/>
    <x v="989"/>
    <n v="1"/>
    <n v="16"/>
    <n v="3"/>
    <n v="3"/>
    <n v="80"/>
    <n v="0"/>
    <n v="0"/>
    <n v="1"/>
    <n v="0"/>
    <n v="0"/>
    <n v="0"/>
    <n v="0"/>
  </r>
  <r>
    <x v="1"/>
    <x v="2"/>
    <x v="0"/>
    <x v="1"/>
    <x v="0"/>
    <x v="0"/>
    <x v="1005"/>
    <x v="1005"/>
    <x v="0"/>
    <x v="0"/>
    <x v="1"/>
    <s v="No"/>
    <s v="Y"/>
    <n v="1"/>
    <n v="-2"/>
    <n v="0"/>
    <n v="39"/>
    <x v="1"/>
    <x v="1"/>
    <x v="1"/>
    <x v="1"/>
    <n v="1251"/>
    <n v="21"/>
    <x v="2"/>
    <n v="1"/>
    <n v="1"/>
    <n v="32"/>
    <n v="1"/>
    <n v="2"/>
    <n v="3"/>
    <x v="946"/>
    <x v="990"/>
    <n v="6"/>
    <n v="19"/>
    <n v="3"/>
    <n v="3"/>
    <n v="80"/>
    <n v="1"/>
    <n v="10"/>
    <n v="3"/>
    <n v="3"/>
    <n v="2"/>
    <n v="1"/>
    <n v="2"/>
  </r>
  <r>
    <x v="1"/>
    <x v="2"/>
    <x v="4"/>
    <x v="1"/>
    <x v="0"/>
    <x v="0"/>
    <x v="1006"/>
    <x v="1006"/>
    <x v="0"/>
    <x v="6"/>
    <x v="1"/>
    <s v="No"/>
    <s v="Y"/>
    <n v="2"/>
    <n v="-2"/>
    <n v="0"/>
    <n v="24"/>
    <x v="1"/>
    <x v="1"/>
    <x v="1"/>
    <x v="1"/>
    <n v="830"/>
    <n v="13"/>
    <x v="0"/>
    <n v="1"/>
    <n v="4"/>
    <n v="78"/>
    <n v="3"/>
    <n v="1"/>
    <n v="2"/>
    <x v="462"/>
    <x v="991"/>
    <n v="1"/>
    <n v="13"/>
    <n v="3"/>
    <n v="3"/>
    <n v="80"/>
    <n v="1"/>
    <n v="1"/>
    <n v="3"/>
    <n v="1"/>
    <n v="0"/>
    <n v="0"/>
    <n v="0"/>
  </r>
  <r>
    <x v="1"/>
    <x v="2"/>
    <x v="2"/>
    <x v="1"/>
    <x v="0"/>
    <x v="3"/>
    <x v="1007"/>
    <x v="1007"/>
    <x v="0"/>
    <x v="0"/>
    <x v="0"/>
    <s v="No"/>
    <s v="Y"/>
    <n v="2"/>
    <n v="-2"/>
    <n v="0"/>
    <n v="33"/>
    <x v="1"/>
    <x v="1"/>
    <x v="1"/>
    <x v="1"/>
    <n v="1283"/>
    <n v="2"/>
    <x v="3"/>
    <n v="1"/>
    <n v="4"/>
    <n v="62"/>
    <n v="3"/>
    <n v="2"/>
    <n v="2"/>
    <x v="947"/>
    <x v="992"/>
    <n v="8"/>
    <n v="15"/>
    <n v="3"/>
    <n v="4"/>
    <n v="80"/>
    <n v="0"/>
    <n v="13"/>
    <n v="2"/>
    <n v="11"/>
    <n v="7"/>
    <n v="1"/>
    <n v="7"/>
  </r>
  <r>
    <x v="1"/>
    <x v="1"/>
    <x v="1"/>
    <x v="1"/>
    <x v="1"/>
    <x v="2"/>
    <x v="1008"/>
    <x v="1008"/>
    <x v="0"/>
    <x v="5"/>
    <x v="2"/>
    <s v="No"/>
    <s v="Y"/>
    <n v="3"/>
    <n v="-2"/>
    <n v="0"/>
    <n v="48"/>
    <x v="1"/>
    <x v="1"/>
    <x v="1"/>
    <x v="1"/>
    <n v="117"/>
    <n v="22"/>
    <x v="3"/>
    <n v="1"/>
    <n v="4"/>
    <n v="58"/>
    <n v="3"/>
    <n v="4"/>
    <n v="4"/>
    <x v="948"/>
    <x v="993"/>
    <n v="3"/>
    <n v="11"/>
    <n v="3"/>
    <n v="2"/>
    <n v="80"/>
    <n v="1"/>
    <n v="24"/>
    <n v="3"/>
    <n v="22"/>
    <n v="17"/>
    <n v="4"/>
    <n v="7"/>
  </r>
  <r>
    <x v="1"/>
    <x v="1"/>
    <x v="0"/>
    <x v="1"/>
    <x v="1"/>
    <x v="0"/>
    <x v="1009"/>
    <x v="1009"/>
    <x v="0"/>
    <x v="3"/>
    <x v="2"/>
    <s v="No"/>
    <s v="Y"/>
    <n v="3"/>
    <n v="-2"/>
    <n v="0"/>
    <n v="36"/>
    <x v="1"/>
    <x v="1"/>
    <x v="1"/>
    <x v="1"/>
    <n v="688"/>
    <n v="4"/>
    <x v="0"/>
    <n v="1"/>
    <n v="4"/>
    <n v="97"/>
    <n v="3"/>
    <n v="2"/>
    <n v="2"/>
    <x v="949"/>
    <x v="994"/>
    <n v="7"/>
    <n v="13"/>
    <n v="3"/>
    <n v="2"/>
    <n v="80"/>
    <n v="3"/>
    <n v="18"/>
    <n v="3"/>
    <n v="4"/>
    <n v="2"/>
    <n v="0"/>
    <n v="2"/>
  </r>
  <r>
    <x v="1"/>
    <x v="1"/>
    <x v="0"/>
    <x v="1"/>
    <x v="1"/>
    <x v="2"/>
    <x v="1010"/>
    <x v="1010"/>
    <x v="0"/>
    <x v="2"/>
    <x v="1"/>
    <s v="No"/>
    <s v="Y"/>
    <n v="4"/>
    <n v="-2"/>
    <n v="0"/>
    <n v="38"/>
    <x v="1"/>
    <x v="1"/>
    <x v="1"/>
    <x v="1"/>
    <n v="594"/>
    <n v="2"/>
    <x v="0"/>
    <n v="1"/>
    <n v="3"/>
    <n v="75"/>
    <n v="2"/>
    <n v="1"/>
    <n v="2"/>
    <x v="950"/>
    <x v="995"/>
    <n v="4"/>
    <n v="14"/>
    <n v="3"/>
    <n v="2"/>
    <n v="80"/>
    <n v="1"/>
    <n v="9"/>
    <n v="2"/>
    <n v="6"/>
    <n v="1"/>
    <n v="0"/>
    <n v="5"/>
  </r>
  <r>
    <x v="1"/>
    <x v="1"/>
    <x v="2"/>
    <x v="1"/>
    <x v="1"/>
    <x v="0"/>
    <x v="1011"/>
    <x v="1011"/>
    <x v="0"/>
    <x v="1"/>
    <x v="1"/>
    <s v="No"/>
    <s v="Y"/>
    <n v="2"/>
    <n v="-2"/>
    <n v="0"/>
    <n v="27"/>
    <x v="1"/>
    <x v="1"/>
    <x v="1"/>
    <x v="1"/>
    <n v="1131"/>
    <n v="15"/>
    <x v="3"/>
    <n v="1"/>
    <n v="4"/>
    <n v="77"/>
    <n v="2"/>
    <n v="1"/>
    <n v="3"/>
    <x v="951"/>
    <x v="996"/>
    <n v="0"/>
    <n v="19"/>
    <n v="3"/>
    <n v="4"/>
    <n v="80"/>
    <n v="1"/>
    <n v="8"/>
    <n v="2"/>
    <n v="7"/>
    <n v="6"/>
    <n v="7"/>
    <n v="3"/>
  </r>
  <r>
    <x v="1"/>
    <x v="1"/>
    <x v="0"/>
    <x v="1"/>
    <x v="1"/>
    <x v="4"/>
    <x v="1012"/>
    <x v="1012"/>
    <x v="0"/>
    <x v="2"/>
    <x v="1"/>
    <s v="No"/>
    <s v="Y"/>
    <n v="2"/>
    <n v="-2"/>
    <n v="0"/>
    <n v="40"/>
    <x v="1"/>
    <x v="1"/>
    <x v="1"/>
    <x v="1"/>
    <n v="692"/>
    <n v="11"/>
    <x v="3"/>
    <n v="1"/>
    <n v="4"/>
    <n v="73"/>
    <n v="3"/>
    <n v="2"/>
    <n v="4"/>
    <x v="952"/>
    <x v="997"/>
    <n v="1"/>
    <n v="11"/>
    <n v="3"/>
    <n v="1"/>
    <n v="80"/>
    <n v="1"/>
    <n v="10"/>
    <n v="4"/>
    <n v="10"/>
    <n v="9"/>
    <n v="9"/>
    <n v="4"/>
  </r>
  <r>
    <x v="1"/>
    <x v="1"/>
    <x v="2"/>
    <x v="1"/>
    <x v="1"/>
    <x v="0"/>
    <x v="1013"/>
    <x v="1013"/>
    <x v="0"/>
    <x v="2"/>
    <x v="1"/>
    <s v="No"/>
    <s v="Y"/>
    <n v="3"/>
    <n v="-2"/>
    <n v="0"/>
    <n v="29"/>
    <x v="1"/>
    <x v="1"/>
    <x v="1"/>
    <x v="1"/>
    <n v="410"/>
    <n v="2"/>
    <x v="1"/>
    <n v="1"/>
    <n v="4"/>
    <n v="97"/>
    <n v="3"/>
    <n v="1"/>
    <n v="2"/>
    <x v="953"/>
    <x v="998"/>
    <n v="0"/>
    <n v="13"/>
    <n v="3"/>
    <n v="3"/>
    <n v="80"/>
    <n v="3"/>
    <n v="4"/>
    <n v="3"/>
    <n v="3"/>
    <n v="2"/>
    <n v="0"/>
    <n v="2"/>
  </r>
  <r>
    <x v="1"/>
    <x v="1"/>
    <x v="0"/>
    <x v="1"/>
    <x v="1"/>
    <x v="2"/>
    <x v="1014"/>
    <x v="1014"/>
    <x v="0"/>
    <x v="3"/>
    <x v="0"/>
    <s v="No"/>
    <s v="Y"/>
    <n v="2"/>
    <n v="-2"/>
    <n v="0"/>
    <n v="39"/>
    <x v="1"/>
    <x v="1"/>
    <x v="1"/>
    <x v="1"/>
    <n v="711"/>
    <n v="4"/>
    <x v="3"/>
    <n v="1"/>
    <n v="1"/>
    <n v="81"/>
    <n v="3"/>
    <n v="2"/>
    <n v="3"/>
    <x v="954"/>
    <x v="999"/>
    <n v="0"/>
    <n v="13"/>
    <n v="3"/>
    <n v="4"/>
    <n v="80"/>
    <n v="0"/>
    <n v="10"/>
    <n v="1"/>
    <n v="9"/>
    <n v="2"/>
    <n v="3"/>
    <n v="8"/>
  </r>
  <r>
    <x v="1"/>
    <x v="1"/>
    <x v="0"/>
    <x v="1"/>
    <x v="1"/>
    <x v="2"/>
    <x v="1015"/>
    <x v="1015"/>
    <x v="0"/>
    <x v="2"/>
    <x v="0"/>
    <s v="No"/>
    <s v="Y"/>
    <n v="3"/>
    <n v="-2"/>
    <n v="0"/>
    <n v="42"/>
    <x v="1"/>
    <x v="1"/>
    <x v="1"/>
    <x v="1"/>
    <n v="748"/>
    <n v="9"/>
    <x v="0"/>
    <n v="1"/>
    <n v="1"/>
    <n v="74"/>
    <n v="3"/>
    <n v="1"/>
    <n v="4"/>
    <x v="955"/>
    <x v="1000"/>
    <n v="1"/>
    <n v="13"/>
    <n v="3"/>
    <n v="3"/>
    <n v="80"/>
    <n v="0"/>
    <n v="12"/>
    <n v="3"/>
    <n v="12"/>
    <n v="9"/>
    <n v="5"/>
    <n v="8"/>
  </r>
  <r>
    <x v="1"/>
    <x v="1"/>
    <x v="2"/>
    <x v="1"/>
    <x v="1"/>
    <x v="4"/>
    <x v="1016"/>
    <x v="1016"/>
    <x v="0"/>
    <x v="1"/>
    <x v="0"/>
    <s v="No"/>
    <s v="Y"/>
    <n v="2"/>
    <n v="-2"/>
    <n v="0"/>
    <n v="30"/>
    <x v="1"/>
    <x v="1"/>
    <x v="1"/>
    <x v="1"/>
    <n v="1312"/>
    <n v="2"/>
    <x v="2"/>
    <n v="1"/>
    <n v="4"/>
    <n v="78"/>
    <n v="2"/>
    <n v="1"/>
    <n v="4"/>
    <x v="775"/>
    <x v="1001"/>
    <n v="0"/>
    <n v="16"/>
    <n v="3"/>
    <n v="4"/>
    <n v="80"/>
    <n v="0"/>
    <n v="10"/>
    <n v="3"/>
    <n v="9"/>
    <n v="7"/>
    <n v="0"/>
    <n v="7"/>
  </r>
  <r>
    <x v="1"/>
    <x v="1"/>
    <x v="0"/>
    <x v="1"/>
    <x v="0"/>
    <x v="3"/>
    <x v="1017"/>
    <x v="1017"/>
    <x v="0"/>
    <x v="0"/>
    <x v="1"/>
    <s v="No"/>
    <s v="Y"/>
    <n v="4"/>
    <n v="-2"/>
    <n v="0"/>
    <n v="44"/>
    <x v="1"/>
    <x v="1"/>
    <x v="1"/>
    <x v="1"/>
    <n v="383"/>
    <n v="1"/>
    <x v="4"/>
    <n v="1"/>
    <n v="1"/>
    <n v="79"/>
    <n v="3"/>
    <n v="2"/>
    <n v="2"/>
    <x v="956"/>
    <x v="1002"/>
    <n v="7"/>
    <n v="12"/>
    <n v="3"/>
    <n v="3"/>
    <n v="80"/>
    <n v="1"/>
    <n v="11"/>
    <n v="2"/>
    <n v="1"/>
    <n v="0"/>
    <n v="0"/>
    <n v="0"/>
  </r>
  <r>
    <x v="1"/>
    <x v="1"/>
    <x v="2"/>
    <x v="1"/>
    <x v="0"/>
    <x v="3"/>
    <x v="1018"/>
    <x v="1018"/>
    <x v="0"/>
    <x v="0"/>
    <x v="1"/>
    <s v="No"/>
    <s v="Y"/>
    <n v="3"/>
    <n v="-2"/>
    <n v="0"/>
    <n v="31"/>
    <x v="1"/>
    <x v="1"/>
    <x v="1"/>
    <x v="1"/>
    <n v="1125"/>
    <n v="7"/>
    <x v="2"/>
    <n v="1"/>
    <n v="1"/>
    <n v="68"/>
    <n v="3"/>
    <n v="3"/>
    <n v="2"/>
    <x v="957"/>
    <x v="1003"/>
    <n v="2"/>
    <n v="14"/>
    <n v="3"/>
    <n v="4"/>
    <n v="80"/>
    <n v="2"/>
    <n v="9"/>
    <n v="3"/>
    <n v="3"/>
    <n v="2"/>
    <n v="2"/>
    <n v="2"/>
  </r>
  <r>
    <x v="1"/>
    <x v="0"/>
    <x v="2"/>
    <x v="1"/>
    <x v="2"/>
    <x v="5"/>
    <x v="1019"/>
    <x v="1019"/>
    <x v="0"/>
    <x v="8"/>
    <x v="1"/>
    <s v="No"/>
    <s v="Y"/>
    <n v="3"/>
    <n v="-2"/>
    <n v="0"/>
    <n v="25"/>
    <x v="1"/>
    <x v="1"/>
    <x v="1"/>
    <x v="1"/>
    <n v="309"/>
    <n v="2"/>
    <x v="3"/>
    <n v="1"/>
    <n v="3"/>
    <n v="82"/>
    <n v="3"/>
    <n v="1"/>
    <n v="2"/>
    <x v="467"/>
    <x v="1004"/>
    <n v="4"/>
    <n v="14"/>
    <n v="3"/>
    <n v="3"/>
    <n v="80"/>
    <n v="0"/>
    <n v="6"/>
    <n v="3"/>
    <n v="2"/>
    <n v="0"/>
    <n v="1"/>
    <n v="2"/>
  </r>
  <r>
    <x v="1"/>
    <x v="0"/>
    <x v="1"/>
    <x v="1"/>
    <x v="2"/>
    <x v="0"/>
    <x v="1020"/>
    <x v="1020"/>
    <x v="0"/>
    <x v="5"/>
    <x v="1"/>
    <s v="No"/>
    <s v="Y"/>
    <n v="2"/>
    <n v="-2"/>
    <n v="0"/>
    <n v="47"/>
    <x v="1"/>
    <x v="1"/>
    <x v="1"/>
    <x v="1"/>
    <n v="1176"/>
    <n v="26"/>
    <x v="2"/>
    <n v="1"/>
    <n v="4"/>
    <n v="98"/>
    <n v="3"/>
    <n v="5"/>
    <n v="3"/>
    <x v="958"/>
    <x v="1005"/>
    <n v="3"/>
    <n v="11"/>
    <n v="3"/>
    <n v="3"/>
    <n v="80"/>
    <n v="1"/>
    <n v="27"/>
    <n v="3"/>
    <n v="5"/>
    <n v="2"/>
    <n v="1"/>
    <n v="0"/>
  </r>
  <r>
    <x v="1"/>
    <x v="0"/>
    <x v="2"/>
    <x v="1"/>
    <x v="2"/>
    <x v="2"/>
    <x v="1021"/>
    <x v="1021"/>
    <x v="0"/>
    <x v="8"/>
    <x v="0"/>
    <s v="No"/>
    <s v="Y"/>
    <n v="3"/>
    <n v="-2"/>
    <n v="0"/>
    <n v="31"/>
    <x v="1"/>
    <x v="1"/>
    <x v="1"/>
    <x v="1"/>
    <n v="1398"/>
    <n v="8"/>
    <x v="0"/>
    <n v="1"/>
    <n v="4"/>
    <n v="96"/>
    <n v="4"/>
    <n v="1"/>
    <n v="2"/>
    <x v="959"/>
    <x v="1006"/>
    <n v="9"/>
    <n v="18"/>
    <n v="3"/>
    <n v="4"/>
    <n v="80"/>
    <n v="0"/>
    <n v="8"/>
    <n v="3"/>
    <n v="3"/>
    <n v="2"/>
    <n v="0"/>
    <n v="2"/>
  </r>
  <r>
    <x v="1"/>
    <x v="0"/>
    <x v="2"/>
    <x v="1"/>
    <x v="1"/>
    <x v="2"/>
    <x v="1022"/>
    <x v="1022"/>
    <x v="0"/>
    <x v="2"/>
    <x v="2"/>
    <s v="No"/>
    <s v="Y"/>
    <n v="0"/>
    <n v="-2"/>
    <n v="0"/>
    <n v="31"/>
    <x v="1"/>
    <x v="1"/>
    <x v="1"/>
    <x v="1"/>
    <n v="471"/>
    <n v="4"/>
    <x v="3"/>
    <n v="1"/>
    <n v="1"/>
    <n v="62"/>
    <n v="4"/>
    <n v="1"/>
    <n v="3"/>
    <x v="960"/>
    <x v="1007"/>
    <n v="8"/>
    <n v="12"/>
    <n v="3"/>
    <n v="2"/>
    <n v="80"/>
    <n v="1"/>
    <n v="4"/>
    <n v="2"/>
    <n v="2"/>
    <n v="2"/>
    <n v="2"/>
    <n v="2"/>
  </r>
  <r>
    <x v="1"/>
    <x v="0"/>
    <x v="0"/>
    <x v="1"/>
    <x v="1"/>
    <x v="0"/>
    <x v="1023"/>
    <x v="1023"/>
    <x v="0"/>
    <x v="4"/>
    <x v="2"/>
    <s v="No"/>
    <s v="Y"/>
    <n v="3"/>
    <n v="-2"/>
    <n v="0"/>
    <n v="40"/>
    <x v="1"/>
    <x v="1"/>
    <x v="1"/>
    <x v="1"/>
    <n v="750"/>
    <n v="12"/>
    <x v="3"/>
    <n v="1"/>
    <n v="2"/>
    <n v="47"/>
    <n v="3"/>
    <n v="2"/>
    <n v="3"/>
    <x v="961"/>
    <x v="1008"/>
    <n v="2"/>
    <n v="12"/>
    <n v="3"/>
    <n v="2"/>
    <n v="80"/>
    <n v="1"/>
    <n v="15"/>
    <n v="3"/>
    <n v="7"/>
    <n v="4"/>
    <n v="7"/>
    <n v="7"/>
  </r>
  <r>
    <x v="1"/>
    <x v="0"/>
    <x v="0"/>
    <x v="1"/>
    <x v="1"/>
    <x v="0"/>
    <x v="1024"/>
    <x v="1024"/>
    <x v="0"/>
    <x v="4"/>
    <x v="2"/>
    <s v="No"/>
    <s v="Y"/>
    <n v="3"/>
    <n v="-2"/>
    <n v="0"/>
    <n v="40"/>
    <x v="1"/>
    <x v="1"/>
    <x v="1"/>
    <x v="1"/>
    <n v="1194"/>
    <n v="1"/>
    <x v="3"/>
    <n v="1"/>
    <n v="3"/>
    <n v="52"/>
    <n v="3"/>
    <n v="2"/>
    <n v="4"/>
    <x v="962"/>
    <x v="1009"/>
    <n v="4"/>
    <n v="17"/>
    <n v="3"/>
    <n v="4"/>
    <n v="80"/>
    <n v="1"/>
    <n v="12"/>
    <n v="3"/>
    <n v="5"/>
    <n v="3"/>
    <n v="0"/>
    <n v="3"/>
  </r>
  <r>
    <x v="1"/>
    <x v="0"/>
    <x v="2"/>
    <x v="1"/>
    <x v="1"/>
    <x v="4"/>
    <x v="1025"/>
    <x v="1025"/>
    <x v="0"/>
    <x v="1"/>
    <x v="2"/>
    <s v="No"/>
    <s v="Y"/>
    <n v="2"/>
    <n v="-2"/>
    <n v="0"/>
    <n v="29"/>
    <x v="1"/>
    <x v="1"/>
    <x v="1"/>
    <x v="1"/>
    <n v="590"/>
    <n v="4"/>
    <x v="3"/>
    <n v="1"/>
    <n v="4"/>
    <n v="91"/>
    <n v="2"/>
    <n v="1"/>
    <n v="4"/>
    <x v="959"/>
    <x v="1010"/>
    <n v="1"/>
    <n v="13"/>
    <n v="3"/>
    <n v="3"/>
    <n v="80"/>
    <n v="1"/>
    <n v="1"/>
    <n v="3"/>
    <n v="1"/>
    <n v="0"/>
    <n v="0"/>
    <n v="0"/>
  </r>
  <r>
    <x v="1"/>
    <x v="0"/>
    <x v="2"/>
    <x v="1"/>
    <x v="1"/>
    <x v="0"/>
    <x v="1026"/>
    <x v="1026"/>
    <x v="0"/>
    <x v="1"/>
    <x v="2"/>
    <s v="No"/>
    <s v="Y"/>
    <n v="2"/>
    <n v="-2"/>
    <n v="0"/>
    <n v="34"/>
    <x v="1"/>
    <x v="1"/>
    <x v="1"/>
    <x v="1"/>
    <n v="1130"/>
    <n v="3"/>
    <x v="3"/>
    <n v="1"/>
    <n v="4"/>
    <n v="66"/>
    <n v="3"/>
    <n v="2"/>
    <n v="2"/>
    <x v="963"/>
    <x v="1011"/>
    <n v="1"/>
    <n v="12"/>
    <n v="3"/>
    <n v="3"/>
    <n v="80"/>
    <n v="1"/>
    <n v="11"/>
    <n v="3"/>
    <n v="11"/>
    <n v="8"/>
    <n v="7"/>
    <n v="9"/>
  </r>
  <r>
    <x v="1"/>
    <x v="0"/>
    <x v="1"/>
    <x v="1"/>
    <x v="1"/>
    <x v="1"/>
    <x v="1027"/>
    <x v="1027"/>
    <x v="0"/>
    <x v="3"/>
    <x v="2"/>
    <s v="No"/>
    <s v="Y"/>
    <n v="3"/>
    <n v="-2"/>
    <n v="0"/>
    <n v="45"/>
    <x v="1"/>
    <x v="1"/>
    <x v="1"/>
    <x v="1"/>
    <n v="1329"/>
    <n v="2"/>
    <x v="0"/>
    <n v="1"/>
    <n v="4"/>
    <n v="59"/>
    <n v="2"/>
    <n v="2"/>
    <n v="4"/>
    <x v="964"/>
    <x v="1012"/>
    <n v="1"/>
    <n v="19"/>
    <n v="3"/>
    <n v="1"/>
    <n v="80"/>
    <n v="2"/>
    <n v="10"/>
    <n v="3"/>
    <n v="10"/>
    <n v="7"/>
    <n v="3"/>
    <n v="9"/>
  </r>
  <r>
    <x v="1"/>
    <x v="0"/>
    <x v="1"/>
    <x v="1"/>
    <x v="1"/>
    <x v="0"/>
    <x v="1028"/>
    <x v="1028"/>
    <x v="0"/>
    <x v="7"/>
    <x v="2"/>
    <s v="No"/>
    <s v="Y"/>
    <n v="3"/>
    <n v="-2"/>
    <n v="0"/>
    <n v="50"/>
    <x v="1"/>
    <x v="1"/>
    <x v="1"/>
    <x v="1"/>
    <n v="813"/>
    <n v="17"/>
    <x v="4"/>
    <n v="1"/>
    <n v="4"/>
    <n v="50"/>
    <n v="2"/>
    <n v="3"/>
    <n v="3"/>
    <x v="965"/>
    <x v="808"/>
    <n v="5"/>
    <n v="15"/>
    <n v="3"/>
    <n v="3"/>
    <n v="80"/>
    <n v="3"/>
    <n v="19"/>
    <n v="3"/>
    <n v="14"/>
    <n v="11"/>
    <n v="1"/>
    <n v="11"/>
  </r>
  <r>
    <x v="1"/>
    <x v="0"/>
    <x v="2"/>
    <x v="1"/>
    <x v="1"/>
    <x v="2"/>
    <x v="1029"/>
    <x v="1029"/>
    <x v="0"/>
    <x v="2"/>
    <x v="1"/>
    <s v="No"/>
    <s v="Y"/>
    <n v="5"/>
    <n v="-2"/>
    <n v="0"/>
    <n v="33"/>
    <x v="1"/>
    <x v="1"/>
    <x v="1"/>
    <x v="1"/>
    <n v="1099"/>
    <n v="4"/>
    <x v="2"/>
    <n v="1"/>
    <n v="1"/>
    <n v="82"/>
    <n v="2"/>
    <n v="1"/>
    <n v="2"/>
    <x v="966"/>
    <x v="1013"/>
    <n v="8"/>
    <n v="11"/>
    <n v="3"/>
    <n v="4"/>
    <n v="80"/>
    <n v="0"/>
    <n v="8"/>
    <n v="3"/>
    <n v="5"/>
    <n v="4"/>
    <n v="0"/>
    <n v="2"/>
  </r>
  <r>
    <x v="1"/>
    <x v="0"/>
    <x v="0"/>
    <x v="1"/>
    <x v="1"/>
    <x v="2"/>
    <x v="1030"/>
    <x v="1030"/>
    <x v="0"/>
    <x v="5"/>
    <x v="1"/>
    <s v="No"/>
    <s v="Y"/>
    <n v="2"/>
    <n v="-2"/>
    <n v="0"/>
    <n v="43"/>
    <x v="1"/>
    <x v="1"/>
    <x v="1"/>
    <x v="1"/>
    <n v="823"/>
    <n v="6"/>
    <x v="3"/>
    <n v="1"/>
    <n v="1"/>
    <n v="81"/>
    <n v="2"/>
    <n v="5"/>
    <n v="3"/>
    <x v="967"/>
    <x v="1014"/>
    <n v="7"/>
    <n v="13"/>
    <n v="3"/>
    <n v="4"/>
    <n v="80"/>
    <n v="0"/>
    <n v="21"/>
    <n v="3"/>
    <n v="16"/>
    <n v="12"/>
    <n v="6"/>
    <n v="14"/>
  </r>
  <r>
    <x v="1"/>
    <x v="0"/>
    <x v="1"/>
    <x v="1"/>
    <x v="1"/>
    <x v="4"/>
    <x v="1031"/>
    <x v="1031"/>
    <x v="0"/>
    <x v="5"/>
    <x v="1"/>
    <s v="No"/>
    <s v="Y"/>
    <n v="2"/>
    <n v="-2"/>
    <n v="0"/>
    <n v="51"/>
    <x v="1"/>
    <x v="1"/>
    <x v="1"/>
    <x v="1"/>
    <n v="942"/>
    <n v="3"/>
    <x v="3"/>
    <n v="1"/>
    <n v="4"/>
    <n v="53"/>
    <n v="3"/>
    <n v="3"/>
    <n v="4"/>
    <x v="968"/>
    <x v="1015"/>
    <n v="2"/>
    <n v="11"/>
    <n v="3"/>
    <n v="4"/>
    <n v="80"/>
    <n v="0"/>
    <n v="15"/>
    <n v="3"/>
    <n v="2"/>
    <n v="2"/>
    <n v="2"/>
    <n v="2"/>
  </r>
  <r>
    <x v="1"/>
    <x v="0"/>
    <x v="2"/>
    <x v="1"/>
    <x v="1"/>
    <x v="0"/>
    <x v="1032"/>
    <x v="1032"/>
    <x v="0"/>
    <x v="1"/>
    <x v="1"/>
    <s v="No"/>
    <s v="Y"/>
    <n v="3"/>
    <n v="-2"/>
    <n v="0"/>
    <n v="34"/>
    <x v="1"/>
    <x v="1"/>
    <x v="1"/>
    <x v="1"/>
    <n v="678"/>
    <n v="19"/>
    <x v="3"/>
    <n v="1"/>
    <n v="2"/>
    <n v="35"/>
    <n v="2"/>
    <n v="1"/>
    <n v="4"/>
    <x v="969"/>
    <x v="1016"/>
    <n v="1"/>
    <n v="12"/>
    <n v="3"/>
    <n v="2"/>
    <n v="80"/>
    <n v="0"/>
    <n v="10"/>
    <n v="3"/>
    <n v="10"/>
    <n v="9"/>
    <n v="8"/>
    <n v="7"/>
  </r>
  <r>
    <x v="1"/>
    <x v="0"/>
    <x v="2"/>
    <x v="1"/>
    <x v="1"/>
    <x v="2"/>
    <x v="1033"/>
    <x v="1033"/>
    <x v="0"/>
    <x v="1"/>
    <x v="1"/>
    <s v="No"/>
    <s v="Y"/>
    <n v="0"/>
    <n v="-2"/>
    <n v="0"/>
    <n v="27"/>
    <x v="1"/>
    <x v="1"/>
    <x v="1"/>
    <x v="1"/>
    <n v="486"/>
    <n v="8"/>
    <x v="3"/>
    <n v="1"/>
    <n v="2"/>
    <n v="86"/>
    <n v="4"/>
    <n v="1"/>
    <n v="3"/>
    <x v="970"/>
    <x v="1017"/>
    <n v="7"/>
    <n v="17"/>
    <n v="3"/>
    <n v="1"/>
    <n v="80"/>
    <n v="0"/>
    <n v="5"/>
    <n v="3"/>
    <n v="3"/>
    <n v="2"/>
    <n v="0"/>
    <n v="2"/>
  </r>
  <r>
    <x v="1"/>
    <x v="0"/>
    <x v="1"/>
    <x v="1"/>
    <x v="1"/>
    <x v="1"/>
    <x v="1034"/>
    <x v="1034"/>
    <x v="0"/>
    <x v="2"/>
    <x v="1"/>
    <s v="No"/>
    <s v="Y"/>
    <n v="2"/>
    <n v="-2"/>
    <n v="0"/>
    <n v="52"/>
    <x v="1"/>
    <x v="1"/>
    <x v="1"/>
    <x v="1"/>
    <n v="258"/>
    <n v="8"/>
    <x v="2"/>
    <n v="1"/>
    <n v="3"/>
    <n v="54"/>
    <n v="3"/>
    <n v="1"/>
    <n v="3"/>
    <x v="971"/>
    <x v="1018"/>
    <n v="9"/>
    <n v="13"/>
    <n v="3"/>
    <n v="3"/>
    <n v="80"/>
    <n v="0"/>
    <n v="12"/>
    <n v="1"/>
    <n v="5"/>
    <n v="4"/>
    <n v="0"/>
    <n v="4"/>
  </r>
  <r>
    <x v="1"/>
    <x v="0"/>
    <x v="0"/>
    <x v="1"/>
    <x v="1"/>
    <x v="2"/>
    <x v="1035"/>
    <x v="1035"/>
    <x v="0"/>
    <x v="7"/>
    <x v="1"/>
    <s v="No"/>
    <s v="Y"/>
    <n v="3"/>
    <n v="-2"/>
    <n v="0"/>
    <n v="38"/>
    <x v="1"/>
    <x v="1"/>
    <x v="1"/>
    <x v="1"/>
    <n v="201"/>
    <n v="10"/>
    <x v="3"/>
    <n v="1"/>
    <n v="2"/>
    <n v="99"/>
    <n v="1"/>
    <n v="3"/>
    <n v="3"/>
    <x v="972"/>
    <x v="1019"/>
    <n v="3"/>
    <n v="12"/>
    <n v="3"/>
    <n v="1"/>
    <n v="80"/>
    <n v="1"/>
    <n v="20"/>
    <n v="3"/>
    <n v="18"/>
    <n v="16"/>
    <n v="1"/>
    <n v="11"/>
  </r>
  <r>
    <x v="1"/>
    <x v="0"/>
    <x v="0"/>
    <x v="1"/>
    <x v="1"/>
    <x v="2"/>
    <x v="1036"/>
    <x v="1036"/>
    <x v="0"/>
    <x v="1"/>
    <x v="1"/>
    <s v="No"/>
    <s v="Y"/>
    <n v="2"/>
    <n v="-2"/>
    <n v="0"/>
    <n v="37"/>
    <x v="1"/>
    <x v="1"/>
    <x v="1"/>
    <x v="1"/>
    <n v="1470"/>
    <n v="10"/>
    <x v="3"/>
    <n v="1"/>
    <n v="2"/>
    <n v="71"/>
    <n v="3"/>
    <n v="1"/>
    <n v="2"/>
    <x v="973"/>
    <x v="1020"/>
    <n v="1"/>
    <n v="11"/>
    <n v="3"/>
    <n v="1"/>
    <n v="80"/>
    <n v="1"/>
    <n v="8"/>
    <n v="1"/>
    <n v="8"/>
    <n v="4"/>
    <n v="7"/>
    <n v="7"/>
  </r>
  <r>
    <x v="1"/>
    <x v="0"/>
    <x v="2"/>
    <x v="1"/>
    <x v="1"/>
    <x v="1"/>
    <x v="1037"/>
    <x v="1037"/>
    <x v="0"/>
    <x v="4"/>
    <x v="1"/>
    <s v="No"/>
    <s v="Y"/>
    <n v="3"/>
    <n v="-2"/>
    <n v="0"/>
    <n v="29"/>
    <x v="1"/>
    <x v="1"/>
    <x v="1"/>
    <x v="1"/>
    <n v="441"/>
    <n v="8"/>
    <x v="1"/>
    <n v="1"/>
    <n v="3"/>
    <n v="39"/>
    <n v="1"/>
    <n v="2"/>
    <n v="3"/>
    <x v="974"/>
    <x v="1021"/>
    <n v="3"/>
    <n v="13"/>
    <n v="3"/>
    <n v="3"/>
    <n v="80"/>
    <n v="1"/>
    <n v="9"/>
    <n v="3"/>
    <n v="7"/>
    <n v="7"/>
    <n v="0"/>
    <n v="7"/>
  </r>
  <r>
    <x v="1"/>
    <x v="0"/>
    <x v="0"/>
    <x v="1"/>
    <x v="1"/>
    <x v="0"/>
    <x v="1038"/>
    <x v="1038"/>
    <x v="0"/>
    <x v="1"/>
    <x v="1"/>
    <s v="No"/>
    <s v="Y"/>
    <n v="5"/>
    <n v="-2"/>
    <n v="0"/>
    <n v="35"/>
    <x v="1"/>
    <x v="1"/>
    <x v="1"/>
    <x v="1"/>
    <n v="287"/>
    <n v="1"/>
    <x v="2"/>
    <n v="1"/>
    <n v="3"/>
    <n v="62"/>
    <n v="1"/>
    <n v="1"/>
    <n v="4"/>
    <x v="975"/>
    <x v="1022"/>
    <n v="1"/>
    <n v="12"/>
    <n v="3"/>
    <n v="4"/>
    <n v="80"/>
    <n v="1"/>
    <n v="4"/>
    <n v="3"/>
    <n v="4"/>
    <n v="3"/>
    <n v="1"/>
    <n v="1"/>
  </r>
  <r>
    <x v="1"/>
    <x v="0"/>
    <x v="0"/>
    <x v="1"/>
    <x v="1"/>
    <x v="0"/>
    <x v="1039"/>
    <x v="1039"/>
    <x v="0"/>
    <x v="2"/>
    <x v="1"/>
    <s v="No"/>
    <s v="Y"/>
    <n v="5"/>
    <n v="-2"/>
    <n v="0"/>
    <n v="40"/>
    <x v="1"/>
    <x v="1"/>
    <x v="1"/>
    <x v="1"/>
    <n v="616"/>
    <n v="2"/>
    <x v="0"/>
    <n v="1"/>
    <n v="3"/>
    <n v="99"/>
    <n v="3"/>
    <n v="1"/>
    <n v="3"/>
    <x v="976"/>
    <x v="1023"/>
    <n v="4"/>
    <n v="17"/>
    <n v="3"/>
    <n v="4"/>
    <n v="80"/>
    <n v="1"/>
    <n v="7"/>
    <n v="2"/>
    <n v="4"/>
    <n v="3"/>
    <n v="0"/>
    <n v="2"/>
  </r>
  <r>
    <x v="1"/>
    <x v="0"/>
    <x v="1"/>
    <x v="1"/>
    <x v="1"/>
    <x v="0"/>
    <x v="1040"/>
    <x v="1040"/>
    <x v="0"/>
    <x v="2"/>
    <x v="1"/>
    <s v="No"/>
    <s v="Y"/>
    <n v="3"/>
    <n v="-2"/>
    <n v="0"/>
    <n v="49"/>
    <x v="1"/>
    <x v="1"/>
    <x v="1"/>
    <x v="1"/>
    <n v="722"/>
    <n v="25"/>
    <x v="2"/>
    <n v="1"/>
    <n v="3"/>
    <n v="84"/>
    <n v="3"/>
    <n v="1"/>
    <n v="3"/>
    <x v="977"/>
    <x v="421"/>
    <n v="1"/>
    <n v="14"/>
    <n v="3"/>
    <n v="4"/>
    <n v="80"/>
    <n v="1"/>
    <n v="10"/>
    <n v="2"/>
    <n v="9"/>
    <n v="6"/>
    <n v="1"/>
    <n v="4"/>
  </r>
  <r>
    <x v="1"/>
    <x v="0"/>
    <x v="1"/>
    <x v="1"/>
    <x v="1"/>
    <x v="1"/>
    <x v="1041"/>
    <x v="1041"/>
    <x v="0"/>
    <x v="1"/>
    <x v="1"/>
    <s v="No"/>
    <s v="Y"/>
    <n v="3"/>
    <n v="-2"/>
    <n v="0"/>
    <n v="48"/>
    <x v="1"/>
    <x v="1"/>
    <x v="1"/>
    <x v="1"/>
    <n v="1108"/>
    <n v="15"/>
    <x v="2"/>
    <n v="1"/>
    <n v="3"/>
    <n v="65"/>
    <n v="3"/>
    <n v="1"/>
    <n v="3"/>
    <x v="978"/>
    <x v="1024"/>
    <n v="8"/>
    <n v="12"/>
    <n v="3"/>
    <n v="4"/>
    <n v="80"/>
    <n v="1"/>
    <n v="10"/>
    <n v="2"/>
    <n v="8"/>
    <n v="2"/>
    <n v="7"/>
    <n v="6"/>
  </r>
  <r>
    <x v="1"/>
    <x v="0"/>
    <x v="2"/>
    <x v="1"/>
    <x v="1"/>
    <x v="0"/>
    <x v="1042"/>
    <x v="1042"/>
    <x v="0"/>
    <x v="2"/>
    <x v="1"/>
    <s v="No"/>
    <s v="Y"/>
    <n v="2"/>
    <n v="-2"/>
    <n v="0"/>
    <n v="34"/>
    <x v="1"/>
    <x v="1"/>
    <x v="1"/>
    <x v="1"/>
    <n v="401"/>
    <n v="1"/>
    <x v="3"/>
    <n v="1"/>
    <n v="4"/>
    <n v="86"/>
    <n v="2"/>
    <n v="1"/>
    <n v="2"/>
    <x v="635"/>
    <x v="1025"/>
    <n v="5"/>
    <n v="17"/>
    <n v="3"/>
    <n v="1"/>
    <n v="80"/>
    <n v="1"/>
    <n v="7"/>
    <n v="2"/>
    <n v="5"/>
    <n v="4"/>
    <n v="0"/>
    <n v="2"/>
  </r>
  <r>
    <x v="1"/>
    <x v="0"/>
    <x v="2"/>
    <x v="1"/>
    <x v="1"/>
    <x v="0"/>
    <x v="1043"/>
    <x v="1043"/>
    <x v="0"/>
    <x v="1"/>
    <x v="1"/>
    <s v="No"/>
    <s v="Y"/>
    <n v="2"/>
    <n v="-2"/>
    <n v="0"/>
    <n v="32"/>
    <x v="1"/>
    <x v="1"/>
    <x v="1"/>
    <x v="1"/>
    <n v="824"/>
    <n v="5"/>
    <x v="0"/>
    <n v="1"/>
    <n v="4"/>
    <n v="67"/>
    <n v="2"/>
    <n v="2"/>
    <n v="2"/>
    <x v="979"/>
    <x v="1026"/>
    <n v="3"/>
    <n v="12"/>
    <n v="3"/>
    <n v="1"/>
    <n v="80"/>
    <n v="1"/>
    <n v="12"/>
    <n v="3"/>
    <n v="7"/>
    <n v="1"/>
    <n v="2"/>
    <n v="5"/>
  </r>
  <r>
    <x v="1"/>
    <x v="0"/>
    <x v="0"/>
    <x v="1"/>
    <x v="1"/>
    <x v="1"/>
    <x v="1044"/>
    <x v="1044"/>
    <x v="0"/>
    <x v="2"/>
    <x v="1"/>
    <s v="No"/>
    <s v="Y"/>
    <n v="3"/>
    <n v="-2"/>
    <n v="0"/>
    <n v="38"/>
    <x v="1"/>
    <x v="1"/>
    <x v="1"/>
    <x v="1"/>
    <n v="1153"/>
    <n v="6"/>
    <x v="0"/>
    <n v="1"/>
    <n v="4"/>
    <n v="40"/>
    <n v="2"/>
    <n v="1"/>
    <n v="3"/>
    <x v="980"/>
    <x v="1027"/>
    <n v="1"/>
    <n v="11"/>
    <n v="3"/>
    <n v="2"/>
    <n v="80"/>
    <n v="1"/>
    <n v="5"/>
    <n v="3"/>
    <n v="5"/>
    <n v="4"/>
    <n v="0"/>
    <n v="4"/>
  </r>
  <r>
    <x v="1"/>
    <x v="0"/>
    <x v="0"/>
    <x v="1"/>
    <x v="1"/>
    <x v="2"/>
    <x v="1045"/>
    <x v="1045"/>
    <x v="0"/>
    <x v="2"/>
    <x v="1"/>
    <s v="No"/>
    <s v="Y"/>
    <n v="5"/>
    <n v="-2"/>
    <n v="0"/>
    <n v="38"/>
    <x v="1"/>
    <x v="1"/>
    <x v="1"/>
    <x v="1"/>
    <n v="1495"/>
    <n v="4"/>
    <x v="0"/>
    <n v="1"/>
    <n v="4"/>
    <n v="87"/>
    <n v="3"/>
    <n v="1"/>
    <n v="3"/>
    <x v="981"/>
    <x v="1028"/>
    <n v="7"/>
    <n v="19"/>
    <n v="3"/>
    <n v="4"/>
    <n v="80"/>
    <n v="1"/>
    <n v="7"/>
    <n v="2"/>
    <n v="0"/>
    <n v="0"/>
    <n v="0"/>
    <n v="0"/>
  </r>
  <r>
    <x v="1"/>
    <x v="0"/>
    <x v="2"/>
    <x v="1"/>
    <x v="1"/>
    <x v="2"/>
    <x v="1046"/>
    <x v="1046"/>
    <x v="0"/>
    <x v="2"/>
    <x v="1"/>
    <s v="No"/>
    <s v="Y"/>
    <n v="2"/>
    <n v="-2"/>
    <n v="0"/>
    <n v="29"/>
    <x v="1"/>
    <x v="1"/>
    <x v="1"/>
    <x v="1"/>
    <n v="1082"/>
    <n v="9"/>
    <x v="2"/>
    <n v="1"/>
    <n v="4"/>
    <n v="43"/>
    <n v="3"/>
    <n v="1"/>
    <n v="3"/>
    <x v="982"/>
    <x v="1029"/>
    <n v="9"/>
    <n v="17"/>
    <n v="3"/>
    <n v="3"/>
    <n v="80"/>
    <n v="1"/>
    <n v="9"/>
    <n v="3"/>
    <n v="5"/>
    <n v="3"/>
    <n v="1"/>
    <n v="2"/>
  </r>
  <r>
    <x v="1"/>
    <x v="0"/>
    <x v="1"/>
    <x v="1"/>
    <x v="1"/>
    <x v="2"/>
    <x v="1047"/>
    <x v="1047"/>
    <x v="0"/>
    <x v="1"/>
    <x v="1"/>
    <s v="No"/>
    <s v="Y"/>
    <n v="2"/>
    <n v="-2"/>
    <n v="0"/>
    <n v="54"/>
    <x v="1"/>
    <x v="1"/>
    <x v="1"/>
    <x v="1"/>
    <n v="431"/>
    <n v="7"/>
    <x v="2"/>
    <n v="1"/>
    <n v="4"/>
    <n v="68"/>
    <n v="3"/>
    <n v="2"/>
    <n v="4"/>
    <x v="983"/>
    <x v="1030"/>
    <n v="4"/>
    <n v="15"/>
    <n v="3"/>
    <n v="2"/>
    <n v="80"/>
    <n v="1"/>
    <n v="14"/>
    <n v="2"/>
    <n v="7"/>
    <n v="1"/>
    <n v="1"/>
    <n v="7"/>
  </r>
  <r>
    <x v="1"/>
    <x v="0"/>
    <x v="0"/>
    <x v="1"/>
    <x v="1"/>
    <x v="0"/>
    <x v="1048"/>
    <x v="1048"/>
    <x v="0"/>
    <x v="3"/>
    <x v="1"/>
    <s v="No"/>
    <s v="Y"/>
    <n v="2"/>
    <n v="-2"/>
    <n v="0"/>
    <n v="40"/>
    <x v="1"/>
    <x v="1"/>
    <x v="1"/>
    <x v="1"/>
    <n v="884"/>
    <n v="15"/>
    <x v="3"/>
    <n v="1"/>
    <n v="1"/>
    <n v="80"/>
    <n v="2"/>
    <n v="3"/>
    <n v="3"/>
    <x v="984"/>
    <x v="1031"/>
    <n v="1"/>
    <n v="13"/>
    <n v="3"/>
    <n v="4"/>
    <n v="80"/>
    <n v="2"/>
    <n v="18"/>
    <n v="3"/>
    <n v="18"/>
    <n v="15"/>
    <n v="14"/>
    <n v="12"/>
  </r>
  <r>
    <x v="1"/>
    <x v="0"/>
    <x v="1"/>
    <x v="1"/>
    <x v="1"/>
    <x v="1"/>
    <x v="1049"/>
    <x v="1049"/>
    <x v="0"/>
    <x v="7"/>
    <x v="1"/>
    <s v="No"/>
    <s v="Y"/>
    <n v="2"/>
    <n v="-2"/>
    <n v="0"/>
    <n v="49"/>
    <x v="1"/>
    <x v="1"/>
    <x v="1"/>
    <x v="1"/>
    <n v="301"/>
    <n v="22"/>
    <x v="2"/>
    <n v="1"/>
    <n v="1"/>
    <n v="72"/>
    <n v="3"/>
    <n v="4"/>
    <n v="2"/>
    <x v="985"/>
    <x v="1032"/>
    <n v="3"/>
    <n v="16"/>
    <n v="3"/>
    <n v="2"/>
    <n v="80"/>
    <n v="2"/>
    <n v="27"/>
    <n v="3"/>
    <n v="4"/>
    <n v="2"/>
    <n v="1"/>
    <n v="2"/>
  </r>
  <r>
    <x v="1"/>
    <x v="0"/>
    <x v="1"/>
    <x v="1"/>
    <x v="1"/>
    <x v="0"/>
    <x v="1050"/>
    <x v="1050"/>
    <x v="0"/>
    <x v="1"/>
    <x v="1"/>
    <s v="No"/>
    <s v="Y"/>
    <n v="6"/>
    <n v="-2"/>
    <n v="0"/>
    <n v="54"/>
    <x v="1"/>
    <x v="1"/>
    <x v="1"/>
    <x v="1"/>
    <n v="155"/>
    <n v="9"/>
    <x v="0"/>
    <n v="1"/>
    <n v="1"/>
    <n v="67"/>
    <n v="3"/>
    <n v="2"/>
    <n v="3"/>
    <x v="986"/>
    <x v="1033"/>
    <n v="3"/>
    <n v="11"/>
    <n v="3"/>
    <n v="3"/>
    <n v="80"/>
    <n v="2"/>
    <n v="9"/>
    <n v="2"/>
    <n v="4"/>
    <n v="3"/>
    <n v="2"/>
    <n v="3"/>
  </r>
  <r>
    <x v="1"/>
    <x v="0"/>
    <x v="1"/>
    <x v="1"/>
    <x v="1"/>
    <x v="2"/>
    <x v="1051"/>
    <x v="1051"/>
    <x v="0"/>
    <x v="7"/>
    <x v="1"/>
    <s v="No"/>
    <s v="Y"/>
    <n v="2"/>
    <n v="-2"/>
    <n v="0"/>
    <n v="47"/>
    <x v="1"/>
    <x v="1"/>
    <x v="1"/>
    <x v="1"/>
    <n v="359"/>
    <n v="2"/>
    <x v="2"/>
    <n v="1"/>
    <n v="1"/>
    <n v="82"/>
    <n v="3"/>
    <n v="4"/>
    <n v="3"/>
    <x v="987"/>
    <x v="1034"/>
    <n v="3"/>
    <n v="19"/>
    <n v="3"/>
    <n v="2"/>
    <n v="80"/>
    <n v="2"/>
    <n v="26"/>
    <n v="4"/>
    <n v="20"/>
    <n v="17"/>
    <n v="5"/>
    <n v="6"/>
  </r>
  <r>
    <x v="1"/>
    <x v="0"/>
    <x v="1"/>
    <x v="1"/>
    <x v="1"/>
    <x v="0"/>
    <x v="1052"/>
    <x v="1052"/>
    <x v="0"/>
    <x v="3"/>
    <x v="1"/>
    <s v="No"/>
    <s v="Y"/>
    <n v="2"/>
    <n v="-2"/>
    <n v="0"/>
    <n v="45"/>
    <x v="1"/>
    <x v="1"/>
    <x v="1"/>
    <x v="1"/>
    <n v="556"/>
    <n v="25"/>
    <x v="0"/>
    <n v="1"/>
    <n v="2"/>
    <n v="93"/>
    <n v="2"/>
    <n v="2"/>
    <n v="4"/>
    <x v="988"/>
    <x v="1035"/>
    <n v="0"/>
    <n v="13"/>
    <n v="3"/>
    <n v="4"/>
    <n v="80"/>
    <n v="2"/>
    <n v="10"/>
    <n v="2"/>
    <n v="9"/>
    <n v="8"/>
    <n v="3"/>
    <n v="8"/>
  </r>
  <r>
    <x v="1"/>
    <x v="0"/>
    <x v="0"/>
    <x v="1"/>
    <x v="1"/>
    <x v="0"/>
    <x v="1053"/>
    <x v="1053"/>
    <x v="0"/>
    <x v="4"/>
    <x v="1"/>
    <s v="No"/>
    <s v="Y"/>
    <n v="6"/>
    <n v="-2"/>
    <n v="0"/>
    <n v="36"/>
    <x v="1"/>
    <x v="1"/>
    <x v="1"/>
    <x v="1"/>
    <n v="711"/>
    <n v="5"/>
    <x v="2"/>
    <n v="1"/>
    <n v="2"/>
    <n v="42"/>
    <n v="3"/>
    <n v="3"/>
    <n v="3"/>
    <x v="989"/>
    <x v="1036"/>
    <n v="4"/>
    <n v="12"/>
    <n v="3"/>
    <n v="3"/>
    <n v="80"/>
    <n v="2"/>
    <n v="9"/>
    <n v="3"/>
    <n v="3"/>
    <n v="2"/>
    <n v="0"/>
    <n v="2"/>
  </r>
  <r>
    <x v="1"/>
    <x v="0"/>
    <x v="2"/>
    <x v="1"/>
    <x v="1"/>
    <x v="1"/>
    <x v="1054"/>
    <x v="1054"/>
    <x v="0"/>
    <x v="1"/>
    <x v="1"/>
    <s v="No"/>
    <s v="Y"/>
    <n v="3"/>
    <n v="-2"/>
    <n v="0"/>
    <n v="32"/>
    <x v="1"/>
    <x v="1"/>
    <x v="1"/>
    <x v="1"/>
    <n v="634"/>
    <n v="5"/>
    <x v="2"/>
    <n v="1"/>
    <n v="2"/>
    <n v="35"/>
    <n v="4"/>
    <n v="1"/>
    <n v="4"/>
    <x v="990"/>
    <x v="1037"/>
    <n v="3"/>
    <n v="17"/>
    <n v="3"/>
    <n v="4"/>
    <n v="80"/>
    <n v="2"/>
    <n v="6"/>
    <n v="3"/>
    <n v="3"/>
    <n v="2"/>
    <n v="0"/>
    <n v="2"/>
  </r>
  <r>
    <x v="1"/>
    <x v="0"/>
    <x v="0"/>
    <x v="1"/>
    <x v="1"/>
    <x v="2"/>
    <x v="1055"/>
    <x v="1055"/>
    <x v="0"/>
    <x v="1"/>
    <x v="1"/>
    <s v="No"/>
    <s v="Y"/>
    <n v="2"/>
    <n v="-2"/>
    <n v="0"/>
    <n v="40"/>
    <x v="1"/>
    <x v="1"/>
    <x v="1"/>
    <x v="1"/>
    <n v="1194"/>
    <n v="2"/>
    <x v="2"/>
    <n v="1"/>
    <n v="3"/>
    <n v="98"/>
    <n v="3"/>
    <n v="1"/>
    <n v="3"/>
    <x v="991"/>
    <x v="1038"/>
    <n v="2"/>
    <n v="14"/>
    <n v="3"/>
    <n v="2"/>
    <n v="80"/>
    <n v="3"/>
    <n v="20"/>
    <n v="3"/>
    <n v="5"/>
    <n v="3"/>
    <n v="0"/>
    <n v="2"/>
  </r>
  <r>
    <x v="1"/>
    <x v="0"/>
    <x v="2"/>
    <x v="1"/>
    <x v="1"/>
    <x v="0"/>
    <x v="1056"/>
    <x v="1056"/>
    <x v="0"/>
    <x v="7"/>
    <x v="0"/>
    <s v="No"/>
    <s v="Y"/>
    <n v="3"/>
    <n v="-2"/>
    <n v="0"/>
    <n v="31"/>
    <x v="1"/>
    <x v="1"/>
    <x v="1"/>
    <x v="1"/>
    <n v="182"/>
    <n v="8"/>
    <x v="4"/>
    <n v="1"/>
    <n v="1"/>
    <n v="93"/>
    <n v="3"/>
    <n v="4"/>
    <n v="2"/>
    <x v="992"/>
    <x v="1039"/>
    <n v="3"/>
    <n v="11"/>
    <n v="3"/>
    <n v="3"/>
    <n v="80"/>
    <n v="0"/>
    <n v="9"/>
    <n v="4"/>
    <n v="3"/>
    <n v="2"/>
    <n v="1"/>
    <n v="0"/>
  </r>
  <r>
    <x v="1"/>
    <x v="0"/>
    <x v="0"/>
    <x v="1"/>
    <x v="1"/>
    <x v="2"/>
    <x v="1057"/>
    <x v="1057"/>
    <x v="0"/>
    <x v="2"/>
    <x v="0"/>
    <s v="No"/>
    <s v="Y"/>
    <n v="6"/>
    <n v="-2"/>
    <n v="0"/>
    <n v="37"/>
    <x v="1"/>
    <x v="1"/>
    <x v="1"/>
    <x v="1"/>
    <n v="1462"/>
    <n v="11"/>
    <x v="3"/>
    <n v="1"/>
    <n v="1"/>
    <n v="94"/>
    <n v="3"/>
    <n v="1"/>
    <n v="3"/>
    <x v="993"/>
    <x v="1040"/>
    <n v="4"/>
    <n v="18"/>
    <n v="3"/>
    <n v="1"/>
    <n v="80"/>
    <n v="0"/>
    <n v="8"/>
    <n v="3"/>
    <n v="3"/>
    <n v="2"/>
    <n v="0"/>
    <n v="2"/>
  </r>
  <r>
    <x v="1"/>
    <x v="0"/>
    <x v="2"/>
    <x v="1"/>
    <x v="1"/>
    <x v="2"/>
    <x v="1058"/>
    <x v="1058"/>
    <x v="0"/>
    <x v="3"/>
    <x v="0"/>
    <s v="No"/>
    <s v="Y"/>
    <n v="3"/>
    <n v="-2"/>
    <n v="0"/>
    <n v="30"/>
    <x v="1"/>
    <x v="1"/>
    <x v="1"/>
    <x v="1"/>
    <n v="1092"/>
    <n v="10"/>
    <x v="3"/>
    <n v="1"/>
    <n v="1"/>
    <n v="64"/>
    <n v="3"/>
    <n v="3"/>
    <n v="3"/>
    <x v="994"/>
    <x v="1041"/>
    <n v="9"/>
    <n v="14"/>
    <n v="3"/>
    <n v="2"/>
    <n v="80"/>
    <n v="0"/>
    <n v="9"/>
    <n v="3"/>
    <n v="7"/>
    <n v="7"/>
    <n v="0"/>
    <n v="2"/>
  </r>
  <r>
    <x v="1"/>
    <x v="0"/>
    <x v="0"/>
    <x v="1"/>
    <x v="1"/>
    <x v="0"/>
    <x v="1059"/>
    <x v="1059"/>
    <x v="0"/>
    <x v="3"/>
    <x v="0"/>
    <s v="No"/>
    <s v="Y"/>
    <n v="3"/>
    <n v="-2"/>
    <n v="0"/>
    <n v="39"/>
    <x v="1"/>
    <x v="1"/>
    <x v="1"/>
    <x v="1"/>
    <n v="1089"/>
    <n v="6"/>
    <x v="3"/>
    <n v="1"/>
    <n v="2"/>
    <n v="32"/>
    <n v="3"/>
    <n v="3"/>
    <n v="2"/>
    <x v="995"/>
    <x v="355"/>
    <n v="4"/>
    <n v="18"/>
    <n v="3"/>
    <n v="4"/>
    <n v="80"/>
    <n v="0"/>
    <n v="9"/>
    <n v="3"/>
    <n v="2"/>
    <n v="0"/>
    <n v="2"/>
    <n v="2"/>
  </r>
  <r>
    <x v="1"/>
    <x v="0"/>
    <x v="1"/>
    <x v="1"/>
    <x v="1"/>
    <x v="0"/>
    <x v="1060"/>
    <x v="1060"/>
    <x v="0"/>
    <x v="2"/>
    <x v="0"/>
    <s v="No"/>
    <s v="Y"/>
    <n v="2"/>
    <n v="-2"/>
    <n v="0"/>
    <n v="47"/>
    <x v="1"/>
    <x v="1"/>
    <x v="1"/>
    <x v="1"/>
    <n v="207"/>
    <n v="9"/>
    <x v="2"/>
    <n v="1"/>
    <n v="2"/>
    <n v="64"/>
    <n v="3"/>
    <n v="1"/>
    <n v="3"/>
    <x v="996"/>
    <x v="1042"/>
    <n v="4"/>
    <n v="12"/>
    <n v="3"/>
    <n v="3"/>
    <n v="80"/>
    <n v="0"/>
    <n v="7"/>
    <n v="3"/>
    <n v="2"/>
    <n v="2"/>
    <n v="2"/>
    <n v="0"/>
  </r>
  <r>
    <x v="1"/>
    <x v="0"/>
    <x v="2"/>
    <x v="1"/>
    <x v="1"/>
    <x v="0"/>
    <x v="1061"/>
    <x v="1061"/>
    <x v="0"/>
    <x v="2"/>
    <x v="0"/>
    <s v="No"/>
    <s v="Y"/>
    <n v="3"/>
    <n v="-2"/>
    <n v="0"/>
    <n v="32"/>
    <x v="1"/>
    <x v="1"/>
    <x v="1"/>
    <x v="1"/>
    <n v="267"/>
    <n v="29"/>
    <x v="2"/>
    <n v="1"/>
    <n v="3"/>
    <n v="49"/>
    <n v="2"/>
    <n v="1"/>
    <n v="2"/>
    <x v="997"/>
    <x v="1043"/>
    <n v="1"/>
    <n v="13"/>
    <n v="3"/>
    <n v="3"/>
    <n v="80"/>
    <n v="0"/>
    <n v="6"/>
    <n v="3"/>
    <n v="6"/>
    <n v="2"/>
    <n v="4"/>
    <n v="1"/>
  </r>
  <r>
    <x v="1"/>
    <x v="0"/>
    <x v="4"/>
    <x v="1"/>
    <x v="1"/>
    <x v="2"/>
    <x v="1062"/>
    <x v="1062"/>
    <x v="0"/>
    <x v="2"/>
    <x v="0"/>
    <s v="No"/>
    <s v="Y"/>
    <n v="3"/>
    <n v="-2"/>
    <n v="0"/>
    <n v="23"/>
    <x v="1"/>
    <x v="1"/>
    <x v="1"/>
    <x v="1"/>
    <n v="160"/>
    <n v="4"/>
    <x v="1"/>
    <n v="1"/>
    <n v="3"/>
    <n v="51"/>
    <n v="3"/>
    <n v="1"/>
    <n v="2"/>
    <x v="998"/>
    <x v="1044"/>
    <n v="1"/>
    <n v="13"/>
    <n v="3"/>
    <n v="3"/>
    <n v="80"/>
    <n v="0"/>
    <n v="3"/>
    <n v="1"/>
    <n v="3"/>
    <n v="2"/>
    <n v="1"/>
    <n v="2"/>
  </r>
  <r>
    <x v="1"/>
    <x v="0"/>
    <x v="2"/>
    <x v="1"/>
    <x v="1"/>
    <x v="2"/>
    <x v="1063"/>
    <x v="1063"/>
    <x v="0"/>
    <x v="1"/>
    <x v="0"/>
    <s v="No"/>
    <s v="Y"/>
    <n v="5"/>
    <n v="-2"/>
    <n v="0"/>
    <n v="27"/>
    <x v="1"/>
    <x v="1"/>
    <x v="1"/>
    <x v="1"/>
    <n v="1054"/>
    <n v="8"/>
    <x v="3"/>
    <n v="1"/>
    <n v="3"/>
    <n v="67"/>
    <n v="3"/>
    <n v="1"/>
    <n v="4"/>
    <x v="999"/>
    <x v="1045"/>
    <n v="1"/>
    <n v="11"/>
    <n v="3"/>
    <n v="3"/>
    <n v="80"/>
    <n v="0"/>
    <n v="6"/>
    <n v="2"/>
    <n v="6"/>
    <n v="2"/>
    <n v="1"/>
    <n v="4"/>
  </r>
  <r>
    <x v="1"/>
    <x v="0"/>
    <x v="2"/>
    <x v="1"/>
    <x v="1"/>
    <x v="2"/>
    <x v="1064"/>
    <x v="1064"/>
    <x v="0"/>
    <x v="1"/>
    <x v="0"/>
    <s v="No"/>
    <s v="Y"/>
    <n v="3"/>
    <n v="-2"/>
    <n v="0"/>
    <n v="29"/>
    <x v="1"/>
    <x v="1"/>
    <x v="1"/>
    <x v="1"/>
    <n v="468"/>
    <n v="28"/>
    <x v="2"/>
    <n v="1"/>
    <n v="4"/>
    <n v="73"/>
    <n v="2"/>
    <n v="1"/>
    <n v="3"/>
    <x v="1000"/>
    <x v="1046"/>
    <n v="1"/>
    <n v="14"/>
    <n v="3"/>
    <n v="2"/>
    <n v="80"/>
    <n v="0"/>
    <n v="5"/>
    <n v="1"/>
    <n v="5"/>
    <n v="4"/>
    <n v="0"/>
    <n v="4"/>
  </r>
  <r>
    <x v="1"/>
    <x v="0"/>
    <x v="0"/>
    <x v="1"/>
    <x v="1"/>
    <x v="0"/>
    <x v="1065"/>
    <x v="1065"/>
    <x v="0"/>
    <x v="4"/>
    <x v="0"/>
    <s v="No"/>
    <s v="Y"/>
    <n v="3"/>
    <n v="-2"/>
    <n v="0"/>
    <n v="35"/>
    <x v="1"/>
    <x v="1"/>
    <x v="1"/>
    <x v="1"/>
    <n v="1029"/>
    <n v="16"/>
    <x v="3"/>
    <n v="1"/>
    <n v="4"/>
    <n v="91"/>
    <n v="2"/>
    <n v="3"/>
    <n v="2"/>
    <x v="1001"/>
    <x v="1047"/>
    <n v="1"/>
    <n v="19"/>
    <n v="3"/>
    <n v="4"/>
    <n v="80"/>
    <n v="0"/>
    <n v="11"/>
    <n v="1"/>
    <n v="11"/>
    <n v="8"/>
    <n v="3"/>
    <n v="3"/>
  </r>
  <r>
    <x v="1"/>
    <x v="0"/>
    <x v="1"/>
    <x v="1"/>
    <x v="1"/>
    <x v="4"/>
    <x v="1066"/>
    <x v="1066"/>
    <x v="0"/>
    <x v="7"/>
    <x v="0"/>
    <s v="No"/>
    <s v="Y"/>
    <n v="2"/>
    <n v="-2"/>
    <n v="0"/>
    <n v="45"/>
    <x v="1"/>
    <x v="1"/>
    <x v="1"/>
    <x v="1"/>
    <n v="1005"/>
    <n v="28"/>
    <x v="0"/>
    <n v="1"/>
    <n v="4"/>
    <n v="48"/>
    <n v="2"/>
    <n v="4"/>
    <n v="4"/>
    <x v="1002"/>
    <x v="1048"/>
    <n v="1"/>
    <n v="11"/>
    <n v="3"/>
    <n v="3"/>
    <n v="80"/>
    <n v="0"/>
    <n v="21"/>
    <n v="3"/>
    <n v="21"/>
    <n v="6"/>
    <n v="8"/>
    <n v="6"/>
  </r>
  <r>
    <x v="1"/>
    <x v="0"/>
    <x v="1"/>
    <x v="1"/>
    <x v="1"/>
    <x v="2"/>
    <x v="1067"/>
    <x v="1067"/>
    <x v="0"/>
    <x v="7"/>
    <x v="0"/>
    <s v="No"/>
    <s v="Y"/>
    <n v="3"/>
    <n v="-2"/>
    <n v="0"/>
    <n v="54"/>
    <x v="1"/>
    <x v="1"/>
    <x v="1"/>
    <x v="1"/>
    <n v="971"/>
    <n v="1"/>
    <x v="3"/>
    <n v="1"/>
    <n v="4"/>
    <n v="54"/>
    <n v="3"/>
    <n v="4"/>
    <n v="4"/>
    <x v="109"/>
    <x v="1049"/>
    <n v="6"/>
    <n v="19"/>
    <n v="3"/>
    <n v="4"/>
    <n v="80"/>
    <n v="0"/>
    <n v="29"/>
    <n v="2"/>
    <n v="20"/>
    <n v="7"/>
    <n v="12"/>
    <n v="7"/>
  </r>
  <r>
    <x v="1"/>
    <x v="0"/>
    <x v="1"/>
    <x v="1"/>
    <x v="0"/>
    <x v="4"/>
    <x v="1068"/>
    <x v="1068"/>
    <x v="0"/>
    <x v="0"/>
    <x v="2"/>
    <s v="No"/>
    <s v="Y"/>
    <n v="5"/>
    <n v="-2"/>
    <n v="0"/>
    <n v="46"/>
    <x v="1"/>
    <x v="1"/>
    <x v="1"/>
    <x v="1"/>
    <n v="1319"/>
    <n v="3"/>
    <x v="3"/>
    <n v="1"/>
    <n v="4"/>
    <n v="45"/>
    <n v="4"/>
    <n v="4"/>
    <n v="4"/>
    <x v="1003"/>
    <x v="1050"/>
    <n v="2"/>
    <n v="12"/>
    <n v="3"/>
    <n v="4"/>
    <n v="80"/>
    <n v="1"/>
    <n v="25"/>
    <n v="3"/>
    <n v="19"/>
    <n v="17"/>
    <n v="2"/>
    <n v="8"/>
  </r>
  <r>
    <x v="1"/>
    <x v="0"/>
    <x v="1"/>
    <x v="1"/>
    <x v="0"/>
    <x v="0"/>
    <x v="1069"/>
    <x v="1069"/>
    <x v="0"/>
    <x v="0"/>
    <x v="2"/>
    <s v="No"/>
    <s v="Y"/>
    <n v="2"/>
    <n v="-2"/>
    <n v="0"/>
    <n v="48"/>
    <x v="1"/>
    <x v="1"/>
    <x v="1"/>
    <x v="1"/>
    <n v="492"/>
    <n v="16"/>
    <x v="2"/>
    <n v="1"/>
    <n v="3"/>
    <n v="96"/>
    <n v="3"/>
    <n v="2"/>
    <n v="3"/>
    <x v="1004"/>
    <x v="1051"/>
    <n v="8"/>
    <n v="14"/>
    <n v="3"/>
    <n v="3"/>
    <n v="80"/>
    <n v="1"/>
    <n v="18"/>
    <n v="3"/>
    <n v="8"/>
    <n v="7"/>
    <n v="7"/>
    <n v="7"/>
  </r>
  <r>
    <x v="1"/>
    <x v="0"/>
    <x v="2"/>
    <x v="1"/>
    <x v="0"/>
    <x v="3"/>
    <x v="1070"/>
    <x v="1070"/>
    <x v="0"/>
    <x v="0"/>
    <x v="2"/>
    <s v="No"/>
    <s v="Y"/>
    <n v="3"/>
    <n v="-2"/>
    <n v="0"/>
    <n v="30"/>
    <x v="1"/>
    <x v="1"/>
    <x v="1"/>
    <x v="1"/>
    <n v="855"/>
    <n v="7"/>
    <x v="2"/>
    <n v="1"/>
    <n v="4"/>
    <n v="73"/>
    <n v="3"/>
    <n v="2"/>
    <n v="2"/>
    <x v="586"/>
    <x v="1052"/>
    <n v="7"/>
    <n v="14"/>
    <n v="3"/>
    <n v="2"/>
    <n v="80"/>
    <n v="2"/>
    <n v="8"/>
    <n v="3"/>
    <n v="3"/>
    <n v="2"/>
    <n v="0"/>
    <n v="2"/>
  </r>
  <r>
    <x v="1"/>
    <x v="0"/>
    <x v="1"/>
    <x v="1"/>
    <x v="0"/>
    <x v="0"/>
    <x v="1071"/>
    <x v="1071"/>
    <x v="0"/>
    <x v="5"/>
    <x v="2"/>
    <s v="No"/>
    <s v="Y"/>
    <n v="2"/>
    <n v="-2"/>
    <n v="0"/>
    <n v="47"/>
    <x v="1"/>
    <x v="1"/>
    <x v="1"/>
    <x v="1"/>
    <n v="1225"/>
    <n v="2"/>
    <x v="2"/>
    <n v="1"/>
    <n v="2"/>
    <n v="47"/>
    <n v="4"/>
    <n v="4"/>
    <n v="2"/>
    <x v="1005"/>
    <x v="1053"/>
    <n v="6"/>
    <n v="14"/>
    <n v="3"/>
    <n v="3"/>
    <n v="80"/>
    <n v="3"/>
    <n v="29"/>
    <n v="3"/>
    <n v="3"/>
    <n v="2"/>
    <n v="1"/>
    <n v="2"/>
  </r>
  <r>
    <x v="1"/>
    <x v="0"/>
    <x v="0"/>
    <x v="1"/>
    <x v="0"/>
    <x v="0"/>
    <x v="1072"/>
    <x v="1072"/>
    <x v="0"/>
    <x v="0"/>
    <x v="1"/>
    <s v="No"/>
    <s v="Y"/>
    <n v="1"/>
    <n v="-2"/>
    <n v="0"/>
    <n v="38"/>
    <x v="1"/>
    <x v="1"/>
    <x v="1"/>
    <x v="1"/>
    <n v="345"/>
    <n v="10"/>
    <x v="0"/>
    <n v="1"/>
    <n v="1"/>
    <n v="100"/>
    <n v="3"/>
    <n v="2"/>
    <n v="4"/>
    <x v="798"/>
    <x v="1054"/>
    <n v="1"/>
    <n v="11"/>
    <n v="3"/>
    <n v="3"/>
    <n v="80"/>
    <n v="1"/>
    <n v="10"/>
    <n v="3"/>
    <n v="10"/>
    <n v="7"/>
    <n v="1"/>
    <n v="9"/>
  </r>
  <r>
    <x v="1"/>
    <x v="0"/>
    <x v="0"/>
    <x v="1"/>
    <x v="0"/>
    <x v="3"/>
    <x v="1073"/>
    <x v="1073"/>
    <x v="0"/>
    <x v="0"/>
    <x v="1"/>
    <s v="No"/>
    <s v="Y"/>
    <n v="2"/>
    <n v="-2"/>
    <n v="0"/>
    <n v="36"/>
    <x v="1"/>
    <x v="1"/>
    <x v="1"/>
    <x v="1"/>
    <n v="1120"/>
    <n v="11"/>
    <x v="2"/>
    <n v="1"/>
    <n v="2"/>
    <n v="100"/>
    <n v="2"/>
    <n v="2"/>
    <n v="2"/>
    <x v="1006"/>
    <x v="1055"/>
    <n v="4"/>
    <n v="13"/>
    <n v="3"/>
    <n v="1"/>
    <n v="80"/>
    <n v="1"/>
    <n v="8"/>
    <n v="2"/>
    <n v="6"/>
    <n v="3"/>
    <n v="0"/>
    <n v="0"/>
  </r>
  <r>
    <x v="1"/>
    <x v="0"/>
    <x v="0"/>
    <x v="1"/>
    <x v="0"/>
    <x v="3"/>
    <x v="1074"/>
    <x v="1074"/>
    <x v="0"/>
    <x v="0"/>
    <x v="1"/>
    <s v="No"/>
    <s v="Y"/>
    <n v="2"/>
    <n v="-2"/>
    <n v="0"/>
    <n v="39"/>
    <x v="1"/>
    <x v="1"/>
    <x v="1"/>
    <x v="1"/>
    <n v="722"/>
    <n v="24"/>
    <x v="1"/>
    <n v="1"/>
    <n v="2"/>
    <n v="60"/>
    <n v="2"/>
    <n v="4"/>
    <n v="2"/>
    <x v="1007"/>
    <x v="1056"/>
    <n v="0"/>
    <n v="11"/>
    <n v="3"/>
    <n v="1"/>
    <n v="80"/>
    <n v="1"/>
    <n v="21"/>
    <n v="2"/>
    <n v="20"/>
    <n v="9"/>
    <n v="9"/>
    <n v="6"/>
  </r>
  <r>
    <x v="1"/>
    <x v="0"/>
    <x v="0"/>
    <x v="1"/>
    <x v="0"/>
    <x v="3"/>
    <x v="1075"/>
    <x v="1075"/>
    <x v="0"/>
    <x v="0"/>
    <x v="1"/>
    <s v="No"/>
    <s v="Y"/>
    <n v="4"/>
    <n v="-2"/>
    <n v="0"/>
    <n v="40"/>
    <x v="1"/>
    <x v="1"/>
    <x v="1"/>
    <x v="1"/>
    <n v="444"/>
    <n v="2"/>
    <x v="0"/>
    <n v="1"/>
    <n v="2"/>
    <n v="92"/>
    <n v="3"/>
    <n v="2"/>
    <n v="2"/>
    <x v="1008"/>
    <x v="1057"/>
    <n v="3"/>
    <n v="14"/>
    <n v="3"/>
    <n v="3"/>
    <n v="80"/>
    <n v="1"/>
    <n v="15"/>
    <n v="3"/>
    <n v="11"/>
    <n v="8"/>
    <n v="5"/>
    <n v="10"/>
  </r>
  <r>
    <x v="1"/>
    <x v="0"/>
    <x v="2"/>
    <x v="1"/>
    <x v="0"/>
    <x v="2"/>
    <x v="1076"/>
    <x v="1076"/>
    <x v="0"/>
    <x v="6"/>
    <x v="1"/>
    <s v="No"/>
    <s v="Y"/>
    <n v="3"/>
    <n v="-2"/>
    <n v="0"/>
    <n v="28"/>
    <x v="1"/>
    <x v="1"/>
    <x v="1"/>
    <x v="1"/>
    <n v="1172"/>
    <n v="3"/>
    <x v="3"/>
    <n v="1"/>
    <n v="2"/>
    <n v="78"/>
    <n v="3"/>
    <n v="1"/>
    <n v="2"/>
    <x v="1009"/>
    <x v="1058"/>
    <n v="1"/>
    <n v="19"/>
    <n v="3"/>
    <n v="4"/>
    <n v="80"/>
    <n v="1"/>
    <n v="1"/>
    <n v="3"/>
    <n v="1"/>
    <n v="0"/>
    <n v="0"/>
    <n v="0"/>
  </r>
  <r>
    <x v="1"/>
    <x v="0"/>
    <x v="1"/>
    <x v="1"/>
    <x v="0"/>
    <x v="0"/>
    <x v="1077"/>
    <x v="1077"/>
    <x v="0"/>
    <x v="5"/>
    <x v="1"/>
    <s v="No"/>
    <s v="Y"/>
    <n v="2"/>
    <n v="-2"/>
    <n v="0"/>
    <n v="46"/>
    <x v="1"/>
    <x v="1"/>
    <x v="1"/>
    <x v="1"/>
    <n v="228"/>
    <n v="3"/>
    <x v="3"/>
    <n v="1"/>
    <n v="3"/>
    <n v="51"/>
    <n v="3"/>
    <n v="4"/>
    <n v="2"/>
    <x v="1010"/>
    <x v="1059"/>
    <n v="8"/>
    <n v="12"/>
    <n v="3"/>
    <n v="4"/>
    <n v="80"/>
    <n v="1"/>
    <n v="23"/>
    <n v="4"/>
    <n v="13"/>
    <n v="12"/>
    <n v="5"/>
    <n v="1"/>
  </r>
  <r>
    <x v="1"/>
    <x v="0"/>
    <x v="3"/>
    <x v="1"/>
    <x v="0"/>
    <x v="3"/>
    <x v="1078"/>
    <x v="1078"/>
    <x v="0"/>
    <x v="0"/>
    <x v="1"/>
    <s v="No"/>
    <s v="Y"/>
    <n v="3"/>
    <n v="-2"/>
    <n v="0"/>
    <n v="56"/>
    <x v="1"/>
    <x v="1"/>
    <x v="1"/>
    <x v="1"/>
    <n v="1443"/>
    <n v="11"/>
    <x v="4"/>
    <n v="1"/>
    <n v="4"/>
    <n v="89"/>
    <n v="2"/>
    <n v="2"/>
    <n v="2"/>
    <x v="1011"/>
    <x v="1060"/>
    <n v="4"/>
    <n v="16"/>
    <n v="3"/>
    <n v="3"/>
    <n v="80"/>
    <n v="1"/>
    <n v="6"/>
    <n v="3"/>
    <n v="0"/>
    <n v="0"/>
    <n v="0"/>
    <n v="0"/>
  </r>
  <r>
    <x v="1"/>
    <x v="0"/>
    <x v="0"/>
    <x v="1"/>
    <x v="0"/>
    <x v="0"/>
    <x v="1079"/>
    <x v="1079"/>
    <x v="0"/>
    <x v="0"/>
    <x v="1"/>
    <s v="No"/>
    <s v="Y"/>
    <n v="2"/>
    <n v="-2"/>
    <n v="0"/>
    <n v="40"/>
    <x v="1"/>
    <x v="1"/>
    <x v="1"/>
    <x v="1"/>
    <n v="118"/>
    <n v="14"/>
    <x v="0"/>
    <n v="1"/>
    <n v="4"/>
    <n v="84"/>
    <n v="3"/>
    <n v="2"/>
    <n v="3"/>
    <x v="912"/>
    <x v="1061"/>
    <n v="1"/>
    <n v="15"/>
    <n v="3"/>
    <n v="3"/>
    <n v="80"/>
    <n v="1"/>
    <n v="5"/>
    <n v="3"/>
    <n v="5"/>
    <n v="4"/>
    <n v="1"/>
    <n v="2"/>
  </r>
  <r>
    <x v="1"/>
    <x v="0"/>
    <x v="2"/>
    <x v="1"/>
    <x v="0"/>
    <x v="3"/>
    <x v="1080"/>
    <x v="1080"/>
    <x v="0"/>
    <x v="0"/>
    <x v="1"/>
    <s v="No"/>
    <s v="Y"/>
    <n v="3"/>
    <n v="-2"/>
    <n v="0"/>
    <n v="31"/>
    <x v="1"/>
    <x v="1"/>
    <x v="1"/>
    <x v="1"/>
    <n v="196"/>
    <n v="29"/>
    <x v="2"/>
    <n v="1"/>
    <n v="1"/>
    <n v="91"/>
    <n v="2"/>
    <n v="2"/>
    <n v="2"/>
    <x v="1012"/>
    <x v="1062"/>
    <n v="1"/>
    <n v="14"/>
    <n v="3"/>
    <n v="1"/>
    <n v="80"/>
    <n v="2"/>
    <n v="13"/>
    <n v="3"/>
    <n v="12"/>
    <n v="7"/>
    <n v="5"/>
    <n v="7"/>
  </r>
  <r>
    <x v="1"/>
    <x v="0"/>
    <x v="0"/>
    <x v="1"/>
    <x v="0"/>
    <x v="2"/>
    <x v="1081"/>
    <x v="1081"/>
    <x v="0"/>
    <x v="0"/>
    <x v="1"/>
    <s v="No"/>
    <s v="Y"/>
    <n v="2"/>
    <n v="-2"/>
    <n v="0"/>
    <n v="36"/>
    <x v="1"/>
    <x v="1"/>
    <x v="1"/>
    <x v="1"/>
    <n v="557"/>
    <n v="3"/>
    <x v="3"/>
    <n v="1"/>
    <n v="1"/>
    <n v="94"/>
    <n v="2"/>
    <n v="3"/>
    <n v="4"/>
    <x v="1013"/>
    <x v="1063"/>
    <n v="0"/>
    <n v="19"/>
    <n v="3"/>
    <n v="3"/>
    <n v="80"/>
    <n v="2"/>
    <n v="10"/>
    <n v="3"/>
    <n v="9"/>
    <n v="7"/>
    <n v="3"/>
    <n v="4"/>
  </r>
  <r>
    <x v="1"/>
    <x v="0"/>
    <x v="2"/>
    <x v="1"/>
    <x v="0"/>
    <x v="0"/>
    <x v="1082"/>
    <x v="1082"/>
    <x v="0"/>
    <x v="0"/>
    <x v="1"/>
    <s v="No"/>
    <s v="Y"/>
    <n v="2"/>
    <n v="-2"/>
    <n v="0"/>
    <n v="31"/>
    <x v="1"/>
    <x v="1"/>
    <x v="1"/>
    <x v="1"/>
    <n v="1112"/>
    <n v="5"/>
    <x v="2"/>
    <n v="1"/>
    <n v="1"/>
    <n v="67"/>
    <n v="3"/>
    <n v="2"/>
    <n v="4"/>
    <x v="1014"/>
    <x v="1064"/>
    <n v="1"/>
    <n v="11"/>
    <n v="3"/>
    <n v="1"/>
    <n v="80"/>
    <n v="2"/>
    <n v="10"/>
    <n v="3"/>
    <n v="10"/>
    <n v="0"/>
    <n v="0"/>
    <n v="2"/>
  </r>
  <r>
    <x v="1"/>
    <x v="0"/>
    <x v="0"/>
    <x v="1"/>
    <x v="0"/>
    <x v="3"/>
    <x v="1083"/>
    <x v="1083"/>
    <x v="0"/>
    <x v="0"/>
    <x v="1"/>
    <s v="No"/>
    <s v="Y"/>
    <n v="3"/>
    <n v="-2"/>
    <n v="0"/>
    <n v="36"/>
    <x v="1"/>
    <x v="1"/>
    <x v="1"/>
    <x v="1"/>
    <n v="329"/>
    <n v="16"/>
    <x v="2"/>
    <n v="1"/>
    <n v="3"/>
    <n v="98"/>
    <n v="2"/>
    <n v="2"/>
    <n v="2"/>
    <x v="1015"/>
    <x v="1065"/>
    <n v="4"/>
    <n v="13"/>
    <n v="3"/>
    <n v="1"/>
    <n v="80"/>
    <n v="2"/>
    <n v="11"/>
    <n v="2"/>
    <n v="3"/>
    <n v="2"/>
    <n v="0"/>
    <n v="2"/>
  </r>
  <r>
    <x v="1"/>
    <x v="0"/>
    <x v="2"/>
    <x v="1"/>
    <x v="0"/>
    <x v="3"/>
    <x v="1084"/>
    <x v="1084"/>
    <x v="0"/>
    <x v="0"/>
    <x v="1"/>
    <s v="No"/>
    <s v="Y"/>
    <n v="3"/>
    <n v="-2"/>
    <n v="0"/>
    <n v="32"/>
    <x v="1"/>
    <x v="1"/>
    <x v="1"/>
    <x v="1"/>
    <n v="801"/>
    <n v="1"/>
    <x v="2"/>
    <n v="1"/>
    <n v="3"/>
    <n v="48"/>
    <n v="3"/>
    <n v="3"/>
    <n v="2"/>
    <x v="1016"/>
    <x v="1066"/>
    <n v="1"/>
    <n v="19"/>
    <n v="3"/>
    <n v="3"/>
    <n v="80"/>
    <n v="2"/>
    <n v="14"/>
    <n v="3"/>
    <n v="14"/>
    <n v="10"/>
    <n v="5"/>
    <n v="7"/>
  </r>
  <r>
    <x v="1"/>
    <x v="0"/>
    <x v="2"/>
    <x v="1"/>
    <x v="0"/>
    <x v="2"/>
    <x v="1085"/>
    <x v="1085"/>
    <x v="0"/>
    <x v="0"/>
    <x v="0"/>
    <s v="No"/>
    <s v="Y"/>
    <n v="5"/>
    <n v="-2"/>
    <n v="0"/>
    <n v="27"/>
    <x v="1"/>
    <x v="1"/>
    <x v="1"/>
    <x v="1"/>
    <n v="511"/>
    <n v="2"/>
    <x v="0"/>
    <n v="1"/>
    <n v="1"/>
    <n v="89"/>
    <n v="4"/>
    <n v="2"/>
    <n v="3"/>
    <x v="559"/>
    <x v="1067"/>
    <n v="0"/>
    <n v="14"/>
    <n v="3"/>
    <n v="2"/>
    <n v="80"/>
    <n v="0"/>
    <n v="9"/>
    <n v="2"/>
    <n v="8"/>
    <n v="7"/>
    <n v="0"/>
    <n v="7"/>
  </r>
  <r>
    <x v="1"/>
    <x v="0"/>
    <x v="0"/>
    <x v="1"/>
    <x v="0"/>
    <x v="0"/>
    <x v="1086"/>
    <x v="1086"/>
    <x v="0"/>
    <x v="0"/>
    <x v="0"/>
    <s v="No"/>
    <s v="Y"/>
    <n v="5"/>
    <n v="-2"/>
    <n v="0"/>
    <n v="38"/>
    <x v="1"/>
    <x v="1"/>
    <x v="1"/>
    <x v="1"/>
    <n v="437"/>
    <n v="16"/>
    <x v="3"/>
    <n v="1"/>
    <n v="2"/>
    <n v="90"/>
    <n v="3"/>
    <n v="2"/>
    <n v="2"/>
    <x v="1017"/>
    <x v="1068"/>
    <n v="2"/>
    <n v="12"/>
    <n v="3"/>
    <n v="2"/>
    <n v="80"/>
    <n v="0"/>
    <n v="8"/>
    <n v="4"/>
    <n v="3"/>
    <n v="2"/>
    <n v="1"/>
    <n v="2"/>
  </r>
  <r>
    <x v="1"/>
    <x v="0"/>
    <x v="0"/>
    <x v="1"/>
    <x v="0"/>
    <x v="0"/>
    <x v="1087"/>
    <x v="1087"/>
    <x v="0"/>
    <x v="0"/>
    <x v="0"/>
    <s v="No"/>
    <s v="Y"/>
    <n v="5"/>
    <n v="-2"/>
    <n v="0"/>
    <n v="36"/>
    <x v="1"/>
    <x v="1"/>
    <x v="1"/>
    <x v="1"/>
    <n v="884"/>
    <n v="1"/>
    <x v="2"/>
    <n v="1"/>
    <n v="2"/>
    <n v="73"/>
    <n v="3"/>
    <n v="2"/>
    <n v="3"/>
    <x v="1018"/>
    <x v="1069"/>
    <n v="6"/>
    <n v="13"/>
    <n v="3"/>
    <n v="1"/>
    <n v="80"/>
    <n v="0"/>
    <n v="15"/>
    <n v="3"/>
    <n v="1"/>
    <n v="0"/>
    <n v="0"/>
    <n v="0"/>
  </r>
  <r>
    <x v="1"/>
    <x v="0"/>
    <x v="4"/>
    <x v="1"/>
    <x v="0"/>
    <x v="2"/>
    <x v="1088"/>
    <x v="1088"/>
    <x v="0"/>
    <x v="6"/>
    <x v="0"/>
    <s v="No"/>
    <s v="Y"/>
    <n v="3"/>
    <n v="-2"/>
    <n v="0"/>
    <n v="20"/>
    <x v="1"/>
    <x v="1"/>
    <x v="1"/>
    <x v="1"/>
    <n v="1141"/>
    <n v="2"/>
    <x v="3"/>
    <n v="1"/>
    <n v="3"/>
    <n v="31"/>
    <n v="3"/>
    <n v="1"/>
    <n v="3"/>
    <x v="1019"/>
    <x v="1070"/>
    <n v="1"/>
    <n v="19"/>
    <n v="3"/>
    <n v="1"/>
    <n v="80"/>
    <n v="0"/>
    <n v="2"/>
    <n v="3"/>
    <n v="2"/>
    <n v="2"/>
    <n v="2"/>
    <n v="2"/>
  </r>
  <r>
    <x v="1"/>
    <x v="0"/>
    <x v="0"/>
    <x v="1"/>
    <x v="0"/>
    <x v="0"/>
    <x v="1089"/>
    <x v="1089"/>
    <x v="0"/>
    <x v="6"/>
    <x v="0"/>
    <s v="No"/>
    <s v="Y"/>
    <n v="2"/>
    <n v="-2"/>
    <n v="0"/>
    <n v="36"/>
    <x v="1"/>
    <x v="1"/>
    <x v="1"/>
    <x v="1"/>
    <n v="530"/>
    <n v="2"/>
    <x v="2"/>
    <n v="1"/>
    <n v="3"/>
    <n v="51"/>
    <n v="3"/>
    <n v="2"/>
    <n v="4"/>
    <x v="1020"/>
    <x v="1071"/>
    <n v="3"/>
    <n v="15"/>
    <n v="3"/>
    <n v="3"/>
    <n v="80"/>
    <n v="0"/>
    <n v="17"/>
    <n v="2"/>
    <n v="13"/>
    <n v="7"/>
    <n v="6"/>
    <n v="7"/>
  </r>
  <r>
    <x v="1"/>
    <x v="0"/>
    <x v="2"/>
    <x v="1"/>
    <x v="0"/>
    <x v="0"/>
    <x v="1090"/>
    <x v="1090"/>
    <x v="0"/>
    <x v="0"/>
    <x v="0"/>
    <s v="No"/>
    <s v="Y"/>
    <n v="3"/>
    <n v="-2"/>
    <n v="0"/>
    <n v="34"/>
    <x v="1"/>
    <x v="1"/>
    <x v="1"/>
    <x v="1"/>
    <n v="511"/>
    <n v="3"/>
    <x v="0"/>
    <n v="1"/>
    <n v="4"/>
    <n v="32"/>
    <n v="1"/>
    <n v="2"/>
    <n v="4"/>
    <x v="1021"/>
    <x v="1072"/>
    <n v="5"/>
    <n v="12"/>
    <n v="3"/>
    <n v="1"/>
    <n v="80"/>
    <n v="0"/>
    <n v="6"/>
    <n v="3"/>
    <n v="2"/>
    <n v="2"/>
    <n v="2"/>
    <n v="2"/>
  </r>
  <r>
    <x v="1"/>
    <x v="0"/>
    <x v="2"/>
    <x v="1"/>
    <x v="0"/>
    <x v="1"/>
    <x v="1091"/>
    <x v="1091"/>
    <x v="0"/>
    <x v="6"/>
    <x v="0"/>
    <s v="No"/>
    <s v="Y"/>
    <n v="2"/>
    <n v="-2"/>
    <n v="0"/>
    <n v="26"/>
    <x v="1"/>
    <x v="1"/>
    <x v="1"/>
    <x v="1"/>
    <n v="1167"/>
    <n v="5"/>
    <x v="3"/>
    <n v="1"/>
    <n v="4"/>
    <n v="30"/>
    <n v="2"/>
    <n v="1"/>
    <n v="3"/>
    <x v="1022"/>
    <x v="1073"/>
    <n v="0"/>
    <n v="18"/>
    <n v="3"/>
    <n v="4"/>
    <n v="80"/>
    <n v="0"/>
    <n v="5"/>
    <n v="3"/>
    <n v="4"/>
    <n v="2"/>
    <n v="0"/>
    <n v="0"/>
  </r>
  <r>
    <x v="1"/>
    <x v="0"/>
    <x v="1"/>
    <x v="1"/>
    <x v="0"/>
    <x v="0"/>
    <x v="1092"/>
    <x v="1092"/>
    <x v="0"/>
    <x v="0"/>
    <x v="0"/>
    <s v="No"/>
    <s v="Y"/>
    <n v="3"/>
    <n v="-2"/>
    <n v="0"/>
    <n v="45"/>
    <x v="1"/>
    <x v="1"/>
    <x v="1"/>
    <x v="1"/>
    <n v="374"/>
    <n v="20"/>
    <x v="3"/>
    <n v="1"/>
    <n v="4"/>
    <n v="50"/>
    <n v="3"/>
    <n v="2"/>
    <n v="3"/>
    <x v="1023"/>
    <x v="1074"/>
    <n v="8"/>
    <n v="15"/>
    <n v="3"/>
    <n v="3"/>
    <n v="80"/>
    <n v="0"/>
    <n v="8"/>
    <n v="3"/>
    <n v="5"/>
    <n v="3"/>
    <n v="0"/>
    <n v="1"/>
  </r>
  <r>
    <x v="1"/>
    <x v="0"/>
    <x v="1"/>
    <x v="1"/>
    <x v="0"/>
    <x v="3"/>
    <x v="1093"/>
    <x v="1093"/>
    <x v="0"/>
    <x v="0"/>
    <x v="0"/>
    <s v="No"/>
    <s v="Y"/>
    <n v="1"/>
    <n v="-2"/>
    <n v="0"/>
    <n v="49"/>
    <x v="1"/>
    <x v="1"/>
    <x v="1"/>
    <x v="1"/>
    <n v="1313"/>
    <n v="11"/>
    <x v="2"/>
    <n v="1"/>
    <n v="4"/>
    <n v="80"/>
    <n v="3"/>
    <n v="2"/>
    <n v="2"/>
    <x v="1024"/>
    <x v="1075"/>
    <n v="3"/>
    <n v="12"/>
    <n v="3"/>
    <n v="3"/>
    <n v="80"/>
    <n v="0"/>
    <n v="8"/>
    <n v="4"/>
    <n v="5"/>
    <n v="1"/>
    <n v="0"/>
    <n v="4"/>
  </r>
  <r>
    <x v="1"/>
    <x v="2"/>
    <x v="2"/>
    <x v="1"/>
    <x v="2"/>
    <x v="0"/>
    <x v="1094"/>
    <x v="1094"/>
    <x v="1"/>
    <x v="8"/>
    <x v="2"/>
    <s v="No"/>
    <s v="Y"/>
    <n v="2"/>
    <n v="-2"/>
    <n v="0"/>
    <n v="28"/>
    <x v="1"/>
    <x v="1"/>
    <x v="1"/>
    <x v="1"/>
    <n v="280"/>
    <n v="1"/>
    <x v="0"/>
    <n v="1"/>
    <n v="3"/>
    <n v="43"/>
    <n v="3"/>
    <n v="1"/>
    <n v="4"/>
    <x v="1025"/>
    <x v="1076"/>
    <n v="1"/>
    <n v="15"/>
    <n v="3"/>
    <n v="2"/>
    <n v="80"/>
    <n v="1"/>
    <n v="3"/>
    <n v="3"/>
    <n v="3"/>
    <n v="2"/>
    <n v="2"/>
    <n v="2"/>
  </r>
  <r>
    <x v="1"/>
    <x v="2"/>
    <x v="0"/>
    <x v="1"/>
    <x v="2"/>
    <x v="5"/>
    <x v="1095"/>
    <x v="1095"/>
    <x v="1"/>
    <x v="8"/>
    <x v="2"/>
    <s v="No"/>
    <s v="Y"/>
    <n v="3"/>
    <n v="-2"/>
    <n v="0"/>
    <n v="38"/>
    <x v="1"/>
    <x v="1"/>
    <x v="1"/>
    <x v="1"/>
    <n v="1336"/>
    <n v="2"/>
    <x v="3"/>
    <n v="1"/>
    <n v="1"/>
    <n v="100"/>
    <n v="3"/>
    <n v="1"/>
    <n v="2"/>
    <x v="1026"/>
    <x v="1077"/>
    <n v="5"/>
    <n v="13"/>
    <n v="3"/>
    <n v="4"/>
    <n v="80"/>
    <n v="3"/>
    <n v="13"/>
    <n v="3"/>
    <n v="11"/>
    <n v="10"/>
    <n v="3"/>
    <n v="8"/>
  </r>
  <r>
    <x v="1"/>
    <x v="2"/>
    <x v="0"/>
    <x v="1"/>
    <x v="2"/>
    <x v="5"/>
    <x v="1096"/>
    <x v="1096"/>
    <x v="1"/>
    <x v="8"/>
    <x v="1"/>
    <s v="No"/>
    <s v="Y"/>
    <n v="4"/>
    <n v="-2"/>
    <n v="0"/>
    <n v="41"/>
    <x v="1"/>
    <x v="1"/>
    <x v="1"/>
    <x v="1"/>
    <n v="552"/>
    <n v="4"/>
    <x v="3"/>
    <n v="1"/>
    <n v="3"/>
    <n v="60"/>
    <n v="1"/>
    <n v="2"/>
    <n v="2"/>
    <x v="1027"/>
    <x v="1078"/>
    <n v="6"/>
    <n v="19"/>
    <n v="3"/>
    <n v="2"/>
    <n v="80"/>
    <n v="1"/>
    <n v="10"/>
    <n v="3"/>
    <n v="3"/>
    <n v="2"/>
    <n v="1"/>
    <n v="2"/>
  </r>
  <r>
    <x v="1"/>
    <x v="2"/>
    <x v="0"/>
    <x v="1"/>
    <x v="1"/>
    <x v="2"/>
    <x v="1097"/>
    <x v="1097"/>
    <x v="1"/>
    <x v="3"/>
    <x v="2"/>
    <s v="No"/>
    <s v="Y"/>
    <n v="6"/>
    <n v="-2"/>
    <n v="0"/>
    <n v="35"/>
    <x v="1"/>
    <x v="1"/>
    <x v="1"/>
    <x v="1"/>
    <n v="1180"/>
    <n v="2"/>
    <x v="0"/>
    <n v="1"/>
    <n v="2"/>
    <n v="90"/>
    <n v="3"/>
    <n v="2"/>
    <n v="4"/>
    <x v="1028"/>
    <x v="1079"/>
    <n v="2"/>
    <n v="14"/>
    <n v="3"/>
    <n v="3"/>
    <n v="80"/>
    <n v="1"/>
    <n v="15"/>
    <n v="3"/>
    <n v="7"/>
    <n v="7"/>
    <n v="1"/>
    <n v="7"/>
  </r>
  <r>
    <x v="1"/>
    <x v="2"/>
    <x v="0"/>
    <x v="1"/>
    <x v="1"/>
    <x v="2"/>
    <x v="1098"/>
    <x v="1098"/>
    <x v="1"/>
    <x v="7"/>
    <x v="2"/>
    <s v="No"/>
    <s v="Y"/>
    <n v="5"/>
    <n v="-2"/>
    <n v="0"/>
    <n v="40"/>
    <x v="1"/>
    <x v="1"/>
    <x v="1"/>
    <x v="1"/>
    <n v="218"/>
    <n v="8"/>
    <x v="1"/>
    <n v="1"/>
    <n v="4"/>
    <n v="55"/>
    <n v="2"/>
    <n v="3"/>
    <n v="2"/>
    <x v="1029"/>
    <x v="1080"/>
    <n v="2"/>
    <n v="11"/>
    <n v="3"/>
    <n v="3"/>
    <n v="80"/>
    <n v="1"/>
    <n v="16"/>
    <n v="3"/>
    <n v="9"/>
    <n v="8"/>
    <n v="4"/>
    <n v="8"/>
  </r>
  <r>
    <x v="1"/>
    <x v="2"/>
    <x v="2"/>
    <x v="1"/>
    <x v="1"/>
    <x v="4"/>
    <x v="1099"/>
    <x v="1099"/>
    <x v="1"/>
    <x v="1"/>
    <x v="2"/>
    <s v="No"/>
    <s v="Y"/>
    <n v="2"/>
    <n v="-2"/>
    <n v="0"/>
    <n v="30"/>
    <x v="1"/>
    <x v="1"/>
    <x v="1"/>
    <x v="1"/>
    <n v="990"/>
    <n v="7"/>
    <x v="3"/>
    <n v="1"/>
    <n v="4"/>
    <n v="64"/>
    <n v="3"/>
    <n v="1"/>
    <n v="4"/>
    <x v="1030"/>
    <x v="1081"/>
    <n v="1"/>
    <n v="13"/>
    <n v="3"/>
    <n v="2"/>
    <n v="80"/>
    <n v="2"/>
    <n v="1"/>
    <n v="2"/>
    <n v="1"/>
    <n v="0"/>
    <n v="0"/>
    <n v="0"/>
  </r>
  <r>
    <x v="1"/>
    <x v="2"/>
    <x v="0"/>
    <x v="1"/>
    <x v="1"/>
    <x v="1"/>
    <x v="1100"/>
    <x v="1100"/>
    <x v="1"/>
    <x v="2"/>
    <x v="2"/>
    <s v="No"/>
    <s v="Y"/>
    <n v="2"/>
    <n v="-2"/>
    <n v="0"/>
    <n v="40"/>
    <x v="1"/>
    <x v="1"/>
    <x v="1"/>
    <x v="1"/>
    <n v="663"/>
    <n v="9"/>
    <x v="2"/>
    <n v="1"/>
    <n v="3"/>
    <n v="81"/>
    <n v="3"/>
    <n v="2"/>
    <n v="3"/>
    <x v="1031"/>
    <x v="1082"/>
    <n v="3"/>
    <n v="11"/>
    <n v="3"/>
    <n v="3"/>
    <n v="80"/>
    <n v="2"/>
    <n v="11"/>
    <n v="4"/>
    <n v="8"/>
    <n v="7"/>
    <n v="0"/>
    <n v="7"/>
  </r>
  <r>
    <x v="1"/>
    <x v="2"/>
    <x v="2"/>
    <x v="1"/>
    <x v="1"/>
    <x v="4"/>
    <x v="1101"/>
    <x v="1101"/>
    <x v="1"/>
    <x v="1"/>
    <x v="2"/>
    <s v="No"/>
    <s v="Y"/>
    <n v="2"/>
    <n v="-2"/>
    <n v="0"/>
    <n v="33"/>
    <x v="1"/>
    <x v="1"/>
    <x v="1"/>
    <x v="1"/>
    <n v="775"/>
    <n v="4"/>
    <x v="3"/>
    <n v="1"/>
    <n v="4"/>
    <n v="90"/>
    <n v="3"/>
    <n v="2"/>
    <n v="4"/>
    <x v="1032"/>
    <x v="1083"/>
    <n v="5"/>
    <n v="15"/>
    <n v="3"/>
    <n v="4"/>
    <n v="80"/>
    <n v="2"/>
    <n v="11"/>
    <n v="2"/>
    <n v="9"/>
    <n v="8"/>
    <n v="1"/>
    <n v="7"/>
  </r>
  <r>
    <x v="1"/>
    <x v="2"/>
    <x v="2"/>
    <x v="1"/>
    <x v="1"/>
    <x v="2"/>
    <x v="1102"/>
    <x v="1102"/>
    <x v="1"/>
    <x v="2"/>
    <x v="2"/>
    <s v="No"/>
    <s v="Y"/>
    <n v="2"/>
    <n v="-2"/>
    <n v="0"/>
    <n v="33"/>
    <x v="1"/>
    <x v="1"/>
    <x v="1"/>
    <x v="1"/>
    <n v="1313"/>
    <n v="1"/>
    <x v="0"/>
    <n v="1"/>
    <n v="2"/>
    <n v="59"/>
    <n v="2"/>
    <n v="1"/>
    <n v="3"/>
    <x v="641"/>
    <x v="1084"/>
    <n v="1"/>
    <n v="12"/>
    <n v="3"/>
    <n v="3"/>
    <n v="80"/>
    <n v="3"/>
    <n v="1"/>
    <n v="2"/>
    <n v="1"/>
    <n v="1"/>
    <n v="0"/>
    <n v="0"/>
  </r>
  <r>
    <x v="1"/>
    <x v="2"/>
    <x v="1"/>
    <x v="1"/>
    <x v="1"/>
    <x v="4"/>
    <x v="1103"/>
    <x v="1103"/>
    <x v="1"/>
    <x v="1"/>
    <x v="1"/>
    <s v="No"/>
    <s v="Y"/>
    <n v="4"/>
    <n v="-2"/>
    <n v="0"/>
    <n v="47"/>
    <x v="1"/>
    <x v="1"/>
    <x v="1"/>
    <x v="1"/>
    <n v="1169"/>
    <n v="14"/>
    <x v="2"/>
    <n v="1"/>
    <n v="4"/>
    <n v="64"/>
    <n v="3"/>
    <n v="2"/>
    <n v="4"/>
    <x v="931"/>
    <x v="470"/>
    <n v="8"/>
    <n v="18"/>
    <n v="3"/>
    <n v="3"/>
    <n v="80"/>
    <n v="1"/>
    <n v="16"/>
    <n v="4"/>
    <n v="8"/>
    <n v="7"/>
    <n v="1"/>
    <n v="7"/>
  </r>
  <r>
    <x v="1"/>
    <x v="2"/>
    <x v="2"/>
    <x v="1"/>
    <x v="1"/>
    <x v="4"/>
    <x v="1104"/>
    <x v="1104"/>
    <x v="1"/>
    <x v="1"/>
    <x v="1"/>
    <s v="No"/>
    <s v="Y"/>
    <n v="3"/>
    <n v="-2"/>
    <n v="0"/>
    <n v="32"/>
    <x v="1"/>
    <x v="1"/>
    <x v="1"/>
    <x v="1"/>
    <n v="1200"/>
    <n v="1"/>
    <x v="2"/>
    <n v="1"/>
    <n v="4"/>
    <n v="62"/>
    <n v="3"/>
    <n v="2"/>
    <n v="4"/>
    <x v="1033"/>
    <x v="1085"/>
    <n v="4"/>
    <n v="14"/>
    <n v="3"/>
    <n v="2"/>
    <n v="80"/>
    <n v="1"/>
    <n v="9"/>
    <n v="2"/>
    <n v="6"/>
    <n v="5"/>
    <n v="1"/>
    <n v="2"/>
  </r>
  <r>
    <x v="1"/>
    <x v="2"/>
    <x v="0"/>
    <x v="1"/>
    <x v="1"/>
    <x v="0"/>
    <x v="1105"/>
    <x v="1105"/>
    <x v="1"/>
    <x v="1"/>
    <x v="0"/>
    <s v="No"/>
    <s v="Y"/>
    <n v="2"/>
    <n v="-2"/>
    <n v="0"/>
    <n v="43"/>
    <x v="1"/>
    <x v="1"/>
    <x v="1"/>
    <x v="1"/>
    <n v="343"/>
    <n v="9"/>
    <x v="3"/>
    <n v="1"/>
    <n v="1"/>
    <n v="52"/>
    <n v="3"/>
    <n v="1"/>
    <n v="3"/>
    <x v="1034"/>
    <x v="1086"/>
    <n v="4"/>
    <n v="13"/>
    <n v="3"/>
    <n v="3"/>
    <n v="80"/>
    <n v="0"/>
    <n v="7"/>
    <n v="2"/>
    <n v="3"/>
    <n v="2"/>
    <n v="1"/>
    <n v="2"/>
  </r>
  <r>
    <x v="1"/>
    <x v="2"/>
    <x v="2"/>
    <x v="1"/>
    <x v="1"/>
    <x v="2"/>
    <x v="1106"/>
    <x v="1106"/>
    <x v="1"/>
    <x v="3"/>
    <x v="0"/>
    <s v="No"/>
    <s v="Y"/>
    <n v="2"/>
    <n v="-2"/>
    <n v="0"/>
    <n v="31"/>
    <x v="1"/>
    <x v="1"/>
    <x v="1"/>
    <x v="1"/>
    <n v="325"/>
    <n v="5"/>
    <x v="3"/>
    <n v="1"/>
    <n v="2"/>
    <n v="74"/>
    <n v="3"/>
    <n v="2"/>
    <n v="3"/>
    <x v="1035"/>
    <x v="1087"/>
    <n v="0"/>
    <n v="19"/>
    <n v="3"/>
    <n v="2"/>
    <n v="80"/>
    <n v="0"/>
    <n v="10"/>
    <n v="3"/>
    <n v="9"/>
    <n v="4"/>
    <n v="1"/>
    <n v="7"/>
  </r>
  <r>
    <x v="1"/>
    <x v="2"/>
    <x v="2"/>
    <x v="1"/>
    <x v="1"/>
    <x v="4"/>
    <x v="1107"/>
    <x v="1107"/>
    <x v="1"/>
    <x v="1"/>
    <x v="0"/>
    <s v="No"/>
    <s v="Y"/>
    <n v="3"/>
    <n v="-2"/>
    <n v="0"/>
    <n v="32"/>
    <x v="1"/>
    <x v="1"/>
    <x v="1"/>
    <x v="1"/>
    <n v="953"/>
    <n v="5"/>
    <x v="2"/>
    <n v="1"/>
    <n v="4"/>
    <n v="65"/>
    <n v="3"/>
    <n v="1"/>
    <n v="4"/>
    <x v="1036"/>
    <x v="1088"/>
    <n v="2"/>
    <n v="14"/>
    <n v="3"/>
    <n v="2"/>
    <n v="80"/>
    <n v="0"/>
    <n v="12"/>
    <n v="3"/>
    <n v="7"/>
    <n v="7"/>
    <n v="0"/>
    <n v="7"/>
  </r>
  <r>
    <x v="1"/>
    <x v="2"/>
    <x v="0"/>
    <x v="1"/>
    <x v="1"/>
    <x v="0"/>
    <x v="1108"/>
    <x v="1108"/>
    <x v="1"/>
    <x v="2"/>
    <x v="0"/>
    <s v="No"/>
    <s v="Y"/>
    <n v="5"/>
    <n v="-2"/>
    <n v="0"/>
    <n v="44"/>
    <x v="1"/>
    <x v="1"/>
    <x v="1"/>
    <x v="1"/>
    <n v="981"/>
    <n v="5"/>
    <x v="3"/>
    <n v="1"/>
    <n v="3"/>
    <n v="90"/>
    <n v="2"/>
    <n v="1"/>
    <n v="3"/>
    <x v="612"/>
    <x v="1089"/>
    <n v="3"/>
    <n v="14"/>
    <n v="3"/>
    <n v="4"/>
    <n v="80"/>
    <n v="0"/>
    <n v="7"/>
    <n v="3"/>
    <n v="5"/>
    <n v="2"/>
    <n v="0"/>
    <n v="3"/>
  </r>
  <r>
    <x v="1"/>
    <x v="2"/>
    <x v="2"/>
    <x v="1"/>
    <x v="1"/>
    <x v="2"/>
    <x v="1109"/>
    <x v="1109"/>
    <x v="1"/>
    <x v="1"/>
    <x v="0"/>
    <s v="No"/>
    <s v="Y"/>
    <n v="3"/>
    <n v="-2"/>
    <n v="0"/>
    <n v="28"/>
    <x v="1"/>
    <x v="1"/>
    <x v="1"/>
    <x v="1"/>
    <n v="1103"/>
    <n v="16"/>
    <x v="3"/>
    <n v="1"/>
    <n v="3"/>
    <n v="49"/>
    <n v="3"/>
    <n v="1"/>
    <n v="3"/>
    <x v="1037"/>
    <x v="1090"/>
    <n v="1"/>
    <n v="14"/>
    <n v="3"/>
    <n v="3"/>
    <n v="80"/>
    <n v="0"/>
    <n v="5"/>
    <n v="2"/>
    <n v="5"/>
    <n v="3"/>
    <n v="1"/>
    <n v="4"/>
  </r>
  <r>
    <x v="1"/>
    <x v="2"/>
    <x v="0"/>
    <x v="1"/>
    <x v="1"/>
    <x v="4"/>
    <x v="1110"/>
    <x v="1110"/>
    <x v="1"/>
    <x v="2"/>
    <x v="0"/>
    <s v="No"/>
    <s v="Y"/>
    <n v="2"/>
    <n v="-2"/>
    <n v="0"/>
    <n v="37"/>
    <x v="1"/>
    <x v="1"/>
    <x v="1"/>
    <x v="1"/>
    <n v="1413"/>
    <n v="5"/>
    <x v="0"/>
    <n v="1"/>
    <n v="4"/>
    <n v="84"/>
    <n v="4"/>
    <n v="1"/>
    <n v="4"/>
    <x v="1038"/>
    <x v="1091"/>
    <n v="0"/>
    <n v="14"/>
    <n v="3"/>
    <n v="1"/>
    <n v="80"/>
    <n v="0"/>
    <n v="7"/>
    <n v="1"/>
    <n v="6"/>
    <n v="5"/>
    <n v="1"/>
    <n v="3"/>
  </r>
  <r>
    <x v="1"/>
    <x v="2"/>
    <x v="0"/>
    <x v="1"/>
    <x v="1"/>
    <x v="0"/>
    <x v="1111"/>
    <x v="1111"/>
    <x v="1"/>
    <x v="1"/>
    <x v="0"/>
    <s v="No"/>
    <s v="Y"/>
    <n v="2"/>
    <n v="-2"/>
    <n v="0"/>
    <n v="42"/>
    <x v="1"/>
    <x v="1"/>
    <x v="1"/>
    <x v="1"/>
    <n v="335"/>
    <n v="23"/>
    <x v="0"/>
    <n v="1"/>
    <n v="4"/>
    <n v="37"/>
    <n v="2"/>
    <n v="2"/>
    <n v="3"/>
    <x v="1039"/>
    <x v="1092"/>
    <n v="1"/>
    <n v="12"/>
    <n v="3"/>
    <n v="4"/>
    <n v="80"/>
    <n v="0"/>
    <n v="20"/>
    <n v="3"/>
    <n v="20"/>
    <n v="9"/>
    <n v="3"/>
    <n v="7"/>
  </r>
  <r>
    <x v="1"/>
    <x v="2"/>
    <x v="0"/>
    <x v="1"/>
    <x v="1"/>
    <x v="0"/>
    <x v="1112"/>
    <x v="1112"/>
    <x v="1"/>
    <x v="5"/>
    <x v="0"/>
    <s v="No"/>
    <s v="Y"/>
    <n v="3"/>
    <n v="-2"/>
    <n v="0"/>
    <n v="39"/>
    <x v="1"/>
    <x v="1"/>
    <x v="1"/>
    <x v="1"/>
    <n v="105"/>
    <n v="9"/>
    <x v="3"/>
    <n v="1"/>
    <n v="4"/>
    <n v="87"/>
    <n v="3"/>
    <n v="5"/>
    <n v="4"/>
    <x v="1040"/>
    <x v="1093"/>
    <n v="2"/>
    <n v="13"/>
    <n v="3"/>
    <n v="3"/>
    <n v="80"/>
    <n v="0"/>
    <n v="21"/>
    <n v="2"/>
    <n v="6"/>
    <n v="0"/>
    <n v="1"/>
    <n v="3"/>
  </r>
  <r>
    <x v="1"/>
    <x v="2"/>
    <x v="1"/>
    <x v="1"/>
    <x v="0"/>
    <x v="0"/>
    <x v="1113"/>
    <x v="1113"/>
    <x v="1"/>
    <x v="6"/>
    <x v="2"/>
    <s v="No"/>
    <s v="Y"/>
    <n v="3"/>
    <n v="-2"/>
    <n v="0"/>
    <n v="52"/>
    <x v="1"/>
    <x v="1"/>
    <x v="1"/>
    <x v="1"/>
    <n v="585"/>
    <n v="29"/>
    <x v="2"/>
    <n v="1"/>
    <n v="1"/>
    <n v="40"/>
    <n v="3"/>
    <n v="1"/>
    <n v="4"/>
    <x v="1041"/>
    <x v="1094"/>
    <n v="2"/>
    <n v="15"/>
    <n v="3"/>
    <n v="2"/>
    <n v="80"/>
    <n v="2"/>
    <n v="16"/>
    <n v="2"/>
    <n v="9"/>
    <n v="8"/>
    <n v="0"/>
    <n v="0"/>
  </r>
  <r>
    <x v="1"/>
    <x v="2"/>
    <x v="1"/>
    <x v="1"/>
    <x v="0"/>
    <x v="3"/>
    <x v="1114"/>
    <x v="1114"/>
    <x v="1"/>
    <x v="0"/>
    <x v="1"/>
    <s v="No"/>
    <s v="Y"/>
    <n v="2"/>
    <n v="-2"/>
    <n v="0"/>
    <n v="45"/>
    <x v="1"/>
    <x v="1"/>
    <x v="1"/>
    <x v="1"/>
    <n v="336"/>
    <n v="26"/>
    <x v="3"/>
    <n v="1"/>
    <n v="1"/>
    <n v="52"/>
    <n v="2"/>
    <n v="2"/>
    <n v="2"/>
    <x v="1042"/>
    <x v="1095"/>
    <n v="1"/>
    <n v="15"/>
    <n v="3"/>
    <n v="1"/>
    <n v="80"/>
    <n v="1"/>
    <n v="10"/>
    <n v="3"/>
    <n v="10"/>
    <n v="7"/>
    <n v="4"/>
    <n v="5"/>
  </r>
  <r>
    <x v="1"/>
    <x v="2"/>
    <x v="1"/>
    <x v="1"/>
    <x v="0"/>
    <x v="3"/>
    <x v="1115"/>
    <x v="1115"/>
    <x v="1"/>
    <x v="0"/>
    <x v="1"/>
    <s v="No"/>
    <s v="Y"/>
    <n v="3"/>
    <n v="-2"/>
    <n v="0"/>
    <n v="47"/>
    <x v="1"/>
    <x v="1"/>
    <x v="1"/>
    <x v="1"/>
    <n v="543"/>
    <n v="2"/>
    <x v="2"/>
    <n v="1"/>
    <n v="3"/>
    <n v="87"/>
    <n v="3"/>
    <n v="2"/>
    <n v="2"/>
    <x v="1043"/>
    <x v="1096"/>
    <n v="7"/>
    <n v="11"/>
    <n v="3"/>
    <n v="4"/>
    <n v="80"/>
    <n v="1"/>
    <n v="4"/>
    <n v="1"/>
    <n v="1"/>
    <n v="0"/>
    <n v="0"/>
    <n v="0"/>
  </r>
  <r>
    <x v="1"/>
    <x v="2"/>
    <x v="1"/>
    <x v="1"/>
    <x v="0"/>
    <x v="0"/>
    <x v="1116"/>
    <x v="1116"/>
    <x v="1"/>
    <x v="0"/>
    <x v="0"/>
    <s v="No"/>
    <s v="Y"/>
    <n v="3"/>
    <n v="-2"/>
    <n v="0"/>
    <n v="46"/>
    <x v="1"/>
    <x v="1"/>
    <x v="1"/>
    <x v="1"/>
    <n v="849"/>
    <n v="26"/>
    <x v="0"/>
    <n v="1"/>
    <n v="2"/>
    <n v="98"/>
    <n v="2"/>
    <n v="2"/>
    <n v="2"/>
    <x v="1044"/>
    <x v="1097"/>
    <n v="8"/>
    <n v="15"/>
    <n v="3"/>
    <n v="3"/>
    <n v="80"/>
    <n v="0"/>
    <n v="6"/>
    <n v="3"/>
    <n v="2"/>
    <n v="2"/>
    <n v="2"/>
    <n v="2"/>
  </r>
  <r>
    <x v="1"/>
    <x v="1"/>
    <x v="0"/>
    <x v="1"/>
    <x v="2"/>
    <x v="5"/>
    <x v="1117"/>
    <x v="1117"/>
    <x v="1"/>
    <x v="8"/>
    <x v="1"/>
    <s v="No"/>
    <s v="Y"/>
    <n v="2"/>
    <n v="-2"/>
    <n v="0"/>
    <n v="38"/>
    <x v="1"/>
    <x v="1"/>
    <x v="1"/>
    <x v="1"/>
    <n v="888"/>
    <n v="10"/>
    <x v="2"/>
    <n v="1"/>
    <n v="3"/>
    <n v="71"/>
    <n v="3"/>
    <n v="2"/>
    <n v="3"/>
    <x v="1045"/>
    <x v="1098"/>
    <n v="3"/>
    <n v="11"/>
    <n v="3"/>
    <n v="3"/>
    <n v="80"/>
    <n v="0"/>
    <n v="10"/>
    <n v="3"/>
    <n v="6"/>
    <n v="3"/>
    <n v="1"/>
    <n v="2"/>
  </r>
  <r>
    <x v="1"/>
    <x v="1"/>
    <x v="4"/>
    <x v="1"/>
    <x v="2"/>
    <x v="2"/>
    <x v="1118"/>
    <x v="1118"/>
    <x v="1"/>
    <x v="8"/>
    <x v="1"/>
    <s v="No"/>
    <s v="Y"/>
    <n v="2"/>
    <n v="-2"/>
    <n v="0"/>
    <n v="24"/>
    <x v="1"/>
    <x v="1"/>
    <x v="1"/>
    <x v="1"/>
    <n v="897"/>
    <n v="10"/>
    <x v="3"/>
    <n v="1"/>
    <n v="1"/>
    <n v="59"/>
    <n v="3"/>
    <n v="1"/>
    <n v="4"/>
    <x v="1046"/>
    <x v="1099"/>
    <n v="0"/>
    <n v="14"/>
    <n v="3"/>
    <n v="4"/>
    <n v="80"/>
    <n v="1"/>
    <n v="3"/>
    <n v="3"/>
    <n v="2"/>
    <n v="2"/>
    <n v="2"/>
    <n v="1"/>
  </r>
  <r>
    <x v="1"/>
    <x v="1"/>
    <x v="2"/>
    <x v="1"/>
    <x v="1"/>
    <x v="0"/>
    <x v="1119"/>
    <x v="1119"/>
    <x v="1"/>
    <x v="4"/>
    <x v="2"/>
    <s v="No"/>
    <s v="Y"/>
    <n v="0"/>
    <n v="-2"/>
    <n v="0"/>
    <n v="29"/>
    <x v="1"/>
    <x v="1"/>
    <x v="1"/>
    <x v="1"/>
    <n v="995"/>
    <n v="2"/>
    <x v="1"/>
    <n v="1"/>
    <n v="1"/>
    <n v="87"/>
    <n v="3"/>
    <n v="2"/>
    <n v="4"/>
    <x v="1047"/>
    <x v="1100"/>
    <n v="1"/>
    <n v="19"/>
    <n v="3"/>
    <n v="4"/>
    <n v="80"/>
    <n v="1"/>
    <n v="6"/>
    <n v="4"/>
    <n v="6"/>
    <n v="4"/>
    <n v="1"/>
    <n v="3"/>
  </r>
  <r>
    <x v="1"/>
    <x v="1"/>
    <x v="2"/>
    <x v="1"/>
    <x v="1"/>
    <x v="0"/>
    <x v="1120"/>
    <x v="1120"/>
    <x v="1"/>
    <x v="3"/>
    <x v="2"/>
    <s v="No"/>
    <s v="Y"/>
    <n v="3"/>
    <n v="-2"/>
    <n v="0"/>
    <n v="34"/>
    <x v="1"/>
    <x v="1"/>
    <x v="1"/>
    <x v="1"/>
    <n v="426"/>
    <n v="10"/>
    <x v="2"/>
    <n v="1"/>
    <n v="3"/>
    <n v="42"/>
    <n v="4"/>
    <n v="2"/>
    <n v="4"/>
    <x v="927"/>
    <x v="1101"/>
    <n v="1"/>
    <n v="13"/>
    <n v="3"/>
    <n v="1"/>
    <n v="80"/>
    <n v="1"/>
    <n v="9"/>
    <n v="3"/>
    <n v="9"/>
    <n v="7"/>
    <n v="7"/>
    <n v="2"/>
  </r>
  <r>
    <x v="1"/>
    <x v="1"/>
    <x v="2"/>
    <x v="1"/>
    <x v="1"/>
    <x v="2"/>
    <x v="1121"/>
    <x v="1121"/>
    <x v="1"/>
    <x v="7"/>
    <x v="2"/>
    <s v="No"/>
    <s v="Y"/>
    <n v="3"/>
    <n v="-2"/>
    <n v="0"/>
    <n v="34"/>
    <x v="1"/>
    <x v="1"/>
    <x v="1"/>
    <x v="1"/>
    <n v="829"/>
    <n v="15"/>
    <x v="3"/>
    <n v="1"/>
    <n v="2"/>
    <n v="71"/>
    <n v="3"/>
    <n v="4"/>
    <n v="3"/>
    <x v="1048"/>
    <x v="1102"/>
    <n v="7"/>
    <n v="14"/>
    <n v="3"/>
    <n v="4"/>
    <n v="80"/>
    <n v="2"/>
    <n v="16"/>
    <n v="2"/>
    <n v="14"/>
    <n v="8"/>
    <n v="6"/>
    <n v="9"/>
  </r>
  <r>
    <x v="1"/>
    <x v="1"/>
    <x v="2"/>
    <x v="1"/>
    <x v="1"/>
    <x v="1"/>
    <x v="1122"/>
    <x v="1122"/>
    <x v="1"/>
    <x v="1"/>
    <x v="2"/>
    <s v="No"/>
    <s v="Y"/>
    <n v="2"/>
    <n v="-2"/>
    <n v="0"/>
    <n v="34"/>
    <x v="1"/>
    <x v="1"/>
    <x v="1"/>
    <x v="1"/>
    <n v="560"/>
    <n v="1"/>
    <x v="2"/>
    <n v="1"/>
    <n v="4"/>
    <n v="91"/>
    <n v="3"/>
    <n v="1"/>
    <n v="3"/>
    <x v="932"/>
    <x v="740"/>
    <n v="5"/>
    <n v="14"/>
    <n v="3"/>
    <n v="3"/>
    <n v="80"/>
    <n v="2"/>
    <n v="10"/>
    <n v="3"/>
    <n v="4"/>
    <n v="3"/>
    <n v="1"/>
    <n v="3"/>
  </r>
  <r>
    <x v="1"/>
    <x v="1"/>
    <x v="2"/>
    <x v="1"/>
    <x v="1"/>
    <x v="0"/>
    <x v="1123"/>
    <x v="1123"/>
    <x v="1"/>
    <x v="3"/>
    <x v="2"/>
    <s v="No"/>
    <s v="Y"/>
    <n v="6"/>
    <n v="-2"/>
    <n v="0"/>
    <n v="25"/>
    <x v="1"/>
    <x v="1"/>
    <x v="1"/>
    <x v="1"/>
    <n v="772"/>
    <n v="2"/>
    <x v="1"/>
    <n v="1"/>
    <n v="4"/>
    <n v="77"/>
    <n v="4"/>
    <n v="2"/>
    <n v="3"/>
    <x v="1049"/>
    <x v="1103"/>
    <n v="1"/>
    <n v="17"/>
    <n v="3"/>
    <n v="3"/>
    <n v="80"/>
    <n v="2"/>
    <n v="7"/>
    <n v="3"/>
    <n v="7"/>
    <n v="7"/>
    <n v="0"/>
    <n v="7"/>
  </r>
  <r>
    <x v="1"/>
    <x v="1"/>
    <x v="1"/>
    <x v="1"/>
    <x v="1"/>
    <x v="0"/>
    <x v="1124"/>
    <x v="1124"/>
    <x v="1"/>
    <x v="7"/>
    <x v="1"/>
    <s v="No"/>
    <s v="Y"/>
    <n v="3"/>
    <n v="-2"/>
    <n v="0"/>
    <n v="49"/>
    <x v="1"/>
    <x v="1"/>
    <x v="1"/>
    <x v="1"/>
    <n v="1064"/>
    <n v="2"/>
    <x v="1"/>
    <n v="1"/>
    <n v="2"/>
    <n v="42"/>
    <n v="3"/>
    <n v="5"/>
    <n v="4"/>
    <x v="1050"/>
    <x v="1104"/>
    <n v="3"/>
    <n v="15"/>
    <n v="3"/>
    <n v="4"/>
    <n v="80"/>
    <n v="0"/>
    <n v="28"/>
    <n v="3"/>
    <n v="5"/>
    <n v="4"/>
    <n v="4"/>
    <n v="3"/>
  </r>
  <r>
    <x v="1"/>
    <x v="1"/>
    <x v="2"/>
    <x v="1"/>
    <x v="1"/>
    <x v="2"/>
    <x v="1125"/>
    <x v="1125"/>
    <x v="1"/>
    <x v="2"/>
    <x v="1"/>
    <s v="No"/>
    <s v="Y"/>
    <n v="3"/>
    <n v="-2"/>
    <n v="0"/>
    <n v="29"/>
    <x v="1"/>
    <x v="1"/>
    <x v="1"/>
    <x v="1"/>
    <n v="574"/>
    <n v="20"/>
    <x v="1"/>
    <n v="1"/>
    <n v="4"/>
    <n v="40"/>
    <n v="3"/>
    <n v="1"/>
    <n v="4"/>
    <x v="1051"/>
    <x v="1105"/>
    <n v="1"/>
    <n v="13"/>
    <n v="3"/>
    <n v="2"/>
    <n v="80"/>
    <n v="0"/>
    <n v="11"/>
    <n v="4"/>
    <n v="11"/>
    <n v="8"/>
    <n v="3"/>
    <n v="10"/>
  </r>
  <r>
    <x v="1"/>
    <x v="1"/>
    <x v="0"/>
    <x v="1"/>
    <x v="1"/>
    <x v="0"/>
    <x v="1126"/>
    <x v="1126"/>
    <x v="1"/>
    <x v="3"/>
    <x v="1"/>
    <s v="No"/>
    <s v="Y"/>
    <n v="1"/>
    <n v="-2"/>
    <n v="0"/>
    <n v="38"/>
    <x v="1"/>
    <x v="1"/>
    <x v="1"/>
    <x v="1"/>
    <n v="508"/>
    <n v="6"/>
    <x v="2"/>
    <n v="1"/>
    <n v="1"/>
    <n v="72"/>
    <n v="2"/>
    <n v="2"/>
    <n v="3"/>
    <x v="1052"/>
    <x v="1106"/>
    <n v="2"/>
    <n v="11"/>
    <n v="3"/>
    <n v="4"/>
    <n v="80"/>
    <n v="1"/>
    <n v="10"/>
    <n v="3"/>
    <n v="8"/>
    <n v="3"/>
    <n v="7"/>
    <n v="7"/>
  </r>
  <r>
    <x v="1"/>
    <x v="1"/>
    <x v="2"/>
    <x v="1"/>
    <x v="1"/>
    <x v="0"/>
    <x v="1127"/>
    <x v="1127"/>
    <x v="1"/>
    <x v="1"/>
    <x v="1"/>
    <s v="No"/>
    <s v="Y"/>
    <n v="3"/>
    <n v="-2"/>
    <n v="0"/>
    <n v="32"/>
    <x v="1"/>
    <x v="1"/>
    <x v="1"/>
    <x v="1"/>
    <n v="585"/>
    <n v="10"/>
    <x v="3"/>
    <n v="1"/>
    <n v="1"/>
    <n v="56"/>
    <n v="3"/>
    <n v="1"/>
    <n v="3"/>
    <x v="1053"/>
    <x v="1107"/>
    <n v="6"/>
    <n v="13"/>
    <n v="3"/>
    <n v="1"/>
    <n v="80"/>
    <n v="1"/>
    <n v="10"/>
    <n v="2"/>
    <n v="5"/>
    <n v="2"/>
    <n v="1"/>
    <n v="3"/>
  </r>
  <r>
    <x v="1"/>
    <x v="1"/>
    <x v="2"/>
    <x v="1"/>
    <x v="1"/>
    <x v="1"/>
    <x v="1128"/>
    <x v="1128"/>
    <x v="1"/>
    <x v="2"/>
    <x v="1"/>
    <s v="No"/>
    <s v="Y"/>
    <n v="3"/>
    <n v="-2"/>
    <n v="0"/>
    <n v="26"/>
    <x v="1"/>
    <x v="1"/>
    <x v="1"/>
    <x v="1"/>
    <n v="1096"/>
    <n v="6"/>
    <x v="3"/>
    <n v="1"/>
    <n v="3"/>
    <n v="61"/>
    <n v="4"/>
    <n v="1"/>
    <n v="4"/>
    <x v="1054"/>
    <x v="1108"/>
    <n v="0"/>
    <n v="18"/>
    <n v="3"/>
    <n v="1"/>
    <n v="80"/>
    <n v="1"/>
    <n v="8"/>
    <n v="3"/>
    <n v="7"/>
    <n v="7"/>
    <n v="7"/>
    <n v="7"/>
  </r>
  <r>
    <x v="1"/>
    <x v="1"/>
    <x v="0"/>
    <x v="1"/>
    <x v="1"/>
    <x v="2"/>
    <x v="1129"/>
    <x v="1129"/>
    <x v="1"/>
    <x v="2"/>
    <x v="1"/>
    <s v="No"/>
    <s v="Y"/>
    <n v="3"/>
    <n v="-2"/>
    <n v="0"/>
    <n v="36"/>
    <x v="1"/>
    <x v="1"/>
    <x v="1"/>
    <x v="1"/>
    <n v="884"/>
    <n v="23"/>
    <x v="0"/>
    <n v="1"/>
    <n v="3"/>
    <n v="41"/>
    <n v="4"/>
    <n v="2"/>
    <n v="4"/>
    <x v="1055"/>
    <x v="1109"/>
    <n v="4"/>
    <n v="17"/>
    <n v="3"/>
    <n v="3"/>
    <n v="80"/>
    <n v="1"/>
    <n v="17"/>
    <n v="3"/>
    <n v="5"/>
    <n v="2"/>
    <n v="0"/>
    <n v="3"/>
  </r>
  <r>
    <x v="1"/>
    <x v="1"/>
    <x v="2"/>
    <x v="1"/>
    <x v="1"/>
    <x v="4"/>
    <x v="1130"/>
    <x v="1130"/>
    <x v="1"/>
    <x v="4"/>
    <x v="1"/>
    <s v="No"/>
    <s v="Y"/>
    <n v="3"/>
    <n v="-2"/>
    <n v="0"/>
    <n v="34"/>
    <x v="1"/>
    <x v="1"/>
    <x v="1"/>
    <x v="1"/>
    <n v="653"/>
    <n v="10"/>
    <x v="2"/>
    <n v="1"/>
    <n v="4"/>
    <n v="92"/>
    <n v="2"/>
    <n v="2"/>
    <n v="4"/>
    <x v="1056"/>
    <x v="1110"/>
    <n v="1"/>
    <n v="14"/>
    <n v="3"/>
    <n v="2"/>
    <n v="80"/>
    <n v="1"/>
    <n v="8"/>
    <n v="2"/>
    <n v="8"/>
    <n v="2"/>
    <n v="7"/>
    <n v="7"/>
  </r>
  <r>
    <x v="1"/>
    <x v="1"/>
    <x v="0"/>
    <x v="1"/>
    <x v="1"/>
    <x v="0"/>
    <x v="1131"/>
    <x v="1131"/>
    <x v="1"/>
    <x v="1"/>
    <x v="1"/>
    <s v="No"/>
    <s v="Y"/>
    <n v="4"/>
    <n v="-2"/>
    <n v="0"/>
    <n v="38"/>
    <x v="1"/>
    <x v="1"/>
    <x v="1"/>
    <x v="1"/>
    <n v="1189"/>
    <n v="1"/>
    <x v="3"/>
    <n v="1"/>
    <n v="4"/>
    <n v="90"/>
    <n v="3"/>
    <n v="2"/>
    <n v="4"/>
    <x v="1057"/>
    <x v="1111"/>
    <n v="7"/>
    <n v="15"/>
    <n v="3"/>
    <n v="4"/>
    <n v="80"/>
    <n v="2"/>
    <n v="19"/>
    <n v="4"/>
    <n v="13"/>
    <n v="11"/>
    <n v="2"/>
    <n v="9"/>
  </r>
  <r>
    <x v="1"/>
    <x v="1"/>
    <x v="1"/>
    <x v="1"/>
    <x v="1"/>
    <x v="2"/>
    <x v="1132"/>
    <x v="1132"/>
    <x v="1"/>
    <x v="4"/>
    <x v="0"/>
    <s v="No"/>
    <s v="Y"/>
    <n v="3"/>
    <n v="-2"/>
    <n v="0"/>
    <n v="45"/>
    <x v="1"/>
    <x v="1"/>
    <x v="1"/>
    <x v="1"/>
    <n v="1297"/>
    <n v="1"/>
    <x v="2"/>
    <n v="1"/>
    <n v="2"/>
    <n v="44"/>
    <n v="3"/>
    <n v="2"/>
    <n v="3"/>
    <x v="1058"/>
    <x v="1112"/>
    <n v="4"/>
    <n v="12"/>
    <n v="3"/>
    <n v="3"/>
    <n v="80"/>
    <n v="0"/>
    <n v="12"/>
    <n v="3"/>
    <n v="4"/>
    <n v="2"/>
    <n v="0"/>
    <n v="3"/>
  </r>
  <r>
    <x v="1"/>
    <x v="1"/>
    <x v="0"/>
    <x v="1"/>
    <x v="1"/>
    <x v="0"/>
    <x v="1133"/>
    <x v="1133"/>
    <x v="1"/>
    <x v="3"/>
    <x v="0"/>
    <s v="No"/>
    <s v="Y"/>
    <n v="2"/>
    <n v="-2"/>
    <n v="0"/>
    <n v="35"/>
    <x v="1"/>
    <x v="1"/>
    <x v="1"/>
    <x v="1"/>
    <n v="200"/>
    <n v="18"/>
    <x v="0"/>
    <n v="1"/>
    <n v="3"/>
    <n v="60"/>
    <n v="3"/>
    <n v="3"/>
    <n v="4"/>
    <x v="1059"/>
    <x v="1113"/>
    <n v="2"/>
    <n v="11"/>
    <n v="3"/>
    <n v="3"/>
    <n v="80"/>
    <n v="0"/>
    <n v="10"/>
    <n v="3"/>
    <n v="2"/>
    <n v="2"/>
    <n v="2"/>
    <n v="2"/>
  </r>
  <r>
    <x v="1"/>
    <x v="1"/>
    <x v="2"/>
    <x v="1"/>
    <x v="1"/>
    <x v="2"/>
    <x v="1134"/>
    <x v="1134"/>
    <x v="1"/>
    <x v="1"/>
    <x v="0"/>
    <s v="No"/>
    <s v="Y"/>
    <n v="0"/>
    <n v="-2"/>
    <n v="0"/>
    <n v="27"/>
    <x v="1"/>
    <x v="1"/>
    <x v="1"/>
    <x v="1"/>
    <n v="591"/>
    <n v="2"/>
    <x v="3"/>
    <n v="1"/>
    <n v="4"/>
    <n v="87"/>
    <n v="3"/>
    <n v="1"/>
    <n v="4"/>
    <x v="1060"/>
    <x v="1114"/>
    <n v="2"/>
    <n v="13"/>
    <n v="3"/>
    <n v="3"/>
    <n v="80"/>
    <n v="0"/>
    <n v="6"/>
    <n v="2"/>
    <n v="4"/>
    <n v="2"/>
    <n v="1"/>
    <n v="2"/>
  </r>
  <r>
    <x v="1"/>
    <x v="1"/>
    <x v="0"/>
    <x v="1"/>
    <x v="0"/>
    <x v="0"/>
    <x v="1135"/>
    <x v="1135"/>
    <x v="1"/>
    <x v="0"/>
    <x v="2"/>
    <s v="No"/>
    <s v="Y"/>
    <n v="6"/>
    <n v="-2"/>
    <n v="0"/>
    <n v="39"/>
    <x v="1"/>
    <x v="1"/>
    <x v="1"/>
    <x v="1"/>
    <n v="766"/>
    <n v="20"/>
    <x v="3"/>
    <n v="1"/>
    <n v="3"/>
    <n v="83"/>
    <n v="3"/>
    <n v="2"/>
    <n v="4"/>
    <x v="1061"/>
    <x v="1115"/>
    <n v="2"/>
    <n v="18"/>
    <n v="3"/>
    <n v="4"/>
    <n v="80"/>
    <n v="1"/>
    <n v="7"/>
    <n v="3"/>
    <n v="2"/>
    <n v="1"/>
    <n v="2"/>
    <n v="2"/>
  </r>
  <r>
    <x v="1"/>
    <x v="1"/>
    <x v="0"/>
    <x v="1"/>
    <x v="0"/>
    <x v="2"/>
    <x v="1136"/>
    <x v="1136"/>
    <x v="1"/>
    <x v="0"/>
    <x v="2"/>
    <s v="No"/>
    <s v="Y"/>
    <n v="2"/>
    <n v="-2"/>
    <n v="0"/>
    <n v="37"/>
    <x v="1"/>
    <x v="1"/>
    <x v="1"/>
    <x v="1"/>
    <n v="1278"/>
    <n v="1"/>
    <x v="2"/>
    <n v="1"/>
    <n v="3"/>
    <n v="31"/>
    <n v="1"/>
    <n v="2"/>
    <n v="4"/>
    <x v="1062"/>
    <x v="1116"/>
    <n v="1"/>
    <n v="14"/>
    <n v="3"/>
    <n v="3"/>
    <n v="80"/>
    <n v="2"/>
    <n v="6"/>
    <n v="2"/>
    <n v="6"/>
    <n v="3"/>
    <n v="1"/>
    <n v="3"/>
  </r>
  <r>
    <x v="1"/>
    <x v="1"/>
    <x v="1"/>
    <x v="1"/>
    <x v="0"/>
    <x v="2"/>
    <x v="1137"/>
    <x v="1137"/>
    <x v="1"/>
    <x v="0"/>
    <x v="1"/>
    <s v="No"/>
    <s v="Y"/>
    <n v="3"/>
    <n v="-2"/>
    <n v="0"/>
    <n v="49"/>
    <x v="1"/>
    <x v="1"/>
    <x v="1"/>
    <x v="1"/>
    <n v="1023"/>
    <n v="2"/>
    <x v="3"/>
    <n v="1"/>
    <n v="4"/>
    <n v="63"/>
    <n v="2"/>
    <n v="2"/>
    <n v="2"/>
    <x v="1063"/>
    <x v="1117"/>
    <n v="2"/>
    <n v="14"/>
    <n v="3"/>
    <n v="4"/>
    <n v="80"/>
    <n v="0"/>
    <n v="17"/>
    <n v="2"/>
    <n v="9"/>
    <n v="6"/>
    <n v="0"/>
    <n v="8"/>
  </r>
  <r>
    <x v="1"/>
    <x v="1"/>
    <x v="2"/>
    <x v="1"/>
    <x v="0"/>
    <x v="2"/>
    <x v="1138"/>
    <x v="1138"/>
    <x v="1"/>
    <x v="0"/>
    <x v="1"/>
    <s v="No"/>
    <s v="Y"/>
    <n v="2"/>
    <n v="-2"/>
    <n v="0"/>
    <n v="33"/>
    <x v="1"/>
    <x v="1"/>
    <x v="1"/>
    <x v="1"/>
    <n v="430"/>
    <n v="7"/>
    <x v="3"/>
    <n v="1"/>
    <n v="4"/>
    <n v="54"/>
    <n v="3"/>
    <n v="2"/>
    <n v="3"/>
    <x v="1064"/>
    <x v="1118"/>
    <n v="0"/>
    <n v="14"/>
    <n v="3"/>
    <n v="1"/>
    <n v="80"/>
    <n v="2"/>
    <n v="5"/>
    <n v="3"/>
    <n v="4"/>
    <n v="3"/>
    <n v="0"/>
    <n v="3"/>
  </r>
  <r>
    <x v="1"/>
    <x v="1"/>
    <x v="2"/>
    <x v="1"/>
    <x v="0"/>
    <x v="0"/>
    <x v="1139"/>
    <x v="1139"/>
    <x v="1"/>
    <x v="0"/>
    <x v="0"/>
    <s v="No"/>
    <s v="Y"/>
    <n v="5"/>
    <n v="-2"/>
    <n v="0"/>
    <n v="28"/>
    <x v="1"/>
    <x v="1"/>
    <x v="1"/>
    <x v="1"/>
    <n v="467"/>
    <n v="7"/>
    <x v="3"/>
    <n v="1"/>
    <n v="3"/>
    <n v="55"/>
    <n v="3"/>
    <n v="2"/>
    <n v="3"/>
    <x v="249"/>
    <x v="1119"/>
    <n v="0"/>
    <n v="14"/>
    <n v="3"/>
    <n v="4"/>
    <n v="80"/>
    <n v="0"/>
    <n v="5"/>
    <n v="3"/>
    <n v="4"/>
    <n v="2"/>
    <n v="1"/>
    <n v="3"/>
  </r>
  <r>
    <x v="1"/>
    <x v="1"/>
    <x v="2"/>
    <x v="1"/>
    <x v="0"/>
    <x v="1"/>
    <x v="1140"/>
    <x v="1140"/>
    <x v="1"/>
    <x v="0"/>
    <x v="0"/>
    <s v="No"/>
    <s v="Y"/>
    <n v="3"/>
    <n v="-2"/>
    <n v="0"/>
    <n v="31"/>
    <x v="1"/>
    <x v="1"/>
    <x v="1"/>
    <x v="1"/>
    <n v="715"/>
    <n v="2"/>
    <x v="2"/>
    <n v="1"/>
    <n v="4"/>
    <n v="54"/>
    <n v="3"/>
    <n v="2"/>
    <n v="3"/>
    <x v="1065"/>
    <x v="1120"/>
    <n v="7"/>
    <n v="13"/>
    <n v="3"/>
    <n v="4"/>
    <n v="80"/>
    <n v="0"/>
    <n v="10"/>
    <n v="3"/>
    <n v="5"/>
    <n v="2"/>
    <n v="0"/>
    <n v="3"/>
  </r>
  <r>
    <x v="1"/>
    <x v="1"/>
    <x v="2"/>
    <x v="1"/>
    <x v="0"/>
    <x v="3"/>
    <x v="1141"/>
    <x v="1141"/>
    <x v="1"/>
    <x v="0"/>
    <x v="0"/>
    <s v="No"/>
    <s v="Y"/>
    <n v="2"/>
    <n v="-2"/>
    <n v="0"/>
    <n v="32"/>
    <x v="1"/>
    <x v="1"/>
    <x v="1"/>
    <x v="1"/>
    <n v="1318"/>
    <n v="10"/>
    <x v="2"/>
    <n v="1"/>
    <n v="4"/>
    <n v="79"/>
    <n v="3"/>
    <n v="2"/>
    <n v="2"/>
    <x v="1066"/>
    <x v="1121"/>
    <n v="8"/>
    <n v="13"/>
    <n v="3"/>
    <n v="3"/>
    <n v="80"/>
    <n v="0"/>
    <n v="4"/>
    <n v="4"/>
    <n v="0"/>
    <n v="0"/>
    <n v="0"/>
    <n v="0"/>
  </r>
  <r>
    <x v="1"/>
    <x v="0"/>
    <x v="0"/>
    <x v="1"/>
    <x v="2"/>
    <x v="1"/>
    <x v="1142"/>
    <x v="1142"/>
    <x v="1"/>
    <x v="8"/>
    <x v="2"/>
    <s v="No"/>
    <s v="Y"/>
    <n v="4"/>
    <n v="-2"/>
    <n v="0"/>
    <n v="37"/>
    <x v="1"/>
    <x v="1"/>
    <x v="1"/>
    <x v="1"/>
    <n v="1239"/>
    <n v="8"/>
    <x v="0"/>
    <n v="1"/>
    <n v="3"/>
    <n v="89"/>
    <n v="3"/>
    <n v="2"/>
    <n v="2"/>
    <x v="1067"/>
    <x v="1122"/>
    <n v="2"/>
    <n v="13"/>
    <n v="3"/>
    <n v="3"/>
    <n v="80"/>
    <n v="0"/>
    <n v="19"/>
    <n v="2"/>
    <n v="10"/>
    <n v="0"/>
    <n v="4"/>
    <n v="7"/>
  </r>
  <r>
    <x v="1"/>
    <x v="0"/>
    <x v="2"/>
    <x v="1"/>
    <x v="2"/>
    <x v="2"/>
    <x v="1143"/>
    <x v="1143"/>
    <x v="1"/>
    <x v="8"/>
    <x v="1"/>
    <s v="No"/>
    <s v="Y"/>
    <n v="3"/>
    <n v="-2"/>
    <n v="0"/>
    <n v="29"/>
    <x v="1"/>
    <x v="1"/>
    <x v="1"/>
    <x v="1"/>
    <n v="352"/>
    <n v="6"/>
    <x v="1"/>
    <n v="1"/>
    <n v="4"/>
    <n v="87"/>
    <n v="2"/>
    <n v="1"/>
    <n v="2"/>
    <x v="1068"/>
    <x v="1123"/>
    <n v="1"/>
    <n v="11"/>
    <n v="3"/>
    <n v="4"/>
    <n v="80"/>
    <n v="0"/>
    <n v="1"/>
    <n v="3"/>
    <n v="1"/>
    <n v="0"/>
    <n v="0"/>
    <n v="0"/>
  </r>
  <r>
    <x v="1"/>
    <x v="0"/>
    <x v="2"/>
    <x v="1"/>
    <x v="2"/>
    <x v="1"/>
    <x v="1144"/>
    <x v="1144"/>
    <x v="1"/>
    <x v="8"/>
    <x v="0"/>
    <s v="No"/>
    <s v="Y"/>
    <n v="3"/>
    <n v="-2"/>
    <n v="0"/>
    <n v="29"/>
    <x v="1"/>
    <x v="1"/>
    <x v="1"/>
    <x v="1"/>
    <n v="332"/>
    <n v="17"/>
    <x v="3"/>
    <n v="1"/>
    <n v="2"/>
    <n v="51"/>
    <n v="2"/>
    <n v="3"/>
    <n v="3"/>
    <x v="1069"/>
    <x v="1124"/>
    <n v="1"/>
    <n v="13"/>
    <n v="3"/>
    <n v="1"/>
    <n v="80"/>
    <n v="0"/>
    <n v="10"/>
    <n v="2"/>
    <n v="10"/>
    <n v="9"/>
    <n v="0"/>
    <n v="9"/>
  </r>
  <r>
    <x v="1"/>
    <x v="0"/>
    <x v="0"/>
    <x v="1"/>
    <x v="2"/>
    <x v="0"/>
    <x v="1145"/>
    <x v="1145"/>
    <x v="1"/>
    <x v="8"/>
    <x v="0"/>
    <s v="No"/>
    <s v="Y"/>
    <n v="5"/>
    <n v="-2"/>
    <n v="0"/>
    <n v="43"/>
    <x v="1"/>
    <x v="1"/>
    <x v="1"/>
    <x v="1"/>
    <n v="244"/>
    <n v="2"/>
    <x v="3"/>
    <n v="1"/>
    <n v="2"/>
    <n v="97"/>
    <n v="3"/>
    <n v="1"/>
    <n v="4"/>
    <x v="1070"/>
    <x v="1125"/>
    <n v="0"/>
    <n v="13"/>
    <n v="3"/>
    <n v="2"/>
    <n v="80"/>
    <n v="0"/>
    <n v="10"/>
    <n v="3"/>
    <n v="9"/>
    <n v="7"/>
    <n v="1"/>
    <n v="8"/>
  </r>
  <r>
    <x v="1"/>
    <x v="0"/>
    <x v="3"/>
    <x v="1"/>
    <x v="1"/>
    <x v="4"/>
    <x v="1146"/>
    <x v="1146"/>
    <x v="1"/>
    <x v="1"/>
    <x v="2"/>
    <s v="No"/>
    <s v="Y"/>
    <n v="1"/>
    <n v="-2"/>
    <n v="0"/>
    <n v="55"/>
    <x v="1"/>
    <x v="1"/>
    <x v="1"/>
    <x v="1"/>
    <n v="1441"/>
    <n v="22"/>
    <x v="3"/>
    <n v="1"/>
    <n v="4"/>
    <n v="94"/>
    <n v="2"/>
    <n v="1"/>
    <n v="4"/>
    <x v="1071"/>
    <x v="1126"/>
    <n v="5"/>
    <n v="12"/>
    <n v="3"/>
    <n v="4"/>
    <n v="80"/>
    <n v="1"/>
    <n v="8"/>
    <n v="3"/>
    <n v="4"/>
    <n v="2"/>
    <n v="1"/>
    <n v="2"/>
  </r>
  <r>
    <x v="1"/>
    <x v="0"/>
    <x v="2"/>
    <x v="1"/>
    <x v="1"/>
    <x v="0"/>
    <x v="1147"/>
    <x v="1147"/>
    <x v="1"/>
    <x v="1"/>
    <x v="2"/>
    <s v="No"/>
    <s v="Y"/>
    <n v="2"/>
    <n v="-2"/>
    <n v="0"/>
    <n v="28"/>
    <x v="1"/>
    <x v="1"/>
    <x v="1"/>
    <x v="1"/>
    <n v="1423"/>
    <n v="1"/>
    <x v="3"/>
    <n v="1"/>
    <n v="1"/>
    <n v="72"/>
    <n v="2"/>
    <n v="1"/>
    <n v="3"/>
    <x v="1072"/>
    <x v="1127"/>
    <n v="1"/>
    <n v="14"/>
    <n v="3"/>
    <n v="4"/>
    <n v="80"/>
    <n v="1"/>
    <n v="1"/>
    <n v="1"/>
    <n v="1"/>
    <n v="0"/>
    <n v="0"/>
    <n v="0"/>
  </r>
  <r>
    <x v="1"/>
    <x v="0"/>
    <x v="0"/>
    <x v="1"/>
    <x v="1"/>
    <x v="0"/>
    <x v="1148"/>
    <x v="1148"/>
    <x v="1"/>
    <x v="5"/>
    <x v="2"/>
    <s v="No"/>
    <s v="Y"/>
    <n v="3"/>
    <n v="-2"/>
    <n v="0"/>
    <n v="40"/>
    <x v="1"/>
    <x v="1"/>
    <x v="1"/>
    <x v="1"/>
    <n v="1137"/>
    <n v="1"/>
    <x v="2"/>
    <n v="1"/>
    <n v="1"/>
    <n v="98"/>
    <n v="3"/>
    <n v="4"/>
    <n v="3"/>
    <x v="1073"/>
    <x v="1128"/>
    <n v="2"/>
    <n v="11"/>
    <n v="3"/>
    <n v="1"/>
    <n v="80"/>
    <n v="1"/>
    <n v="22"/>
    <n v="3"/>
    <n v="19"/>
    <n v="7"/>
    <n v="11"/>
    <n v="16"/>
  </r>
  <r>
    <x v="1"/>
    <x v="0"/>
    <x v="2"/>
    <x v="1"/>
    <x v="1"/>
    <x v="0"/>
    <x v="1149"/>
    <x v="1149"/>
    <x v="1"/>
    <x v="2"/>
    <x v="2"/>
    <s v="No"/>
    <s v="Y"/>
    <n v="2"/>
    <n v="-2"/>
    <n v="0"/>
    <n v="31"/>
    <x v="1"/>
    <x v="1"/>
    <x v="1"/>
    <x v="1"/>
    <n v="311"/>
    <n v="20"/>
    <x v="3"/>
    <n v="1"/>
    <n v="2"/>
    <n v="89"/>
    <n v="3"/>
    <n v="2"/>
    <n v="3"/>
    <x v="378"/>
    <x v="1129"/>
    <n v="1"/>
    <n v="11"/>
    <n v="3"/>
    <n v="1"/>
    <n v="80"/>
    <n v="1"/>
    <n v="10"/>
    <n v="3"/>
    <n v="10"/>
    <n v="8"/>
    <n v="0"/>
    <n v="2"/>
  </r>
  <r>
    <x v="1"/>
    <x v="0"/>
    <x v="0"/>
    <x v="1"/>
    <x v="1"/>
    <x v="2"/>
    <x v="1150"/>
    <x v="1150"/>
    <x v="1"/>
    <x v="2"/>
    <x v="2"/>
    <s v="No"/>
    <s v="Y"/>
    <n v="3"/>
    <n v="-2"/>
    <n v="0"/>
    <n v="39"/>
    <x v="1"/>
    <x v="1"/>
    <x v="1"/>
    <x v="1"/>
    <n v="170"/>
    <n v="3"/>
    <x v="0"/>
    <n v="1"/>
    <n v="3"/>
    <n v="76"/>
    <n v="2"/>
    <n v="2"/>
    <n v="3"/>
    <x v="1074"/>
    <x v="1130"/>
    <n v="0"/>
    <n v="15"/>
    <n v="3"/>
    <n v="4"/>
    <n v="80"/>
    <n v="1"/>
    <n v="11"/>
    <n v="3"/>
    <n v="10"/>
    <n v="8"/>
    <n v="0"/>
    <n v="7"/>
  </r>
  <r>
    <x v="1"/>
    <x v="0"/>
    <x v="0"/>
    <x v="1"/>
    <x v="1"/>
    <x v="2"/>
    <x v="1151"/>
    <x v="1151"/>
    <x v="1"/>
    <x v="1"/>
    <x v="2"/>
    <s v="No"/>
    <s v="Y"/>
    <n v="3"/>
    <n v="-2"/>
    <n v="0"/>
    <n v="40"/>
    <x v="1"/>
    <x v="1"/>
    <x v="1"/>
    <x v="1"/>
    <n v="896"/>
    <n v="2"/>
    <x v="3"/>
    <n v="1"/>
    <n v="3"/>
    <n v="68"/>
    <n v="3"/>
    <n v="1"/>
    <n v="3"/>
    <x v="1075"/>
    <x v="1131"/>
    <n v="2"/>
    <n v="14"/>
    <n v="3"/>
    <n v="3"/>
    <n v="80"/>
    <n v="1"/>
    <n v="8"/>
    <n v="4"/>
    <n v="3"/>
    <n v="1"/>
    <n v="1"/>
    <n v="2"/>
  </r>
  <r>
    <x v="1"/>
    <x v="0"/>
    <x v="1"/>
    <x v="1"/>
    <x v="1"/>
    <x v="0"/>
    <x v="1152"/>
    <x v="1152"/>
    <x v="1"/>
    <x v="3"/>
    <x v="2"/>
    <s v="No"/>
    <s v="Y"/>
    <n v="4"/>
    <n v="-2"/>
    <n v="0"/>
    <n v="46"/>
    <x v="1"/>
    <x v="1"/>
    <x v="1"/>
    <x v="1"/>
    <n v="706"/>
    <n v="2"/>
    <x v="0"/>
    <n v="1"/>
    <n v="4"/>
    <n v="82"/>
    <n v="3"/>
    <n v="3"/>
    <n v="4"/>
    <x v="1076"/>
    <x v="1132"/>
    <n v="3"/>
    <n v="14"/>
    <n v="3"/>
    <n v="3"/>
    <n v="80"/>
    <n v="1"/>
    <n v="12"/>
    <n v="2"/>
    <n v="9"/>
    <n v="8"/>
    <n v="4"/>
    <n v="7"/>
  </r>
  <r>
    <x v="1"/>
    <x v="0"/>
    <x v="0"/>
    <x v="1"/>
    <x v="1"/>
    <x v="4"/>
    <x v="1153"/>
    <x v="1153"/>
    <x v="1"/>
    <x v="2"/>
    <x v="2"/>
    <s v="No"/>
    <s v="Y"/>
    <n v="0"/>
    <n v="-2"/>
    <n v="0"/>
    <n v="43"/>
    <x v="1"/>
    <x v="1"/>
    <x v="1"/>
    <x v="1"/>
    <n v="990"/>
    <n v="27"/>
    <x v="3"/>
    <n v="1"/>
    <n v="4"/>
    <n v="87"/>
    <n v="4"/>
    <n v="1"/>
    <n v="4"/>
    <x v="204"/>
    <x v="1133"/>
    <n v="5"/>
    <n v="12"/>
    <n v="3"/>
    <n v="3"/>
    <n v="80"/>
    <n v="1"/>
    <n v="8"/>
    <n v="3"/>
    <n v="6"/>
    <n v="4"/>
    <n v="0"/>
    <n v="2"/>
  </r>
  <r>
    <x v="1"/>
    <x v="0"/>
    <x v="0"/>
    <x v="1"/>
    <x v="1"/>
    <x v="0"/>
    <x v="1154"/>
    <x v="1154"/>
    <x v="1"/>
    <x v="1"/>
    <x v="2"/>
    <s v="No"/>
    <s v="Y"/>
    <n v="0"/>
    <n v="-2"/>
    <n v="0"/>
    <n v="38"/>
    <x v="1"/>
    <x v="1"/>
    <x v="1"/>
    <x v="1"/>
    <n v="1206"/>
    <n v="9"/>
    <x v="0"/>
    <n v="1"/>
    <n v="2"/>
    <n v="71"/>
    <n v="3"/>
    <n v="1"/>
    <n v="4"/>
    <x v="1077"/>
    <x v="1134"/>
    <n v="2"/>
    <n v="19"/>
    <n v="3"/>
    <n v="4"/>
    <n v="80"/>
    <n v="2"/>
    <n v="10"/>
    <n v="4"/>
    <n v="5"/>
    <n v="2"/>
    <n v="0"/>
    <n v="3"/>
  </r>
  <r>
    <x v="1"/>
    <x v="0"/>
    <x v="3"/>
    <x v="1"/>
    <x v="1"/>
    <x v="2"/>
    <x v="1155"/>
    <x v="1155"/>
    <x v="1"/>
    <x v="7"/>
    <x v="2"/>
    <s v="No"/>
    <s v="Y"/>
    <n v="4"/>
    <n v="-2"/>
    <n v="0"/>
    <n v="55"/>
    <x v="1"/>
    <x v="1"/>
    <x v="1"/>
    <x v="1"/>
    <n v="1136"/>
    <n v="1"/>
    <x v="2"/>
    <n v="1"/>
    <n v="2"/>
    <n v="81"/>
    <n v="4"/>
    <n v="4"/>
    <n v="4"/>
    <x v="1078"/>
    <x v="1135"/>
    <n v="2"/>
    <n v="13"/>
    <n v="3"/>
    <n v="4"/>
    <n v="80"/>
    <n v="2"/>
    <n v="31"/>
    <n v="4"/>
    <n v="7"/>
    <n v="7"/>
    <n v="0"/>
    <n v="0"/>
  </r>
  <r>
    <x v="1"/>
    <x v="0"/>
    <x v="1"/>
    <x v="1"/>
    <x v="1"/>
    <x v="0"/>
    <x v="1156"/>
    <x v="1156"/>
    <x v="1"/>
    <x v="4"/>
    <x v="2"/>
    <s v="No"/>
    <s v="Y"/>
    <n v="3"/>
    <n v="-2"/>
    <n v="0"/>
    <n v="49"/>
    <x v="1"/>
    <x v="1"/>
    <x v="1"/>
    <x v="1"/>
    <n v="1490"/>
    <n v="7"/>
    <x v="2"/>
    <n v="1"/>
    <n v="3"/>
    <n v="35"/>
    <n v="3"/>
    <n v="3"/>
    <n v="2"/>
    <x v="1079"/>
    <x v="1136"/>
    <n v="3"/>
    <n v="14"/>
    <n v="3"/>
    <n v="2"/>
    <n v="80"/>
    <n v="2"/>
    <n v="29"/>
    <n v="3"/>
    <n v="8"/>
    <n v="7"/>
    <n v="0"/>
    <n v="7"/>
  </r>
  <r>
    <x v="1"/>
    <x v="0"/>
    <x v="2"/>
    <x v="1"/>
    <x v="1"/>
    <x v="0"/>
    <x v="1157"/>
    <x v="1157"/>
    <x v="1"/>
    <x v="4"/>
    <x v="2"/>
    <s v="No"/>
    <s v="Y"/>
    <n v="3"/>
    <n v="-2"/>
    <n v="0"/>
    <n v="29"/>
    <x v="1"/>
    <x v="1"/>
    <x v="1"/>
    <x v="1"/>
    <n v="726"/>
    <n v="29"/>
    <x v="1"/>
    <n v="1"/>
    <n v="4"/>
    <n v="93"/>
    <n v="1"/>
    <n v="2"/>
    <n v="3"/>
    <x v="1080"/>
    <x v="1137"/>
    <n v="8"/>
    <n v="17"/>
    <n v="3"/>
    <n v="4"/>
    <n v="80"/>
    <n v="2"/>
    <n v="11"/>
    <n v="3"/>
    <n v="7"/>
    <n v="0"/>
    <n v="1"/>
    <n v="6"/>
  </r>
  <r>
    <x v="1"/>
    <x v="0"/>
    <x v="2"/>
    <x v="1"/>
    <x v="1"/>
    <x v="1"/>
    <x v="1158"/>
    <x v="1158"/>
    <x v="1"/>
    <x v="2"/>
    <x v="2"/>
    <s v="No"/>
    <s v="Y"/>
    <n v="3"/>
    <n v="-2"/>
    <n v="0"/>
    <n v="27"/>
    <x v="1"/>
    <x v="1"/>
    <x v="1"/>
    <x v="1"/>
    <n v="1302"/>
    <n v="19"/>
    <x v="3"/>
    <n v="1"/>
    <n v="4"/>
    <n v="67"/>
    <n v="2"/>
    <n v="1"/>
    <n v="3"/>
    <x v="1081"/>
    <x v="1138"/>
    <n v="1"/>
    <n v="11"/>
    <n v="3"/>
    <n v="1"/>
    <n v="80"/>
    <n v="2"/>
    <n v="7"/>
    <n v="3"/>
    <n v="7"/>
    <n v="7"/>
    <n v="0"/>
    <n v="7"/>
  </r>
  <r>
    <x v="1"/>
    <x v="0"/>
    <x v="2"/>
    <x v="1"/>
    <x v="1"/>
    <x v="2"/>
    <x v="1159"/>
    <x v="1159"/>
    <x v="1"/>
    <x v="1"/>
    <x v="2"/>
    <s v="No"/>
    <s v="Y"/>
    <n v="4"/>
    <n v="-2"/>
    <n v="0"/>
    <n v="32"/>
    <x v="1"/>
    <x v="1"/>
    <x v="1"/>
    <x v="1"/>
    <n v="977"/>
    <n v="2"/>
    <x v="3"/>
    <n v="1"/>
    <n v="4"/>
    <n v="45"/>
    <n v="3"/>
    <n v="2"/>
    <n v="2"/>
    <x v="1082"/>
    <x v="1139"/>
    <n v="0"/>
    <n v="13"/>
    <n v="3"/>
    <n v="3"/>
    <n v="80"/>
    <n v="2"/>
    <n v="10"/>
    <n v="2"/>
    <n v="9"/>
    <n v="5"/>
    <n v="1"/>
    <n v="6"/>
  </r>
  <r>
    <x v="1"/>
    <x v="0"/>
    <x v="1"/>
    <x v="1"/>
    <x v="1"/>
    <x v="4"/>
    <x v="1160"/>
    <x v="1160"/>
    <x v="1"/>
    <x v="4"/>
    <x v="2"/>
    <s v="No"/>
    <s v="Y"/>
    <n v="4"/>
    <n v="-2"/>
    <n v="0"/>
    <n v="45"/>
    <x v="1"/>
    <x v="1"/>
    <x v="1"/>
    <x v="1"/>
    <n v="538"/>
    <n v="1"/>
    <x v="2"/>
    <n v="1"/>
    <n v="4"/>
    <n v="66"/>
    <n v="3"/>
    <n v="3"/>
    <n v="4"/>
    <x v="1083"/>
    <x v="1140"/>
    <n v="1"/>
    <n v="12"/>
    <n v="3"/>
    <n v="1"/>
    <n v="80"/>
    <n v="3"/>
    <n v="10"/>
    <n v="3"/>
    <n v="10"/>
    <n v="8"/>
    <n v="7"/>
    <n v="7"/>
  </r>
  <r>
    <x v="1"/>
    <x v="0"/>
    <x v="4"/>
    <x v="1"/>
    <x v="1"/>
    <x v="2"/>
    <x v="1161"/>
    <x v="1161"/>
    <x v="1"/>
    <x v="2"/>
    <x v="2"/>
    <s v="No"/>
    <s v="Y"/>
    <n v="2"/>
    <n v="-2"/>
    <n v="0"/>
    <n v="24"/>
    <x v="1"/>
    <x v="1"/>
    <x v="1"/>
    <x v="1"/>
    <n v="506"/>
    <n v="29"/>
    <x v="1"/>
    <n v="1"/>
    <n v="2"/>
    <n v="91"/>
    <n v="3"/>
    <n v="1"/>
    <n v="3"/>
    <x v="1084"/>
    <x v="1141"/>
    <n v="1"/>
    <n v="13"/>
    <n v="3"/>
    <n v="2"/>
    <n v="80"/>
    <n v="3"/>
    <n v="6"/>
    <n v="4"/>
    <n v="6"/>
    <n v="2"/>
    <n v="1"/>
    <n v="2"/>
  </r>
  <r>
    <x v="1"/>
    <x v="0"/>
    <x v="4"/>
    <x v="1"/>
    <x v="1"/>
    <x v="4"/>
    <x v="1162"/>
    <x v="1162"/>
    <x v="1"/>
    <x v="2"/>
    <x v="2"/>
    <s v="No"/>
    <s v="Y"/>
    <n v="3"/>
    <n v="-2"/>
    <n v="0"/>
    <n v="24"/>
    <x v="1"/>
    <x v="1"/>
    <x v="1"/>
    <x v="1"/>
    <n v="350"/>
    <n v="21"/>
    <x v="0"/>
    <n v="1"/>
    <n v="4"/>
    <n v="57"/>
    <n v="2"/>
    <n v="1"/>
    <n v="4"/>
    <x v="1085"/>
    <x v="1142"/>
    <n v="0"/>
    <n v="14"/>
    <n v="3"/>
    <n v="2"/>
    <n v="80"/>
    <n v="3"/>
    <n v="2"/>
    <n v="3"/>
    <n v="1"/>
    <n v="1"/>
    <n v="0"/>
    <n v="0"/>
  </r>
  <r>
    <x v="1"/>
    <x v="0"/>
    <x v="0"/>
    <x v="1"/>
    <x v="1"/>
    <x v="1"/>
    <x v="1163"/>
    <x v="1163"/>
    <x v="1"/>
    <x v="1"/>
    <x v="2"/>
    <s v="No"/>
    <s v="Y"/>
    <n v="2"/>
    <n v="-2"/>
    <n v="0"/>
    <n v="39"/>
    <x v="1"/>
    <x v="1"/>
    <x v="1"/>
    <x v="1"/>
    <n v="835"/>
    <n v="19"/>
    <x v="2"/>
    <n v="1"/>
    <n v="4"/>
    <n v="41"/>
    <n v="3"/>
    <n v="2"/>
    <n v="4"/>
    <x v="1086"/>
    <x v="1143"/>
    <n v="8"/>
    <n v="14"/>
    <n v="3"/>
    <n v="2"/>
    <n v="80"/>
    <n v="3"/>
    <n v="7"/>
    <n v="3"/>
    <n v="2"/>
    <n v="2"/>
    <n v="2"/>
    <n v="2"/>
  </r>
  <r>
    <x v="1"/>
    <x v="0"/>
    <x v="0"/>
    <x v="1"/>
    <x v="1"/>
    <x v="0"/>
    <x v="1164"/>
    <x v="1164"/>
    <x v="1"/>
    <x v="5"/>
    <x v="1"/>
    <s v="No"/>
    <s v="Y"/>
    <n v="2"/>
    <n v="-2"/>
    <n v="0"/>
    <n v="42"/>
    <x v="1"/>
    <x v="1"/>
    <x v="1"/>
    <x v="1"/>
    <n v="300"/>
    <n v="2"/>
    <x v="3"/>
    <n v="1"/>
    <n v="1"/>
    <n v="56"/>
    <n v="3"/>
    <n v="5"/>
    <n v="3"/>
    <x v="1087"/>
    <x v="1144"/>
    <n v="5"/>
    <n v="11"/>
    <n v="3"/>
    <n v="1"/>
    <n v="80"/>
    <n v="0"/>
    <n v="24"/>
    <n v="2"/>
    <n v="22"/>
    <n v="6"/>
    <n v="4"/>
    <n v="14"/>
  </r>
  <r>
    <x v="1"/>
    <x v="0"/>
    <x v="0"/>
    <x v="1"/>
    <x v="1"/>
    <x v="2"/>
    <x v="1165"/>
    <x v="1165"/>
    <x v="1"/>
    <x v="1"/>
    <x v="1"/>
    <s v="No"/>
    <s v="Y"/>
    <n v="2"/>
    <n v="-2"/>
    <n v="0"/>
    <n v="37"/>
    <x v="1"/>
    <x v="1"/>
    <x v="1"/>
    <x v="1"/>
    <n v="674"/>
    <n v="13"/>
    <x v="3"/>
    <n v="1"/>
    <n v="1"/>
    <n v="47"/>
    <n v="3"/>
    <n v="2"/>
    <n v="4"/>
    <x v="1088"/>
    <x v="1145"/>
    <n v="1"/>
    <n v="17"/>
    <n v="3"/>
    <n v="1"/>
    <n v="80"/>
    <n v="0"/>
    <n v="10"/>
    <n v="3"/>
    <n v="10"/>
    <n v="8"/>
    <n v="3"/>
    <n v="7"/>
  </r>
  <r>
    <x v="1"/>
    <x v="0"/>
    <x v="2"/>
    <x v="1"/>
    <x v="1"/>
    <x v="0"/>
    <x v="1166"/>
    <x v="1166"/>
    <x v="1"/>
    <x v="2"/>
    <x v="1"/>
    <s v="No"/>
    <s v="Y"/>
    <n v="3"/>
    <n v="-2"/>
    <n v="0"/>
    <n v="27"/>
    <x v="1"/>
    <x v="1"/>
    <x v="1"/>
    <x v="1"/>
    <n v="1377"/>
    <n v="11"/>
    <x v="1"/>
    <n v="1"/>
    <n v="2"/>
    <n v="91"/>
    <n v="3"/>
    <n v="1"/>
    <n v="3"/>
    <x v="1089"/>
    <x v="1146"/>
    <n v="0"/>
    <n v="14"/>
    <n v="3"/>
    <n v="2"/>
    <n v="80"/>
    <n v="0"/>
    <n v="6"/>
    <n v="4"/>
    <n v="5"/>
    <n v="0"/>
    <n v="1"/>
    <n v="4"/>
  </r>
  <r>
    <x v="1"/>
    <x v="0"/>
    <x v="0"/>
    <x v="1"/>
    <x v="1"/>
    <x v="0"/>
    <x v="1167"/>
    <x v="1167"/>
    <x v="1"/>
    <x v="1"/>
    <x v="1"/>
    <s v="No"/>
    <s v="Y"/>
    <n v="2"/>
    <n v="-2"/>
    <n v="0"/>
    <n v="35"/>
    <x v="1"/>
    <x v="1"/>
    <x v="1"/>
    <x v="1"/>
    <n v="819"/>
    <n v="18"/>
    <x v="4"/>
    <n v="1"/>
    <n v="2"/>
    <n v="48"/>
    <n v="4"/>
    <n v="2"/>
    <n v="3"/>
    <x v="1090"/>
    <x v="1147"/>
    <n v="1"/>
    <n v="11"/>
    <n v="3"/>
    <n v="4"/>
    <n v="80"/>
    <n v="0"/>
    <n v="16"/>
    <n v="3"/>
    <n v="16"/>
    <n v="15"/>
    <n v="1"/>
    <n v="10"/>
  </r>
  <r>
    <x v="1"/>
    <x v="0"/>
    <x v="2"/>
    <x v="1"/>
    <x v="1"/>
    <x v="2"/>
    <x v="1168"/>
    <x v="1168"/>
    <x v="1"/>
    <x v="2"/>
    <x v="1"/>
    <s v="No"/>
    <s v="Y"/>
    <n v="3"/>
    <n v="-2"/>
    <n v="0"/>
    <n v="34"/>
    <x v="1"/>
    <x v="1"/>
    <x v="1"/>
    <x v="1"/>
    <n v="628"/>
    <n v="8"/>
    <x v="3"/>
    <n v="1"/>
    <n v="2"/>
    <n v="82"/>
    <n v="4"/>
    <n v="2"/>
    <n v="3"/>
    <x v="1091"/>
    <x v="1148"/>
    <n v="2"/>
    <n v="12"/>
    <n v="3"/>
    <n v="1"/>
    <n v="80"/>
    <n v="0"/>
    <n v="6"/>
    <n v="4"/>
    <n v="4"/>
    <n v="3"/>
    <n v="1"/>
    <n v="2"/>
  </r>
  <r>
    <x v="1"/>
    <x v="0"/>
    <x v="1"/>
    <x v="1"/>
    <x v="1"/>
    <x v="2"/>
    <x v="1169"/>
    <x v="1169"/>
    <x v="1"/>
    <x v="4"/>
    <x v="1"/>
    <s v="No"/>
    <s v="Y"/>
    <n v="2"/>
    <n v="-2"/>
    <n v="0"/>
    <n v="53"/>
    <x v="1"/>
    <x v="1"/>
    <x v="1"/>
    <x v="1"/>
    <n v="1395"/>
    <n v="24"/>
    <x v="2"/>
    <n v="1"/>
    <n v="2"/>
    <n v="48"/>
    <n v="4"/>
    <n v="3"/>
    <n v="4"/>
    <x v="1092"/>
    <x v="1149"/>
    <n v="3"/>
    <n v="15"/>
    <n v="3"/>
    <n v="3"/>
    <n v="80"/>
    <n v="0"/>
    <n v="11"/>
    <n v="3"/>
    <n v="4"/>
    <n v="3"/>
    <n v="1"/>
    <n v="2"/>
  </r>
  <r>
    <x v="1"/>
    <x v="0"/>
    <x v="1"/>
    <x v="1"/>
    <x v="1"/>
    <x v="0"/>
    <x v="1170"/>
    <x v="1170"/>
    <x v="1"/>
    <x v="7"/>
    <x v="1"/>
    <s v="No"/>
    <s v="Y"/>
    <n v="3"/>
    <n v="-2"/>
    <n v="0"/>
    <n v="48"/>
    <x v="1"/>
    <x v="1"/>
    <x v="1"/>
    <x v="1"/>
    <n v="1224"/>
    <n v="10"/>
    <x v="3"/>
    <n v="1"/>
    <n v="4"/>
    <n v="91"/>
    <n v="2"/>
    <n v="5"/>
    <n v="2"/>
    <x v="1093"/>
    <x v="1150"/>
    <n v="4"/>
    <n v="12"/>
    <n v="3"/>
    <n v="4"/>
    <n v="80"/>
    <n v="0"/>
    <n v="29"/>
    <n v="3"/>
    <n v="22"/>
    <n v="10"/>
    <n v="12"/>
    <n v="9"/>
  </r>
  <r>
    <x v="1"/>
    <x v="0"/>
    <x v="2"/>
    <x v="1"/>
    <x v="1"/>
    <x v="2"/>
    <x v="1171"/>
    <x v="1171"/>
    <x v="1"/>
    <x v="2"/>
    <x v="1"/>
    <s v="No"/>
    <s v="Y"/>
    <n v="6"/>
    <n v="-2"/>
    <n v="0"/>
    <n v="30"/>
    <x v="1"/>
    <x v="1"/>
    <x v="1"/>
    <x v="1"/>
    <n v="911"/>
    <n v="1"/>
    <x v="0"/>
    <n v="1"/>
    <n v="4"/>
    <n v="76"/>
    <n v="3"/>
    <n v="1"/>
    <n v="2"/>
    <x v="1094"/>
    <x v="1151"/>
    <n v="1"/>
    <n v="13"/>
    <n v="3"/>
    <n v="3"/>
    <n v="80"/>
    <n v="0"/>
    <n v="12"/>
    <n v="2"/>
    <n v="12"/>
    <n v="8"/>
    <n v="1"/>
    <n v="7"/>
  </r>
  <r>
    <x v="1"/>
    <x v="0"/>
    <x v="2"/>
    <x v="1"/>
    <x v="1"/>
    <x v="0"/>
    <x v="1172"/>
    <x v="1172"/>
    <x v="1"/>
    <x v="4"/>
    <x v="1"/>
    <s v="No"/>
    <s v="Y"/>
    <n v="5"/>
    <n v="-2"/>
    <n v="0"/>
    <n v="29"/>
    <x v="1"/>
    <x v="1"/>
    <x v="1"/>
    <x v="1"/>
    <n v="136"/>
    <n v="1"/>
    <x v="3"/>
    <n v="1"/>
    <n v="1"/>
    <n v="89"/>
    <n v="3"/>
    <n v="2"/>
    <n v="3"/>
    <x v="1095"/>
    <x v="1152"/>
    <n v="0"/>
    <n v="12"/>
    <n v="3"/>
    <n v="1"/>
    <n v="80"/>
    <n v="1"/>
    <n v="6"/>
    <n v="2"/>
    <n v="5"/>
    <n v="3"/>
    <n v="0"/>
    <n v="2"/>
  </r>
  <r>
    <x v="1"/>
    <x v="0"/>
    <x v="1"/>
    <x v="1"/>
    <x v="1"/>
    <x v="4"/>
    <x v="1173"/>
    <x v="1173"/>
    <x v="1"/>
    <x v="4"/>
    <x v="1"/>
    <s v="No"/>
    <s v="Y"/>
    <n v="0"/>
    <n v="-2"/>
    <n v="0"/>
    <n v="49"/>
    <x v="1"/>
    <x v="1"/>
    <x v="1"/>
    <x v="1"/>
    <n v="1495"/>
    <n v="5"/>
    <x v="2"/>
    <n v="1"/>
    <n v="4"/>
    <n v="96"/>
    <n v="3"/>
    <n v="2"/>
    <n v="4"/>
    <x v="1096"/>
    <x v="932"/>
    <n v="2"/>
    <n v="14"/>
    <n v="3"/>
    <n v="2"/>
    <n v="80"/>
    <n v="1"/>
    <n v="20"/>
    <n v="2"/>
    <n v="3"/>
    <n v="2"/>
    <n v="1"/>
    <n v="2"/>
  </r>
  <r>
    <x v="1"/>
    <x v="0"/>
    <x v="0"/>
    <x v="1"/>
    <x v="1"/>
    <x v="0"/>
    <x v="1174"/>
    <x v="1174"/>
    <x v="1"/>
    <x v="4"/>
    <x v="1"/>
    <s v="No"/>
    <s v="Y"/>
    <n v="1"/>
    <n v="-2"/>
    <n v="0"/>
    <n v="43"/>
    <x v="1"/>
    <x v="1"/>
    <x v="1"/>
    <x v="1"/>
    <n v="574"/>
    <n v="11"/>
    <x v="3"/>
    <n v="1"/>
    <n v="1"/>
    <n v="30"/>
    <n v="3"/>
    <n v="3"/>
    <n v="3"/>
    <x v="1097"/>
    <x v="1153"/>
    <n v="1"/>
    <n v="17"/>
    <n v="3"/>
    <n v="2"/>
    <n v="80"/>
    <n v="1"/>
    <n v="10"/>
    <n v="3"/>
    <n v="10"/>
    <n v="9"/>
    <n v="0"/>
    <n v="9"/>
  </r>
  <r>
    <x v="1"/>
    <x v="0"/>
    <x v="2"/>
    <x v="1"/>
    <x v="1"/>
    <x v="4"/>
    <x v="1175"/>
    <x v="1175"/>
    <x v="1"/>
    <x v="2"/>
    <x v="1"/>
    <s v="No"/>
    <s v="Y"/>
    <n v="2"/>
    <n v="-2"/>
    <n v="0"/>
    <n v="25"/>
    <x v="1"/>
    <x v="1"/>
    <x v="1"/>
    <x v="1"/>
    <n v="949"/>
    <n v="1"/>
    <x v="3"/>
    <n v="1"/>
    <n v="4"/>
    <n v="81"/>
    <n v="3"/>
    <n v="1"/>
    <n v="4"/>
    <x v="1098"/>
    <x v="1154"/>
    <n v="4"/>
    <n v="11"/>
    <n v="3"/>
    <n v="2"/>
    <n v="80"/>
    <n v="1"/>
    <n v="7"/>
    <n v="2"/>
    <n v="3"/>
    <n v="2"/>
    <n v="0"/>
    <n v="2"/>
  </r>
  <r>
    <x v="1"/>
    <x v="0"/>
    <x v="1"/>
    <x v="1"/>
    <x v="1"/>
    <x v="4"/>
    <x v="1176"/>
    <x v="1176"/>
    <x v="1"/>
    <x v="1"/>
    <x v="1"/>
    <s v="No"/>
    <s v="Y"/>
    <n v="2"/>
    <n v="-2"/>
    <n v="0"/>
    <n v="47"/>
    <x v="1"/>
    <x v="1"/>
    <x v="1"/>
    <x v="1"/>
    <n v="465"/>
    <n v="1"/>
    <x v="3"/>
    <n v="1"/>
    <n v="4"/>
    <n v="74"/>
    <n v="3"/>
    <n v="1"/>
    <n v="4"/>
    <x v="1099"/>
    <x v="1155"/>
    <n v="7"/>
    <n v="12"/>
    <n v="3"/>
    <n v="3"/>
    <n v="80"/>
    <n v="1"/>
    <n v="17"/>
    <n v="2"/>
    <n v="6"/>
    <n v="5"/>
    <n v="1"/>
    <n v="2"/>
  </r>
  <r>
    <x v="1"/>
    <x v="0"/>
    <x v="0"/>
    <x v="1"/>
    <x v="1"/>
    <x v="2"/>
    <x v="1177"/>
    <x v="1177"/>
    <x v="1"/>
    <x v="2"/>
    <x v="1"/>
    <s v="No"/>
    <s v="Y"/>
    <n v="2"/>
    <n v="-2"/>
    <n v="0"/>
    <n v="35"/>
    <x v="1"/>
    <x v="1"/>
    <x v="1"/>
    <x v="1"/>
    <n v="185"/>
    <n v="23"/>
    <x v="2"/>
    <n v="1"/>
    <n v="2"/>
    <n v="91"/>
    <n v="1"/>
    <n v="1"/>
    <n v="3"/>
    <x v="1100"/>
    <x v="1156"/>
    <n v="0"/>
    <n v="16"/>
    <n v="3"/>
    <n v="2"/>
    <n v="80"/>
    <n v="1"/>
    <n v="6"/>
    <n v="4"/>
    <n v="5"/>
    <n v="4"/>
    <n v="0"/>
    <n v="3"/>
  </r>
  <r>
    <x v="1"/>
    <x v="0"/>
    <x v="2"/>
    <x v="1"/>
    <x v="1"/>
    <x v="2"/>
    <x v="1178"/>
    <x v="1178"/>
    <x v="1"/>
    <x v="1"/>
    <x v="1"/>
    <s v="No"/>
    <s v="Y"/>
    <n v="3"/>
    <n v="-2"/>
    <n v="0"/>
    <n v="30"/>
    <x v="1"/>
    <x v="1"/>
    <x v="1"/>
    <x v="1"/>
    <n v="241"/>
    <n v="7"/>
    <x v="3"/>
    <n v="1"/>
    <n v="2"/>
    <n v="48"/>
    <n v="2"/>
    <n v="1"/>
    <n v="2"/>
    <x v="1101"/>
    <x v="1157"/>
    <n v="1"/>
    <n v="12"/>
    <n v="3"/>
    <n v="2"/>
    <n v="80"/>
    <n v="1"/>
    <n v="6"/>
    <n v="2"/>
    <n v="6"/>
    <n v="4"/>
    <n v="1"/>
    <n v="1"/>
  </r>
  <r>
    <x v="1"/>
    <x v="0"/>
    <x v="2"/>
    <x v="1"/>
    <x v="1"/>
    <x v="2"/>
    <x v="1179"/>
    <x v="1179"/>
    <x v="1"/>
    <x v="2"/>
    <x v="1"/>
    <s v="No"/>
    <s v="Y"/>
    <n v="3"/>
    <n v="-2"/>
    <n v="0"/>
    <n v="34"/>
    <x v="1"/>
    <x v="1"/>
    <x v="1"/>
    <x v="1"/>
    <n v="1157"/>
    <n v="5"/>
    <x v="0"/>
    <n v="1"/>
    <n v="2"/>
    <n v="57"/>
    <n v="2"/>
    <n v="2"/>
    <n v="4"/>
    <x v="1102"/>
    <x v="1158"/>
    <n v="1"/>
    <n v="14"/>
    <n v="3"/>
    <n v="3"/>
    <n v="80"/>
    <n v="1"/>
    <n v="15"/>
    <n v="4"/>
    <n v="15"/>
    <n v="10"/>
    <n v="4"/>
    <n v="13"/>
  </r>
  <r>
    <x v="1"/>
    <x v="0"/>
    <x v="2"/>
    <x v="1"/>
    <x v="1"/>
    <x v="4"/>
    <x v="1180"/>
    <x v="1180"/>
    <x v="1"/>
    <x v="1"/>
    <x v="1"/>
    <s v="No"/>
    <s v="Y"/>
    <n v="3"/>
    <n v="-2"/>
    <n v="0"/>
    <n v="27"/>
    <x v="1"/>
    <x v="1"/>
    <x v="1"/>
    <x v="1"/>
    <n v="1354"/>
    <n v="2"/>
    <x v="2"/>
    <n v="1"/>
    <n v="4"/>
    <n v="41"/>
    <n v="3"/>
    <n v="1"/>
    <n v="4"/>
    <x v="1103"/>
    <x v="1159"/>
    <n v="1"/>
    <n v="11"/>
    <n v="3"/>
    <n v="3"/>
    <n v="80"/>
    <n v="1"/>
    <n v="6"/>
    <n v="2"/>
    <n v="5"/>
    <n v="3"/>
    <n v="1"/>
    <n v="2"/>
  </r>
  <r>
    <x v="1"/>
    <x v="0"/>
    <x v="2"/>
    <x v="1"/>
    <x v="1"/>
    <x v="0"/>
    <x v="1181"/>
    <x v="1181"/>
    <x v="1"/>
    <x v="2"/>
    <x v="1"/>
    <s v="No"/>
    <s v="Y"/>
    <n v="2"/>
    <n v="-2"/>
    <n v="0"/>
    <n v="31"/>
    <x v="1"/>
    <x v="1"/>
    <x v="1"/>
    <x v="1"/>
    <n v="741"/>
    <n v="2"/>
    <x v="2"/>
    <n v="1"/>
    <n v="2"/>
    <n v="69"/>
    <n v="3"/>
    <n v="1"/>
    <n v="3"/>
    <x v="1104"/>
    <x v="1160"/>
    <n v="1"/>
    <n v="14"/>
    <n v="3"/>
    <n v="4"/>
    <n v="80"/>
    <n v="1"/>
    <n v="6"/>
    <n v="4"/>
    <n v="5"/>
    <n v="2"/>
    <n v="0"/>
    <n v="3"/>
  </r>
  <r>
    <x v="1"/>
    <x v="0"/>
    <x v="2"/>
    <x v="1"/>
    <x v="1"/>
    <x v="0"/>
    <x v="1182"/>
    <x v="1182"/>
    <x v="1"/>
    <x v="1"/>
    <x v="1"/>
    <s v="No"/>
    <s v="Y"/>
    <n v="2"/>
    <n v="-2"/>
    <n v="0"/>
    <n v="30"/>
    <x v="1"/>
    <x v="1"/>
    <x v="1"/>
    <x v="1"/>
    <n v="793"/>
    <n v="16"/>
    <x v="1"/>
    <n v="1"/>
    <n v="2"/>
    <n v="33"/>
    <n v="3"/>
    <n v="1"/>
    <n v="4"/>
    <x v="1105"/>
    <x v="1161"/>
    <n v="1"/>
    <n v="12"/>
    <n v="3"/>
    <n v="2"/>
    <n v="80"/>
    <n v="1"/>
    <n v="10"/>
    <n v="2"/>
    <n v="10"/>
    <n v="0"/>
    <n v="0"/>
    <n v="8"/>
  </r>
  <r>
    <x v="1"/>
    <x v="0"/>
    <x v="2"/>
    <x v="1"/>
    <x v="1"/>
    <x v="0"/>
    <x v="1183"/>
    <x v="1183"/>
    <x v="1"/>
    <x v="1"/>
    <x v="1"/>
    <s v="No"/>
    <s v="Y"/>
    <n v="3"/>
    <n v="-2"/>
    <n v="0"/>
    <n v="34"/>
    <x v="1"/>
    <x v="1"/>
    <x v="1"/>
    <x v="1"/>
    <n v="1351"/>
    <n v="1"/>
    <x v="2"/>
    <n v="1"/>
    <n v="2"/>
    <n v="45"/>
    <n v="3"/>
    <n v="2"/>
    <n v="4"/>
    <x v="299"/>
    <x v="684"/>
    <n v="9"/>
    <n v="17"/>
    <n v="3"/>
    <n v="2"/>
    <n v="80"/>
    <n v="1"/>
    <n v="9"/>
    <n v="2"/>
    <n v="2"/>
    <n v="2"/>
    <n v="2"/>
    <n v="1"/>
  </r>
  <r>
    <x v="1"/>
    <x v="0"/>
    <x v="0"/>
    <x v="1"/>
    <x v="1"/>
    <x v="0"/>
    <x v="1184"/>
    <x v="1184"/>
    <x v="1"/>
    <x v="4"/>
    <x v="1"/>
    <s v="No"/>
    <s v="Y"/>
    <n v="5"/>
    <n v="-2"/>
    <n v="0"/>
    <n v="44"/>
    <x v="1"/>
    <x v="1"/>
    <x v="1"/>
    <x v="1"/>
    <n v="170"/>
    <n v="1"/>
    <x v="2"/>
    <n v="1"/>
    <n v="2"/>
    <n v="78"/>
    <n v="4"/>
    <n v="2"/>
    <n v="3"/>
    <x v="1106"/>
    <x v="1162"/>
    <n v="2"/>
    <n v="15"/>
    <n v="3"/>
    <n v="4"/>
    <n v="80"/>
    <n v="1"/>
    <n v="10"/>
    <n v="3"/>
    <n v="2"/>
    <n v="0"/>
    <n v="2"/>
    <n v="2"/>
  </r>
  <r>
    <x v="1"/>
    <x v="0"/>
    <x v="0"/>
    <x v="1"/>
    <x v="1"/>
    <x v="2"/>
    <x v="1185"/>
    <x v="1185"/>
    <x v="1"/>
    <x v="2"/>
    <x v="1"/>
    <s v="No"/>
    <s v="Y"/>
    <n v="3"/>
    <n v="-2"/>
    <n v="0"/>
    <n v="42"/>
    <x v="1"/>
    <x v="1"/>
    <x v="1"/>
    <x v="1"/>
    <n v="1210"/>
    <n v="2"/>
    <x v="3"/>
    <n v="1"/>
    <n v="3"/>
    <n v="68"/>
    <n v="2"/>
    <n v="1"/>
    <n v="2"/>
    <x v="1107"/>
    <x v="1163"/>
    <n v="4"/>
    <n v="14"/>
    <n v="3"/>
    <n v="2"/>
    <n v="80"/>
    <n v="1"/>
    <n v="4"/>
    <n v="3"/>
    <n v="1"/>
    <n v="0"/>
    <n v="0"/>
    <n v="0"/>
  </r>
  <r>
    <x v="1"/>
    <x v="0"/>
    <x v="0"/>
    <x v="1"/>
    <x v="1"/>
    <x v="0"/>
    <x v="1186"/>
    <x v="1186"/>
    <x v="1"/>
    <x v="2"/>
    <x v="1"/>
    <s v="No"/>
    <s v="Y"/>
    <n v="5"/>
    <n v="-2"/>
    <n v="0"/>
    <n v="35"/>
    <x v="1"/>
    <x v="1"/>
    <x v="1"/>
    <x v="1"/>
    <n v="1349"/>
    <n v="7"/>
    <x v="0"/>
    <n v="1"/>
    <n v="3"/>
    <n v="63"/>
    <n v="2"/>
    <n v="1"/>
    <n v="4"/>
    <x v="1108"/>
    <x v="1164"/>
    <n v="1"/>
    <n v="18"/>
    <n v="3"/>
    <n v="4"/>
    <n v="80"/>
    <n v="1"/>
    <n v="1"/>
    <n v="2"/>
    <n v="1"/>
    <n v="0"/>
    <n v="0"/>
    <n v="1"/>
  </r>
  <r>
    <x v="1"/>
    <x v="0"/>
    <x v="0"/>
    <x v="1"/>
    <x v="1"/>
    <x v="2"/>
    <x v="1187"/>
    <x v="1187"/>
    <x v="1"/>
    <x v="7"/>
    <x v="1"/>
    <s v="No"/>
    <s v="Y"/>
    <n v="3"/>
    <n v="-2"/>
    <n v="0"/>
    <n v="42"/>
    <x v="1"/>
    <x v="1"/>
    <x v="1"/>
    <x v="1"/>
    <n v="1396"/>
    <n v="6"/>
    <x v="3"/>
    <n v="1"/>
    <n v="3"/>
    <n v="83"/>
    <n v="3"/>
    <n v="3"/>
    <n v="3"/>
    <x v="1109"/>
    <x v="1165"/>
    <n v="9"/>
    <n v="13"/>
    <n v="3"/>
    <n v="2"/>
    <n v="80"/>
    <n v="1"/>
    <n v="18"/>
    <n v="4"/>
    <n v="13"/>
    <n v="7"/>
    <n v="5"/>
    <n v="7"/>
  </r>
  <r>
    <x v="1"/>
    <x v="0"/>
    <x v="2"/>
    <x v="1"/>
    <x v="1"/>
    <x v="0"/>
    <x v="1188"/>
    <x v="1188"/>
    <x v="1"/>
    <x v="1"/>
    <x v="1"/>
    <s v="No"/>
    <s v="Y"/>
    <n v="6"/>
    <n v="-2"/>
    <n v="0"/>
    <n v="28"/>
    <x v="1"/>
    <x v="1"/>
    <x v="1"/>
    <x v="1"/>
    <n v="1181"/>
    <n v="1"/>
    <x v="3"/>
    <n v="1"/>
    <n v="3"/>
    <n v="82"/>
    <n v="3"/>
    <n v="1"/>
    <n v="4"/>
    <x v="633"/>
    <x v="1166"/>
    <n v="1"/>
    <n v="11"/>
    <n v="3"/>
    <n v="3"/>
    <n v="80"/>
    <n v="1"/>
    <n v="5"/>
    <n v="4"/>
    <n v="5"/>
    <n v="3"/>
    <n v="0"/>
    <n v="3"/>
  </r>
  <r>
    <x v="1"/>
    <x v="0"/>
    <x v="2"/>
    <x v="1"/>
    <x v="1"/>
    <x v="0"/>
    <x v="1189"/>
    <x v="1189"/>
    <x v="1"/>
    <x v="4"/>
    <x v="1"/>
    <s v="No"/>
    <s v="Y"/>
    <n v="3"/>
    <n v="-2"/>
    <n v="0"/>
    <n v="30"/>
    <x v="1"/>
    <x v="1"/>
    <x v="1"/>
    <x v="1"/>
    <n v="305"/>
    <n v="16"/>
    <x v="3"/>
    <n v="1"/>
    <n v="3"/>
    <n v="58"/>
    <n v="4"/>
    <n v="2"/>
    <n v="3"/>
    <x v="1110"/>
    <x v="1167"/>
    <n v="3"/>
    <n v="16"/>
    <n v="3"/>
    <n v="3"/>
    <n v="80"/>
    <n v="1"/>
    <n v="10"/>
    <n v="3"/>
    <n v="7"/>
    <n v="0"/>
    <n v="1"/>
    <n v="7"/>
  </r>
  <r>
    <x v="1"/>
    <x v="0"/>
    <x v="4"/>
    <x v="1"/>
    <x v="1"/>
    <x v="2"/>
    <x v="1190"/>
    <x v="1190"/>
    <x v="1"/>
    <x v="1"/>
    <x v="1"/>
    <s v="No"/>
    <s v="Y"/>
    <n v="1"/>
    <n v="-2"/>
    <n v="0"/>
    <n v="24"/>
    <x v="1"/>
    <x v="1"/>
    <x v="1"/>
    <x v="1"/>
    <n v="581"/>
    <n v="9"/>
    <x v="3"/>
    <n v="1"/>
    <n v="3"/>
    <n v="62"/>
    <n v="4"/>
    <n v="1"/>
    <n v="3"/>
    <x v="1111"/>
    <x v="1168"/>
    <n v="1"/>
    <n v="16"/>
    <n v="3"/>
    <n v="4"/>
    <n v="80"/>
    <n v="1"/>
    <n v="5"/>
    <n v="3"/>
    <n v="5"/>
    <n v="3"/>
    <n v="0"/>
    <n v="4"/>
  </r>
  <r>
    <x v="1"/>
    <x v="0"/>
    <x v="0"/>
    <x v="1"/>
    <x v="1"/>
    <x v="2"/>
    <x v="1191"/>
    <x v="1191"/>
    <x v="1"/>
    <x v="4"/>
    <x v="1"/>
    <s v="No"/>
    <s v="Y"/>
    <n v="5"/>
    <n v="-2"/>
    <n v="0"/>
    <n v="39"/>
    <x v="1"/>
    <x v="1"/>
    <x v="1"/>
    <x v="1"/>
    <n v="613"/>
    <n v="6"/>
    <x v="1"/>
    <n v="1"/>
    <n v="4"/>
    <n v="42"/>
    <n v="2"/>
    <n v="3"/>
    <n v="3"/>
    <x v="1112"/>
    <x v="1169"/>
    <n v="4"/>
    <n v="15"/>
    <n v="3"/>
    <n v="1"/>
    <n v="80"/>
    <n v="1"/>
    <n v="9"/>
    <n v="3"/>
    <n v="7"/>
    <n v="7"/>
    <n v="1"/>
    <n v="7"/>
  </r>
  <r>
    <x v="1"/>
    <x v="0"/>
    <x v="0"/>
    <x v="1"/>
    <x v="1"/>
    <x v="0"/>
    <x v="1192"/>
    <x v="1192"/>
    <x v="1"/>
    <x v="7"/>
    <x v="1"/>
    <s v="No"/>
    <s v="Y"/>
    <n v="1"/>
    <n v="-2"/>
    <n v="0"/>
    <n v="44"/>
    <x v="1"/>
    <x v="1"/>
    <x v="1"/>
    <x v="1"/>
    <n v="136"/>
    <n v="28"/>
    <x v="3"/>
    <n v="1"/>
    <n v="4"/>
    <n v="32"/>
    <n v="3"/>
    <n v="4"/>
    <n v="3"/>
    <x v="1113"/>
    <x v="936"/>
    <n v="3"/>
    <n v="13"/>
    <n v="3"/>
    <n v="3"/>
    <n v="80"/>
    <n v="1"/>
    <n v="24"/>
    <n v="4"/>
    <n v="20"/>
    <n v="6"/>
    <n v="14"/>
    <n v="17"/>
  </r>
  <r>
    <x v="1"/>
    <x v="0"/>
    <x v="0"/>
    <x v="1"/>
    <x v="1"/>
    <x v="0"/>
    <x v="1193"/>
    <x v="1193"/>
    <x v="1"/>
    <x v="3"/>
    <x v="1"/>
    <s v="No"/>
    <s v="Y"/>
    <n v="3"/>
    <n v="-2"/>
    <n v="0"/>
    <n v="35"/>
    <x v="1"/>
    <x v="1"/>
    <x v="1"/>
    <x v="1"/>
    <n v="1370"/>
    <n v="27"/>
    <x v="2"/>
    <n v="1"/>
    <n v="4"/>
    <n v="49"/>
    <n v="3"/>
    <n v="2"/>
    <n v="3"/>
    <x v="1114"/>
    <x v="1170"/>
    <n v="2"/>
    <n v="16"/>
    <n v="3"/>
    <n v="2"/>
    <n v="80"/>
    <n v="1"/>
    <n v="17"/>
    <n v="3"/>
    <n v="7"/>
    <n v="7"/>
    <n v="0"/>
    <n v="7"/>
  </r>
  <r>
    <x v="1"/>
    <x v="0"/>
    <x v="2"/>
    <x v="1"/>
    <x v="1"/>
    <x v="0"/>
    <x v="1194"/>
    <x v="1194"/>
    <x v="1"/>
    <x v="1"/>
    <x v="1"/>
    <s v="No"/>
    <s v="Y"/>
    <n v="1"/>
    <n v="-2"/>
    <n v="0"/>
    <n v="33"/>
    <x v="1"/>
    <x v="1"/>
    <x v="1"/>
    <x v="1"/>
    <n v="867"/>
    <n v="8"/>
    <x v="2"/>
    <n v="1"/>
    <n v="4"/>
    <n v="90"/>
    <n v="4"/>
    <n v="1"/>
    <n v="3"/>
    <x v="1115"/>
    <x v="1171"/>
    <n v="6"/>
    <n v="19"/>
    <n v="3"/>
    <n v="2"/>
    <n v="80"/>
    <n v="1"/>
    <n v="14"/>
    <n v="3"/>
    <n v="10"/>
    <n v="8"/>
    <n v="7"/>
    <n v="6"/>
  </r>
  <r>
    <x v="1"/>
    <x v="0"/>
    <x v="4"/>
    <x v="1"/>
    <x v="1"/>
    <x v="4"/>
    <x v="1195"/>
    <x v="1195"/>
    <x v="1"/>
    <x v="1"/>
    <x v="1"/>
    <s v="No"/>
    <s v="Y"/>
    <n v="2"/>
    <n v="-2"/>
    <n v="0"/>
    <n v="23"/>
    <x v="1"/>
    <x v="1"/>
    <x v="1"/>
    <x v="1"/>
    <n v="977"/>
    <n v="10"/>
    <x v="3"/>
    <n v="1"/>
    <n v="4"/>
    <n v="45"/>
    <n v="4"/>
    <n v="1"/>
    <n v="4"/>
    <x v="97"/>
    <x v="1172"/>
    <n v="2"/>
    <n v="16"/>
    <n v="3"/>
    <n v="4"/>
    <n v="80"/>
    <n v="1"/>
    <n v="4"/>
    <n v="3"/>
    <n v="2"/>
    <n v="2"/>
    <n v="2"/>
    <n v="2"/>
  </r>
  <r>
    <x v="1"/>
    <x v="0"/>
    <x v="0"/>
    <x v="1"/>
    <x v="1"/>
    <x v="0"/>
    <x v="1196"/>
    <x v="1196"/>
    <x v="1"/>
    <x v="4"/>
    <x v="1"/>
    <s v="No"/>
    <s v="Y"/>
    <n v="2"/>
    <n v="-2"/>
    <n v="0"/>
    <n v="36"/>
    <x v="1"/>
    <x v="1"/>
    <x v="1"/>
    <x v="1"/>
    <n v="1351"/>
    <n v="26"/>
    <x v="2"/>
    <n v="1"/>
    <n v="1"/>
    <n v="80"/>
    <n v="3"/>
    <n v="2"/>
    <n v="3"/>
    <x v="1116"/>
    <x v="1173"/>
    <n v="6"/>
    <n v="14"/>
    <n v="3"/>
    <n v="2"/>
    <n v="80"/>
    <n v="2"/>
    <n v="10"/>
    <n v="2"/>
    <n v="3"/>
    <n v="2"/>
    <n v="0"/>
    <n v="2"/>
  </r>
  <r>
    <x v="1"/>
    <x v="0"/>
    <x v="0"/>
    <x v="1"/>
    <x v="1"/>
    <x v="0"/>
    <x v="1197"/>
    <x v="1197"/>
    <x v="1"/>
    <x v="2"/>
    <x v="1"/>
    <s v="No"/>
    <s v="Y"/>
    <n v="3"/>
    <n v="-2"/>
    <n v="0"/>
    <n v="40"/>
    <x v="1"/>
    <x v="1"/>
    <x v="1"/>
    <x v="1"/>
    <n v="543"/>
    <n v="1"/>
    <x v="2"/>
    <n v="1"/>
    <n v="1"/>
    <n v="83"/>
    <n v="3"/>
    <n v="1"/>
    <n v="4"/>
    <x v="58"/>
    <x v="1174"/>
    <n v="8"/>
    <n v="19"/>
    <n v="3"/>
    <n v="3"/>
    <n v="80"/>
    <n v="2"/>
    <n v="8"/>
    <n v="2"/>
    <n v="1"/>
    <n v="0"/>
    <n v="0"/>
    <n v="0"/>
  </r>
  <r>
    <x v="1"/>
    <x v="0"/>
    <x v="0"/>
    <x v="1"/>
    <x v="1"/>
    <x v="2"/>
    <x v="1198"/>
    <x v="1198"/>
    <x v="1"/>
    <x v="4"/>
    <x v="1"/>
    <s v="No"/>
    <s v="Y"/>
    <n v="2"/>
    <n v="-2"/>
    <n v="0"/>
    <n v="42"/>
    <x v="1"/>
    <x v="1"/>
    <x v="1"/>
    <x v="1"/>
    <n v="1128"/>
    <n v="13"/>
    <x v="3"/>
    <n v="1"/>
    <n v="2"/>
    <n v="95"/>
    <n v="4"/>
    <n v="2"/>
    <n v="3"/>
    <x v="1117"/>
    <x v="1175"/>
    <n v="5"/>
    <n v="18"/>
    <n v="3"/>
    <n v="3"/>
    <n v="80"/>
    <n v="2"/>
    <n v="10"/>
    <n v="2"/>
    <n v="0"/>
    <n v="0"/>
    <n v="0"/>
    <n v="0"/>
  </r>
  <r>
    <x v="1"/>
    <x v="0"/>
    <x v="0"/>
    <x v="1"/>
    <x v="1"/>
    <x v="0"/>
    <x v="1199"/>
    <x v="1199"/>
    <x v="1"/>
    <x v="2"/>
    <x v="1"/>
    <s v="No"/>
    <s v="Y"/>
    <n v="3"/>
    <n v="-2"/>
    <n v="0"/>
    <n v="35"/>
    <x v="1"/>
    <x v="1"/>
    <x v="1"/>
    <x v="1"/>
    <n v="750"/>
    <n v="28"/>
    <x v="3"/>
    <n v="1"/>
    <n v="2"/>
    <n v="46"/>
    <n v="4"/>
    <n v="2"/>
    <n v="3"/>
    <x v="21"/>
    <x v="1176"/>
    <n v="1"/>
    <n v="17"/>
    <n v="3"/>
    <n v="4"/>
    <n v="80"/>
    <n v="2"/>
    <n v="10"/>
    <n v="2"/>
    <n v="10"/>
    <n v="9"/>
    <n v="6"/>
    <n v="8"/>
  </r>
  <r>
    <x v="1"/>
    <x v="0"/>
    <x v="2"/>
    <x v="1"/>
    <x v="1"/>
    <x v="0"/>
    <x v="1200"/>
    <x v="1200"/>
    <x v="1"/>
    <x v="3"/>
    <x v="1"/>
    <s v="No"/>
    <s v="Y"/>
    <n v="2"/>
    <n v="-2"/>
    <n v="0"/>
    <n v="28"/>
    <x v="1"/>
    <x v="1"/>
    <x v="1"/>
    <x v="1"/>
    <n v="1083"/>
    <n v="29"/>
    <x v="1"/>
    <n v="1"/>
    <n v="3"/>
    <n v="96"/>
    <n v="1"/>
    <n v="2"/>
    <n v="2"/>
    <x v="1118"/>
    <x v="1177"/>
    <n v="1"/>
    <n v="14"/>
    <n v="3"/>
    <n v="2"/>
    <n v="80"/>
    <n v="2"/>
    <n v="8"/>
    <n v="2"/>
    <n v="8"/>
    <n v="6"/>
    <n v="1"/>
    <n v="7"/>
  </r>
  <r>
    <x v="1"/>
    <x v="0"/>
    <x v="2"/>
    <x v="1"/>
    <x v="1"/>
    <x v="0"/>
    <x v="1201"/>
    <x v="1201"/>
    <x v="1"/>
    <x v="1"/>
    <x v="1"/>
    <s v="No"/>
    <s v="Y"/>
    <n v="2"/>
    <n v="-2"/>
    <n v="0"/>
    <n v="29"/>
    <x v="1"/>
    <x v="1"/>
    <x v="1"/>
    <x v="1"/>
    <n v="598"/>
    <n v="9"/>
    <x v="3"/>
    <n v="1"/>
    <n v="3"/>
    <n v="91"/>
    <n v="4"/>
    <n v="1"/>
    <n v="3"/>
    <x v="163"/>
    <x v="1178"/>
    <n v="6"/>
    <n v="18"/>
    <n v="3"/>
    <n v="1"/>
    <n v="80"/>
    <n v="2"/>
    <n v="5"/>
    <n v="2"/>
    <n v="1"/>
    <n v="0"/>
    <n v="0"/>
    <n v="0"/>
  </r>
  <r>
    <x v="1"/>
    <x v="0"/>
    <x v="0"/>
    <x v="1"/>
    <x v="1"/>
    <x v="2"/>
    <x v="1202"/>
    <x v="1202"/>
    <x v="1"/>
    <x v="3"/>
    <x v="1"/>
    <s v="No"/>
    <s v="Y"/>
    <n v="3"/>
    <n v="-2"/>
    <n v="0"/>
    <n v="39"/>
    <x v="1"/>
    <x v="1"/>
    <x v="1"/>
    <x v="1"/>
    <n v="1387"/>
    <n v="10"/>
    <x v="4"/>
    <n v="1"/>
    <n v="2"/>
    <n v="76"/>
    <n v="3"/>
    <n v="2"/>
    <n v="1"/>
    <x v="1119"/>
    <x v="1179"/>
    <n v="2"/>
    <n v="13"/>
    <n v="3"/>
    <n v="4"/>
    <n v="80"/>
    <n v="3"/>
    <n v="10"/>
    <n v="3"/>
    <n v="7"/>
    <n v="7"/>
    <n v="7"/>
    <n v="7"/>
  </r>
  <r>
    <x v="1"/>
    <x v="0"/>
    <x v="2"/>
    <x v="1"/>
    <x v="1"/>
    <x v="2"/>
    <x v="1203"/>
    <x v="1203"/>
    <x v="1"/>
    <x v="2"/>
    <x v="1"/>
    <s v="No"/>
    <s v="Y"/>
    <n v="6"/>
    <n v="-2"/>
    <n v="0"/>
    <n v="33"/>
    <x v="1"/>
    <x v="1"/>
    <x v="1"/>
    <x v="1"/>
    <n v="267"/>
    <n v="21"/>
    <x v="3"/>
    <n v="1"/>
    <n v="2"/>
    <n v="79"/>
    <n v="4"/>
    <n v="1"/>
    <n v="2"/>
    <x v="14"/>
    <x v="1180"/>
    <n v="1"/>
    <n v="18"/>
    <n v="3"/>
    <n v="4"/>
    <n v="80"/>
    <n v="3"/>
    <n v="14"/>
    <n v="3"/>
    <n v="14"/>
    <n v="11"/>
    <n v="2"/>
    <n v="13"/>
  </r>
  <r>
    <x v="1"/>
    <x v="0"/>
    <x v="3"/>
    <x v="1"/>
    <x v="1"/>
    <x v="2"/>
    <x v="1204"/>
    <x v="1204"/>
    <x v="1"/>
    <x v="7"/>
    <x v="1"/>
    <s v="No"/>
    <s v="Y"/>
    <n v="2"/>
    <n v="-2"/>
    <n v="0"/>
    <n v="55"/>
    <x v="1"/>
    <x v="1"/>
    <x v="1"/>
    <x v="1"/>
    <n v="478"/>
    <n v="2"/>
    <x v="3"/>
    <n v="1"/>
    <n v="3"/>
    <n v="60"/>
    <n v="2"/>
    <n v="5"/>
    <n v="1"/>
    <x v="1120"/>
    <x v="1181"/>
    <n v="8"/>
    <n v="12"/>
    <n v="3"/>
    <n v="2"/>
    <n v="80"/>
    <n v="3"/>
    <n v="34"/>
    <n v="3"/>
    <n v="1"/>
    <n v="0"/>
    <n v="0"/>
    <n v="0"/>
  </r>
  <r>
    <x v="1"/>
    <x v="0"/>
    <x v="0"/>
    <x v="1"/>
    <x v="1"/>
    <x v="0"/>
    <x v="1205"/>
    <x v="1205"/>
    <x v="1"/>
    <x v="3"/>
    <x v="1"/>
    <s v="No"/>
    <s v="Y"/>
    <n v="2"/>
    <n v="-2"/>
    <n v="0"/>
    <n v="37"/>
    <x v="1"/>
    <x v="1"/>
    <x v="1"/>
    <x v="1"/>
    <n v="671"/>
    <n v="19"/>
    <x v="3"/>
    <n v="1"/>
    <n v="3"/>
    <n v="85"/>
    <n v="3"/>
    <n v="2"/>
    <n v="3"/>
    <x v="1121"/>
    <x v="1182"/>
    <n v="3"/>
    <n v="17"/>
    <n v="3"/>
    <n v="1"/>
    <n v="80"/>
    <n v="3"/>
    <n v="9"/>
    <n v="2"/>
    <n v="4"/>
    <n v="3"/>
    <n v="0"/>
    <n v="2"/>
  </r>
  <r>
    <x v="1"/>
    <x v="0"/>
    <x v="2"/>
    <x v="1"/>
    <x v="1"/>
    <x v="2"/>
    <x v="1206"/>
    <x v="1206"/>
    <x v="1"/>
    <x v="2"/>
    <x v="1"/>
    <s v="No"/>
    <s v="Y"/>
    <n v="3"/>
    <n v="-2"/>
    <n v="0"/>
    <n v="26"/>
    <x v="1"/>
    <x v="1"/>
    <x v="1"/>
    <x v="1"/>
    <n v="390"/>
    <n v="17"/>
    <x v="2"/>
    <n v="1"/>
    <n v="4"/>
    <n v="62"/>
    <n v="1"/>
    <n v="1"/>
    <n v="3"/>
    <x v="1122"/>
    <x v="1183"/>
    <n v="1"/>
    <n v="15"/>
    <n v="3"/>
    <n v="3"/>
    <n v="80"/>
    <n v="3"/>
    <n v="3"/>
    <n v="4"/>
    <n v="3"/>
    <n v="2"/>
    <n v="0"/>
    <n v="2"/>
  </r>
  <r>
    <x v="1"/>
    <x v="0"/>
    <x v="0"/>
    <x v="1"/>
    <x v="1"/>
    <x v="0"/>
    <x v="1207"/>
    <x v="1207"/>
    <x v="1"/>
    <x v="2"/>
    <x v="0"/>
    <s v="No"/>
    <s v="Y"/>
    <n v="2"/>
    <n v="-2"/>
    <n v="0"/>
    <n v="36"/>
    <x v="1"/>
    <x v="1"/>
    <x v="1"/>
    <x v="1"/>
    <n v="172"/>
    <n v="4"/>
    <x v="2"/>
    <n v="1"/>
    <n v="1"/>
    <n v="37"/>
    <n v="2"/>
    <n v="2"/>
    <n v="4"/>
    <x v="1123"/>
    <x v="1184"/>
    <n v="1"/>
    <n v="16"/>
    <n v="3"/>
    <n v="3"/>
    <n v="80"/>
    <n v="0"/>
    <n v="10"/>
    <n v="2"/>
    <n v="10"/>
    <n v="4"/>
    <n v="1"/>
    <n v="8"/>
  </r>
  <r>
    <x v="1"/>
    <x v="0"/>
    <x v="0"/>
    <x v="1"/>
    <x v="1"/>
    <x v="0"/>
    <x v="1208"/>
    <x v="1208"/>
    <x v="1"/>
    <x v="2"/>
    <x v="0"/>
    <s v="No"/>
    <s v="Y"/>
    <n v="4"/>
    <n v="-2"/>
    <n v="0"/>
    <n v="36"/>
    <x v="1"/>
    <x v="1"/>
    <x v="1"/>
    <x v="1"/>
    <n v="311"/>
    <n v="7"/>
    <x v="3"/>
    <n v="1"/>
    <n v="1"/>
    <n v="77"/>
    <n v="3"/>
    <n v="1"/>
    <n v="2"/>
    <x v="1124"/>
    <x v="1185"/>
    <n v="2"/>
    <n v="11"/>
    <n v="3"/>
    <n v="3"/>
    <n v="80"/>
    <n v="0"/>
    <n v="15"/>
    <n v="3"/>
    <n v="4"/>
    <n v="3"/>
    <n v="1"/>
    <n v="3"/>
  </r>
  <r>
    <x v="1"/>
    <x v="0"/>
    <x v="4"/>
    <x v="1"/>
    <x v="1"/>
    <x v="0"/>
    <x v="1209"/>
    <x v="1209"/>
    <x v="1"/>
    <x v="2"/>
    <x v="0"/>
    <s v="No"/>
    <s v="Y"/>
    <n v="2"/>
    <n v="-2"/>
    <n v="0"/>
    <n v="23"/>
    <x v="1"/>
    <x v="1"/>
    <x v="1"/>
    <x v="1"/>
    <n v="507"/>
    <n v="20"/>
    <x v="1"/>
    <n v="1"/>
    <n v="1"/>
    <n v="97"/>
    <n v="3"/>
    <n v="2"/>
    <n v="3"/>
    <x v="1125"/>
    <x v="1186"/>
    <n v="0"/>
    <n v="14"/>
    <n v="3"/>
    <n v="2"/>
    <n v="80"/>
    <n v="0"/>
    <n v="5"/>
    <n v="3"/>
    <n v="4"/>
    <n v="3"/>
    <n v="1"/>
    <n v="2"/>
  </r>
  <r>
    <x v="1"/>
    <x v="0"/>
    <x v="2"/>
    <x v="1"/>
    <x v="1"/>
    <x v="2"/>
    <x v="1210"/>
    <x v="1210"/>
    <x v="1"/>
    <x v="1"/>
    <x v="0"/>
    <s v="No"/>
    <s v="Y"/>
    <n v="4"/>
    <n v="-2"/>
    <n v="0"/>
    <n v="34"/>
    <x v="1"/>
    <x v="1"/>
    <x v="1"/>
    <x v="1"/>
    <n v="479"/>
    <n v="7"/>
    <x v="2"/>
    <n v="1"/>
    <n v="1"/>
    <n v="35"/>
    <n v="3"/>
    <n v="1"/>
    <n v="4"/>
    <x v="1126"/>
    <x v="1187"/>
    <n v="1"/>
    <n v="13"/>
    <n v="3"/>
    <n v="3"/>
    <n v="80"/>
    <n v="0"/>
    <n v="1"/>
    <n v="1"/>
    <n v="1"/>
    <n v="0"/>
    <n v="0"/>
    <n v="0"/>
  </r>
  <r>
    <x v="1"/>
    <x v="0"/>
    <x v="0"/>
    <x v="1"/>
    <x v="1"/>
    <x v="0"/>
    <x v="1211"/>
    <x v="1211"/>
    <x v="1"/>
    <x v="1"/>
    <x v="0"/>
    <s v="No"/>
    <s v="Y"/>
    <n v="2"/>
    <n v="-2"/>
    <n v="0"/>
    <n v="39"/>
    <x v="1"/>
    <x v="1"/>
    <x v="1"/>
    <x v="1"/>
    <n v="116"/>
    <n v="24"/>
    <x v="1"/>
    <n v="1"/>
    <n v="1"/>
    <n v="52"/>
    <n v="3"/>
    <n v="2"/>
    <n v="4"/>
    <x v="1127"/>
    <x v="1188"/>
    <n v="7"/>
    <n v="13"/>
    <n v="3"/>
    <n v="1"/>
    <n v="80"/>
    <n v="0"/>
    <n v="18"/>
    <n v="3"/>
    <n v="7"/>
    <n v="7"/>
    <n v="1"/>
    <n v="7"/>
  </r>
  <r>
    <x v="1"/>
    <x v="0"/>
    <x v="4"/>
    <x v="1"/>
    <x v="1"/>
    <x v="0"/>
    <x v="1212"/>
    <x v="1212"/>
    <x v="1"/>
    <x v="4"/>
    <x v="0"/>
    <s v="No"/>
    <s v="Y"/>
    <n v="2"/>
    <n v="-2"/>
    <n v="0"/>
    <n v="24"/>
    <x v="1"/>
    <x v="1"/>
    <x v="1"/>
    <x v="1"/>
    <n v="771"/>
    <n v="1"/>
    <x v="0"/>
    <n v="1"/>
    <n v="2"/>
    <n v="45"/>
    <n v="2"/>
    <n v="2"/>
    <n v="3"/>
    <x v="1128"/>
    <x v="1189"/>
    <n v="1"/>
    <n v="12"/>
    <n v="3"/>
    <n v="2"/>
    <n v="80"/>
    <n v="0"/>
    <n v="4"/>
    <n v="2"/>
    <n v="4"/>
    <n v="3"/>
    <n v="1"/>
    <n v="2"/>
  </r>
  <r>
    <x v="1"/>
    <x v="0"/>
    <x v="0"/>
    <x v="1"/>
    <x v="1"/>
    <x v="2"/>
    <x v="1213"/>
    <x v="1213"/>
    <x v="1"/>
    <x v="1"/>
    <x v="0"/>
    <s v="No"/>
    <s v="Y"/>
    <n v="5"/>
    <n v="-2"/>
    <n v="0"/>
    <n v="35"/>
    <x v="1"/>
    <x v="1"/>
    <x v="1"/>
    <x v="1"/>
    <n v="1395"/>
    <n v="9"/>
    <x v="2"/>
    <n v="1"/>
    <n v="2"/>
    <n v="48"/>
    <n v="3"/>
    <n v="2"/>
    <n v="3"/>
    <x v="1129"/>
    <x v="1190"/>
    <n v="1"/>
    <n v="19"/>
    <n v="3"/>
    <n v="2"/>
    <n v="80"/>
    <n v="0"/>
    <n v="10"/>
    <n v="3"/>
    <n v="10"/>
    <n v="7"/>
    <n v="0"/>
    <n v="8"/>
  </r>
  <r>
    <x v="1"/>
    <x v="0"/>
    <x v="0"/>
    <x v="1"/>
    <x v="1"/>
    <x v="0"/>
    <x v="1214"/>
    <x v="1214"/>
    <x v="1"/>
    <x v="4"/>
    <x v="0"/>
    <s v="No"/>
    <s v="Y"/>
    <n v="3"/>
    <n v="-2"/>
    <n v="0"/>
    <n v="41"/>
    <x v="1"/>
    <x v="1"/>
    <x v="1"/>
    <x v="1"/>
    <n v="447"/>
    <n v="5"/>
    <x v="3"/>
    <n v="1"/>
    <n v="2"/>
    <n v="85"/>
    <n v="4"/>
    <n v="2"/>
    <n v="2"/>
    <x v="1130"/>
    <x v="1191"/>
    <n v="3"/>
    <n v="12"/>
    <n v="3"/>
    <n v="1"/>
    <n v="80"/>
    <n v="0"/>
    <n v="11"/>
    <n v="1"/>
    <n v="3"/>
    <n v="2"/>
    <n v="1"/>
    <n v="2"/>
  </r>
  <r>
    <x v="1"/>
    <x v="0"/>
    <x v="0"/>
    <x v="1"/>
    <x v="1"/>
    <x v="0"/>
    <x v="1215"/>
    <x v="1215"/>
    <x v="1"/>
    <x v="1"/>
    <x v="0"/>
    <s v="No"/>
    <s v="Y"/>
    <n v="2"/>
    <n v="-2"/>
    <n v="0"/>
    <n v="40"/>
    <x v="1"/>
    <x v="1"/>
    <x v="1"/>
    <x v="1"/>
    <n v="1322"/>
    <n v="2"/>
    <x v="2"/>
    <n v="1"/>
    <n v="3"/>
    <n v="52"/>
    <n v="2"/>
    <n v="1"/>
    <n v="3"/>
    <x v="1131"/>
    <x v="1192"/>
    <n v="2"/>
    <n v="14"/>
    <n v="3"/>
    <n v="4"/>
    <n v="80"/>
    <n v="0"/>
    <n v="8"/>
    <n v="3"/>
    <n v="2"/>
    <n v="2"/>
    <n v="2"/>
    <n v="2"/>
  </r>
  <r>
    <x v="1"/>
    <x v="0"/>
    <x v="2"/>
    <x v="1"/>
    <x v="1"/>
    <x v="2"/>
    <x v="1216"/>
    <x v="1216"/>
    <x v="1"/>
    <x v="2"/>
    <x v="0"/>
    <s v="No"/>
    <s v="Y"/>
    <n v="6"/>
    <n v="-2"/>
    <n v="0"/>
    <n v="26"/>
    <x v="1"/>
    <x v="1"/>
    <x v="1"/>
    <x v="1"/>
    <n v="157"/>
    <n v="1"/>
    <x v="3"/>
    <n v="1"/>
    <n v="3"/>
    <n v="95"/>
    <n v="3"/>
    <n v="1"/>
    <n v="1"/>
    <x v="1132"/>
    <x v="1193"/>
    <n v="0"/>
    <n v="13"/>
    <n v="3"/>
    <n v="4"/>
    <n v="80"/>
    <n v="0"/>
    <n v="8"/>
    <n v="2"/>
    <n v="7"/>
    <n v="7"/>
    <n v="7"/>
    <n v="6"/>
  </r>
  <r>
    <x v="1"/>
    <x v="0"/>
    <x v="1"/>
    <x v="1"/>
    <x v="1"/>
    <x v="0"/>
    <x v="1217"/>
    <x v="1217"/>
    <x v="1"/>
    <x v="4"/>
    <x v="0"/>
    <s v="No"/>
    <s v="Y"/>
    <n v="3"/>
    <n v="-2"/>
    <n v="0"/>
    <n v="46"/>
    <x v="1"/>
    <x v="1"/>
    <x v="1"/>
    <x v="1"/>
    <n v="717"/>
    <n v="13"/>
    <x v="2"/>
    <n v="1"/>
    <n v="3"/>
    <n v="34"/>
    <n v="3"/>
    <n v="2"/>
    <n v="2"/>
    <x v="622"/>
    <x v="1194"/>
    <n v="6"/>
    <n v="14"/>
    <n v="3"/>
    <n v="4"/>
    <n v="80"/>
    <n v="0"/>
    <n v="19"/>
    <n v="3"/>
    <n v="10"/>
    <n v="7"/>
    <n v="0"/>
    <n v="9"/>
  </r>
  <r>
    <x v="1"/>
    <x v="0"/>
    <x v="1"/>
    <x v="1"/>
    <x v="1"/>
    <x v="0"/>
    <x v="1218"/>
    <x v="1218"/>
    <x v="1"/>
    <x v="5"/>
    <x v="0"/>
    <s v="No"/>
    <s v="Y"/>
    <n v="2"/>
    <n v="-2"/>
    <n v="0"/>
    <n v="49"/>
    <x v="1"/>
    <x v="1"/>
    <x v="1"/>
    <x v="1"/>
    <n v="809"/>
    <n v="1"/>
    <x v="3"/>
    <n v="1"/>
    <n v="3"/>
    <n v="36"/>
    <n v="3"/>
    <n v="4"/>
    <n v="3"/>
    <x v="1133"/>
    <x v="1195"/>
    <n v="4"/>
    <n v="14"/>
    <n v="3"/>
    <n v="1"/>
    <n v="80"/>
    <n v="0"/>
    <n v="23"/>
    <n v="3"/>
    <n v="8"/>
    <n v="7"/>
    <n v="0"/>
    <n v="0"/>
  </r>
  <r>
    <x v="1"/>
    <x v="0"/>
    <x v="4"/>
    <x v="1"/>
    <x v="1"/>
    <x v="2"/>
    <x v="1219"/>
    <x v="1219"/>
    <x v="1"/>
    <x v="1"/>
    <x v="0"/>
    <s v="No"/>
    <s v="Y"/>
    <n v="2"/>
    <n v="-2"/>
    <n v="0"/>
    <n v="21"/>
    <x v="1"/>
    <x v="1"/>
    <x v="1"/>
    <x v="1"/>
    <n v="546"/>
    <n v="5"/>
    <x v="1"/>
    <n v="1"/>
    <n v="3"/>
    <n v="97"/>
    <n v="3"/>
    <n v="1"/>
    <n v="4"/>
    <x v="1134"/>
    <x v="1196"/>
    <n v="1"/>
    <n v="18"/>
    <n v="3"/>
    <n v="3"/>
    <n v="80"/>
    <n v="0"/>
    <n v="3"/>
    <n v="3"/>
    <n v="2"/>
    <n v="2"/>
    <n v="2"/>
    <n v="2"/>
  </r>
  <r>
    <x v="1"/>
    <x v="0"/>
    <x v="2"/>
    <x v="1"/>
    <x v="1"/>
    <x v="1"/>
    <x v="1220"/>
    <x v="1220"/>
    <x v="1"/>
    <x v="2"/>
    <x v="0"/>
    <s v="No"/>
    <s v="Y"/>
    <n v="2"/>
    <n v="-2"/>
    <n v="0"/>
    <n v="26"/>
    <x v="1"/>
    <x v="1"/>
    <x v="1"/>
    <x v="1"/>
    <n v="652"/>
    <n v="7"/>
    <x v="3"/>
    <n v="1"/>
    <n v="3"/>
    <n v="100"/>
    <n v="4"/>
    <n v="1"/>
    <n v="1"/>
    <x v="1135"/>
    <x v="1197"/>
    <n v="0"/>
    <n v="12"/>
    <n v="3"/>
    <n v="4"/>
    <n v="80"/>
    <n v="0"/>
    <n v="8"/>
    <n v="3"/>
    <n v="7"/>
    <n v="7"/>
    <n v="0"/>
    <n v="7"/>
  </r>
  <r>
    <x v="1"/>
    <x v="0"/>
    <x v="0"/>
    <x v="1"/>
    <x v="1"/>
    <x v="2"/>
    <x v="1221"/>
    <x v="1221"/>
    <x v="1"/>
    <x v="2"/>
    <x v="0"/>
    <s v="No"/>
    <s v="Y"/>
    <n v="3"/>
    <n v="-2"/>
    <n v="0"/>
    <n v="35"/>
    <x v="1"/>
    <x v="1"/>
    <x v="1"/>
    <x v="1"/>
    <n v="992"/>
    <n v="1"/>
    <x v="3"/>
    <n v="1"/>
    <n v="4"/>
    <n v="68"/>
    <n v="2"/>
    <n v="1"/>
    <n v="1"/>
    <x v="533"/>
    <x v="1198"/>
    <n v="1"/>
    <n v="19"/>
    <n v="3"/>
    <n v="2"/>
    <n v="80"/>
    <n v="0"/>
    <n v="3"/>
    <n v="3"/>
    <n v="3"/>
    <n v="0"/>
    <n v="1"/>
    <n v="2"/>
  </r>
  <r>
    <x v="1"/>
    <x v="0"/>
    <x v="2"/>
    <x v="1"/>
    <x v="1"/>
    <x v="0"/>
    <x v="1222"/>
    <x v="1222"/>
    <x v="1"/>
    <x v="3"/>
    <x v="0"/>
    <s v="No"/>
    <s v="Y"/>
    <n v="2"/>
    <n v="-2"/>
    <n v="0"/>
    <n v="33"/>
    <x v="1"/>
    <x v="1"/>
    <x v="1"/>
    <x v="1"/>
    <n v="575"/>
    <n v="25"/>
    <x v="3"/>
    <n v="1"/>
    <n v="4"/>
    <n v="44"/>
    <n v="2"/>
    <n v="2"/>
    <n v="2"/>
    <x v="1136"/>
    <x v="1199"/>
    <n v="1"/>
    <n v="13"/>
    <n v="3"/>
    <n v="4"/>
    <n v="80"/>
    <n v="0"/>
    <n v="5"/>
    <n v="3"/>
    <n v="5"/>
    <n v="3"/>
    <n v="0"/>
    <n v="2"/>
  </r>
  <r>
    <x v="1"/>
    <x v="0"/>
    <x v="2"/>
    <x v="1"/>
    <x v="1"/>
    <x v="0"/>
    <x v="1223"/>
    <x v="1223"/>
    <x v="1"/>
    <x v="2"/>
    <x v="0"/>
    <s v="No"/>
    <s v="Y"/>
    <n v="2"/>
    <n v="-2"/>
    <n v="0"/>
    <n v="29"/>
    <x v="1"/>
    <x v="1"/>
    <x v="1"/>
    <x v="1"/>
    <n v="592"/>
    <n v="7"/>
    <x v="3"/>
    <n v="1"/>
    <n v="4"/>
    <n v="59"/>
    <n v="3"/>
    <n v="1"/>
    <n v="1"/>
    <x v="1137"/>
    <x v="1200"/>
    <n v="3"/>
    <n v="14"/>
    <n v="3"/>
    <n v="2"/>
    <n v="80"/>
    <n v="0"/>
    <n v="11"/>
    <n v="3"/>
    <n v="3"/>
    <n v="2"/>
    <n v="1"/>
    <n v="2"/>
  </r>
  <r>
    <x v="1"/>
    <x v="0"/>
    <x v="2"/>
    <x v="1"/>
    <x v="1"/>
    <x v="4"/>
    <x v="1224"/>
    <x v="1224"/>
    <x v="1"/>
    <x v="1"/>
    <x v="0"/>
    <s v="No"/>
    <s v="Y"/>
    <n v="4"/>
    <n v="-2"/>
    <n v="0"/>
    <n v="32"/>
    <x v="1"/>
    <x v="1"/>
    <x v="1"/>
    <x v="1"/>
    <n v="529"/>
    <n v="2"/>
    <x v="3"/>
    <n v="1"/>
    <n v="4"/>
    <n v="78"/>
    <n v="3"/>
    <n v="1"/>
    <n v="4"/>
    <x v="1138"/>
    <x v="1201"/>
    <n v="1"/>
    <n v="14"/>
    <n v="3"/>
    <n v="4"/>
    <n v="80"/>
    <n v="0"/>
    <n v="4"/>
    <n v="3"/>
    <n v="4"/>
    <n v="2"/>
    <n v="1"/>
    <n v="2"/>
  </r>
  <r>
    <x v="1"/>
    <x v="0"/>
    <x v="0"/>
    <x v="1"/>
    <x v="1"/>
    <x v="0"/>
    <x v="1225"/>
    <x v="1225"/>
    <x v="1"/>
    <x v="1"/>
    <x v="0"/>
    <s v="No"/>
    <s v="Y"/>
    <n v="3"/>
    <n v="-2"/>
    <n v="0"/>
    <n v="44"/>
    <x v="1"/>
    <x v="1"/>
    <x v="1"/>
    <x v="1"/>
    <n v="1467"/>
    <n v="20"/>
    <x v="3"/>
    <n v="1"/>
    <n v="4"/>
    <n v="49"/>
    <n v="3"/>
    <n v="1"/>
    <n v="2"/>
    <x v="1099"/>
    <x v="1202"/>
    <n v="1"/>
    <n v="13"/>
    <n v="3"/>
    <n v="3"/>
    <n v="80"/>
    <n v="0"/>
    <n v="6"/>
    <n v="2"/>
    <n v="5"/>
    <n v="2"/>
    <n v="1"/>
    <n v="3"/>
  </r>
  <r>
    <x v="1"/>
    <x v="0"/>
    <x v="0"/>
    <x v="1"/>
    <x v="1"/>
    <x v="0"/>
    <x v="1226"/>
    <x v="1226"/>
    <x v="1"/>
    <x v="2"/>
    <x v="0"/>
    <s v="No"/>
    <s v="Y"/>
    <n v="3"/>
    <n v="-2"/>
    <n v="0"/>
    <n v="42"/>
    <x v="1"/>
    <x v="1"/>
    <x v="1"/>
    <x v="1"/>
    <n v="1142"/>
    <n v="8"/>
    <x v="3"/>
    <n v="1"/>
    <n v="4"/>
    <n v="81"/>
    <n v="3"/>
    <n v="1"/>
    <n v="3"/>
    <x v="1139"/>
    <x v="1203"/>
    <n v="4"/>
    <n v="13"/>
    <n v="3"/>
    <n v="4"/>
    <n v="80"/>
    <n v="0"/>
    <n v="8"/>
    <n v="3"/>
    <n v="0"/>
    <n v="0"/>
    <n v="0"/>
    <n v="0"/>
  </r>
  <r>
    <x v="1"/>
    <x v="0"/>
    <x v="4"/>
    <x v="1"/>
    <x v="1"/>
    <x v="0"/>
    <x v="1227"/>
    <x v="1227"/>
    <x v="1"/>
    <x v="1"/>
    <x v="0"/>
    <s v="No"/>
    <s v="Y"/>
    <n v="2"/>
    <n v="-2"/>
    <n v="0"/>
    <n v="22"/>
    <x v="1"/>
    <x v="1"/>
    <x v="1"/>
    <x v="1"/>
    <n v="581"/>
    <n v="1"/>
    <x v="0"/>
    <n v="1"/>
    <n v="4"/>
    <n v="63"/>
    <n v="3"/>
    <n v="1"/>
    <n v="3"/>
    <x v="1140"/>
    <x v="1204"/>
    <n v="0"/>
    <n v="12"/>
    <n v="3"/>
    <n v="4"/>
    <n v="80"/>
    <n v="0"/>
    <n v="4"/>
    <n v="4"/>
    <n v="3"/>
    <n v="2"/>
    <n v="1"/>
    <n v="2"/>
  </r>
  <r>
    <x v="1"/>
    <x v="0"/>
    <x v="4"/>
    <x v="1"/>
    <x v="1"/>
    <x v="1"/>
    <x v="1228"/>
    <x v="1228"/>
    <x v="1"/>
    <x v="2"/>
    <x v="0"/>
    <s v="No"/>
    <s v="Y"/>
    <n v="6"/>
    <n v="-2"/>
    <n v="0"/>
    <n v="23"/>
    <x v="1"/>
    <x v="1"/>
    <x v="1"/>
    <x v="1"/>
    <n v="571"/>
    <n v="12"/>
    <x v="0"/>
    <n v="1"/>
    <n v="4"/>
    <n v="78"/>
    <n v="3"/>
    <n v="1"/>
    <n v="4"/>
    <x v="1141"/>
    <x v="1205"/>
    <n v="1"/>
    <n v="13"/>
    <n v="3"/>
    <n v="3"/>
    <n v="80"/>
    <n v="0"/>
    <n v="5"/>
    <n v="4"/>
    <n v="5"/>
    <n v="2"/>
    <n v="1"/>
    <n v="4"/>
  </r>
  <r>
    <x v="1"/>
    <x v="0"/>
    <x v="1"/>
    <x v="1"/>
    <x v="1"/>
    <x v="2"/>
    <x v="1229"/>
    <x v="1229"/>
    <x v="1"/>
    <x v="7"/>
    <x v="0"/>
    <s v="No"/>
    <s v="Y"/>
    <n v="2"/>
    <n v="-2"/>
    <n v="0"/>
    <n v="53"/>
    <x v="1"/>
    <x v="1"/>
    <x v="1"/>
    <x v="1"/>
    <n v="447"/>
    <n v="2"/>
    <x v="3"/>
    <n v="1"/>
    <n v="4"/>
    <n v="39"/>
    <n v="4"/>
    <n v="4"/>
    <n v="2"/>
    <x v="1142"/>
    <x v="1206"/>
    <n v="4"/>
    <n v="12"/>
    <n v="3"/>
    <n v="2"/>
    <n v="80"/>
    <n v="0"/>
    <n v="35"/>
    <n v="2"/>
    <n v="9"/>
    <n v="8"/>
    <n v="8"/>
    <n v="8"/>
  </r>
  <r>
    <x v="1"/>
    <x v="0"/>
    <x v="2"/>
    <x v="1"/>
    <x v="0"/>
    <x v="0"/>
    <x v="1230"/>
    <x v="1230"/>
    <x v="1"/>
    <x v="0"/>
    <x v="2"/>
    <s v="No"/>
    <s v="Y"/>
    <n v="5"/>
    <n v="-2"/>
    <n v="0"/>
    <n v="31"/>
    <x v="1"/>
    <x v="1"/>
    <x v="1"/>
    <x v="1"/>
    <n v="326"/>
    <n v="8"/>
    <x v="0"/>
    <n v="1"/>
    <n v="1"/>
    <n v="31"/>
    <n v="3"/>
    <n v="3"/>
    <n v="4"/>
    <x v="1143"/>
    <x v="1207"/>
    <n v="1"/>
    <n v="18"/>
    <n v="3"/>
    <n v="1"/>
    <n v="80"/>
    <n v="1"/>
    <n v="13"/>
    <n v="3"/>
    <n v="13"/>
    <n v="7"/>
    <n v="9"/>
    <n v="9"/>
  </r>
  <r>
    <x v="1"/>
    <x v="0"/>
    <x v="2"/>
    <x v="1"/>
    <x v="0"/>
    <x v="3"/>
    <x v="1231"/>
    <x v="1231"/>
    <x v="1"/>
    <x v="0"/>
    <x v="2"/>
    <s v="No"/>
    <s v="Y"/>
    <n v="2"/>
    <n v="-2"/>
    <n v="0"/>
    <n v="30"/>
    <x v="1"/>
    <x v="1"/>
    <x v="1"/>
    <x v="1"/>
    <n v="979"/>
    <n v="15"/>
    <x v="0"/>
    <n v="1"/>
    <n v="3"/>
    <n v="94"/>
    <n v="2"/>
    <n v="3"/>
    <n v="2"/>
    <x v="1144"/>
    <x v="1208"/>
    <n v="2"/>
    <n v="11"/>
    <n v="3"/>
    <n v="1"/>
    <n v="80"/>
    <n v="1"/>
    <n v="12"/>
    <n v="3"/>
    <n v="7"/>
    <n v="7"/>
    <n v="1"/>
    <n v="7"/>
  </r>
  <r>
    <x v="1"/>
    <x v="0"/>
    <x v="0"/>
    <x v="1"/>
    <x v="0"/>
    <x v="0"/>
    <x v="1232"/>
    <x v="1232"/>
    <x v="1"/>
    <x v="0"/>
    <x v="2"/>
    <s v="No"/>
    <s v="Y"/>
    <n v="5"/>
    <n v="-2"/>
    <n v="0"/>
    <n v="41"/>
    <x v="1"/>
    <x v="1"/>
    <x v="1"/>
    <x v="1"/>
    <n v="930"/>
    <n v="3"/>
    <x v="3"/>
    <n v="1"/>
    <n v="3"/>
    <n v="57"/>
    <n v="2"/>
    <n v="2"/>
    <n v="2"/>
    <x v="1145"/>
    <x v="1209"/>
    <n v="2"/>
    <n v="11"/>
    <n v="3"/>
    <n v="3"/>
    <n v="80"/>
    <n v="1"/>
    <n v="14"/>
    <n v="3"/>
    <n v="5"/>
    <n v="4"/>
    <n v="0"/>
    <n v="4"/>
  </r>
  <r>
    <x v="1"/>
    <x v="0"/>
    <x v="2"/>
    <x v="1"/>
    <x v="0"/>
    <x v="2"/>
    <x v="1233"/>
    <x v="1233"/>
    <x v="1"/>
    <x v="0"/>
    <x v="2"/>
    <s v="No"/>
    <s v="Y"/>
    <n v="2"/>
    <n v="-2"/>
    <n v="0"/>
    <n v="34"/>
    <x v="1"/>
    <x v="1"/>
    <x v="1"/>
    <x v="1"/>
    <n v="1239"/>
    <n v="13"/>
    <x v="2"/>
    <n v="1"/>
    <n v="4"/>
    <n v="39"/>
    <n v="3"/>
    <n v="3"/>
    <n v="3"/>
    <x v="1146"/>
    <x v="1210"/>
    <n v="1"/>
    <n v="18"/>
    <n v="3"/>
    <n v="3"/>
    <n v="80"/>
    <n v="1"/>
    <n v="9"/>
    <n v="2"/>
    <n v="8"/>
    <n v="7"/>
    <n v="1"/>
    <n v="1"/>
  </r>
  <r>
    <x v="1"/>
    <x v="0"/>
    <x v="2"/>
    <x v="1"/>
    <x v="0"/>
    <x v="0"/>
    <x v="1234"/>
    <x v="1234"/>
    <x v="1"/>
    <x v="0"/>
    <x v="2"/>
    <s v="No"/>
    <s v="Y"/>
    <n v="3"/>
    <n v="-2"/>
    <n v="0"/>
    <n v="29"/>
    <x v="1"/>
    <x v="1"/>
    <x v="1"/>
    <x v="1"/>
    <n v="1246"/>
    <n v="19"/>
    <x v="3"/>
    <n v="1"/>
    <n v="3"/>
    <n v="77"/>
    <n v="2"/>
    <n v="2"/>
    <n v="3"/>
    <x v="1147"/>
    <x v="1211"/>
    <n v="1"/>
    <n v="14"/>
    <n v="3"/>
    <n v="3"/>
    <n v="80"/>
    <n v="2"/>
    <n v="10"/>
    <n v="3"/>
    <n v="10"/>
    <n v="7"/>
    <n v="0"/>
    <n v="4"/>
  </r>
  <r>
    <x v="1"/>
    <x v="0"/>
    <x v="2"/>
    <x v="1"/>
    <x v="0"/>
    <x v="2"/>
    <x v="1235"/>
    <x v="1235"/>
    <x v="1"/>
    <x v="0"/>
    <x v="2"/>
    <s v="No"/>
    <s v="Y"/>
    <n v="5"/>
    <n v="-2"/>
    <n v="0"/>
    <n v="33"/>
    <x v="1"/>
    <x v="1"/>
    <x v="1"/>
    <x v="1"/>
    <n v="392"/>
    <n v="2"/>
    <x v="2"/>
    <n v="1"/>
    <n v="4"/>
    <n v="93"/>
    <n v="3"/>
    <n v="2"/>
    <n v="4"/>
    <x v="1148"/>
    <x v="1212"/>
    <n v="1"/>
    <n v="14"/>
    <n v="3"/>
    <n v="3"/>
    <n v="80"/>
    <n v="2"/>
    <n v="6"/>
    <n v="3"/>
    <n v="6"/>
    <n v="2"/>
    <n v="0"/>
    <n v="4"/>
  </r>
  <r>
    <x v="1"/>
    <x v="0"/>
    <x v="1"/>
    <x v="1"/>
    <x v="0"/>
    <x v="3"/>
    <x v="1236"/>
    <x v="1236"/>
    <x v="1"/>
    <x v="0"/>
    <x v="2"/>
    <s v="No"/>
    <s v="Y"/>
    <n v="3"/>
    <n v="-2"/>
    <n v="0"/>
    <n v="48"/>
    <x v="1"/>
    <x v="1"/>
    <x v="1"/>
    <x v="1"/>
    <n v="1221"/>
    <n v="7"/>
    <x v="3"/>
    <n v="1"/>
    <n v="3"/>
    <n v="96"/>
    <n v="3"/>
    <n v="2"/>
    <n v="2"/>
    <x v="1149"/>
    <x v="1213"/>
    <n v="4"/>
    <n v="11"/>
    <n v="3"/>
    <n v="1"/>
    <n v="80"/>
    <n v="3"/>
    <n v="15"/>
    <n v="3"/>
    <n v="2"/>
    <n v="2"/>
    <n v="2"/>
    <n v="2"/>
  </r>
  <r>
    <x v="1"/>
    <x v="0"/>
    <x v="0"/>
    <x v="1"/>
    <x v="0"/>
    <x v="2"/>
    <x v="1237"/>
    <x v="1237"/>
    <x v="1"/>
    <x v="0"/>
    <x v="1"/>
    <s v="No"/>
    <s v="Y"/>
    <n v="5"/>
    <n v="-2"/>
    <n v="0"/>
    <n v="40"/>
    <x v="1"/>
    <x v="1"/>
    <x v="1"/>
    <x v="1"/>
    <n v="1342"/>
    <n v="9"/>
    <x v="0"/>
    <n v="1"/>
    <n v="1"/>
    <n v="47"/>
    <n v="3"/>
    <n v="2"/>
    <n v="1"/>
    <x v="67"/>
    <x v="1214"/>
    <n v="0"/>
    <n v="12"/>
    <n v="3"/>
    <n v="4"/>
    <n v="80"/>
    <n v="0"/>
    <n v="9"/>
    <n v="4"/>
    <n v="8"/>
    <n v="4"/>
    <n v="7"/>
    <n v="1"/>
  </r>
  <r>
    <x v="1"/>
    <x v="0"/>
    <x v="2"/>
    <x v="1"/>
    <x v="0"/>
    <x v="0"/>
    <x v="1238"/>
    <x v="1238"/>
    <x v="1"/>
    <x v="0"/>
    <x v="1"/>
    <s v="No"/>
    <s v="Y"/>
    <n v="6"/>
    <n v="-2"/>
    <n v="0"/>
    <n v="33"/>
    <x v="1"/>
    <x v="1"/>
    <x v="1"/>
    <x v="1"/>
    <n v="1242"/>
    <n v="8"/>
    <x v="2"/>
    <n v="1"/>
    <n v="1"/>
    <n v="46"/>
    <n v="3"/>
    <n v="2"/>
    <n v="1"/>
    <x v="1150"/>
    <x v="1215"/>
    <n v="2"/>
    <n v="13"/>
    <n v="3"/>
    <n v="4"/>
    <n v="80"/>
    <n v="1"/>
    <n v="8"/>
    <n v="1"/>
    <n v="2"/>
    <n v="2"/>
    <n v="2"/>
    <n v="2"/>
  </r>
  <r>
    <x v="1"/>
    <x v="0"/>
    <x v="2"/>
    <x v="1"/>
    <x v="0"/>
    <x v="0"/>
    <x v="1239"/>
    <x v="1239"/>
    <x v="1"/>
    <x v="6"/>
    <x v="1"/>
    <s v="No"/>
    <s v="Y"/>
    <n v="1"/>
    <n v="-2"/>
    <n v="0"/>
    <n v="31"/>
    <x v="1"/>
    <x v="1"/>
    <x v="1"/>
    <x v="1"/>
    <n v="1154"/>
    <n v="2"/>
    <x v="0"/>
    <n v="1"/>
    <n v="1"/>
    <n v="54"/>
    <n v="3"/>
    <n v="1"/>
    <n v="3"/>
    <x v="1151"/>
    <x v="1216"/>
    <n v="0"/>
    <n v="19"/>
    <n v="3"/>
    <n v="3"/>
    <n v="80"/>
    <n v="1"/>
    <n v="3"/>
    <n v="3"/>
    <n v="2"/>
    <n v="2"/>
    <n v="1"/>
    <n v="2"/>
  </r>
  <r>
    <x v="1"/>
    <x v="0"/>
    <x v="2"/>
    <x v="1"/>
    <x v="0"/>
    <x v="4"/>
    <x v="1240"/>
    <x v="1240"/>
    <x v="1"/>
    <x v="0"/>
    <x v="1"/>
    <s v="No"/>
    <s v="Y"/>
    <n v="3"/>
    <n v="-2"/>
    <n v="0"/>
    <n v="31"/>
    <x v="1"/>
    <x v="1"/>
    <x v="1"/>
    <x v="1"/>
    <n v="1003"/>
    <n v="5"/>
    <x v="3"/>
    <n v="1"/>
    <n v="4"/>
    <n v="51"/>
    <n v="3"/>
    <n v="2"/>
    <n v="4"/>
    <x v="1152"/>
    <x v="1217"/>
    <n v="1"/>
    <n v="19"/>
    <n v="3"/>
    <n v="3"/>
    <n v="80"/>
    <n v="1"/>
    <n v="6"/>
    <n v="3"/>
    <n v="5"/>
    <n v="2"/>
    <n v="0"/>
    <n v="2"/>
  </r>
  <r>
    <x v="1"/>
    <x v="0"/>
    <x v="2"/>
    <x v="1"/>
    <x v="0"/>
    <x v="2"/>
    <x v="1241"/>
    <x v="1241"/>
    <x v="1"/>
    <x v="6"/>
    <x v="1"/>
    <s v="No"/>
    <s v="Y"/>
    <n v="2"/>
    <n v="-2"/>
    <n v="0"/>
    <n v="32"/>
    <x v="1"/>
    <x v="1"/>
    <x v="1"/>
    <x v="1"/>
    <n v="234"/>
    <n v="1"/>
    <x v="2"/>
    <n v="1"/>
    <n v="2"/>
    <n v="68"/>
    <n v="2"/>
    <n v="1"/>
    <n v="2"/>
    <x v="47"/>
    <x v="1218"/>
    <n v="0"/>
    <n v="14"/>
    <n v="3"/>
    <n v="2"/>
    <n v="80"/>
    <n v="1"/>
    <n v="3"/>
    <n v="3"/>
    <n v="2"/>
    <n v="2"/>
    <n v="2"/>
    <n v="2"/>
  </r>
  <r>
    <x v="1"/>
    <x v="0"/>
    <x v="0"/>
    <x v="1"/>
    <x v="0"/>
    <x v="2"/>
    <x v="1242"/>
    <x v="1242"/>
    <x v="1"/>
    <x v="0"/>
    <x v="1"/>
    <s v="No"/>
    <s v="Y"/>
    <n v="2"/>
    <n v="-2"/>
    <n v="0"/>
    <n v="35"/>
    <x v="1"/>
    <x v="1"/>
    <x v="1"/>
    <x v="1"/>
    <n v="682"/>
    <n v="18"/>
    <x v="2"/>
    <n v="1"/>
    <n v="2"/>
    <n v="71"/>
    <n v="3"/>
    <n v="2"/>
    <n v="1"/>
    <x v="489"/>
    <x v="1219"/>
    <n v="0"/>
    <n v="16"/>
    <n v="3"/>
    <n v="4"/>
    <n v="80"/>
    <n v="1"/>
    <n v="6"/>
    <n v="1"/>
    <n v="5"/>
    <n v="3"/>
    <n v="0"/>
    <n v="4"/>
  </r>
  <r>
    <x v="1"/>
    <x v="0"/>
    <x v="2"/>
    <x v="1"/>
    <x v="0"/>
    <x v="4"/>
    <x v="1243"/>
    <x v="1243"/>
    <x v="1"/>
    <x v="0"/>
    <x v="1"/>
    <s v="No"/>
    <s v="Y"/>
    <n v="3"/>
    <n v="-2"/>
    <n v="0"/>
    <n v="30"/>
    <x v="1"/>
    <x v="1"/>
    <x v="1"/>
    <x v="1"/>
    <n v="1288"/>
    <n v="29"/>
    <x v="2"/>
    <n v="1"/>
    <n v="4"/>
    <n v="33"/>
    <n v="3"/>
    <n v="3"/>
    <n v="4"/>
    <x v="1153"/>
    <x v="1220"/>
    <n v="3"/>
    <n v="12"/>
    <n v="3"/>
    <n v="2"/>
    <n v="80"/>
    <n v="1"/>
    <n v="9"/>
    <n v="3"/>
    <n v="4"/>
    <n v="2"/>
    <n v="1"/>
    <n v="3"/>
  </r>
  <r>
    <x v="1"/>
    <x v="0"/>
    <x v="0"/>
    <x v="1"/>
    <x v="0"/>
    <x v="0"/>
    <x v="1244"/>
    <x v="1244"/>
    <x v="1"/>
    <x v="0"/>
    <x v="1"/>
    <s v="No"/>
    <s v="Y"/>
    <n v="3"/>
    <n v="-2"/>
    <n v="0"/>
    <n v="38"/>
    <x v="1"/>
    <x v="1"/>
    <x v="1"/>
    <x v="1"/>
    <n v="1245"/>
    <n v="14"/>
    <x v="3"/>
    <n v="1"/>
    <n v="3"/>
    <n v="80"/>
    <n v="3"/>
    <n v="2"/>
    <n v="2"/>
    <x v="1154"/>
    <x v="773"/>
    <n v="0"/>
    <n v="11"/>
    <n v="3"/>
    <n v="4"/>
    <n v="80"/>
    <n v="1"/>
    <n v="10"/>
    <n v="3"/>
    <n v="9"/>
    <n v="8"/>
    <n v="7"/>
    <n v="7"/>
  </r>
  <r>
    <x v="1"/>
    <x v="0"/>
    <x v="2"/>
    <x v="1"/>
    <x v="0"/>
    <x v="0"/>
    <x v="1245"/>
    <x v="1245"/>
    <x v="1"/>
    <x v="0"/>
    <x v="1"/>
    <s v="No"/>
    <s v="Y"/>
    <n v="2"/>
    <n v="-2"/>
    <n v="0"/>
    <n v="32"/>
    <x v="1"/>
    <x v="1"/>
    <x v="1"/>
    <x v="1"/>
    <n v="371"/>
    <n v="19"/>
    <x v="3"/>
    <n v="1"/>
    <n v="4"/>
    <n v="80"/>
    <n v="1"/>
    <n v="3"/>
    <n v="3"/>
    <x v="1155"/>
    <x v="1221"/>
    <n v="3"/>
    <n v="13"/>
    <n v="3"/>
    <n v="3"/>
    <n v="80"/>
    <n v="1"/>
    <n v="10"/>
    <n v="1"/>
    <n v="4"/>
    <n v="3"/>
    <n v="0"/>
    <n v="2"/>
  </r>
  <r>
    <x v="1"/>
    <x v="0"/>
    <x v="0"/>
    <x v="1"/>
    <x v="0"/>
    <x v="0"/>
    <x v="1246"/>
    <x v="1246"/>
    <x v="1"/>
    <x v="6"/>
    <x v="1"/>
    <s v="No"/>
    <s v="Y"/>
    <n v="3"/>
    <n v="-2"/>
    <n v="0"/>
    <n v="35"/>
    <x v="1"/>
    <x v="1"/>
    <x v="1"/>
    <x v="1"/>
    <n v="660"/>
    <n v="7"/>
    <x v="1"/>
    <n v="1"/>
    <n v="4"/>
    <n v="76"/>
    <n v="3"/>
    <n v="1"/>
    <n v="3"/>
    <x v="639"/>
    <x v="1222"/>
    <n v="1"/>
    <n v="13"/>
    <n v="3"/>
    <n v="1"/>
    <n v="80"/>
    <n v="1"/>
    <n v="1"/>
    <n v="3"/>
    <n v="1"/>
    <n v="0"/>
    <n v="0"/>
    <n v="0"/>
  </r>
  <r>
    <x v="1"/>
    <x v="0"/>
    <x v="2"/>
    <x v="1"/>
    <x v="0"/>
    <x v="3"/>
    <x v="1247"/>
    <x v="1247"/>
    <x v="1"/>
    <x v="0"/>
    <x v="1"/>
    <s v="No"/>
    <s v="Y"/>
    <n v="3"/>
    <n v="-2"/>
    <n v="0"/>
    <n v="32"/>
    <x v="1"/>
    <x v="1"/>
    <x v="1"/>
    <x v="1"/>
    <n v="601"/>
    <n v="7"/>
    <x v="4"/>
    <n v="1"/>
    <n v="4"/>
    <n v="97"/>
    <n v="3"/>
    <n v="2"/>
    <n v="2"/>
    <x v="1156"/>
    <x v="1223"/>
    <n v="4"/>
    <n v="12"/>
    <n v="3"/>
    <n v="3"/>
    <n v="80"/>
    <n v="1"/>
    <n v="7"/>
    <n v="2"/>
    <n v="4"/>
    <n v="3"/>
    <n v="0"/>
    <n v="3"/>
  </r>
  <r>
    <x v="1"/>
    <x v="0"/>
    <x v="0"/>
    <x v="1"/>
    <x v="0"/>
    <x v="2"/>
    <x v="1248"/>
    <x v="1248"/>
    <x v="1"/>
    <x v="0"/>
    <x v="1"/>
    <s v="No"/>
    <s v="Y"/>
    <n v="3"/>
    <n v="-2"/>
    <n v="0"/>
    <n v="39"/>
    <x v="1"/>
    <x v="1"/>
    <x v="1"/>
    <x v="1"/>
    <n v="1462"/>
    <n v="6"/>
    <x v="3"/>
    <n v="1"/>
    <n v="4"/>
    <n v="38"/>
    <n v="4"/>
    <n v="3"/>
    <n v="3"/>
    <x v="1157"/>
    <x v="733"/>
    <n v="2"/>
    <n v="11"/>
    <n v="3"/>
    <n v="1"/>
    <n v="80"/>
    <n v="1"/>
    <n v="11"/>
    <n v="3"/>
    <n v="7"/>
    <n v="6"/>
    <n v="7"/>
    <n v="6"/>
  </r>
  <r>
    <x v="1"/>
    <x v="0"/>
    <x v="0"/>
    <x v="1"/>
    <x v="0"/>
    <x v="3"/>
    <x v="1249"/>
    <x v="1249"/>
    <x v="1"/>
    <x v="0"/>
    <x v="1"/>
    <s v="No"/>
    <s v="Y"/>
    <n v="2"/>
    <n v="-2"/>
    <n v="0"/>
    <n v="37"/>
    <x v="1"/>
    <x v="1"/>
    <x v="1"/>
    <x v="1"/>
    <n v="589"/>
    <n v="9"/>
    <x v="0"/>
    <n v="1"/>
    <n v="2"/>
    <n v="46"/>
    <n v="2"/>
    <n v="2"/>
    <n v="2"/>
    <x v="1158"/>
    <x v="1224"/>
    <n v="1"/>
    <n v="14"/>
    <n v="3"/>
    <n v="1"/>
    <n v="80"/>
    <n v="2"/>
    <n v="5"/>
    <n v="3"/>
    <n v="5"/>
    <n v="2"/>
    <n v="0"/>
    <n v="3"/>
  </r>
  <r>
    <x v="1"/>
    <x v="0"/>
    <x v="0"/>
    <x v="1"/>
    <x v="0"/>
    <x v="3"/>
    <x v="1250"/>
    <x v="1250"/>
    <x v="1"/>
    <x v="0"/>
    <x v="1"/>
    <s v="No"/>
    <s v="Y"/>
    <n v="1"/>
    <n v="-2"/>
    <n v="0"/>
    <n v="36"/>
    <x v="1"/>
    <x v="1"/>
    <x v="1"/>
    <x v="1"/>
    <n v="335"/>
    <n v="17"/>
    <x v="0"/>
    <n v="1"/>
    <n v="3"/>
    <n v="33"/>
    <n v="2"/>
    <n v="2"/>
    <n v="2"/>
    <x v="1159"/>
    <x v="1225"/>
    <n v="2"/>
    <n v="16"/>
    <n v="3"/>
    <n v="3"/>
    <n v="80"/>
    <n v="2"/>
    <n v="12"/>
    <n v="1"/>
    <n v="4"/>
    <n v="2"/>
    <n v="1"/>
    <n v="3"/>
  </r>
  <r>
    <x v="1"/>
    <x v="0"/>
    <x v="0"/>
    <x v="1"/>
    <x v="0"/>
    <x v="0"/>
    <x v="1251"/>
    <x v="1251"/>
    <x v="1"/>
    <x v="0"/>
    <x v="1"/>
    <s v="No"/>
    <s v="Y"/>
    <n v="3"/>
    <n v="-2"/>
    <n v="0"/>
    <n v="38"/>
    <x v="1"/>
    <x v="1"/>
    <x v="1"/>
    <x v="1"/>
    <n v="1321"/>
    <n v="1"/>
    <x v="2"/>
    <n v="1"/>
    <n v="4"/>
    <n v="86"/>
    <n v="3"/>
    <n v="2"/>
    <n v="2"/>
    <x v="1160"/>
    <x v="1226"/>
    <n v="0"/>
    <n v="15"/>
    <n v="3"/>
    <n v="1"/>
    <n v="80"/>
    <n v="2"/>
    <n v="16"/>
    <n v="3"/>
    <n v="15"/>
    <n v="13"/>
    <n v="5"/>
    <n v="8"/>
  </r>
  <r>
    <x v="1"/>
    <x v="0"/>
    <x v="2"/>
    <x v="1"/>
    <x v="0"/>
    <x v="0"/>
    <x v="1252"/>
    <x v="1252"/>
    <x v="1"/>
    <x v="0"/>
    <x v="1"/>
    <s v="No"/>
    <s v="Y"/>
    <n v="2"/>
    <n v="-2"/>
    <n v="0"/>
    <n v="30"/>
    <x v="1"/>
    <x v="1"/>
    <x v="1"/>
    <x v="1"/>
    <n v="1358"/>
    <n v="16"/>
    <x v="1"/>
    <n v="1"/>
    <n v="4"/>
    <n v="96"/>
    <n v="3"/>
    <n v="2"/>
    <n v="3"/>
    <x v="1161"/>
    <x v="1227"/>
    <n v="8"/>
    <n v="15"/>
    <n v="3"/>
    <n v="3"/>
    <n v="80"/>
    <n v="2"/>
    <n v="4"/>
    <n v="2"/>
    <n v="2"/>
    <n v="1"/>
    <n v="2"/>
    <n v="2"/>
  </r>
  <r>
    <x v="1"/>
    <x v="0"/>
    <x v="0"/>
    <x v="1"/>
    <x v="0"/>
    <x v="0"/>
    <x v="1253"/>
    <x v="1253"/>
    <x v="1"/>
    <x v="6"/>
    <x v="0"/>
    <s v="No"/>
    <s v="Y"/>
    <n v="3"/>
    <n v="-2"/>
    <n v="0"/>
    <n v="38"/>
    <x v="1"/>
    <x v="1"/>
    <x v="1"/>
    <x v="1"/>
    <n v="1404"/>
    <n v="1"/>
    <x v="3"/>
    <n v="1"/>
    <n v="1"/>
    <n v="59"/>
    <n v="2"/>
    <n v="1"/>
    <n v="1"/>
    <x v="1162"/>
    <x v="1228"/>
    <n v="4"/>
    <n v="14"/>
    <n v="3"/>
    <n v="1"/>
    <n v="80"/>
    <n v="0"/>
    <n v="20"/>
    <n v="2"/>
    <n v="1"/>
    <n v="0"/>
    <n v="0"/>
    <n v="0"/>
  </r>
  <r>
    <x v="1"/>
    <x v="0"/>
    <x v="0"/>
    <x v="1"/>
    <x v="0"/>
    <x v="3"/>
    <x v="1254"/>
    <x v="1254"/>
    <x v="1"/>
    <x v="0"/>
    <x v="0"/>
    <s v="No"/>
    <s v="Y"/>
    <n v="3"/>
    <n v="-2"/>
    <n v="0"/>
    <n v="39"/>
    <x v="1"/>
    <x v="1"/>
    <x v="1"/>
    <x v="1"/>
    <n v="119"/>
    <n v="15"/>
    <x v="2"/>
    <n v="1"/>
    <n v="2"/>
    <n v="77"/>
    <n v="3"/>
    <n v="4"/>
    <n v="1"/>
    <x v="1163"/>
    <x v="1229"/>
    <n v="0"/>
    <n v="12"/>
    <n v="3"/>
    <n v="1"/>
    <n v="80"/>
    <n v="0"/>
    <n v="21"/>
    <n v="3"/>
    <n v="20"/>
    <n v="8"/>
    <n v="11"/>
    <n v="10"/>
  </r>
  <r>
    <x v="1"/>
    <x v="0"/>
    <x v="0"/>
    <x v="1"/>
    <x v="0"/>
    <x v="2"/>
    <x v="1255"/>
    <x v="1255"/>
    <x v="1"/>
    <x v="5"/>
    <x v="0"/>
    <s v="No"/>
    <s v="Y"/>
    <n v="3"/>
    <n v="-2"/>
    <n v="0"/>
    <n v="40"/>
    <x v="1"/>
    <x v="1"/>
    <x v="1"/>
    <x v="1"/>
    <n v="611"/>
    <n v="7"/>
    <x v="2"/>
    <n v="1"/>
    <n v="2"/>
    <n v="88"/>
    <n v="3"/>
    <n v="5"/>
    <n v="2"/>
    <x v="1164"/>
    <x v="1230"/>
    <n v="1"/>
    <n v="14"/>
    <n v="3"/>
    <n v="2"/>
    <n v="80"/>
    <n v="0"/>
    <n v="21"/>
    <n v="2"/>
    <n v="21"/>
    <n v="8"/>
    <n v="12"/>
    <n v="8"/>
  </r>
  <r>
    <x v="1"/>
    <x v="0"/>
    <x v="2"/>
    <x v="1"/>
    <x v="0"/>
    <x v="3"/>
    <x v="1256"/>
    <x v="1256"/>
    <x v="1"/>
    <x v="0"/>
    <x v="0"/>
    <s v="No"/>
    <s v="Y"/>
    <n v="2"/>
    <n v="-2"/>
    <n v="0"/>
    <n v="33"/>
    <x v="1"/>
    <x v="1"/>
    <x v="1"/>
    <x v="1"/>
    <n v="217"/>
    <n v="10"/>
    <x v="2"/>
    <n v="1"/>
    <n v="2"/>
    <n v="43"/>
    <n v="3"/>
    <n v="2"/>
    <n v="1"/>
    <x v="1165"/>
    <x v="1231"/>
    <n v="1"/>
    <n v="14"/>
    <n v="3"/>
    <n v="2"/>
    <n v="80"/>
    <n v="0"/>
    <n v="10"/>
    <n v="2"/>
    <n v="10"/>
    <n v="4"/>
    <n v="0"/>
    <n v="9"/>
  </r>
  <r>
    <x v="1"/>
    <x v="0"/>
    <x v="2"/>
    <x v="1"/>
    <x v="0"/>
    <x v="2"/>
    <x v="1257"/>
    <x v="1257"/>
    <x v="1"/>
    <x v="0"/>
    <x v="0"/>
    <s v="No"/>
    <s v="Y"/>
    <n v="2"/>
    <n v="-2"/>
    <n v="0"/>
    <n v="29"/>
    <x v="1"/>
    <x v="1"/>
    <x v="1"/>
    <x v="1"/>
    <n v="469"/>
    <n v="10"/>
    <x v="3"/>
    <n v="1"/>
    <n v="3"/>
    <n v="42"/>
    <n v="2"/>
    <n v="2"/>
    <n v="3"/>
    <x v="1166"/>
    <x v="1232"/>
    <n v="9"/>
    <n v="11"/>
    <n v="3"/>
    <n v="3"/>
    <n v="80"/>
    <n v="0"/>
    <n v="8"/>
    <n v="3"/>
    <n v="5"/>
    <n v="2"/>
    <n v="1"/>
    <n v="4"/>
  </r>
  <r>
    <x v="1"/>
    <x v="0"/>
    <x v="2"/>
    <x v="1"/>
    <x v="0"/>
    <x v="2"/>
    <x v="1258"/>
    <x v="1258"/>
    <x v="1"/>
    <x v="0"/>
    <x v="0"/>
    <s v="No"/>
    <s v="Y"/>
    <n v="4"/>
    <n v="-2"/>
    <n v="0"/>
    <n v="26"/>
    <x v="1"/>
    <x v="1"/>
    <x v="1"/>
    <x v="1"/>
    <n v="572"/>
    <n v="10"/>
    <x v="3"/>
    <n v="1"/>
    <n v="3"/>
    <n v="46"/>
    <n v="3"/>
    <n v="2"/>
    <n v="4"/>
    <x v="1167"/>
    <x v="1233"/>
    <n v="1"/>
    <n v="13"/>
    <n v="3"/>
    <n v="1"/>
    <n v="80"/>
    <n v="0"/>
    <n v="5"/>
    <n v="3"/>
    <n v="5"/>
    <n v="3"/>
    <n v="1"/>
    <n v="2"/>
  </r>
  <r>
    <x v="1"/>
    <x v="0"/>
    <x v="2"/>
    <x v="1"/>
    <x v="0"/>
    <x v="1"/>
    <x v="1259"/>
    <x v="1259"/>
    <x v="1"/>
    <x v="0"/>
    <x v="0"/>
    <s v="No"/>
    <s v="Y"/>
    <n v="2"/>
    <n v="-2"/>
    <n v="0"/>
    <n v="34"/>
    <x v="1"/>
    <x v="1"/>
    <x v="1"/>
    <x v="1"/>
    <n v="1326"/>
    <n v="3"/>
    <x v="3"/>
    <n v="1"/>
    <n v="4"/>
    <n v="81"/>
    <n v="1"/>
    <n v="2"/>
    <n v="1"/>
    <x v="1168"/>
    <x v="962"/>
    <n v="3"/>
    <n v="18"/>
    <n v="3"/>
    <n v="4"/>
    <n v="80"/>
    <n v="0"/>
    <n v="15"/>
    <n v="3"/>
    <n v="13"/>
    <n v="9"/>
    <n v="3"/>
    <n v="12"/>
  </r>
  <r>
    <x v="1"/>
    <x v="0"/>
    <x v="4"/>
    <x v="1"/>
    <x v="0"/>
    <x v="0"/>
    <x v="1260"/>
    <x v="1260"/>
    <x v="1"/>
    <x v="6"/>
    <x v="0"/>
    <s v="No"/>
    <s v="Y"/>
    <n v="3"/>
    <n v="-2"/>
    <n v="0"/>
    <n v="20"/>
    <x v="1"/>
    <x v="1"/>
    <x v="1"/>
    <x v="1"/>
    <n v="727"/>
    <n v="9"/>
    <x v="1"/>
    <n v="1"/>
    <n v="4"/>
    <n v="54"/>
    <n v="3"/>
    <n v="1"/>
    <n v="1"/>
    <x v="1169"/>
    <x v="1234"/>
    <n v="1"/>
    <n v="11"/>
    <n v="3"/>
    <n v="1"/>
    <n v="80"/>
    <n v="0"/>
    <n v="2"/>
    <n v="3"/>
    <n v="2"/>
    <n v="2"/>
    <n v="0"/>
    <n v="2"/>
  </r>
  <r>
    <x v="1"/>
    <x v="0"/>
    <x v="2"/>
    <x v="1"/>
    <x v="0"/>
    <x v="2"/>
    <x v="1261"/>
    <x v="1261"/>
    <x v="1"/>
    <x v="0"/>
    <x v="0"/>
    <s v="No"/>
    <s v="Y"/>
    <n v="4"/>
    <n v="-2"/>
    <n v="0"/>
    <n v="28"/>
    <x v="1"/>
    <x v="1"/>
    <x v="1"/>
    <x v="1"/>
    <n v="866"/>
    <n v="5"/>
    <x v="3"/>
    <n v="1"/>
    <n v="4"/>
    <n v="84"/>
    <n v="3"/>
    <n v="2"/>
    <n v="1"/>
    <x v="1170"/>
    <x v="1235"/>
    <n v="0"/>
    <n v="18"/>
    <n v="3"/>
    <n v="4"/>
    <n v="80"/>
    <n v="0"/>
    <n v="6"/>
    <n v="3"/>
    <n v="5"/>
    <n v="4"/>
    <n v="1"/>
    <n v="3"/>
  </r>
  <r>
    <x v="1"/>
    <x v="0"/>
    <x v="0"/>
    <x v="1"/>
    <x v="0"/>
    <x v="3"/>
    <x v="1262"/>
    <x v="1262"/>
    <x v="1"/>
    <x v="0"/>
    <x v="0"/>
    <s v="No"/>
    <s v="Y"/>
    <n v="3"/>
    <n v="-2"/>
    <n v="0"/>
    <n v="41"/>
    <x v="1"/>
    <x v="1"/>
    <x v="1"/>
    <x v="1"/>
    <n v="918"/>
    <n v="6"/>
    <x v="3"/>
    <n v="1"/>
    <n v="4"/>
    <n v="35"/>
    <n v="3"/>
    <n v="3"/>
    <n v="1"/>
    <x v="1171"/>
    <x v="1236"/>
    <n v="1"/>
    <n v="12"/>
    <n v="3"/>
    <n v="2"/>
    <n v="80"/>
    <n v="0"/>
    <n v="10"/>
    <n v="3"/>
    <n v="10"/>
    <n v="8"/>
    <n v="8"/>
    <n v="7"/>
  </r>
  <r>
    <x v="1"/>
    <x v="0"/>
    <x v="2"/>
    <x v="1"/>
    <x v="0"/>
    <x v="3"/>
    <x v="1263"/>
    <x v="1263"/>
    <x v="1"/>
    <x v="0"/>
    <x v="0"/>
    <s v="No"/>
    <s v="Y"/>
    <n v="5"/>
    <n v="-2"/>
    <n v="0"/>
    <n v="27"/>
    <x v="1"/>
    <x v="1"/>
    <x v="1"/>
    <x v="1"/>
    <n v="954"/>
    <n v="9"/>
    <x v="3"/>
    <n v="1"/>
    <n v="4"/>
    <n v="44"/>
    <n v="3"/>
    <n v="2"/>
    <n v="1"/>
    <x v="1172"/>
    <x v="1237"/>
    <n v="1"/>
    <n v="14"/>
    <n v="3"/>
    <n v="1"/>
    <n v="80"/>
    <n v="0"/>
    <n v="7"/>
    <n v="3"/>
    <n v="7"/>
    <n v="7"/>
    <n v="0"/>
    <n v="7"/>
  </r>
  <r>
    <x v="1"/>
    <x v="0"/>
    <x v="1"/>
    <x v="1"/>
    <x v="0"/>
    <x v="0"/>
    <x v="1264"/>
    <x v="1264"/>
    <x v="1"/>
    <x v="5"/>
    <x v="0"/>
    <s v="No"/>
    <s v="Y"/>
    <n v="5"/>
    <n v="-2"/>
    <n v="0"/>
    <n v="46"/>
    <x v="1"/>
    <x v="1"/>
    <x v="1"/>
    <x v="1"/>
    <n v="563"/>
    <n v="1"/>
    <x v="2"/>
    <n v="1"/>
    <n v="4"/>
    <n v="56"/>
    <n v="4"/>
    <n v="4"/>
    <n v="1"/>
    <x v="1173"/>
    <x v="1238"/>
    <n v="1"/>
    <n v="15"/>
    <n v="3"/>
    <n v="2"/>
    <n v="80"/>
    <n v="0"/>
    <n v="27"/>
    <n v="1"/>
    <n v="26"/>
    <n v="0"/>
    <n v="0"/>
    <n v="12"/>
  </r>
  <r>
    <x v="1"/>
    <x v="2"/>
    <x v="4"/>
    <x v="1"/>
    <x v="1"/>
    <x v="1"/>
    <x v="1265"/>
    <x v="1265"/>
    <x v="0"/>
    <x v="1"/>
    <x v="1"/>
    <s v="Yes"/>
    <s v="Y"/>
    <n v="2"/>
    <n v="-2"/>
    <n v="0"/>
    <n v="22"/>
    <x v="1"/>
    <x v="1"/>
    <x v="1"/>
    <x v="1"/>
    <n v="457"/>
    <n v="26"/>
    <x v="0"/>
    <n v="1"/>
    <n v="2"/>
    <n v="85"/>
    <n v="2"/>
    <n v="1"/>
    <n v="3"/>
    <x v="1174"/>
    <x v="1239"/>
    <n v="1"/>
    <n v="14"/>
    <n v="3"/>
    <n v="2"/>
    <n v="80"/>
    <n v="0"/>
    <n v="4"/>
    <n v="2"/>
    <n v="4"/>
    <n v="2"/>
    <n v="1"/>
    <n v="3"/>
  </r>
  <r>
    <x v="1"/>
    <x v="1"/>
    <x v="0"/>
    <x v="1"/>
    <x v="1"/>
    <x v="2"/>
    <x v="1266"/>
    <x v="1266"/>
    <x v="0"/>
    <x v="1"/>
    <x v="2"/>
    <s v="Yes"/>
    <s v="Y"/>
    <n v="3"/>
    <n v="-2"/>
    <n v="0"/>
    <n v="38"/>
    <x v="1"/>
    <x v="1"/>
    <x v="1"/>
    <x v="1"/>
    <n v="1394"/>
    <n v="8"/>
    <x v="3"/>
    <n v="1"/>
    <n v="4"/>
    <n v="58"/>
    <n v="2"/>
    <n v="2"/>
    <n v="2"/>
    <x v="1175"/>
    <x v="1240"/>
    <n v="1"/>
    <n v="16"/>
    <n v="3"/>
    <n v="3"/>
    <n v="80"/>
    <n v="1"/>
    <n v="20"/>
    <n v="3"/>
    <n v="20"/>
    <n v="11"/>
    <n v="0"/>
    <n v="7"/>
  </r>
  <r>
    <x v="1"/>
    <x v="1"/>
    <x v="4"/>
    <x v="1"/>
    <x v="1"/>
    <x v="4"/>
    <x v="1267"/>
    <x v="1267"/>
    <x v="0"/>
    <x v="1"/>
    <x v="0"/>
    <s v="Yes"/>
    <s v="Y"/>
    <n v="2"/>
    <n v="-2"/>
    <n v="0"/>
    <n v="24"/>
    <x v="1"/>
    <x v="1"/>
    <x v="1"/>
    <x v="1"/>
    <n v="567"/>
    <n v="2"/>
    <x v="1"/>
    <n v="1"/>
    <n v="4"/>
    <n v="32"/>
    <n v="3"/>
    <n v="1"/>
    <n v="4"/>
    <x v="841"/>
    <x v="1241"/>
    <n v="1"/>
    <n v="13"/>
    <n v="3"/>
    <n v="3"/>
    <n v="80"/>
    <n v="0"/>
    <n v="6"/>
    <n v="3"/>
    <n v="6"/>
    <n v="3"/>
    <n v="1"/>
    <n v="3"/>
  </r>
  <r>
    <x v="1"/>
    <x v="1"/>
    <x v="2"/>
    <x v="1"/>
    <x v="1"/>
    <x v="0"/>
    <x v="1268"/>
    <x v="1268"/>
    <x v="0"/>
    <x v="2"/>
    <x v="0"/>
    <s v="Yes"/>
    <s v="Y"/>
    <n v="3"/>
    <n v="-2"/>
    <n v="0"/>
    <n v="27"/>
    <x v="1"/>
    <x v="1"/>
    <x v="1"/>
    <x v="1"/>
    <n v="1297"/>
    <n v="5"/>
    <x v="0"/>
    <n v="1"/>
    <n v="4"/>
    <n v="53"/>
    <n v="3"/>
    <n v="1"/>
    <n v="4"/>
    <x v="1176"/>
    <x v="1242"/>
    <n v="0"/>
    <n v="14"/>
    <n v="3"/>
    <n v="3"/>
    <n v="80"/>
    <n v="0"/>
    <n v="6"/>
    <n v="2"/>
    <n v="5"/>
    <n v="4"/>
    <n v="0"/>
    <n v="2"/>
  </r>
  <r>
    <x v="1"/>
    <x v="0"/>
    <x v="0"/>
    <x v="1"/>
    <x v="2"/>
    <x v="0"/>
    <x v="1269"/>
    <x v="1269"/>
    <x v="0"/>
    <x v="8"/>
    <x v="2"/>
    <s v="Yes"/>
    <s v="Y"/>
    <n v="2"/>
    <n v="-2"/>
    <n v="0"/>
    <n v="44"/>
    <x v="1"/>
    <x v="1"/>
    <x v="1"/>
    <x v="1"/>
    <n v="528"/>
    <n v="1"/>
    <x v="3"/>
    <n v="1"/>
    <n v="3"/>
    <n v="44"/>
    <n v="3"/>
    <n v="1"/>
    <n v="4"/>
    <x v="1177"/>
    <x v="1243"/>
    <n v="4"/>
    <n v="18"/>
    <n v="3"/>
    <n v="1"/>
    <n v="80"/>
    <n v="3"/>
    <n v="8"/>
    <n v="3"/>
    <n v="2"/>
    <n v="2"/>
    <n v="2"/>
    <n v="2"/>
  </r>
  <r>
    <x v="1"/>
    <x v="0"/>
    <x v="0"/>
    <x v="1"/>
    <x v="2"/>
    <x v="0"/>
    <x v="1270"/>
    <x v="1270"/>
    <x v="0"/>
    <x v="8"/>
    <x v="0"/>
    <s v="Yes"/>
    <s v="Y"/>
    <n v="2"/>
    <n v="-2"/>
    <n v="0"/>
    <n v="35"/>
    <x v="1"/>
    <x v="1"/>
    <x v="1"/>
    <x v="1"/>
    <n v="1146"/>
    <n v="26"/>
    <x v="2"/>
    <n v="1"/>
    <n v="3"/>
    <n v="31"/>
    <n v="3"/>
    <n v="3"/>
    <n v="4"/>
    <x v="1178"/>
    <x v="1244"/>
    <n v="1"/>
    <n v="16"/>
    <n v="3"/>
    <n v="3"/>
    <n v="80"/>
    <n v="0"/>
    <n v="9"/>
    <n v="3"/>
    <n v="9"/>
    <n v="0"/>
    <n v="1"/>
    <n v="7"/>
  </r>
  <r>
    <x v="1"/>
    <x v="0"/>
    <x v="0"/>
    <x v="1"/>
    <x v="1"/>
    <x v="2"/>
    <x v="1271"/>
    <x v="1271"/>
    <x v="0"/>
    <x v="7"/>
    <x v="2"/>
    <s v="Yes"/>
    <s v="Y"/>
    <n v="4"/>
    <n v="-2"/>
    <n v="0"/>
    <n v="44"/>
    <x v="1"/>
    <x v="1"/>
    <x v="1"/>
    <x v="1"/>
    <n v="1313"/>
    <n v="7"/>
    <x v="3"/>
    <n v="1"/>
    <n v="2"/>
    <n v="31"/>
    <n v="3"/>
    <n v="5"/>
    <n v="4"/>
    <x v="1179"/>
    <x v="1245"/>
    <n v="0"/>
    <n v="14"/>
    <n v="3"/>
    <n v="4"/>
    <n v="80"/>
    <n v="1"/>
    <n v="23"/>
    <n v="2"/>
    <n v="22"/>
    <n v="7"/>
    <n v="1"/>
    <n v="10"/>
  </r>
  <r>
    <x v="1"/>
    <x v="0"/>
    <x v="1"/>
    <x v="1"/>
    <x v="1"/>
    <x v="0"/>
    <x v="1272"/>
    <x v="1272"/>
    <x v="0"/>
    <x v="3"/>
    <x v="2"/>
    <s v="Yes"/>
    <s v="Y"/>
    <n v="4"/>
    <n v="-2"/>
    <n v="0"/>
    <n v="47"/>
    <x v="1"/>
    <x v="1"/>
    <x v="1"/>
    <x v="1"/>
    <n v="1001"/>
    <n v="4"/>
    <x v="3"/>
    <n v="1"/>
    <n v="3"/>
    <n v="92"/>
    <n v="2"/>
    <n v="3"/>
    <n v="2"/>
    <x v="1180"/>
    <x v="1246"/>
    <n v="8"/>
    <n v="12"/>
    <n v="3"/>
    <n v="3"/>
    <n v="80"/>
    <n v="1"/>
    <n v="28"/>
    <n v="3"/>
    <n v="22"/>
    <n v="11"/>
    <n v="14"/>
    <n v="10"/>
  </r>
  <r>
    <x v="1"/>
    <x v="0"/>
    <x v="1"/>
    <x v="1"/>
    <x v="1"/>
    <x v="2"/>
    <x v="1273"/>
    <x v="1273"/>
    <x v="0"/>
    <x v="2"/>
    <x v="2"/>
    <s v="Yes"/>
    <s v="Y"/>
    <n v="2"/>
    <n v="-2"/>
    <n v="0"/>
    <n v="49"/>
    <x v="1"/>
    <x v="1"/>
    <x v="1"/>
    <x v="1"/>
    <n v="464"/>
    <n v="16"/>
    <x v="3"/>
    <n v="1"/>
    <n v="4"/>
    <n v="74"/>
    <n v="3"/>
    <n v="1"/>
    <n v="1"/>
    <x v="1181"/>
    <x v="1247"/>
    <n v="4"/>
    <n v="16"/>
    <n v="3"/>
    <n v="2"/>
    <n v="80"/>
    <n v="1"/>
    <n v="17"/>
    <n v="2"/>
    <n v="2"/>
    <n v="2"/>
    <n v="2"/>
    <n v="2"/>
  </r>
  <r>
    <x v="1"/>
    <x v="0"/>
    <x v="2"/>
    <x v="1"/>
    <x v="1"/>
    <x v="2"/>
    <x v="1274"/>
    <x v="1274"/>
    <x v="0"/>
    <x v="2"/>
    <x v="2"/>
    <s v="Yes"/>
    <s v="Y"/>
    <n v="4"/>
    <n v="-2"/>
    <n v="0"/>
    <n v="31"/>
    <x v="1"/>
    <x v="1"/>
    <x v="1"/>
    <x v="1"/>
    <n v="1276"/>
    <n v="2"/>
    <x v="1"/>
    <n v="1"/>
    <n v="4"/>
    <n v="59"/>
    <n v="1"/>
    <n v="1"/>
    <n v="4"/>
    <x v="1182"/>
    <x v="1248"/>
    <n v="1"/>
    <n v="11"/>
    <n v="3"/>
    <n v="3"/>
    <n v="80"/>
    <n v="3"/>
    <n v="1"/>
    <n v="3"/>
    <n v="1"/>
    <n v="0"/>
    <n v="0"/>
    <n v="0"/>
  </r>
  <r>
    <x v="1"/>
    <x v="0"/>
    <x v="0"/>
    <x v="1"/>
    <x v="1"/>
    <x v="1"/>
    <x v="1275"/>
    <x v="1275"/>
    <x v="0"/>
    <x v="3"/>
    <x v="1"/>
    <s v="Yes"/>
    <s v="Y"/>
    <n v="2"/>
    <n v="-2"/>
    <n v="0"/>
    <n v="35"/>
    <x v="1"/>
    <x v="1"/>
    <x v="1"/>
    <x v="1"/>
    <n v="219"/>
    <n v="16"/>
    <x v="0"/>
    <n v="1"/>
    <n v="4"/>
    <n v="44"/>
    <n v="2"/>
    <n v="2"/>
    <n v="2"/>
    <x v="1183"/>
    <x v="1249"/>
    <n v="0"/>
    <n v="11"/>
    <n v="3"/>
    <n v="4"/>
    <n v="80"/>
    <n v="0"/>
    <n v="4"/>
    <n v="3"/>
    <n v="3"/>
    <n v="2"/>
    <n v="0"/>
    <n v="2"/>
  </r>
  <r>
    <x v="1"/>
    <x v="0"/>
    <x v="2"/>
    <x v="1"/>
    <x v="1"/>
    <x v="0"/>
    <x v="1276"/>
    <x v="1276"/>
    <x v="0"/>
    <x v="1"/>
    <x v="1"/>
    <s v="Yes"/>
    <s v="Y"/>
    <n v="3"/>
    <n v="-2"/>
    <n v="0"/>
    <n v="26"/>
    <x v="1"/>
    <x v="1"/>
    <x v="1"/>
    <x v="1"/>
    <n v="482"/>
    <n v="1"/>
    <x v="0"/>
    <n v="1"/>
    <n v="2"/>
    <n v="90"/>
    <n v="2"/>
    <n v="1"/>
    <n v="3"/>
    <x v="1184"/>
    <x v="1250"/>
    <n v="1"/>
    <n v="13"/>
    <n v="3"/>
    <n v="3"/>
    <n v="80"/>
    <n v="1"/>
    <n v="1"/>
    <n v="2"/>
    <n v="1"/>
    <n v="0"/>
    <n v="1"/>
    <n v="0"/>
  </r>
  <r>
    <x v="1"/>
    <x v="0"/>
    <x v="0"/>
    <x v="1"/>
    <x v="1"/>
    <x v="0"/>
    <x v="1277"/>
    <x v="1277"/>
    <x v="0"/>
    <x v="3"/>
    <x v="1"/>
    <s v="Yes"/>
    <s v="Y"/>
    <n v="3"/>
    <n v="-2"/>
    <n v="0"/>
    <n v="40"/>
    <x v="1"/>
    <x v="1"/>
    <x v="1"/>
    <x v="1"/>
    <n v="369"/>
    <n v="8"/>
    <x v="0"/>
    <n v="1"/>
    <n v="2"/>
    <n v="92"/>
    <n v="3"/>
    <n v="2"/>
    <n v="1"/>
    <x v="1185"/>
    <x v="1251"/>
    <n v="2"/>
    <n v="16"/>
    <n v="3"/>
    <n v="2"/>
    <n v="80"/>
    <n v="1"/>
    <n v="18"/>
    <n v="3"/>
    <n v="1"/>
    <n v="0"/>
    <n v="0"/>
    <n v="0"/>
  </r>
  <r>
    <x v="1"/>
    <x v="0"/>
    <x v="2"/>
    <x v="1"/>
    <x v="1"/>
    <x v="2"/>
    <x v="1278"/>
    <x v="1278"/>
    <x v="0"/>
    <x v="4"/>
    <x v="1"/>
    <s v="Yes"/>
    <s v="Y"/>
    <n v="6"/>
    <n v="-2"/>
    <n v="0"/>
    <n v="33"/>
    <x v="1"/>
    <x v="1"/>
    <x v="1"/>
    <x v="1"/>
    <n v="501"/>
    <n v="15"/>
    <x v="0"/>
    <n v="1"/>
    <n v="2"/>
    <n v="95"/>
    <n v="3"/>
    <n v="2"/>
    <n v="4"/>
    <x v="1186"/>
    <x v="1252"/>
    <n v="0"/>
    <n v="13"/>
    <n v="3"/>
    <n v="1"/>
    <n v="80"/>
    <n v="1"/>
    <n v="10"/>
    <n v="3"/>
    <n v="9"/>
    <n v="7"/>
    <n v="8"/>
    <n v="1"/>
  </r>
  <r>
    <x v="1"/>
    <x v="0"/>
    <x v="1"/>
    <x v="1"/>
    <x v="1"/>
    <x v="0"/>
    <x v="1279"/>
    <x v="1279"/>
    <x v="0"/>
    <x v="4"/>
    <x v="1"/>
    <s v="Yes"/>
    <s v="Y"/>
    <n v="3"/>
    <n v="-2"/>
    <n v="0"/>
    <n v="49"/>
    <x v="1"/>
    <x v="1"/>
    <x v="1"/>
    <x v="1"/>
    <n v="465"/>
    <n v="6"/>
    <x v="1"/>
    <n v="1"/>
    <n v="3"/>
    <n v="41"/>
    <n v="2"/>
    <n v="4"/>
    <n v="3"/>
    <x v="1187"/>
    <x v="257"/>
    <n v="2"/>
    <n v="19"/>
    <n v="3"/>
    <n v="2"/>
    <n v="80"/>
    <n v="1"/>
    <n v="30"/>
    <n v="3"/>
    <n v="15"/>
    <n v="11"/>
    <n v="2"/>
    <n v="12"/>
  </r>
  <r>
    <x v="1"/>
    <x v="0"/>
    <x v="0"/>
    <x v="1"/>
    <x v="1"/>
    <x v="0"/>
    <x v="1280"/>
    <x v="1280"/>
    <x v="0"/>
    <x v="4"/>
    <x v="1"/>
    <s v="Yes"/>
    <s v="Y"/>
    <n v="2"/>
    <n v="-2"/>
    <n v="0"/>
    <n v="44"/>
    <x v="1"/>
    <x v="1"/>
    <x v="1"/>
    <x v="1"/>
    <n v="921"/>
    <n v="2"/>
    <x v="3"/>
    <n v="1"/>
    <n v="3"/>
    <n v="96"/>
    <n v="4"/>
    <n v="3"/>
    <n v="4"/>
    <x v="1188"/>
    <x v="1253"/>
    <n v="1"/>
    <n v="19"/>
    <n v="3"/>
    <n v="2"/>
    <n v="80"/>
    <n v="1"/>
    <n v="9"/>
    <n v="3"/>
    <n v="8"/>
    <n v="7"/>
    <n v="6"/>
    <n v="7"/>
  </r>
  <r>
    <x v="1"/>
    <x v="0"/>
    <x v="0"/>
    <x v="1"/>
    <x v="1"/>
    <x v="2"/>
    <x v="1281"/>
    <x v="1281"/>
    <x v="0"/>
    <x v="3"/>
    <x v="1"/>
    <s v="Yes"/>
    <s v="Y"/>
    <n v="6"/>
    <n v="-2"/>
    <n v="0"/>
    <n v="38"/>
    <x v="1"/>
    <x v="1"/>
    <x v="1"/>
    <x v="1"/>
    <n v="397"/>
    <n v="2"/>
    <x v="0"/>
    <n v="1"/>
    <n v="4"/>
    <n v="54"/>
    <n v="2"/>
    <n v="3"/>
    <n v="3"/>
    <x v="751"/>
    <x v="1254"/>
    <n v="3"/>
    <n v="19"/>
    <n v="3"/>
    <n v="4"/>
    <n v="80"/>
    <n v="1"/>
    <n v="10"/>
    <n v="4"/>
    <n v="5"/>
    <n v="4"/>
    <n v="0"/>
    <n v="2"/>
  </r>
  <r>
    <x v="1"/>
    <x v="0"/>
    <x v="0"/>
    <x v="1"/>
    <x v="1"/>
    <x v="0"/>
    <x v="1282"/>
    <x v="1282"/>
    <x v="0"/>
    <x v="3"/>
    <x v="1"/>
    <s v="Yes"/>
    <s v="Y"/>
    <n v="2"/>
    <n v="-2"/>
    <n v="0"/>
    <n v="36"/>
    <x v="1"/>
    <x v="1"/>
    <x v="1"/>
    <x v="1"/>
    <n v="559"/>
    <n v="12"/>
    <x v="2"/>
    <n v="1"/>
    <n v="3"/>
    <n v="76"/>
    <n v="3"/>
    <n v="2"/>
    <n v="3"/>
    <x v="1189"/>
    <x v="1255"/>
    <n v="9"/>
    <n v="12"/>
    <n v="3"/>
    <n v="2"/>
    <n v="80"/>
    <n v="2"/>
    <n v="7"/>
    <n v="3"/>
    <n v="3"/>
    <n v="2"/>
    <n v="1"/>
    <n v="1"/>
  </r>
  <r>
    <x v="1"/>
    <x v="0"/>
    <x v="0"/>
    <x v="1"/>
    <x v="1"/>
    <x v="2"/>
    <x v="1283"/>
    <x v="1283"/>
    <x v="0"/>
    <x v="4"/>
    <x v="0"/>
    <s v="Yes"/>
    <s v="Y"/>
    <n v="4"/>
    <n v="-2"/>
    <n v="0"/>
    <n v="35"/>
    <x v="1"/>
    <x v="1"/>
    <x v="1"/>
    <x v="1"/>
    <n v="670"/>
    <n v="10"/>
    <x v="2"/>
    <n v="1"/>
    <n v="1"/>
    <n v="51"/>
    <n v="3"/>
    <n v="2"/>
    <n v="3"/>
    <x v="528"/>
    <x v="848"/>
    <n v="3"/>
    <n v="16"/>
    <n v="3"/>
    <n v="3"/>
    <n v="80"/>
    <n v="0"/>
    <n v="10"/>
    <n v="3"/>
    <n v="5"/>
    <n v="2"/>
    <n v="0"/>
    <n v="4"/>
  </r>
  <r>
    <x v="1"/>
    <x v="0"/>
    <x v="1"/>
    <x v="1"/>
    <x v="1"/>
    <x v="2"/>
    <x v="1284"/>
    <x v="1284"/>
    <x v="0"/>
    <x v="2"/>
    <x v="0"/>
    <s v="Yes"/>
    <s v="Y"/>
    <n v="3"/>
    <n v="-2"/>
    <n v="0"/>
    <n v="45"/>
    <x v="1"/>
    <x v="1"/>
    <x v="1"/>
    <x v="1"/>
    <n v="1015"/>
    <n v="5"/>
    <x v="4"/>
    <n v="1"/>
    <n v="3"/>
    <n v="50"/>
    <n v="1"/>
    <n v="2"/>
    <n v="1"/>
    <x v="939"/>
    <x v="1256"/>
    <n v="1"/>
    <n v="14"/>
    <n v="3"/>
    <n v="1"/>
    <n v="80"/>
    <n v="0"/>
    <n v="10"/>
    <n v="3"/>
    <n v="10"/>
    <n v="7"/>
    <n v="1"/>
    <n v="4"/>
  </r>
  <r>
    <x v="1"/>
    <x v="0"/>
    <x v="1"/>
    <x v="1"/>
    <x v="1"/>
    <x v="2"/>
    <x v="1285"/>
    <x v="1285"/>
    <x v="0"/>
    <x v="3"/>
    <x v="0"/>
    <s v="Yes"/>
    <s v="Y"/>
    <n v="3"/>
    <n v="-2"/>
    <n v="0"/>
    <n v="54"/>
    <x v="1"/>
    <x v="1"/>
    <x v="1"/>
    <x v="1"/>
    <n v="157"/>
    <n v="10"/>
    <x v="3"/>
    <n v="1"/>
    <n v="3"/>
    <n v="77"/>
    <n v="3"/>
    <n v="2"/>
    <n v="1"/>
    <x v="1160"/>
    <x v="1257"/>
    <n v="6"/>
    <n v="19"/>
    <n v="3"/>
    <n v="4"/>
    <n v="80"/>
    <n v="0"/>
    <n v="9"/>
    <n v="3"/>
    <n v="5"/>
    <n v="2"/>
    <n v="1"/>
    <n v="4"/>
  </r>
  <r>
    <x v="1"/>
    <x v="0"/>
    <x v="0"/>
    <x v="1"/>
    <x v="1"/>
    <x v="0"/>
    <x v="1286"/>
    <x v="1286"/>
    <x v="0"/>
    <x v="3"/>
    <x v="0"/>
    <s v="Yes"/>
    <s v="Y"/>
    <n v="2"/>
    <n v="-2"/>
    <n v="0"/>
    <n v="40"/>
    <x v="1"/>
    <x v="1"/>
    <x v="1"/>
    <x v="1"/>
    <n v="448"/>
    <n v="16"/>
    <x v="3"/>
    <n v="1"/>
    <n v="3"/>
    <n v="84"/>
    <n v="3"/>
    <n v="3"/>
    <n v="4"/>
    <x v="1190"/>
    <x v="1258"/>
    <n v="6"/>
    <n v="15"/>
    <n v="3"/>
    <n v="4"/>
    <n v="80"/>
    <n v="0"/>
    <n v="18"/>
    <n v="2"/>
    <n v="4"/>
    <n v="2"/>
    <n v="3"/>
    <n v="3"/>
  </r>
  <r>
    <x v="1"/>
    <x v="0"/>
    <x v="0"/>
    <x v="1"/>
    <x v="0"/>
    <x v="3"/>
    <x v="1287"/>
    <x v="1287"/>
    <x v="0"/>
    <x v="0"/>
    <x v="2"/>
    <s v="Yes"/>
    <s v="Y"/>
    <n v="3"/>
    <n v="-2"/>
    <n v="0"/>
    <n v="41"/>
    <x v="1"/>
    <x v="1"/>
    <x v="1"/>
    <x v="1"/>
    <n v="796"/>
    <n v="4"/>
    <x v="1"/>
    <n v="1"/>
    <n v="3"/>
    <n v="81"/>
    <n v="3"/>
    <n v="3"/>
    <n v="1"/>
    <x v="1191"/>
    <x v="1259"/>
    <n v="0"/>
    <n v="13"/>
    <n v="3"/>
    <n v="4"/>
    <n v="80"/>
    <n v="1"/>
    <n v="23"/>
    <n v="4"/>
    <n v="22"/>
    <n v="14"/>
    <n v="13"/>
    <n v="5"/>
  </r>
  <r>
    <x v="1"/>
    <x v="0"/>
    <x v="2"/>
    <x v="1"/>
    <x v="0"/>
    <x v="2"/>
    <x v="1288"/>
    <x v="1288"/>
    <x v="0"/>
    <x v="0"/>
    <x v="2"/>
    <s v="Yes"/>
    <s v="Y"/>
    <n v="2"/>
    <n v="-2"/>
    <n v="0"/>
    <n v="31"/>
    <x v="1"/>
    <x v="1"/>
    <x v="1"/>
    <x v="1"/>
    <n v="1079"/>
    <n v="10"/>
    <x v="0"/>
    <n v="1"/>
    <n v="3"/>
    <n v="86"/>
    <n v="3"/>
    <n v="2"/>
    <n v="4"/>
    <x v="1192"/>
    <x v="1260"/>
    <n v="2"/>
    <n v="11"/>
    <n v="3"/>
    <n v="4"/>
    <n v="80"/>
    <n v="1"/>
    <n v="8"/>
    <n v="3"/>
    <n v="5"/>
    <n v="2"/>
    <n v="1"/>
    <n v="4"/>
  </r>
  <r>
    <x v="1"/>
    <x v="0"/>
    <x v="0"/>
    <x v="1"/>
    <x v="0"/>
    <x v="0"/>
    <x v="1289"/>
    <x v="1289"/>
    <x v="0"/>
    <x v="0"/>
    <x v="1"/>
    <s v="Yes"/>
    <s v="Y"/>
    <n v="2"/>
    <n v="-2"/>
    <n v="0"/>
    <n v="35"/>
    <x v="1"/>
    <x v="1"/>
    <x v="1"/>
    <x v="1"/>
    <n v="1224"/>
    <n v="7"/>
    <x v="2"/>
    <n v="1"/>
    <n v="3"/>
    <n v="55"/>
    <n v="3"/>
    <n v="2"/>
    <n v="4"/>
    <x v="626"/>
    <x v="1261"/>
    <n v="1"/>
    <n v="11"/>
    <n v="3"/>
    <n v="4"/>
    <n v="80"/>
    <n v="0"/>
    <n v="10"/>
    <n v="3"/>
    <n v="10"/>
    <n v="8"/>
    <n v="0"/>
    <n v="9"/>
  </r>
  <r>
    <x v="1"/>
    <x v="0"/>
    <x v="2"/>
    <x v="1"/>
    <x v="0"/>
    <x v="2"/>
    <x v="1290"/>
    <x v="1290"/>
    <x v="0"/>
    <x v="0"/>
    <x v="1"/>
    <s v="Yes"/>
    <s v="Y"/>
    <n v="3"/>
    <n v="-2"/>
    <n v="0"/>
    <n v="34"/>
    <x v="1"/>
    <x v="1"/>
    <x v="1"/>
    <x v="1"/>
    <n v="735"/>
    <n v="3"/>
    <x v="1"/>
    <n v="1"/>
    <n v="4"/>
    <n v="75"/>
    <n v="2"/>
    <n v="2"/>
    <n v="4"/>
    <x v="1193"/>
    <x v="1262"/>
    <n v="3"/>
    <n v="12"/>
    <n v="3"/>
    <n v="3"/>
    <n v="80"/>
    <n v="0"/>
    <n v="9"/>
    <n v="2"/>
    <n v="4"/>
    <n v="2"/>
    <n v="0"/>
    <n v="1"/>
  </r>
  <r>
    <x v="1"/>
    <x v="0"/>
    <x v="0"/>
    <x v="1"/>
    <x v="0"/>
    <x v="4"/>
    <x v="1291"/>
    <x v="1291"/>
    <x v="0"/>
    <x v="0"/>
    <x v="1"/>
    <s v="Yes"/>
    <s v="Y"/>
    <n v="4"/>
    <n v="-2"/>
    <n v="0"/>
    <n v="36"/>
    <x v="1"/>
    <x v="1"/>
    <x v="1"/>
    <x v="1"/>
    <n v="1266"/>
    <n v="10"/>
    <x v="2"/>
    <n v="1"/>
    <n v="4"/>
    <n v="63"/>
    <n v="2"/>
    <n v="2"/>
    <n v="4"/>
    <x v="1194"/>
    <x v="1263"/>
    <n v="1"/>
    <n v="13"/>
    <n v="3"/>
    <n v="1"/>
    <n v="80"/>
    <n v="1"/>
    <n v="10"/>
    <n v="3"/>
    <n v="10"/>
    <n v="9"/>
    <n v="1"/>
    <n v="7"/>
  </r>
  <r>
    <x v="1"/>
    <x v="0"/>
    <x v="1"/>
    <x v="1"/>
    <x v="0"/>
    <x v="2"/>
    <x v="1292"/>
    <x v="1292"/>
    <x v="0"/>
    <x v="0"/>
    <x v="1"/>
    <s v="Yes"/>
    <s v="Y"/>
    <n v="4"/>
    <n v="-2"/>
    <n v="0"/>
    <n v="47"/>
    <x v="1"/>
    <x v="1"/>
    <x v="1"/>
    <x v="1"/>
    <n v="571"/>
    <n v="14"/>
    <x v="3"/>
    <n v="1"/>
    <n v="3"/>
    <n v="78"/>
    <n v="3"/>
    <n v="2"/>
    <n v="3"/>
    <x v="1195"/>
    <x v="1264"/>
    <n v="3"/>
    <n v="17"/>
    <n v="3"/>
    <n v="3"/>
    <n v="80"/>
    <n v="1"/>
    <n v="11"/>
    <n v="2"/>
    <n v="5"/>
    <n v="4"/>
    <n v="1"/>
    <n v="2"/>
  </r>
  <r>
    <x v="1"/>
    <x v="0"/>
    <x v="3"/>
    <x v="1"/>
    <x v="0"/>
    <x v="0"/>
    <x v="1293"/>
    <x v="1293"/>
    <x v="0"/>
    <x v="5"/>
    <x v="1"/>
    <s v="Yes"/>
    <s v="Y"/>
    <n v="2"/>
    <n v="-2"/>
    <n v="0"/>
    <n v="58"/>
    <x v="1"/>
    <x v="1"/>
    <x v="1"/>
    <x v="1"/>
    <n v="605"/>
    <n v="21"/>
    <x v="3"/>
    <n v="1"/>
    <n v="4"/>
    <n v="72"/>
    <n v="3"/>
    <n v="4"/>
    <n v="4"/>
    <x v="1196"/>
    <x v="1265"/>
    <n v="4"/>
    <n v="13"/>
    <n v="3"/>
    <n v="3"/>
    <n v="80"/>
    <n v="1"/>
    <n v="29"/>
    <n v="2"/>
    <n v="1"/>
    <n v="0"/>
    <n v="0"/>
    <n v="0"/>
  </r>
  <r>
    <x v="1"/>
    <x v="0"/>
    <x v="4"/>
    <x v="1"/>
    <x v="0"/>
    <x v="2"/>
    <x v="1294"/>
    <x v="1294"/>
    <x v="0"/>
    <x v="0"/>
    <x v="1"/>
    <s v="Yes"/>
    <s v="Y"/>
    <n v="3"/>
    <n v="-2"/>
    <n v="0"/>
    <n v="24"/>
    <x v="1"/>
    <x v="1"/>
    <x v="1"/>
    <x v="1"/>
    <n v="1476"/>
    <n v="4"/>
    <x v="1"/>
    <n v="1"/>
    <n v="4"/>
    <n v="42"/>
    <n v="3"/>
    <n v="2"/>
    <n v="3"/>
    <x v="1197"/>
    <x v="1266"/>
    <n v="1"/>
    <n v="12"/>
    <n v="3"/>
    <n v="3"/>
    <n v="80"/>
    <n v="2"/>
    <n v="5"/>
    <n v="3"/>
    <n v="5"/>
    <n v="4"/>
    <n v="0"/>
    <n v="3"/>
  </r>
  <r>
    <x v="1"/>
    <x v="0"/>
    <x v="0"/>
    <x v="1"/>
    <x v="0"/>
    <x v="3"/>
    <x v="1295"/>
    <x v="1295"/>
    <x v="0"/>
    <x v="0"/>
    <x v="0"/>
    <s v="Yes"/>
    <s v="Y"/>
    <n v="3"/>
    <n v="-2"/>
    <n v="0"/>
    <n v="36"/>
    <x v="1"/>
    <x v="1"/>
    <x v="1"/>
    <x v="1"/>
    <n v="1174"/>
    <n v="3"/>
    <x v="2"/>
    <n v="1"/>
    <n v="1"/>
    <n v="99"/>
    <n v="3"/>
    <n v="2"/>
    <n v="1"/>
    <x v="1198"/>
    <x v="1267"/>
    <n v="3"/>
    <n v="16"/>
    <n v="3"/>
    <n v="4"/>
    <n v="80"/>
    <n v="0"/>
    <n v="15"/>
    <n v="3"/>
    <n v="5"/>
    <n v="4"/>
    <n v="0"/>
    <n v="1"/>
  </r>
  <r>
    <x v="1"/>
    <x v="2"/>
    <x v="0"/>
    <x v="1"/>
    <x v="1"/>
    <x v="0"/>
    <x v="1296"/>
    <x v="1296"/>
    <x v="1"/>
    <x v="4"/>
    <x v="2"/>
    <s v="Yes"/>
    <s v="Y"/>
    <n v="2"/>
    <n v="-2"/>
    <n v="0"/>
    <n v="40"/>
    <x v="1"/>
    <x v="1"/>
    <x v="1"/>
    <x v="1"/>
    <n v="1142"/>
    <n v="8"/>
    <x v="0"/>
    <n v="1"/>
    <n v="4"/>
    <n v="72"/>
    <n v="3"/>
    <n v="2"/>
    <n v="4"/>
    <x v="1199"/>
    <x v="1268"/>
    <n v="3"/>
    <n v="18"/>
    <n v="3"/>
    <n v="3"/>
    <n v="80"/>
    <n v="0"/>
    <n v="8"/>
    <n v="3"/>
    <n v="2"/>
    <n v="2"/>
    <n v="2"/>
    <n v="2"/>
  </r>
  <r>
    <x v="1"/>
    <x v="2"/>
    <x v="2"/>
    <x v="1"/>
    <x v="1"/>
    <x v="2"/>
    <x v="1297"/>
    <x v="1297"/>
    <x v="1"/>
    <x v="1"/>
    <x v="2"/>
    <s v="Yes"/>
    <s v="Y"/>
    <n v="3"/>
    <n v="-2"/>
    <n v="0"/>
    <n v="31"/>
    <x v="1"/>
    <x v="1"/>
    <x v="1"/>
    <x v="1"/>
    <n v="976"/>
    <n v="3"/>
    <x v="0"/>
    <n v="1"/>
    <n v="3"/>
    <n v="48"/>
    <n v="3"/>
    <n v="1"/>
    <n v="1"/>
    <x v="1200"/>
    <x v="1269"/>
    <n v="1"/>
    <n v="13"/>
    <n v="3"/>
    <n v="4"/>
    <n v="80"/>
    <n v="1"/>
    <n v="4"/>
    <n v="4"/>
    <n v="4"/>
    <n v="2"/>
    <n v="2"/>
    <n v="3"/>
  </r>
  <r>
    <x v="1"/>
    <x v="2"/>
    <x v="0"/>
    <x v="1"/>
    <x v="1"/>
    <x v="0"/>
    <x v="1298"/>
    <x v="1298"/>
    <x v="1"/>
    <x v="2"/>
    <x v="1"/>
    <s v="Yes"/>
    <s v="Y"/>
    <n v="2"/>
    <n v="-2"/>
    <n v="0"/>
    <n v="39"/>
    <x v="1"/>
    <x v="1"/>
    <x v="1"/>
    <x v="1"/>
    <n v="792"/>
    <n v="1"/>
    <x v="3"/>
    <n v="1"/>
    <n v="4"/>
    <n v="77"/>
    <n v="3"/>
    <n v="2"/>
    <n v="4"/>
    <x v="1201"/>
    <x v="1270"/>
    <n v="1"/>
    <n v="15"/>
    <n v="3"/>
    <n v="4"/>
    <n v="80"/>
    <n v="1"/>
    <n v="9"/>
    <n v="3"/>
    <n v="9"/>
    <n v="8"/>
    <n v="5"/>
    <n v="8"/>
  </r>
  <r>
    <x v="1"/>
    <x v="2"/>
    <x v="2"/>
    <x v="1"/>
    <x v="0"/>
    <x v="0"/>
    <x v="1299"/>
    <x v="1299"/>
    <x v="1"/>
    <x v="0"/>
    <x v="2"/>
    <s v="Yes"/>
    <s v="Y"/>
    <n v="3"/>
    <n v="-2"/>
    <n v="0"/>
    <n v="34"/>
    <x v="1"/>
    <x v="1"/>
    <x v="1"/>
    <x v="1"/>
    <n v="1375"/>
    <n v="10"/>
    <x v="3"/>
    <n v="1"/>
    <n v="4"/>
    <n v="87"/>
    <n v="3"/>
    <n v="2"/>
    <n v="3"/>
    <x v="1202"/>
    <x v="1271"/>
    <n v="1"/>
    <n v="14"/>
    <n v="3"/>
    <n v="3"/>
    <n v="80"/>
    <n v="1"/>
    <n v="15"/>
    <n v="3"/>
    <n v="15"/>
    <n v="14"/>
    <n v="0"/>
    <n v="7"/>
  </r>
  <r>
    <x v="1"/>
    <x v="1"/>
    <x v="0"/>
    <x v="1"/>
    <x v="2"/>
    <x v="5"/>
    <x v="1300"/>
    <x v="1300"/>
    <x v="1"/>
    <x v="8"/>
    <x v="1"/>
    <s v="Yes"/>
    <s v="Y"/>
    <n v="3"/>
    <n v="-2"/>
    <n v="0"/>
    <n v="44"/>
    <x v="1"/>
    <x v="1"/>
    <x v="1"/>
    <x v="1"/>
    <n v="602"/>
    <n v="1"/>
    <x v="4"/>
    <n v="1"/>
    <n v="1"/>
    <n v="37"/>
    <n v="3"/>
    <n v="2"/>
    <n v="4"/>
    <x v="1203"/>
    <x v="1272"/>
    <n v="4"/>
    <n v="11"/>
    <n v="3"/>
    <n v="3"/>
    <n v="80"/>
    <n v="0"/>
    <n v="14"/>
    <n v="3"/>
    <n v="10"/>
    <n v="7"/>
    <n v="0"/>
    <n v="2"/>
  </r>
  <r>
    <x v="1"/>
    <x v="1"/>
    <x v="0"/>
    <x v="1"/>
    <x v="2"/>
    <x v="1"/>
    <x v="1301"/>
    <x v="1301"/>
    <x v="1"/>
    <x v="8"/>
    <x v="1"/>
    <s v="Yes"/>
    <s v="Y"/>
    <n v="2"/>
    <n v="-2"/>
    <n v="0"/>
    <n v="38"/>
    <x v="1"/>
    <x v="1"/>
    <x v="1"/>
    <x v="1"/>
    <n v="1444"/>
    <n v="1"/>
    <x v="2"/>
    <n v="1"/>
    <n v="4"/>
    <n v="88"/>
    <n v="3"/>
    <n v="1"/>
    <n v="2"/>
    <x v="1204"/>
    <x v="1273"/>
    <n v="0"/>
    <n v="11"/>
    <n v="3"/>
    <n v="2"/>
    <n v="80"/>
    <n v="1"/>
    <n v="7"/>
    <n v="3"/>
    <n v="6"/>
    <n v="2"/>
    <n v="1"/>
    <n v="2"/>
  </r>
  <r>
    <x v="1"/>
    <x v="1"/>
    <x v="3"/>
    <x v="1"/>
    <x v="1"/>
    <x v="0"/>
    <x v="1302"/>
    <x v="1302"/>
    <x v="1"/>
    <x v="7"/>
    <x v="1"/>
    <s v="Yes"/>
    <s v="Y"/>
    <n v="3"/>
    <n v="-2"/>
    <n v="0"/>
    <n v="58"/>
    <x v="1"/>
    <x v="1"/>
    <x v="1"/>
    <x v="1"/>
    <n v="1216"/>
    <n v="15"/>
    <x v="2"/>
    <n v="1"/>
    <n v="1"/>
    <n v="87"/>
    <n v="3"/>
    <n v="4"/>
    <n v="3"/>
    <x v="1205"/>
    <x v="1274"/>
    <n v="2"/>
    <n v="14"/>
    <n v="3"/>
    <n v="2"/>
    <n v="80"/>
    <n v="0"/>
    <n v="23"/>
    <n v="3"/>
    <n v="2"/>
    <n v="2"/>
    <n v="2"/>
    <n v="2"/>
  </r>
  <r>
    <x v="1"/>
    <x v="1"/>
    <x v="2"/>
    <x v="1"/>
    <x v="1"/>
    <x v="1"/>
    <x v="1303"/>
    <x v="1303"/>
    <x v="1"/>
    <x v="1"/>
    <x v="1"/>
    <s v="Yes"/>
    <s v="Y"/>
    <n v="3"/>
    <n v="-2"/>
    <n v="0"/>
    <n v="34"/>
    <x v="1"/>
    <x v="1"/>
    <x v="1"/>
    <x v="1"/>
    <n v="735"/>
    <n v="22"/>
    <x v="2"/>
    <n v="1"/>
    <n v="3"/>
    <n v="86"/>
    <n v="2"/>
    <n v="2"/>
    <n v="4"/>
    <x v="1206"/>
    <x v="1275"/>
    <n v="1"/>
    <n v="15"/>
    <n v="3"/>
    <n v="2"/>
    <n v="80"/>
    <n v="0"/>
    <n v="16"/>
    <n v="3"/>
    <n v="15"/>
    <n v="10"/>
    <n v="6"/>
    <n v="11"/>
  </r>
  <r>
    <x v="1"/>
    <x v="1"/>
    <x v="0"/>
    <x v="1"/>
    <x v="1"/>
    <x v="0"/>
    <x v="1304"/>
    <x v="1304"/>
    <x v="1"/>
    <x v="2"/>
    <x v="1"/>
    <s v="Yes"/>
    <s v="Y"/>
    <n v="3"/>
    <n v="-2"/>
    <n v="0"/>
    <n v="36"/>
    <x v="1"/>
    <x v="1"/>
    <x v="1"/>
    <x v="1"/>
    <n v="1302"/>
    <n v="6"/>
    <x v="2"/>
    <n v="1"/>
    <n v="1"/>
    <n v="80"/>
    <n v="4"/>
    <n v="2"/>
    <n v="1"/>
    <x v="622"/>
    <x v="1276"/>
    <n v="3"/>
    <n v="13"/>
    <n v="3"/>
    <n v="4"/>
    <n v="80"/>
    <n v="1"/>
    <n v="9"/>
    <n v="3"/>
    <n v="3"/>
    <n v="2"/>
    <n v="0"/>
    <n v="2"/>
  </r>
  <r>
    <x v="1"/>
    <x v="1"/>
    <x v="1"/>
    <x v="1"/>
    <x v="1"/>
    <x v="2"/>
    <x v="1305"/>
    <x v="1305"/>
    <x v="1"/>
    <x v="4"/>
    <x v="1"/>
    <s v="Yes"/>
    <s v="Y"/>
    <n v="3"/>
    <n v="-2"/>
    <n v="0"/>
    <n v="50"/>
    <x v="1"/>
    <x v="1"/>
    <x v="1"/>
    <x v="1"/>
    <n v="1234"/>
    <n v="20"/>
    <x v="4"/>
    <n v="1"/>
    <n v="2"/>
    <n v="41"/>
    <n v="3"/>
    <n v="4"/>
    <n v="3"/>
    <x v="1207"/>
    <x v="1277"/>
    <n v="2"/>
    <n v="15"/>
    <n v="3"/>
    <n v="3"/>
    <n v="80"/>
    <n v="1"/>
    <n v="32"/>
    <n v="3"/>
    <n v="30"/>
    <n v="8"/>
    <n v="12"/>
    <n v="13"/>
  </r>
  <r>
    <x v="1"/>
    <x v="1"/>
    <x v="0"/>
    <x v="1"/>
    <x v="1"/>
    <x v="0"/>
    <x v="1306"/>
    <x v="1306"/>
    <x v="1"/>
    <x v="4"/>
    <x v="1"/>
    <s v="Yes"/>
    <s v="Y"/>
    <n v="3"/>
    <n v="-2"/>
    <n v="0"/>
    <n v="42"/>
    <x v="1"/>
    <x v="1"/>
    <x v="1"/>
    <x v="1"/>
    <n v="288"/>
    <n v="2"/>
    <x v="3"/>
    <n v="1"/>
    <n v="4"/>
    <n v="40"/>
    <n v="3"/>
    <n v="3"/>
    <n v="4"/>
    <x v="1208"/>
    <x v="1278"/>
    <n v="2"/>
    <n v="14"/>
    <n v="3"/>
    <n v="3"/>
    <n v="80"/>
    <n v="1"/>
    <n v="24"/>
    <n v="1"/>
    <n v="20"/>
    <n v="8"/>
    <n v="13"/>
    <n v="9"/>
  </r>
  <r>
    <x v="1"/>
    <x v="1"/>
    <x v="0"/>
    <x v="1"/>
    <x v="1"/>
    <x v="0"/>
    <x v="1307"/>
    <x v="1307"/>
    <x v="1"/>
    <x v="4"/>
    <x v="1"/>
    <s v="Yes"/>
    <s v="Y"/>
    <n v="2"/>
    <n v="-2"/>
    <n v="0"/>
    <n v="35"/>
    <x v="1"/>
    <x v="1"/>
    <x v="1"/>
    <x v="1"/>
    <n v="1199"/>
    <n v="18"/>
    <x v="2"/>
    <n v="1"/>
    <n v="3"/>
    <n v="80"/>
    <n v="3"/>
    <n v="2"/>
    <n v="3"/>
    <x v="1209"/>
    <x v="1279"/>
    <n v="1"/>
    <n v="14"/>
    <n v="3"/>
    <n v="4"/>
    <n v="80"/>
    <n v="2"/>
    <n v="10"/>
    <n v="4"/>
    <n v="10"/>
    <n v="2"/>
    <n v="0"/>
    <n v="2"/>
  </r>
  <r>
    <x v="1"/>
    <x v="1"/>
    <x v="0"/>
    <x v="1"/>
    <x v="1"/>
    <x v="2"/>
    <x v="1308"/>
    <x v="1308"/>
    <x v="1"/>
    <x v="1"/>
    <x v="0"/>
    <s v="Yes"/>
    <s v="Y"/>
    <n v="2"/>
    <n v="-2"/>
    <n v="0"/>
    <n v="35"/>
    <x v="1"/>
    <x v="1"/>
    <x v="1"/>
    <x v="1"/>
    <n v="146"/>
    <n v="2"/>
    <x v="2"/>
    <n v="1"/>
    <n v="1"/>
    <n v="79"/>
    <n v="2"/>
    <n v="1"/>
    <n v="4"/>
    <x v="1210"/>
    <x v="1280"/>
    <n v="0"/>
    <n v="14"/>
    <n v="3"/>
    <n v="3"/>
    <n v="80"/>
    <n v="0"/>
    <n v="6"/>
    <n v="4"/>
    <n v="5"/>
    <n v="4"/>
    <n v="1"/>
    <n v="4"/>
  </r>
  <r>
    <x v="1"/>
    <x v="1"/>
    <x v="0"/>
    <x v="1"/>
    <x v="1"/>
    <x v="2"/>
    <x v="1309"/>
    <x v="1309"/>
    <x v="1"/>
    <x v="3"/>
    <x v="0"/>
    <s v="Yes"/>
    <s v="Y"/>
    <n v="2"/>
    <n v="-2"/>
    <n v="0"/>
    <n v="44"/>
    <x v="1"/>
    <x v="1"/>
    <x v="1"/>
    <x v="1"/>
    <n v="1193"/>
    <n v="2"/>
    <x v="1"/>
    <n v="1"/>
    <n v="2"/>
    <n v="86"/>
    <n v="3"/>
    <n v="3"/>
    <n v="3"/>
    <x v="1211"/>
    <x v="1281"/>
    <n v="5"/>
    <n v="18"/>
    <n v="3"/>
    <n v="2"/>
    <n v="80"/>
    <n v="0"/>
    <n v="16"/>
    <n v="2"/>
    <n v="2"/>
    <n v="2"/>
    <n v="2"/>
    <n v="2"/>
  </r>
  <r>
    <x v="1"/>
    <x v="1"/>
    <x v="1"/>
    <x v="1"/>
    <x v="1"/>
    <x v="2"/>
    <x v="1310"/>
    <x v="1310"/>
    <x v="1"/>
    <x v="7"/>
    <x v="0"/>
    <s v="Yes"/>
    <s v="Y"/>
    <n v="2"/>
    <n v="-2"/>
    <n v="0"/>
    <n v="50"/>
    <x v="1"/>
    <x v="1"/>
    <x v="1"/>
    <x v="1"/>
    <n v="333"/>
    <n v="22"/>
    <x v="4"/>
    <n v="1"/>
    <n v="3"/>
    <n v="88"/>
    <n v="1"/>
    <n v="4"/>
    <n v="4"/>
    <x v="1212"/>
    <x v="1282"/>
    <n v="1"/>
    <n v="13"/>
    <n v="3"/>
    <n v="4"/>
    <n v="80"/>
    <n v="0"/>
    <n v="32"/>
    <n v="3"/>
    <n v="32"/>
    <n v="6"/>
    <n v="13"/>
    <n v="9"/>
  </r>
  <r>
    <x v="1"/>
    <x v="1"/>
    <x v="2"/>
    <x v="1"/>
    <x v="1"/>
    <x v="0"/>
    <x v="1311"/>
    <x v="1311"/>
    <x v="1"/>
    <x v="4"/>
    <x v="0"/>
    <s v="Yes"/>
    <s v="Y"/>
    <n v="5"/>
    <n v="-2"/>
    <n v="0"/>
    <n v="29"/>
    <x v="1"/>
    <x v="1"/>
    <x v="1"/>
    <x v="1"/>
    <n v="461"/>
    <n v="1"/>
    <x v="3"/>
    <n v="1"/>
    <n v="4"/>
    <n v="70"/>
    <n v="4"/>
    <n v="2"/>
    <n v="3"/>
    <x v="1213"/>
    <x v="1283"/>
    <n v="8"/>
    <n v="12"/>
    <n v="3"/>
    <n v="4"/>
    <n v="80"/>
    <n v="0"/>
    <n v="10"/>
    <n v="4"/>
    <n v="3"/>
    <n v="2"/>
    <n v="0"/>
    <n v="2"/>
  </r>
  <r>
    <x v="1"/>
    <x v="1"/>
    <x v="2"/>
    <x v="1"/>
    <x v="0"/>
    <x v="0"/>
    <x v="1312"/>
    <x v="1312"/>
    <x v="1"/>
    <x v="0"/>
    <x v="1"/>
    <s v="Yes"/>
    <s v="Y"/>
    <n v="2"/>
    <n v="-2"/>
    <n v="0"/>
    <n v="28"/>
    <x v="1"/>
    <x v="1"/>
    <x v="1"/>
    <x v="1"/>
    <n v="783"/>
    <n v="1"/>
    <x v="0"/>
    <n v="1"/>
    <n v="3"/>
    <n v="42"/>
    <n v="2"/>
    <n v="2"/>
    <n v="4"/>
    <x v="1214"/>
    <x v="1284"/>
    <n v="1"/>
    <n v="12"/>
    <n v="3"/>
    <n v="3"/>
    <n v="80"/>
    <n v="1"/>
    <n v="7"/>
    <n v="3"/>
    <n v="7"/>
    <n v="7"/>
    <n v="0"/>
    <n v="7"/>
  </r>
  <r>
    <x v="1"/>
    <x v="0"/>
    <x v="3"/>
    <x v="1"/>
    <x v="2"/>
    <x v="5"/>
    <x v="1313"/>
    <x v="1313"/>
    <x v="1"/>
    <x v="5"/>
    <x v="1"/>
    <s v="Yes"/>
    <s v="Y"/>
    <n v="0"/>
    <n v="-2"/>
    <n v="0"/>
    <n v="55"/>
    <x v="1"/>
    <x v="1"/>
    <x v="1"/>
    <x v="1"/>
    <n v="189"/>
    <n v="26"/>
    <x v="2"/>
    <n v="1"/>
    <n v="3"/>
    <n v="71"/>
    <n v="4"/>
    <n v="5"/>
    <n v="2"/>
    <x v="1215"/>
    <x v="1285"/>
    <n v="4"/>
    <n v="18"/>
    <n v="3"/>
    <n v="1"/>
    <n v="80"/>
    <n v="1"/>
    <n v="35"/>
    <n v="3"/>
    <n v="10"/>
    <n v="9"/>
    <n v="1"/>
    <n v="4"/>
  </r>
  <r>
    <x v="1"/>
    <x v="0"/>
    <x v="1"/>
    <x v="1"/>
    <x v="1"/>
    <x v="2"/>
    <x v="1314"/>
    <x v="1314"/>
    <x v="1"/>
    <x v="4"/>
    <x v="2"/>
    <s v="Yes"/>
    <s v="Y"/>
    <n v="2"/>
    <n v="-2"/>
    <n v="0"/>
    <n v="45"/>
    <x v="1"/>
    <x v="1"/>
    <x v="1"/>
    <x v="1"/>
    <n v="1038"/>
    <n v="20"/>
    <x v="3"/>
    <n v="1"/>
    <n v="2"/>
    <n v="95"/>
    <n v="1"/>
    <n v="3"/>
    <n v="1"/>
    <x v="1216"/>
    <x v="1286"/>
    <n v="2"/>
    <n v="18"/>
    <n v="3"/>
    <n v="2"/>
    <n v="80"/>
    <n v="1"/>
    <n v="24"/>
    <n v="3"/>
    <n v="7"/>
    <n v="7"/>
    <n v="0"/>
    <n v="7"/>
  </r>
  <r>
    <x v="1"/>
    <x v="0"/>
    <x v="1"/>
    <x v="1"/>
    <x v="1"/>
    <x v="2"/>
    <x v="1315"/>
    <x v="1315"/>
    <x v="1"/>
    <x v="7"/>
    <x v="2"/>
    <s v="Yes"/>
    <s v="Y"/>
    <n v="3"/>
    <n v="-2"/>
    <n v="0"/>
    <n v="46"/>
    <x v="1"/>
    <x v="1"/>
    <x v="1"/>
    <x v="1"/>
    <n v="734"/>
    <n v="2"/>
    <x v="2"/>
    <n v="1"/>
    <n v="3"/>
    <n v="46"/>
    <n v="3"/>
    <n v="5"/>
    <n v="4"/>
    <x v="1217"/>
    <x v="1287"/>
    <n v="7"/>
    <n v="17"/>
    <n v="3"/>
    <n v="3"/>
    <n v="80"/>
    <n v="1"/>
    <n v="24"/>
    <n v="3"/>
    <n v="2"/>
    <n v="1"/>
    <n v="2"/>
    <n v="2"/>
  </r>
  <r>
    <x v="1"/>
    <x v="0"/>
    <x v="0"/>
    <x v="1"/>
    <x v="1"/>
    <x v="0"/>
    <x v="1316"/>
    <x v="1316"/>
    <x v="1"/>
    <x v="1"/>
    <x v="2"/>
    <s v="Yes"/>
    <s v="Y"/>
    <n v="3"/>
    <n v="-2"/>
    <n v="0"/>
    <n v="42"/>
    <x v="1"/>
    <x v="1"/>
    <x v="1"/>
    <x v="1"/>
    <n v="557"/>
    <n v="18"/>
    <x v="2"/>
    <n v="1"/>
    <n v="4"/>
    <n v="35"/>
    <n v="3"/>
    <n v="2"/>
    <n v="1"/>
    <x v="874"/>
    <x v="1288"/>
    <n v="6"/>
    <n v="17"/>
    <n v="3"/>
    <n v="3"/>
    <n v="80"/>
    <n v="1"/>
    <n v="9"/>
    <n v="2"/>
    <n v="4"/>
    <n v="3"/>
    <n v="1"/>
    <n v="2"/>
  </r>
  <r>
    <x v="1"/>
    <x v="0"/>
    <x v="2"/>
    <x v="1"/>
    <x v="1"/>
    <x v="1"/>
    <x v="1317"/>
    <x v="1317"/>
    <x v="1"/>
    <x v="2"/>
    <x v="2"/>
    <s v="Yes"/>
    <s v="Y"/>
    <n v="2"/>
    <n v="-2"/>
    <n v="0"/>
    <n v="25"/>
    <x v="1"/>
    <x v="1"/>
    <x v="1"/>
    <x v="1"/>
    <n v="977"/>
    <n v="2"/>
    <x v="1"/>
    <n v="1"/>
    <n v="4"/>
    <n v="57"/>
    <n v="3"/>
    <n v="1"/>
    <n v="3"/>
    <x v="1218"/>
    <x v="1289"/>
    <n v="6"/>
    <n v="19"/>
    <n v="3"/>
    <n v="3"/>
    <n v="80"/>
    <n v="1"/>
    <n v="7"/>
    <n v="2"/>
    <n v="2"/>
    <n v="2"/>
    <n v="0"/>
    <n v="2"/>
  </r>
  <r>
    <x v="1"/>
    <x v="0"/>
    <x v="0"/>
    <x v="1"/>
    <x v="1"/>
    <x v="2"/>
    <x v="1318"/>
    <x v="1318"/>
    <x v="1"/>
    <x v="1"/>
    <x v="1"/>
    <s v="Yes"/>
    <s v="Y"/>
    <n v="5"/>
    <n v="-2"/>
    <n v="0"/>
    <n v="41"/>
    <x v="1"/>
    <x v="1"/>
    <x v="1"/>
    <x v="1"/>
    <n v="1283"/>
    <n v="5"/>
    <x v="4"/>
    <n v="1"/>
    <n v="2"/>
    <n v="90"/>
    <n v="4"/>
    <n v="1"/>
    <n v="3"/>
    <x v="459"/>
    <x v="1290"/>
    <n v="2"/>
    <n v="12"/>
    <n v="3"/>
    <n v="1"/>
    <n v="80"/>
    <n v="0"/>
    <n v="7"/>
    <n v="2"/>
    <n v="4"/>
    <n v="2"/>
    <n v="0"/>
    <n v="3"/>
  </r>
  <r>
    <x v="1"/>
    <x v="0"/>
    <x v="3"/>
    <x v="1"/>
    <x v="1"/>
    <x v="0"/>
    <x v="1319"/>
    <x v="1319"/>
    <x v="1"/>
    <x v="4"/>
    <x v="1"/>
    <s v="Yes"/>
    <s v="Y"/>
    <n v="2"/>
    <n v="-2"/>
    <n v="0"/>
    <n v="55"/>
    <x v="1"/>
    <x v="1"/>
    <x v="1"/>
    <x v="1"/>
    <n v="1229"/>
    <n v="4"/>
    <x v="2"/>
    <n v="1"/>
    <n v="4"/>
    <n v="30"/>
    <n v="3"/>
    <n v="2"/>
    <n v="3"/>
    <x v="1219"/>
    <x v="1291"/>
    <n v="0"/>
    <n v="16"/>
    <n v="3"/>
    <n v="2"/>
    <n v="80"/>
    <n v="0"/>
    <n v="4"/>
    <n v="3"/>
    <n v="3"/>
    <n v="2"/>
    <n v="1"/>
    <n v="2"/>
  </r>
  <r>
    <x v="1"/>
    <x v="0"/>
    <x v="0"/>
    <x v="1"/>
    <x v="1"/>
    <x v="2"/>
    <x v="1320"/>
    <x v="1320"/>
    <x v="1"/>
    <x v="4"/>
    <x v="1"/>
    <s v="Yes"/>
    <s v="Y"/>
    <n v="2"/>
    <n v="-2"/>
    <n v="0"/>
    <n v="38"/>
    <x v="1"/>
    <x v="1"/>
    <x v="1"/>
    <x v="1"/>
    <n v="833"/>
    <n v="18"/>
    <x v="3"/>
    <n v="1"/>
    <n v="2"/>
    <n v="60"/>
    <n v="1"/>
    <n v="2"/>
    <n v="4"/>
    <x v="1220"/>
    <x v="1292"/>
    <n v="3"/>
    <n v="16"/>
    <n v="3"/>
    <n v="3"/>
    <n v="80"/>
    <n v="1"/>
    <n v="15"/>
    <n v="3"/>
    <n v="1"/>
    <n v="0"/>
    <n v="1"/>
    <n v="0"/>
  </r>
  <r>
    <x v="1"/>
    <x v="0"/>
    <x v="2"/>
    <x v="1"/>
    <x v="1"/>
    <x v="0"/>
    <x v="1321"/>
    <x v="1321"/>
    <x v="1"/>
    <x v="2"/>
    <x v="1"/>
    <s v="Yes"/>
    <s v="Y"/>
    <n v="3"/>
    <n v="-2"/>
    <n v="0"/>
    <n v="33"/>
    <x v="1"/>
    <x v="1"/>
    <x v="1"/>
    <x v="1"/>
    <n v="589"/>
    <n v="28"/>
    <x v="2"/>
    <n v="1"/>
    <n v="2"/>
    <n v="79"/>
    <n v="3"/>
    <n v="2"/>
    <n v="3"/>
    <x v="1221"/>
    <x v="1293"/>
    <n v="1"/>
    <n v="12"/>
    <n v="3"/>
    <n v="2"/>
    <n v="80"/>
    <n v="1"/>
    <n v="15"/>
    <n v="3"/>
    <n v="15"/>
    <n v="14"/>
    <n v="5"/>
    <n v="7"/>
  </r>
  <r>
    <x v="1"/>
    <x v="0"/>
    <x v="2"/>
    <x v="1"/>
    <x v="1"/>
    <x v="1"/>
    <x v="1322"/>
    <x v="1322"/>
    <x v="1"/>
    <x v="2"/>
    <x v="1"/>
    <s v="Yes"/>
    <s v="Y"/>
    <n v="2"/>
    <n v="-2"/>
    <n v="0"/>
    <n v="29"/>
    <x v="1"/>
    <x v="1"/>
    <x v="1"/>
    <x v="1"/>
    <n v="1378"/>
    <n v="13"/>
    <x v="0"/>
    <n v="1"/>
    <n v="4"/>
    <n v="46"/>
    <n v="2"/>
    <n v="2"/>
    <n v="2"/>
    <x v="717"/>
    <x v="1294"/>
    <n v="4"/>
    <n v="13"/>
    <n v="3"/>
    <n v="1"/>
    <n v="80"/>
    <n v="1"/>
    <n v="10"/>
    <n v="3"/>
    <n v="4"/>
    <n v="3"/>
    <n v="0"/>
    <n v="3"/>
  </r>
  <r>
    <x v="1"/>
    <x v="0"/>
    <x v="0"/>
    <x v="1"/>
    <x v="1"/>
    <x v="0"/>
    <x v="1323"/>
    <x v="1323"/>
    <x v="1"/>
    <x v="4"/>
    <x v="1"/>
    <s v="Yes"/>
    <s v="Y"/>
    <n v="1"/>
    <n v="-2"/>
    <n v="0"/>
    <n v="36"/>
    <x v="1"/>
    <x v="1"/>
    <x v="1"/>
    <x v="1"/>
    <n v="1383"/>
    <n v="10"/>
    <x v="3"/>
    <n v="1"/>
    <n v="4"/>
    <n v="90"/>
    <n v="3"/>
    <n v="3"/>
    <n v="1"/>
    <x v="1222"/>
    <x v="1295"/>
    <n v="7"/>
    <n v="13"/>
    <n v="3"/>
    <n v="4"/>
    <n v="80"/>
    <n v="1"/>
    <n v="15"/>
    <n v="3"/>
    <n v="12"/>
    <n v="8"/>
    <n v="5"/>
    <n v="7"/>
  </r>
  <r>
    <x v="1"/>
    <x v="0"/>
    <x v="0"/>
    <x v="1"/>
    <x v="1"/>
    <x v="2"/>
    <x v="1324"/>
    <x v="1324"/>
    <x v="1"/>
    <x v="2"/>
    <x v="1"/>
    <s v="Yes"/>
    <s v="Y"/>
    <n v="3"/>
    <n v="-2"/>
    <n v="0"/>
    <n v="35"/>
    <x v="1"/>
    <x v="1"/>
    <x v="1"/>
    <x v="1"/>
    <n v="1490"/>
    <n v="11"/>
    <x v="2"/>
    <n v="1"/>
    <n v="4"/>
    <n v="43"/>
    <n v="3"/>
    <n v="1"/>
    <n v="3"/>
    <x v="1223"/>
    <x v="1296"/>
    <n v="7"/>
    <n v="11"/>
    <n v="3"/>
    <n v="3"/>
    <n v="80"/>
    <n v="1"/>
    <n v="5"/>
    <n v="3"/>
    <n v="2"/>
    <n v="2"/>
    <n v="2"/>
    <n v="2"/>
  </r>
  <r>
    <x v="1"/>
    <x v="0"/>
    <x v="1"/>
    <x v="1"/>
    <x v="1"/>
    <x v="4"/>
    <x v="1325"/>
    <x v="1325"/>
    <x v="1"/>
    <x v="3"/>
    <x v="1"/>
    <s v="Yes"/>
    <s v="Y"/>
    <n v="4"/>
    <n v="-2"/>
    <n v="0"/>
    <n v="45"/>
    <x v="1"/>
    <x v="1"/>
    <x v="1"/>
    <x v="1"/>
    <n v="1448"/>
    <n v="29"/>
    <x v="3"/>
    <n v="1"/>
    <n v="4"/>
    <n v="55"/>
    <n v="3"/>
    <n v="3"/>
    <n v="4"/>
    <x v="1224"/>
    <x v="1297"/>
    <n v="4"/>
    <n v="18"/>
    <n v="3"/>
    <n v="4"/>
    <n v="80"/>
    <n v="2"/>
    <n v="10"/>
    <n v="4"/>
    <n v="3"/>
    <n v="1"/>
    <n v="1"/>
    <n v="2"/>
  </r>
  <r>
    <x v="1"/>
    <x v="0"/>
    <x v="2"/>
    <x v="1"/>
    <x v="1"/>
    <x v="2"/>
    <x v="1326"/>
    <x v="1326"/>
    <x v="1"/>
    <x v="1"/>
    <x v="1"/>
    <s v="Yes"/>
    <s v="Y"/>
    <n v="3"/>
    <n v="-2"/>
    <n v="0"/>
    <n v="34"/>
    <x v="1"/>
    <x v="1"/>
    <x v="1"/>
    <x v="1"/>
    <n v="181"/>
    <n v="2"/>
    <x v="2"/>
    <n v="1"/>
    <n v="4"/>
    <n v="97"/>
    <n v="4"/>
    <n v="1"/>
    <n v="4"/>
    <x v="1225"/>
    <x v="1298"/>
    <n v="0"/>
    <n v="14"/>
    <n v="3"/>
    <n v="1"/>
    <n v="80"/>
    <n v="3"/>
    <n v="6"/>
    <n v="3"/>
    <n v="5"/>
    <n v="0"/>
    <n v="1"/>
    <n v="2"/>
  </r>
  <r>
    <x v="1"/>
    <x v="0"/>
    <x v="2"/>
    <x v="1"/>
    <x v="1"/>
    <x v="2"/>
    <x v="1327"/>
    <x v="1327"/>
    <x v="1"/>
    <x v="2"/>
    <x v="0"/>
    <s v="Yes"/>
    <s v="Y"/>
    <n v="3"/>
    <n v="-2"/>
    <n v="0"/>
    <n v="29"/>
    <x v="1"/>
    <x v="1"/>
    <x v="1"/>
    <x v="1"/>
    <n v="1370"/>
    <n v="3"/>
    <x v="1"/>
    <n v="1"/>
    <n v="2"/>
    <n v="87"/>
    <n v="3"/>
    <n v="1"/>
    <n v="1"/>
    <x v="1226"/>
    <x v="1299"/>
    <n v="1"/>
    <n v="18"/>
    <n v="3"/>
    <n v="4"/>
    <n v="80"/>
    <n v="0"/>
    <n v="10"/>
    <n v="3"/>
    <n v="10"/>
    <n v="9"/>
    <n v="1"/>
    <n v="5"/>
  </r>
  <r>
    <x v="1"/>
    <x v="0"/>
    <x v="0"/>
    <x v="1"/>
    <x v="1"/>
    <x v="2"/>
    <x v="1328"/>
    <x v="1328"/>
    <x v="1"/>
    <x v="1"/>
    <x v="0"/>
    <s v="Yes"/>
    <s v="Y"/>
    <n v="2"/>
    <n v="-2"/>
    <n v="0"/>
    <n v="44"/>
    <x v="1"/>
    <x v="1"/>
    <x v="1"/>
    <x v="1"/>
    <n v="1037"/>
    <n v="1"/>
    <x v="3"/>
    <n v="1"/>
    <n v="2"/>
    <n v="42"/>
    <n v="3"/>
    <n v="1"/>
    <n v="4"/>
    <x v="230"/>
    <x v="1300"/>
    <n v="6"/>
    <n v="12"/>
    <n v="3"/>
    <n v="3"/>
    <n v="80"/>
    <n v="0"/>
    <n v="6"/>
    <n v="3"/>
    <n v="4"/>
    <n v="3"/>
    <n v="1"/>
    <n v="2"/>
  </r>
  <r>
    <x v="1"/>
    <x v="0"/>
    <x v="2"/>
    <x v="1"/>
    <x v="1"/>
    <x v="0"/>
    <x v="1329"/>
    <x v="1329"/>
    <x v="1"/>
    <x v="4"/>
    <x v="0"/>
    <s v="Yes"/>
    <s v="Y"/>
    <n v="6"/>
    <n v="-2"/>
    <n v="0"/>
    <n v="33"/>
    <x v="1"/>
    <x v="1"/>
    <x v="1"/>
    <x v="1"/>
    <n v="516"/>
    <n v="8"/>
    <x v="4"/>
    <n v="1"/>
    <n v="4"/>
    <n v="69"/>
    <n v="3"/>
    <n v="2"/>
    <n v="3"/>
    <x v="1227"/>
    <x v="1301"/>
    <n v="2"/>
    <n v="17"/>
    <n v="3"/>
    <n v="1"/>
    <n v="80"/>
    <n v="0"/>
    <n v="14"/>
    <n v="3"/>
    <n v="0"/>
    <n v="0"/>
    <n v="0"/>
    <n v="0"/>
  </r>
  <r>
    <x v="1"/>
    <x v="0"/>
    <x v="2"/>
    <x v="1"/>
    <x v="0"/>
    <x v="2"/>
    <x v="1330"/>
    <x v="1330"/>
    <x v="1"/>
    <x v="0"/>
    <x v="2"/>
    <s v="Yes"/>
    <s v="Y"/>
    <n v="3"/>
    <n v="-2"/>
    <n v="0"/>
    <n v="29"/>
    <x v="1"/>
    <x v="1"/>
    <x v="1"/>
    <x v="1"/>
    <n v="991"/>
    <n v="5"/>
    <x v="3"/>
    <n v="1"/>
    <n v="1"/>
    <n v="43"/>
    <n v="2"/>
    <n v="2"/>
    <n v="2"/>
    <x v="1228"/>
    <x v="1302"/>
    <n v="1"/>
    <n v="13"/>
    <n v="3"/>
    <n v="2"/>
    <n v="80"/>
    <n v="1"/>
    <n v="10"/>
    <n v="2"/>
    <n v="10"/>
    <n v="0"/>
    <n v="0"/>
    <n v="9"/>
  </r>
  <r>
    <x v="1"/>
    <x v="0"/>
    <x v="1"/>
    <x v="1"/>
    <x v="0"/>
    <x v="0"/>
    <x v="1331"/>
    <x v="1331"/>
    <x v="1"/>
    <x v="0"/>
    <x v="2"/>
    <s v="Yes"/>
    <s v="Y"/>
    <n v="5"/>
    <n v="-2"/>
    <n v="0"/>
    <n v="46"/>
    <x v="1"/>
    <x v="1"/>
    <x v="1"/>
    <x v="1"/>
    <n v="1277"/>
    <n v="2"/>
    <x v="3"/>
    <n v="1"/>
    <n v="3"/>
    <n v="74"/>
    <n v="3"/>
    <n v="3"/>
    <n v="4"/>
    <x v="1229"/>
    <x v="1303"/>
    <n v="4"/>
    <n v="12"/>
    <n v="3"/>
    <n v="2"/>
    <n v="80"/>
    <n v="1"/>
    <n v="13"/>
    <n v="2"/>
    <n v="10"/>
    <n v="6"/>
    <n v="0"/>
    <n v="3"/>
  </r>
  <r>
    <x v="1"/>
    <x v="0"/>
    <x v="0"/>
    <x v="1"/>
    <x v="0"/>
    <x v="3"/>
    <x v="1332"/>
    <x v="1332"/>
    <x v="1"/>
    <x v="0"/>
    <x v="2"/>
    <s v="Yes"/>
    <s v="Y"/>
    <n v="4"/>
    <n v="-2"/>
    <n v="0"/>
    <n v="42"/>
    <x v="1"/>
    <x v="1"/>
    <x v="1"/>
    <x v="1"/>
    <n v="419"/>
    <n v="12"/>
    <x v="2"/>
    <n v="1"/>
    <n v="2"/>
    <n v="77"/>
    <n v="3"/>
    <n v="2"/>
    <n v="1"/>
    <x v="1230"/>
    <x v="1304"/>
    <n v="3"/>
    <n v="12"/>
    <n v="3"/>
    <n v="3"/>
    <n v="80"/>
    <n v="2"/>
    <n v="14"/>
    <n v="3"/>
    <n v="0"/>
    <n v="0"/>
    <n v="0"/>
    <n v="0"/>
  </r>
  <r>
    <x v="1"/>
    <x v="0"/>
    <x v="2"/>
    <x v="1"/>
    <x v="0"/>
    <x v="4"/>
    <x v="1333"/>
    <x v="1333"/>
    <x v="1"/>
    <x v="0"/>
    <x v="1"/>
    <s v="Yes"/>
    <s v="Y"/>
    <n v="3"/>
    <n v="-2"/>
    <n v="0"/>
    <n v="34"/>
    <x v="1"/>
    <x v="1"/>
    <x v="1"/>
    <x v="1"/>
    <n v="971"/>
    <n v="1"/>
    <x v="3"/>
    <n v="1"/>
    <n v="4"/>
    <n v="64"/>
    <n v="2"/>
    <n v="3"/>
    <n v="4"/>
    <x v="1231"/>
    <x v="1305"/>
    <n v="1"/>
    <n v="14"/>
    <n v="3"/>
    <n v="4"/>
    <n v="80"/>
    <n v="0"/>
    <n v="10"/>
    <n v="3"/>
    <n v="10"/>
    <n v="9"/>
    <n v="8"/>
    <n v="6"/>
  </r>
  <r>
    <x v="1"/>
    <x v="0"/>
    <x v="1"/>
    <x v="1"/>
    <x v="0"/>
    <x v="3"/>
    <x v="1334"/>
    <x v="1334"/>
    <x v="1"/>
    <x v="5"/>
    <x v="1"/>
    <s v="Yes"/>
    <s v="Y"/>
    <n v="2"/>
    <n v="-2"/>
    <n v="0"/>
    <n v="50"/>
    <x v="1"/>
    <x v="1"/>
    <x v="1"/>
    <x v="1"/>
    <n v="264"/>
    <n v="9"/>
    <x v="3"/>
    <n v="1"/>
    <n v="3"/>
    <n v="59"/>
    <n v="3"/>
    <n v="5"/>
    <n v="1"/>
    <x v="1232"/>
    <x v="1306"/>
    <n v="4"/>
    <n v="16"/>
    <n v="3"/>
    <n v="3"/>
    <n v="80"/>
    <n v="1"/>
    <n v="27"/>
    <n v="3"/>
    <n v="1"/>
    <n v="0"/>
    <n v="0"/>
    <n v="0"/>
  </r>
  <r>
    <x v="1"/>
    <x v="0"/>
    <x v="0"/>
    <x v="1"/>
    <x v="0"/>
    <x v="2"/>
    <x v="1335"/>
    <x v="1335"/>
    <x v="1"/>
    <x v="0"/>
    <x v="1"/>
    <s v="Yes"/>
    <s v="Y"/>
    <n v="3"/>
    <n v="-2"/>
    <n v="0"/>
    <n v="43"/>
    <x v="1"/>
    <x v="1"/>
    <x v="1"/>
    <x v="1"/>
    <n v="1179"/>
    <n v="2"/>
    <x v="3"/>
    <n v="1"/>
    <n v="4"/>
    <n v="73"/>
    <n v="3"/>
    <n v="2"/>
    <n v="4"/>
    <x v="1233"/>
    <x v="352"/>
    <n v="1"/>
    <n v="17"/>
    <n v="3"/>
    <n v="1"/>
    <n v="80"/>
    <n v="1"/>
    <n v="10"/>
    <n v="3"/>
    <n v="10"/>
    <n v="9"/>
    <n v="8"/>
    <n v="8"/>
  </r>
  <r>
    <x v="1"/>
    <x v="0"/>
    <x v="2"/>
    <x v="1"/>
    <x v="0"/>
    <x v="0"/>
    <x v="1336"/>
    <x v="1336"/>
    <x v="1"/>
    <x v="0"/>
    <x v="1"/>
    <s v="Yes"/>
    <s v="Y"/>
    <n v="3"/>
    <n v="-2"/>
    <n v="0"/>
    <n v="34"/>
    <x v="1"/>
    <x v="1"/>
    <x v="1"/>
    <x v="1"/>
    <n v="1480"/>
    <n v="4"/>
    <x v="3"/>
    <n v="1"/>
    <n v="3"/>
    <n v="64"/>
    <n v="3"/>
    <n v="3"/>
    <n v="4"/>
    <x v="1234"/>
    <x v="493"/>
    <n v="2"/>
    <n v="13"/>
    <n v="3"/>
    <n v="4"/>
    <n v="80"/>
    <n v="3"/>
    <n v="9"/>
    <n v="3"/>
    <n v="5"/>
    <n v="3"/>
    <n v="1"/>
    <n v="0"/>
  </r>
  <r>
    <x v="1"/>
    <x v="0"/>
    <x v="4"/>
    <x v="1"/>
    <x v="0"/>
    <x v="2"/>
    <x v="1337"/>
    <x v="1337"/>
    <x v="1"/>
    <x v="6"/>
    <x v="0"/>
    <s v="Yes"/>
    <s v="Y"/>
    <n v="6"/>
    <n v="-2"/>
    <n v="0"/>
    <n v="21"/>
    <x v="1"/>
    <x v="1"/>
    <x v="1"/>
    <x v="1"/>
    <n v="501"/>
    <n v="5"/>
    <x v="1"/>
    <n v="1"/>
    <n v="3"/>
    <n v="58"/>
    <n v="3"/>
    <n v="1"/>
    <n v="1"/>
    <x v="631"/>
    <x v="1307"/>
    <n v="1"/>
    <n v="11"/>
    <n v="3"/>
    <n v="4"/>
    <n v="80"/>
    <n v="0"/>
    <n v="2"/>
    <n v="3"/>
    <n v="2"/>
    <n v="2"/>
    <n v="1"/>
    <n v="2"/>
  </r>
  <r>
    <x v="1"/>
    <x v="0"/>
    <x v="0"/>
    <x v="1"/>
    <x v="0"/>
    <x v="0"/>
    <x v="1338"/>
    <x v="1338"/>
    <x v="1"/>
    <x v="0"/>
    <x v="0"/>
    <s v="Yes"/>
    <s v="Y"/>
    <n v="2"/>
    <n v="-2"/>
    <n v="0"/>
    <n v="41"/>
    <x v="1"/>
    <x v="1"/>
    <x v="1"/>
    <x v="1"/>
    <n v="1206"/>
    <n v="23"/>
    <x v="0"/>
    <n v="1"/>
    <n v="4"/>
    <n v="80"/>
    <n v="3"/>
    <n v="3"/>
    <n v="3"/>
    <x v="1235"/>
    <x v="871"/>
    <n v="3"/>
    <n v="16"/>
    <n v="3"/>
    <n v="4"/>
    <n v="80"/>
    <n v="0"/>
    <n v="21"/>
    <n v="3"/>
    <n v="2"/>
    <n v="0"/>
    <n v="0"/>
    <n v="2"/>
  </r>
  <r>
    <x v="1"/>
    <x v="2"/>
    <x v="2"/>
    <x v="1"/>
    <x v="1"/>
    <x v="2"/>
    <x v="1339"/>
    <x v="1339"/>
    <x v="0"/>
    <x v="7"/>
    <x v="1"/>
    <s v="No"/>
    <s v="Y"/>
    <n v="2"/>
    <n v="-2"/>
    <n v="0"/>
    <n v="31"/>
    <x v="1"/>
    <x v="1"/>
    <x v="1"/>
    <x v="1"/>
    <n v="697"/>
    <n v="10"/>
    <x v="3"/>
    <n v="1"/>
    <n v="3"/>
    <n v="40"/>
    <n v="3"/>
    <n v="3"/>
    <n v="3"/>
    <x v="1236"/>
    <x v="1308"/>
    <n v="4"/>
    <n v="20"/>
    <n v="4"/>
    <n v="3"/>
    <n v="80"/>
    <n v="1"/>
    <n v="13"/>
    <n v="4"/>
    <n v="11"/>
    <n v="7"/>
    <n v="4"/>
    <n v="8"/>
  </r>
  <r>
    <x v="1"/>
    <x v="2"/>
    <x v="1"/>
    <x v="1"/>
    <x v="0"/>
    <x v="0"/>
    <x v="1340"/>
    <x v="1340"/>
    <x v="0"/>
    <x v="0"/>
    <x v="1"/>
    <s v="No"/>
    <s v="Y"/>
    <n v="3"/>
    <n v="-2"/>
    <n v="0"/>
    <n v="45"/>
    <x v="1"/>
    <x v="1"/>
    <x v="1"/>
    <x v="1"/>
    <n v="589"/>
    <n v="2"/>
    <x v="2"/>
    <n v="1"/>
    <n v="3"/>
    <n v="67"/>
    <n v="3"/>
    <n v="2"/>
    <n v="3"/>
    <x v="1237"/>
    <x v="1309"/>
    <n v="4"/>
    <n v="22"/>
    <n v="4"/>
    <n v="2"/>
    <n v="80"/>
    <n v="2"/>
    <n v="10"/>
    <n v="4"/>
    <n v="8"/>
    <n v="7"/>
    <n v="5"/>
    <n v="7"/>
  </r>
  <r>
    <x v="1"/>
    <x v="1"/>
    <x v="1"/>
    <x v="1"/>
    <x v="1"/>
    <x v="2"/>
    <x v="1341"/>
    <x v="1341"/>
    <x v="0"/>
    <x v="5"/>
    <x v="2"/>
    <s v="No"/>
    <s v="Y"/>
    <n v="2"/>
    <n v="-2"/>
    <n v="0"/>
    <n v="54"/>
    <x v="1"/>
    <x v="1"/>
    <x v="1"/>
    <x v="1"/>
    <n v="1050"/>
    <n v="11"/>
    <x v="2"/>
    <n v="1"/>
    <n v="2"/>
    <n v="87"/>
    <n v="3"/>
    <n v="4"/>
    <n v="4"/>
    <x v="1238"/>
    <x v="1310"/>
    <n v="3"/>
    <n v="20"/>
    <n v="4"/>
    <n v="1"/>
    <n v="80"/>
    <n v="1"/>
    <n v="26"/>
    <n v="3"/>
    <n v="14"/>
    <n v="9"/>
    <n v="1"/>
    <n v="12"/>
  </r>
  <r>
    <x v="1"/>
    <x v="1"/>
    <x v="0"/>
    <x v="1"/>
    <x v="1"/>
    <x v="2"/>
    <x v="1342"/>
    <x v="1342"/>
    <x v="0"/>
    <x v="2"/>
    <x v="0"/>
    <s v="No"/>
    <s v="Y"/>
    <n v="3"/>
    <n v="-2"/>
    <n v="0"/>
    <n v="38"/>
    <x v="1"/>
    <x v="1"/>
    <x v="1"/>
    <x v="1"/>
    <n v="148"/>
    <n v="2"/>
    <x v="3"/>
    <n v="1"/>
    <n v="4"/>
    <n v="42"/>
    <n v="2"/>
    <n v="1"/>
    <n v="2"/>
    <x v="1239"/>
    <x v="1311"/>
    <n v="1"/>
    <n v="22"/>
    <n v="4"/>
    <n v="2"/>
    <n v="80"/>
    <n v="0"/>
    <n v="4"/>
    <n v="3"/>
    <n v="4"/>
    <n v="3"/>
    <n v="3"/>
    <n v="3"/>
  </r>
  <r>
    <x v="1"/>
    <x v="1"/>
    <x v="2"/>
    <x v="1"/>
    <x v="1"/>
    <x v="4"/>
    <x v="1343"/>
    <x v="1343"/>
    <x v="0"/>
    <x v="3"/>
    <x v="0"/>
    <s v="No"/>
    <s v="Y"/>
    <n v="3"/>
    <n v="-2"/>
    <n v="0"/>
    <n v="31"/>
    <x v="1"/>
    <x v="1"/>
    <x v="1"/>
    <x v="1"/>
    <n v="163"/>
    <n v="24"/>
    <x v="1"/>
    <n v="1"/>
    <n v="4"/>
    <n v="30"/>
    <n v="3"/>
    <n v="2"/>
    <n v="4"/>
    <x v="319"/>
    <x v="30"/>
    <n v="2"/>
    <n v="20"/>
    <n v="4"/>
    <n v="4"/>
    <n v="80"/>
    <n v="0"/>
    <n v="9"/>
    <n v="2"/>
    <n v="5"/>
    <n v="4"/>
    <n v="1"/>
    <n v="4"/>
  </r>
  <r>
    <x v="1"/>
    <x v="0"/>
    <x v="1"/>
    <x v="1"/>
    <x v="2"/>
    <x v="0"/>
    <x v="1344"/>
    <x v="1344"/>
    <x v="0"/>
    <x v="8"/>
    <x v="1"/>
    <s v="No"/>
    <s v="Y"/>
    <n v="2"/>
    <n v="-2"/>
    <n v="0"/>
    <n v="45"/>
    <x v="1"/>
    <x v="1"/>
    <x v="1"/>
    <x v="1"/>
    <n v="176"/>
    <n v="4"/>
    <x v="3"/>
    <n v="1"/>
    <n v="3"/>
    <n v="56"/>
    <n v="1"/>
    <n v="3"/>
    <n v="3"/>
    <x v="1240"/>
    <x v="1312"/>
    <n v="4"/>
    <n v="21"/>
    <n v="4"/>
    <n v="3"/>
    <n v="80"/>
    <n v="2"/>
    <n v="9"/>
    <n v="4"/>
    <n v="5"/>
    <n v="0"/>
    <n v="0"/>
    <n v="3"/>
  </r>
  <r>
    <x v="1"/>
    <x v="0"/>
    <x v="2"/>
    <x v="1"/>
    <x v="1"/>
    <x v="2"/>
    <x v="1345"/>
    <x v="1345"/>
    <x v="0"/>
    <x v="3"/>
    <x v="2"/>
    <s v="No"/>
    <s v="Y"/>
    <n v="5"/>
    <n v="-2"/>
    <n v="0"/>
    <n v="28"/>
    <x v="1"/>
    <x v="1"/>
    <x v="1"/>
    <x v="1"/>
    <n v="580"/>
    <n v="27"/>
    <x v="3"/>
    <n v="1"/>
    <n v="2"/>
    <n v="39"/>
    <n v="1"/>
    <n v="2"/>
    <n v="1"/>
    <x v="1241"/>
    <x v="1313"/>
    <n v="0"/>
    <n v="21"/>
    <n v="4"/>
    <n v="2"/>
    <n v="80"/>
    <n v="1"/>
    <n v="6"/>
    <n v="2"/>
    <n v="5"/>
    <n v="3"/>
    <n v="0"/>
    <n v="0"/>
  </r>
  <r>
    <x v="1"/>
    <x v="0"/>
    <x v="2"/>
    <x v="1"/>
    <x v="1"/>
    <x v="0"/>
    <x v="1346"/>
    <x v="1346"/>
    <x v="0"/>
    <x v="1"/>
    <x v="1"/>
    <s v="No"/>
    <s v="Y"/>
    <n v="5"/>
    <n v="-2"/>
    <n v="0"/>
    <n v="26"/>
    <x v="1"/>
    <x v="1"/>
    <x v="1"/>
    <x v="1"/>
    <n v="474"/>
    <n v="3"/>
    <x v="3"/>
    <n v="1"/>
    <n v="1"/>
    <n v="89"/>
    <n v="3"/>
    <n v="1"/>
    <n v="4"/>
    <x v="1242"/>
    <x v="1314"/>
    <n v="1"/>
    <n v="21"/>
    <n v="4"/>
    <n v="1"/>
    <n v="80"/>
    <n v="0"/>
    <n v="1"/>
    <n v="3"/>
    <n v="1"/>
    <n v="0"/>
    <n v="0"/>
    <n v="0"/>
  </r>
  <r>
    <x v="1"/>
    <x v="0"/>
    <x v="0"/>
    <x v="1"/>
    <x v="1"/>
    <x v="0"/>
    <x v="1347"/>
    <x v="1347"/>
    <x v="0"/>
    <x v="3"/>
    <x v="1"/>
    <s v="No"/>
    <s v="Y"/>
    <n v="3"/>
    <n v="-2"/>
    <n v="0"/>
    <n v="41"/>
    <x v="1"/>
    <x v="1"/>
    <x v="1"/>
    <x v="1"/>
    <n v="582"/>
    <n v="28"/>
    <x v="2"/>
    <n v="1"/>
    <n v="1"/>
    <n v="60"/>
    <n v="2"/>
    <n v="4"/>
    <n v="2"/>
    <x v="1243"/>
    <x v="1315"/>
    <n v="0"/>
    <n v="23"/>
    <n v="4"/>
    <n v="3"/>
    <n v="80"/>
    <n v="1"/>
    <n v="21"/>
    <n v="3"/>
    <n v="20"/>
    <n v="7"/>
    <n v="0"/>
    <n v="10"/>
  </r>
  <r>
    <x v="1"/>
    <x v="0"/>
    <x v="3"/>
    <x v="1"/>
    <x v="1"/>
    <x v="0"/>
    <x v="1348"/>
    <x v="1348"/>
    <x v="0"/>
    <x v="1"/>
    <x v="1"/>
    <s v="No"/>
    <s v="Y"/>
    <n v="3"/>
    <n v="-2"/>
    <n v="0"/>
    <n v="56"/>
    <x v="1"/>
    <x v="1"/>
    <x v="1"/>
    <x v="1"/>
    <n v="1255"/>
    <n v="1"/>
    <x v="0"/>
    <n v="1"/>
    <n v="1"/>
    <n v="90"/>
    <n v="3"/>
    <n v="1"/>
    <n v="1"/>
    <x v="1244"/>
    <x v="1076"/>
    <n v="2"/>
    <n v="22"/>
    <n v="4"/>
    <n v="4"/>
    <n v="80"/>
    <n v="1"/>
    <n v="5"/>
    <n v="4"/>
    <n v="3"/>
    <n v="2"/>
    <n v="1"/>
    <n v="0"/>
  </r>
  <r>
    <x v="1"/>
    <x v="0"/>
    <x v="1"/>
    <x v="1"/>
    <x v="1"/>
    <x v="2"/>
    <x v="1349"/>
    <x v="1349"/>
    <x v="0"/>
    <x v="5"/>
    <x v="1"/>
    <s v="No"/>
    <s v="Y"/>
    <n v="6"/>
    <n v="-2"/>
    <n v="0"/>
    <n v="54"/>
    <x v="1"/>
    <x v="1"/>
    <x v="1"/>
    <x v="1"/>
    <n v="584"/>
    <n v="22"/>
    <x v="4"/>
    <n v="1"/>
    <n v="2"/>
    <n v="91"/>
    <n v="3"/>
    <n v="4"/>
    <n v="3"/>
    <x v="1245"/>
    <x v="1316"/>
    <n v="3"/>
    <n v="25"/>
    <n v="4"/>
    <n v="3"/>
    <n v="80"/>
    <n v="1"/>
    <n v="36"/>
    <n v="3"/>
    <n v="10"/>
    <n v="8"/>
    <n v="4"/>
    <n v="7"/>
  </r>
  <r>
    <x v="1"/>
    <x v="0"/>
    <x v="1"/>
    <x v="1"/>
    <x v="1"/>
    <x v="2"/>
    <x v="1350"/>
    <x v="1350"/>
    <x v="0"/>
    <x v="2"/>
    <x v="1"/>
    <s v="No"/>
    <s v="Y"/>
    <n v="3"/>
    <n v="-2"/>
    <n v="0"/>
    <n v="49"/>
    <x v="1"/>
    <x v="1"/>
    <x v="1"/>
    <x v="1"/>
    <n v="271"/>
    <n v="3"/>
    <x v="0"/>
    <n v="1"/>
    <n v="3"/>
    <n v="43"/>
    <n v="2"/>
    <n v="2"/>
    <n v="1"/>
    <x v="1246"/>
    <x v="1317"/>
    <n v="4"/>
    <n v="25"/>
    <n v="4"/>
    <n v="1"/>
    <n v="80"/>
    <n v="1"/>
    <n v="10"/>
    <n v="3"/>
    <n v="3"/>
    <n v="2"/>
    <n v="1"/>
    <n v="2"/>
  </r>
  <r>
    <x v="1"/>
    <x v="0"/>
    <x v="2"/>
    <x v="1"/>
    <x v="1"/>
    <x v="2"/>
    <x v="1351"/>
    <x v="1351"/>
    <x v="0"/>
    <x v="1"/>
    <x v="1"/>
    <s v="No"/>
    <s v="Y"/>
    <n v="3"/>
    <n v="-2"/>
    <n v="0"/>
    <n v="28"/>
    <x v="1"/>
    <x v="1"/>
    <x v="1"/>
    <x v="1"/>
    <n v="1217"/>
    <n v="1"/>
    <x v="3"/>
    <n v="1"/>
    <n v="3"/>
    <n v="67"/>
    <n v="3"/>
    <n v="1"/>
    <n v="1"/>
    <x v="1247"/>
    <x v="1318"/>
    <n v="1"/>
    <n v="25"/>
    <n v="4"/>
    <n v="3"/>
    <n v="80"/>
    <n v="1"/>
    <n v="3"/>
    <n v="3"/>
    <n v="3"/>
    <n v="2"/>
    <n v="1"/>
    <n v="2"/>
  </r>
  <r>
    <x v="1"/>
    <x v="0"/>
    <x v="2"/>
    <x v="1"/>
    <x v="0"/>
    <x v="2"/>
    <x v="1352"/>
    <x v="1352"/>
    <x v="0"/>
    <x v="6"/>
    <x v="1"/>
    <s v="No"/>
    <s v="Y"/>
    <n v="5"/>
    <n v="-2"/>
    <n v="0"/>
    <n v="27"/>
    <x v="1"/>
    <x v="1"/>
    <x v="1"/>
    <x v="1"/>
    <n v="728"/>
    <n v="23"/>
    <x v="1"/>
    <n v="1"/>
    <n v="2"/>
    <n v="36"/>
    <n v="2"/>
    <n v="2"/>
    <n v="3"/>
    <x v="1248"/>
    <x v="1319"/>
    <n v="1"/>
    <n v="21"/>
    <n v="4"/>
    <n v="4"/>
    <n v="80"/>
    <n v="1"/>
    <n v="9"/>
    <n v="3"/>
    <n v="9"/>
    <n v="8"/>
    <n v="5"/>
    <n v="8"/>
  </r>
  <r>
    <x v="1"/>
    <x v="0"/>
    <x v="0"/>
    <x v="1"/>
    <x v="0"/>
    <x v="3"/>
    <x v="1353"/>
    <x v="1353"/>
    <x v="0"/>
    <x v="0"/>
    <x v="1"/>
    <s v="No"/>
    <s v="Y"/>
    <n v="3"/>
    <n v="-2"/>
    <n v="0"/>
    <n v="41"/>
    <x v="1"/>
    <x v="1"/>
    <x v="1"/>
    <x v="1"/>
    <n v="337"/>
    <n v="8"/>
    <x v="3"/>
    <n v="1"/>
    <n v="3"/>
    <n v="54"/>
    <n v="3"/>
    <n v="2"/>
    <n v="1"/>
    <x v="1249"/>
    <x v="1320"/>
    <n v="5"/>
    <n v="21"/>
    <n v="4"/>
    <n v="3"/>
    <n v="80"/>
    <n v="1"/>
    <n v="14"/>
    <n v="3"/>
    <n v="5"/>
    <n v="4"/>
    <n v="1"/>
    <n v="4"/>
  </r>
  <r>
    <x v="1"/>
    <x v="0"/>
    <x v="0"/>
    <x v="1"/>
    <x v="0"/>
    <x v="0"/>
    <x v="1354"/>
    <x v="1354"/>
    <x v="0"/>
    <x v="6"/>
    <x v="1"/>
    <s v="No"/>
    <s v="Y"/>
    <n v="5"/>
    <n v="-2"/>
    <n v="0"/>
    <n v="35"/>
    <x v="1"/>
    <x v="1"/>
    <x v="1"/>
    <x v="1"/>
    <n v="1402"/>
    <n v="28"/>
    <x v="2"/>
    <n v="1"/>
    <n v="2"/>
    <n v="98"/>
    <n v="2"/>
    <n v="1"/>
    <n v="3"/>
    <x v="1250"/>
    <x v="1321"/>
    <n v="0"/>
    <n v="23"/>
    <n v="4"/>
    <n v="1"/>
    <n v="80"/>
    <n v="2"/>
    <n v="6"/>
    <n v="3"/>
    <n v="5"/>
    <n v="3"/>
    <n v="4"/>
    <n v="2"/>
  </r>
  <r>
    <x v="1"/>
    <x v="0"/>
    <x v="2"/>
    <x v="1"/>
    <x v="0"/>
    <x v="3"/>
    <x v="1355"/>
    <x v="1355"/>
    <x v="0"/>
    <x v="0"/>
    <x v="1"/>
    <s v="No"/>
    <s v="Y"/>
    <n v="2"/>
    <n v="-2"/>
    <n v="0"/>
    <n v="34"/>
    <x v="1"/>
    <x v="1"/>
    <x v="1"/>
    <x v="1"/>
    <n v="704"/>
    <n v="28"/>
    <x v="3"/>
    <n v="1"/>
    <n v="4"/>
    <n v="95"/>
    <n v="2"/>
    <n v="2"/>
    <n v="1"/>
    <x v="1251"/>
    <x v="1322"/>
    <n v="1"/>
    <n v="21"/>
    <n v="4"/>
    <n v="4"/>
    <n v="80"/>
    <n v="2"/>
    <n v="8"/>
    <n v="3"/>
    <n v="8"/>
    <n v="7"/>
    <n v="1"/>
    <n v="7"/>
  </r>
  <r>
    <x v="1"/>
    <x v="2"/>
    <x v="3"/>
    <x v="1"/>
    <x v="1"/>
    <x v="0"/>
    <x v="1356"/>
    <x v="1356"/>
    <x v="1"/>
    <x v="4"/>
    <x v="2"/>
    <s v="No"/>
    <s v="Y"/>
    <n v="2"/>
    <n v="-2"/>
    <n v="0"/>
    <n v="56"/>
    <x v="1"/>
    <x v="1"/>
    <x v="1"/>
    <x v="1"/>
    <n v="667"/>
    <n v="1"/>
    <x v="2"/>
    <n v="1"/>
    <n v="3"/>
    <n v="57"/>
    <n v="3"/>
    <n v="2"/>
    <n v="3"/>
    <x v="1252"/>
    <x v="1323"/>
    <n v="1"/>
    <n v="21"/>
    <n v="4"/>
    <n v="1"/>
    <n v="80"/>
    <n v="1"/>
    <n v="13"/>
    <n v="2"/>
    <n v="13"/>
    <n v="12"/>
    <n v="1"/>
    <n v="9"/>
  </r>
  <r>
    <x v="1"/>
    <x v="2"/>
    <x v="0"/>
    <x v="1"/>
    <x v="1"/>
    <x v="0"/>
    <x v="1357"/>
    <x v="1357"/>
    <x v="1"/>
    <x v="2"/>
    <x v="1"/>
    <s v="No"/>
    <s v="Y"/>
    <n v="3"/>
    <n v="-2"/>
    <n v="0"/>
    <n v="36"/>
    <x v="1"/>
    <x v="1"/>
    <x v="1"/>
    <x v="1"/>
    <n v="1351"/>
    <n v="9"/>
    <x v="2"/>
    <n v="1"/>
    <n v="1"/>
    <n v="66"/>
    <n v="4"/>
    <n v="1"/>
    <n v="2"/>
    <x v="1253"/>
    <x v="1324"/>
    <n v="1"/>
    <n v="22"/>
    <n v="4"/>
    <n v="2"/>
    <n v="80"/>
    <n v="0"/>
    <n v="5"/>
    <n v="3"/>
    <n v="5"/>
    <n v="4"/>
    <n v="0"/>
    <n v="2"/>
  </r>
  <r>
    <x v="1"/>
    <x v="2"/>
    <x v="1"/>
    <x v="1"/>
    <x v="1"/>
    <x v="0"/>
    <x v="1358"/>
    <x v="1358"/>
    <x v="1"/>
    <x v="4"/>
    <x v="1"/>
    <s v="No"/>
    <s v="Y"/>
    <n v="3"/>
    <n v="-2"/>
    <n v="0"/>
    <n v="45"/>
    <x v="1"/>
    <x v="1"/>
    <x v="1"/>
    <x v="1"/>
    <n v="1238"/>
    <n v="1"/>
    <x v="1"/>
    <n v="1"/>
    <n v="3"/>
    <n v="74"/>
    <n v="2"/>
    <n v="3"/>
    <n v="3"/>
    <x v="1254"/>
    <x v="1325"/>
    <n v="3"/>
    <n v="23"/>
    <n v="4"/>
    <n v="4"/>
    <n v="80"/>
    <n v="1"/>
    <n v="25"/>
    <n v="2"/>
    <n v="23"/>
    <n v="15"/>
    <n v="14"/>
    <n v="4"/>
  </r>
  <r>
    <x v="1"/>
    <x v="2"/>
    <x v="0"/>
    <x v="1"/>
    <x v="1"/>
    <x v="4"/>
    <x v="1359"/>
    <x v="1359"/>
    <x v="1"/>
    <x v="1"/>
    <x v="1"/>
    <s v="No"/>
    <s v="Y"/>
    <n v="1"/>
    <n v="-2"/>
    <n v="0"/>
    <n v="42"/>
    <x v="1"/>
    <x v="1"/>
    <x v="1"/>
    <x v="1"/>
    <n v="355"/>
    <n v="10"/>
    <x v="2"/>
    <n v="1"/>
    <n v="4"/>
    <n v="38"/>
    <n v="3"/>
    <n v="1"/>
    <n v="4"/>
    <x v="808"/>
    <x v="1326"/>
    <n v="3"/>
    <n v="22"/>
    <n v="4"/>
    <n v="2"/>
    <n v="80"/>
    <n v="2"/>
    <n v="10"/>
    <n v="2"/>
    <n v="6"/>
    <n v="3"/>
    <n v="3"/>
    <n v="3"/>
  </r>
  <r>
    <x v="1"/>
    <x v="2"/>
    <x v="2"/>
    <x v="1"/>
    <x v="1"/>
    <x v="2"/>
    <x v="1360"/>
    <x v="1360"/>
    <x v="1"/>
    <x v="2"/>
    <x v="0"/>
    <s v="No"/>
    <s v="Y"/>
    <n v="5"/>
    <n v="-2"/>
    <n v="0"/>
    <n v="26"/>
    <x v="1"/>
    <x v="1"/>
    <x v="1"/>
    <x v="1"/>
    <n v="786"/>
    <n v="7"/>
    <x v="3"/>
    <n v="1"/>
    <n v="4"/>
    <n v="76"/>
    <n v="3"/>
    <n v="1"/>
    <n v="4"/>
    <x v="1255"/>
    <x v="1327"/>
    <n v="1"/>
    <n v="20"/>
    <n v="4"/>
    <n v="3"/>
    <n v="80"/>
    <n v="0"/>
    <n v="7"/>
    <n v="3"/>
    <n v="7"/>
    <n v="7"/>
    <n v="5"/>
    <n v="7"/>
  </r>
  <r>
    <x v="1"/>
    <x v="2"/>
    <x v="3"/>
    <x v="1"/>
    <x v="0"/>
    <x v="2"/>
    <x v="1361"/>
    <x v="1361"/>
    <x v="1"/>
    <x v="5"/>
    <x v="2"/>
    <s v="No"/>
    <s v="Y"/>
    <n v="0"/>
    <n v="-2"/>
    <n v="0"/>
    <n v="58"/>
    <x v="1"/>
    <x v="1"/>
    <x v="1"/>
    <x v="1"/>
    <n v="350"/>
    <n v="2"/>
    <x v="3"/>
    <n v="1"/>
    <n v="2"/>
    <n v="52"/>
    <n v="3"/>
    <n v="4"/>
    <n v="2"/>
    <x v="1256"/>
    <x v="1328"/>
    <n v="4"/>
    <n v="22"/>
    <n v="4"/>
    <n v="4"/>
    <n v="80"/>
    <n v="1"/>
    <n v="37"/>
    <n v="2"/>
    <n v="16"/>
    <n v="9"/>
    <n v="14"/>
    <n v="14"/>
  </r>
  <r>
    <x v="1"/>
    <x v="2"/>
    <x v="0"/>
    <x v="1"/>
    <x v="0"/>
    <x v="3"/>
    <x v="1362"/>
    <x v="1362"/>
    <x v="1"/>
    <x v="0"/>
    <x v="2"/>
    <s v="No"/>
    <s v="Y"/>
    <n v="4"/>
    <n v="-2"/>
    <n v="0"/>
    <n v="36"/>
    <x v="1"/>
    <x v="1"/>
    <x v="1"/>
    <x v="1"/>
    <n v="301"/>
    <n v="15"/>
    <x v="2"/>
    <n v="1"/>
    <n v="4"/>
    <n v="88"/>
    <n v="1"/>
    <n v="2"/>
    <n v="1"/>
    <x v="1257"/>
    <x v="1329"/>
    <n v="1"/>
    <n v="24"/>
    <n v="4"/>
    <n v="1"/>
    <n v="80"/>
    <n v="1"/>
    <n v="15"/>
    <n v="2"/>
    <n v="15"/>
    <n v="12"/>
    <n v="11"/>
    <n v="11"/>
  </r>
  <r>
    <x v="1"/>
    <x v="1"/>
    <x v="0"/>
    <x v="1"/>
    <x v="2"/>
    <x v="5"/>
    <x v="1363"/>
    <x v="1363"/>
    <x v="1"/>
    <x v="8"/>
    <x v="0"/>
    <s v="No"/>
    <s v="Y"/>
    <n v="2"/>
    <n v="-2"/>
    <n v="0"/>
    <n v="36"/>
    <x v="1"/>
    <x v="1"/>
    <x v="1"/>
    <x v="1"/>
    <n v="1213"/>
    <n v="2"/>
    <x v="1"/>
    <n v="1"/>
    <n v="2"/>
    <n v="94"/>
    <n v="2"/>
    <n v="2"/>
    <n v="4"/>
    <x v="1258"/>
    <x v="848"/>
    <n v="1"/>
    <n v="21"/>
    <n v="4"/>
    <n v="4"/>
    <n v="80"/>
    <n v="0"/>
    <n v="10"/>
    <n v="2"/>
    <n v="10"/>
    <n v="1"/>
    <n v="0"/>
    <n v="8"/>
  </r>
  <r>
    <x v="1"/>
    <x v="1"/>
    <x v="2"/>
    <x v="1"/>
    <x v="1"/>
    <x v="0"/>
    <x v="1364"/>
    <x v="1364"/>
    <x v="1"/>
    <x v="4"/>
    <x v="2"/>
    <s v="No"/>
    <s v="Y"/>
    <n v="2"/>
    <n v="-2"/>
    <n v="0"/>
    <n v="33"/>
    <x v="1"/>
    <x v="1"/>
    <x v="1"/>
    <x v="1"/>
    <n v="1303"/>
    <n v="7"/>
    <x v="0"/>
    <n v="1"/>
    <n v="4"/>
    <n v="36"/>
    <n v="3"/>
    <n v="2"/>
    <n v="3"/>
    <x v="1259"/>
    <x v="1330"/>
    <n v="1"/>
    <n v="20"/>
    <n v="4"/>
    <n v="3"/>
    <n v="80"/>
    <n v="3"/>
    <n v="9"/>
    <n v="3"/>
    <n v="9"/>
    <n v="7"/>
    <n v="2"/>
    <n v="8"/>
  </r>
  <r>
    <x v="1"/>
    <x v="1"/>
    <x v="2"/>
    <x v="1"/>
    <x v="1"/>
    <x v="0"/>
    <x v="1365"/>
    <x v="1365"/>
    <x v="1"/>
    <x v="1"/>
    <x v="1"/>
    <s v="No"/>
    <s v="Y"/>
    <n v="6"/>
    <n v="-2"/>
    <n v="0"/>
    <n v="31"/>
    <x v="1"/>
    <x v="1"/>
    <x v="1"/>
    <x v="1"/>
    <n v="1125"/>
    <n v="1"/>
    <x v="3"/>
    <n v="1"/>
    <n v="4"/>
    <n v="48"/>
    <n v="1"/>
    <n v="2"/>
    <n v="1"/>
    <x v="701"/>
    <x v="1331"/>
    <n v="1"/>
    <n v="21"/>
    <n v="4"/>
    <n v="2"/>
    <n v="80"/>
    <n v="0"/>
    <n v="10"/>
    <n v="3"/>
    <n v="10"/>
    <n v="8"/>
    <n v="8"/>
    <n v="7"/>
  </r>
  <r>
    <x v="1"/>
    <x v="1"/>
    <x v="1"/>
    <x v="1"/>
    <x v="1"/>
    <x v="2"/>
    <x v="1366"/>
    <x v="1366"/>
    <x v="1"/>
    <x v="5"/>
    <x v="1"/>
    <s v="No"/>
    <s v="Y"/>
    <n v="3"/>
    <n v="-2"/>
    <n v="0"/>
    <n v="48"/>
    <x v="1"/>
    <x v="1"/>
    <x v="1"/>
    <x v="1"/>
    <n v="365"/>
    <n v="4"/>
    <x v="4"/>
    <n v="1"/>
    <n v="3"/>
    <n v="89"/>
    <n v="2"/>
    <n v="4"/>
    <n v="4"/>
    <x v="1260"/>
    <x v="1332"/>
    <n v="2"/>
    <n v="25"/>
    <n v="4"/>
    <n v="2"/>
    <n v="80"/>
    <n v="1"/>
    <n v="23"/>
    <n v="3"/>
    <n v="2"/>
    <n v="2"/>
    <n v="2"/>
    <n v="2"/>
  </r>
  <r>
    <x v="1"/>
    <x v="1"/>
    <x v="0"/>
    <x v="1"/>
    <x v="0"/>
    <x v="0"/>
    <x v="1367"/>
    <x v="1367"/>
    <x v="1"/>
    <x v="0"/>
    <x v="1"/>
    <s v="No"/>
    <s v="Y"/>
    <n v="5"/>
    <n v="-2"/>
    <n v="0"/>
    <n v="43"/>
    <x v="1"/>
    <x v="1"/>
    <x v="1"/>
    <x v="1"/>
    <n v="1422"/>
    <n v="2"/>
    <x v="2"/>
    <n v="1"/>
    <n v="1"/>
    <n v="92"/>
    <n v="3"/>
    <n v="2"/>
    <n v="4"/>
    <x v="1261"/>
    <x v="1333"/>
    <n v="1"/>
    <n v="20"/>
    <n v="4"/>
    <n v="3"/>
    <n v="80"/>
    <n v="1"/>
    <n v="7"/>
    <n v="3"/>
    <n v="7"/>
    <n v="7"/>
    <n v="7"/>
    <n v="7"/>
  </r>
  <r>
    <x v="1"/>
    <x v="0"/>
    <x v="2"/>
    <x v="1"/>
    <x v="2"/>
    <x v="0"/>
    <x v="1368"/>
    <x v="1368"/>
    <x v="1"/>
    <x v="8"/>
    <x v="2"/>
    <s v="No"/>
    <s v="Y"/>
    <n v="3"/>
    <n v="-2"/>
    <n v="0"/>
    <n v="30"/>
    <x v="1"/>
    <x v="1"/>
    <x v="1"/>
    <x v="1"/>
    <n v="330"/>
    <n v="1"/>
    <x v="3"/>
    <n v="1"/>
    <n v="3"/>
    <n v="46"/>
    <n v="3"/>
    <n v="1"/>
    <n v="3"/>
    <x v="1262"/>
    <x v="1334"/>
    <n v="0"/>
    <n v="21"/>
    <n v="4"/>
    <n v="1"/>
    <n v="80"/>
    <n v="1"/>
    <n v="6"/>
    <n v="4"/>
    <n v="5"/>
    <n v="3"/>
    <n v="1"/>
    <n v="3"/>
  </r>
  <r>
    <x v="1"/>
    <x v="0"/>
    <x v="3"/>
    <x v="1"/>
    <x v="1"/>
    <x v="2"/>
    <x v="1369"/>
    <x v="1369"/>
    <x v="1"/>
    <x v="4"/>
    <x v="2"/>
    <s v="No"/>
    <s v="Y"/>
    <n v="2"/>
    <n v="-2"/>
    <n v="0"/>
    <n v="60"/>
    <x v="1"/>
    <x v="1"/>
    <x v="1"/>
    <x v="1"/>
    <n v="370"/>
    <n v="1"/>
    <x v="2"/>
    <n v="1"/>
    <n v="3"/>
    <n v="92"/>
    <n v="1"/>
    <n v="3"/>
    <n v="4"/>
    <x v="1263"/>
    <x v="1335"/>
    <n v="3"/>
    <n v="20"/>
    <n v="4"/>
    <n v="3"/>
    <n v="80"/>
    <n v="1"/>
    <n v="19"/>
    <n v="4"/>
    <n v="1"/>
    <n v="0"/>
    <n v="0"/>
    <n v="0"/>
  </r>
  <r>
    <x v="1"/>
    <x v="0"/>
    <x v="0"/>
    <x v="1"/>
    <x v="1"/>
    <x v="0"/>
    <x v="1370"/>
    <x v="1370"/>
    <x v="1"/>
    <x v="4"/>
    <x v="2"/>
    <s v="No"/>
    <s v="Y"/>
    <n v="3"/>
    <n v="-2"/>
    <n v="0"/>
    <n v="36"/>
    <x v="1"/>
    <x v="1"/>
    <x v="1"/>
    <x v="1"/>
    <n v="1040"/>
    <n v="3"/>
    <x v="0"/>
    <n v="1"/>
    <n v="4"/>
    <n v="79"/>
    <n v="4"/>
    <n v="2"/>
    <n v="1"/>
    <x v="1264"/>
    <x v="1336"/>
    <n v="6"/>
    <n v="20"/>
    <n v="4"/>
    <n v="1"/>
    <n v="80"/>
    <n v="1"/>
    <n v="13"/>
    <n v="3"/>
    <n v="5"/>
    <n v="4"/>
    <n v="0"/>
    <n v="4"/>
  </r>
  <r>
    <x v="1"/>
    <x v="0"/>
    <x v="0"/>
    <x v="1"/>
    <x v="1"/>
    <x v="0"/>
    <x v="1371"/>
    <x v="1371"/>
    <x v="1"/>
    <x v="2"/>
    <x v="2"/>
    <s v="No"/>
    <s v="Y"/>
    <n v="2"/>
    <n v="-2"/>
    <n v="0"/>
    <n v="41"/>
    <x v="1"/>
    <x v="1"/>
    <x v="1"/>
    <x v="1"/>
    <n v="548"/>
    <n v="9"/>
    <x v="2"/>
    <n v="1"/>
    <n v="3"/>
    <n v="94"/>
    <n v="3"/>
    <n v="1"/>
    <n v="1"/>
    <x v="1265"/>
    <x v="1337"/>
    <n v="1"/>
    <n v="20"/>
    <n v="4"/>
    <n v="2"/>
    <n v="80"/>
    <n v="2"/>
    <n v="5"/>
    <n v="3"/>
    <n v="5"/>
    <n v="3"/>
    <n v="0"/>
    <n v="4"/>
  </r>
  <r>
    <x v="1"/>
    <x v="0"/>
    <x v="0"/>
    <x v="1"/>
    <x v="1"/>
    <x v="2"/>
    <x v="1372"/>
    <x v="1372"/>
    <x v="1"/>
    <x v="2"/>
    <x v="2"/>
    <s v="No"/>
    <s v="Y"/>
    <n v="6"/>
    <n v="-2"/>
    <n v="0"/>
    <n v="42"/>
    <x v="1"/>
    <x v="1"/>
    <x v="1"/>
    <x v="1"/>
    <n v="855"/>
    <n v="12"/>
    <x v="3"/>
    <n v="1"/>
    <n v="2"/>
    <n v="57"/>
    <n v="3"/>
    <n v="1"/>
    <n v="2"/>
    <x v="1266"/>
    <x v="1022"/>
    <n v="8"/>
    <n v="22"/>
    <n v="4"/>
    <n v="2"/>
    <n v="80"/>
    <n v="3"/>
    <n v="7"/>
    <n v="2"/>
    <n v="5"/>
    <n v="3"/>
    <n v="0"/>
    <n v="4"/>
  </r>
  <r>
    <x v="1"/>
    <x v="0"/>
    <x v="0"/>
    <x v="1"/>
    <x v="1"/>
    <x v="2"/>
    <x v="1373"/>
    <x v="1373"/>
    <x v="1"/>
    <x v="3"/>
    <x v="1"/>
    <s v="No"/>
    <s v="Y"/>
    <n v="3"/>
    <n v="-2"/>
    <n v="0"/>
    <n v="39"/>
    <x v="1"/>
    <x v="1"/>
    <x v="1"/>
    <x v="1"/>
    <n v="492"/>
    <n v="12"/>
    <x v="3"/>
    <n v="1"/>
    <n v="4"/>
    <n v="66"/>
    <n v="3"/>
    <n v="2"/>
    <n v="2"/>
    <x v="1267"/>
    <x v="1338"/>
    <n v="4"/>
    <n v="21"/>
    <n v="4"/>
    <n v="3"/>
    <n v="80"/>
    <n v="0"/>
    <n v="7"/>
    <n v="3"/>
    <n v="5"/>
    <n v="4"/>
    <n v="1"/>
    <n v="0"/>
  </r>
  <r>
    <x v="1"/>
    <x v="0"/>
    <x v="0"/>
    <x v="1"/>
    <x v="1"/>
    <x v="2"/>
    <x v="1374"/>
    <x v="1374"/>
    <x v="1"/>
    <x v="3"/>
    <x v="1"/>
    <s v="No"/>
    <s v="Y"/>
    <n v="3"/>
    <n v="-2"/>
    <n v="0"/>
    <n v="39"/>
    <x v="1"/>
    <x v="1"/>
    <x v="1"/>
    <x v="1"/>
    <n v="867"/>
    <n v="9"/>
    <x v="0"/>
    <n v="1"/>
    <n v="1"/>
    <n v="87"/>
    <n v="3"/>
    <n v="2"/>
    <n v="1"/>
    <x v="1268"/>
    <x v="1339"/>
    <n v="1"/>
    <n v="25"/>
    <n v="4"/>
    <n v="4"/>
    <n v="80"/>
    <n v="1"/>
    <n v="10"/>
    <n v="3"/>
    <n v="10"/>
    <n v="0"/>
    <n v="7"/>
    <n v="9"/>
  </r>
  <r>
    <x v="1"/>
    <x v="0"/>
    <x v="3"/>
    <x v="1"/>
    <x v="1"/>
    <x v="4"/>
    <x v="1375"/>
    <x v="1375"/>
    <x v="1"/>
    <x v="1"/>
    <x v="1"/>
    <s v="No"/>
    <s v="Y"/>
    <n v="2"/>
    <n v="-2"/>
    <n v="0"/>
    <n v="55"/>
    <x v="1"/>
    <x v="1"/>
    <x v="1"/>
    <x v="1"/>
    <n v="836"/>
    <n v="2"/>
    <x v="2"/>
    <n v="1"/>
    <n v="4"/>
    <n v="98"/>
    <n v="2"/>
    <n v="1"/>
    <n v="4"/>
    <x v="1269"/>
    <x v="1340"/>
    <n v="8"/>
    <n v="20"/>
    <n v="4"/>
    <n v="2"/>
    <n v="80"/>
    <n v="1"/>
    <n v="19"/>
    <n v="4"/>
    <n v="5"/>
    <n v="2"/>
    <n v="0"/>
    <n v="4"/>
  </r>
  <r>
    <x v="1"/>
    <x v="0"/>
    <x v="3"/>
    <x v="1"/>
    <x v="1"/>
    <x v="0"/>
    <x v="1376"/>
    <x v="1376"/>
    <x v="1"/>
    <x v="1"/>
    <x v="1"/>
    <s v="No"/>
    <s v="Y"/>
    <n v="2"/>
    <n v="-2"/>
    <n v="0"/>
    <n v="57"/>
    <x v="1"/>
    <x v="1"/>
    <x v="1"/>
    <x v="1"/>
    <n v="405"/>
    <n v="1"/>
    <x v="0"/>
    <n v="1"/>
    <n v="2"/>
    <n v="93"/>
    <n v="4"/>
    <n v="2"/>
    <n v="3"/>
    <x v="1270"/>
    <x v="1341"/>
    <n v="0"/>
    <n v="24"/>
    <n v="4"/>
    <n v="1"/>
    <n v="80"/>
    <n v="1"/>
    <n v="13"/>
    <n v="2"/>
    <n v="12"/>
    <n v="9"/>
    <n v="2"/>
    <n v="8"/>
  </r>
  <r>
    <x v="1"/>
    <x v="0"/>
    <x v="0"/>
    <x v="1"/>
    <x v="1"/>
    <x v="0"/>
    <x v="1377"/>
    <x v="1377"/>
    <x v="1"/>
    <x v="7"/>
    <x v="1"/>
    <s v="No"/>
    <s v="Y"/>
    <n v="3"/>
    <n v="-2"/>
    <n v="0"/>
    <n v="43"/>
    <x v="1"/>
    <x v="1"/>
    <x v="1"/>
    <x v="1"/>
    <n v="1291"/>
    <n v="15"/>
    <x v="0"/>
    <n v="1"/>
    <n v="3"/>
    <n v="65"/>
    <n v="2"/>
    <n v="4"/>
    <n v="3"/>
    <x v="1271"/>
    <x v="1342"/>
    <n v="1"/>
    <n v="24"/>
    <n v="4"/>
    <n v="1"/>
    <n v="80"/>
    <n v="1"/>
    <n v="14"/>
    <n v="3"/>
    <n v="14"/>
    <n v="10"/>
    <n v="6"/>
    <n v="11"/>
  </r>
  <r>
    <x v="1"/>
    <x v="0"/>
    <x v="0"/>
    <x v="1"/>
    <x v="1"/>
    <x v="0"/>
    <x v="1378"/>
    <x v="1378"/>
    <x v="1"/>
    <x v="1"/>
    <x v="1"/>
    <s v="No"/>
    <s v="Y"/>
    <n v="3"/>
    <n v="-2"/>
    <n v="0"/>
    <n v="41"/>
    <x v="1"/>
    <x v="1"/>
    <x v="1"/>
    <x v="1"/>
    <n v="642"/>
    <n v="1"/>
    <x v="3"/>
    <n v="1"/>
    <n v="4"/>
    <n v="76"/>
    <n v="3"/>
    <n v="1"/>
    <n v="4"/>
    <x v="553"/>
    <x v="1343"/>
    <n v="3"/>
    <n v="22"/>
    <n v="4"/>
    <n v="1"/>
    <n v="80"/>
    <n v="1"/>
    <n v="12"/>
    <n v="3"/>
    <n v="5"/>
    <n v="3"/>
    <n v="1"/>
    <n v="0"/>
  </r>
  <r>
    <x v="1"/>
    <x v="0"/>
    <x v="1"/>
    <x v="1"/>
    <x v="1"/>
    <x v="4"/>
    <x v="1379"/>
    <x v="1379"/>
    <x v="1"/>
    <x v="1"/>
    <x v="1"/>
    <s v="No"/>
    <s v="Y"/>
    <n v="3"/>
    <n v="-2"/>
    <n v="0"/>
    <n v="45"/>
    <x v="1"/>
    <x v="1"/>
    <x v="1"/>
    <x v="1"/>
    <n v="950"/>
    <n v="28"/>
    <x v="3"/>
    <n v="1"/>
    <n v="4"/>
    <n v="97"/>
    <n v="3"/>
    <n v="1"/>
    <n v="4"/>
    <x v="685"/>
    <x v="1344"/>
    <n v="4"/>
    <n v="20"/>
    <n v="4"/>
    <n v="4"/>
    <n v="80"/>
    <n v="1"/>
    <n v="8"/>
    <n v="3"/>
    <n v="5"/>
    <n v="4"/>
    <n v="0"/>
    <n v="3"/>
  </r>
  <r>
    <x v="1"/>
    <x v="0"/>
    <x v="1"/>
    <x v="1"/>
    <x v="1"/>
    <x v="2"/>
    <x v="1380"/>
    <x v="1380"/>
    <x v="1"/>
    <x v="4"/>
    <x v="0"/>
    <s v="No"/>
    <s v="Y"/>
    <n v="3"/>
    <n v="-2"/>
    <n v="0"/>
    <n v="47"/>
    <x v="1"/>
    <x v="1"/>
    <x v="1"/>
    <x v="1"/>
    <n v="1180"/>
    <n v="25"/>
    <x v="3"/>
    <n v="1"/>
    <n v="1"/>
    <n v="84"/>
    <n v="3"/>
    <n v="3"/>
    <n v="3"/>
    <x v="1272"/>
    <x v="1345"/>
    <n v="2"/>
    <n v="23"/>
    <n v="4"/>
    <n v="2"/>
    <n v="80"/>
    <n v="0"/>
    <n v="25"/>
    <n v="3"/>
    <n v="17"/>
    <n v="14"/>
    <n v="12"/>
    <n v="11"/>
  </r>
  <r>
    <x v="1"/>
    <x v="0"/>
    <x v="0"/>
    <x v="1"/>
    <x v="1"/>
    <x v="2"/>
    <x v="1381"/>
    <x v="1381"/>
    <x v="1"/>
    <x v="7"/>
    <x v="0"/>
    <s v="No"/>
    <s v="Y"/>
    <n v="3"/>
    <n v="-2"/>
    <n v="0"/>
    <n v="39"/>
    <x v="1"/>
    <x v="1"/>
    <x v="1"/>
    <x v="1"/>
    <n v="1253"/>
    <n v="10"/>
    <x v="1"/>
    <n v="1"/>
    <n v="3"/>
    <n v="65"/>
    <n v="3"/>
    <n v="3"/>
    <n v="3"/>
    <x v="1273"/>
    <x v="1346"/>
    <n v="7"/>
    <n v="21"/>
    <n v="4"/>
    <n v="3"/>
    <n v="80"/>
    <n v="0"/>
    <n v="9"/>
    <n v="3"/>
    <n v="4"/>
    <n v="3"/>
    <n v="2"/>
    <n v="2"/>
  </r>
  <r>
    <x v="1"/>
    <x v="0"/>
    <x v="2"/>
    <x v="1"/>
    <x v="1"/>
    <x v="2"/>
    <x v="1382"/>
    <x v="1382"/>
    <x v="1"/>
    <x v="5"/>
    <x v="0"/>
    <s v="No"/>
    <s v="Y"/>
    <n v="5"/>
    <n v="-2"/>
    <n v="0"/>
    <n v="32"/>
    <x v="1"/>
    <x v="1"/>
    <x v="1"/>
    <x v="1"/>
    <n v="495"/>
    <n v="10"/>
    <x v="3"/>
    <n v="1"/>
    <n v="3"/>
    <n v="64"/>
    <n v="3"/>
    <n v="3"/>
    <n v="4"/>
    <x v="1274"/>
    <x v="1347"/>
    <n v="2"/>
    <n v="25"/>
    <n v="4"/>
    <n v="2"/>
    <n v="80"/>
    <n v="0"/>
    <n v="10"/>
    <n v="4"/>
    <n v="5"/>
    <n v="2"/>
    <n v="0"/>
    <n v="0"/>
  </r>
  <r>
    <x v="1"/>
    <x v="0"/>
    <x v="2"/>
    <x v="1"/>
    <x v="1"/>
    <x v="0"/>
    <x v="1383"/>
    <x v="1383"/>
    <x v="1"/>
    <x v="3"/>
    <x v="0"/>
    <s v="No"/>
    <s v="Y"/>
    <n v="1"/>
    <n v="-2"/>
    <n v="0"/>
    <n v="32"/>
    <x v="1"/>
    <x v="1"/>
    <x v="1"/>
    <x v="1"/>
    <n v="1373"/>
    <n v="5"/>
    <x v="2"/>
    <n v="1"/>
    <n v="4"/>
    <n v="56"/>
    <n v="2"/>
    <n v="2"/>
    <n v="4"/>
    <x v="1275"/>
    <x v="1348"/>
    <n v="8"/>
    <n v="24"/>
    <n v="4"/>
    <n v="2"/>
    <n v="80"/>
    <n v="0"/>
    <n v="8"/>
    <n v="3"/>
    <n v="1"/>
    <n v="0"/>
    <n v="0"/>
    <n v="0"/>
  </r>
  <r>
    <x v="1"/>
    <x v="0"/>
    <x v="0"/>
    <x v="1"/>
    <x v="1"/>
    <x v="1"/>
    <x v="1384"/>
    <x v="1384"/>
    <x v="1"/>
    <x v="5"/>
    <x v="0"/>
    <s v="No"/>
    <s v="Y"/>
    <n v="2"/>
    <n v="-2"/>
    <n v="0"/>
    <n v="42"/>
    <x v="1"/>
    <x v="1"/>
    <x v="1"/>
    <x v="1"/>
    <n v="1059"/>
    <n v="9"/>
    <x v="0"/>
    <n v="1"/>
    <n v="4"/>
    <n v="93"/>
    <n v="2"/>
    <n v="5"/>
    <n v="4"/>
    <x v="1276"/>
    <x v="1349"/>
    <n v="8"/>
    <n v="22"/>
    <n v="4"/>
    <n v="4"/>
    <n v="80"/>
    <n v="0"/>
    <n v="24"/>
    <n v="3"/>
    <n v="1"/>
    <n v="0"/>
    <n v="0"/>
    <n v="1"/>
  </r>
  <r>
    <x v="1"/>
    <x v="0"/>
    <x v="3"/>
    <x v="1"/>
    <x v="0"/>
    <x v="3"/>
    <x v="1385"/>
    <x v="1385"/>
    <x v="1"/>
    <x v="5"/>
    <x v="1"/>
    <s v="No"/>
    <s v="Y"/>
    <n v="3"/>
    <n v="-2"/>
    <n v="0"/>
    <n v="55"/>
    <x v="1"/>
    <x v="1"/>
    <x v="1"/>
    <x v="1"/>
    <n v="685"/>
    <n v="26"/>
    <x v="4"/>
    <n v="1"/>
    <n v="3"/>
    <n v="60"/>
    <n v="2"/>
    <n v="5"/>
    <n v="1"/>
    <x v="1277"/>
    <x v="1350"/>
    <n v="1"/>
    <n v="21"/>
    <n v="4"/>
    <n v="3"/>
    <n v="80"/>
    <n v="1"/>
    <n v="36"/>
    <n v="3"/>
    <n v="36"/>
    <n v="6"/>
    <n v="2"/>
    <n v="13"/>
  </r>
  <r>
    <x v="1"/>
    <x v="0"/>
    <x v="2"/>
    <x v="1"/>
    <x v="0"/>
    <x v="4"/>
    <x v="1386"/>
    <x v="1386"/>
    <x v="1"/>
    <x v="0"/>
    <x v="1"/>
    <s v="No"/>
    <s v="Y"/>
    <n v="5"/>
    <n v="-2"/>
    <n v="0"/>
    <n v="34"/>
    <x v="1"/>
    <x v="1"/>
    <x v="1"/>
    <x v="1"/>
    <n v="810"/>
    <n v="8"/>
    <x v="0"/>
    <n v="1"/>
    <n v="4"/>
    <n v="92"/>
    <n v="4"/>
    <n v="2"/>
    <n v="4"/>
    <x v="1278"/>
    <x v="1351"/>
    <n v="1"/>
    <n v="21"/>
    <n v="4"/>
    <n v="3"/>
    <n v="80"/>
    <n v="2"/>
    <n v="10"/>
    <n v="3"/>
    <n v="10"/>
    <n v="8"/>
    <n v="4"/>
    <n v="8"/>
  </r>
  <r>
    <x v="1"/>
    <x v="0"/>
    <x v="2"/>
    <x v="1"/>
    <x v="0"/>
    <x v="3"/>
    <x v="1387"/>
    <x v="1387"/>
    <x v="1"/>
    <x v="0"/>
    <x v="0"/>
    <s v="No"/>
    <s v="Y"/>
    <n v="3"/>
    <n v="-2"/>
    <n v="0"/>
    <n v="34"/>
    <x v="1"/>
    <x v="1"/>
    <x v="1"/>
    <x v="1"/>
    <n v="937"/>
    <n v="1"/>
    <x v="3"/>
    <n v="1"/>
    <n v="1"/>
    <n v="32"/>
    <n v="3"/>
    <n v="3"/>
    <n v="1"/>
    <x v="1279"/>
    <x v="1352"/>
    <n v="1"/>
    <n v="21"/>
    <n v="4"/>
    <n v="1"/>
    <n v="80"/>
    <n v="0"/>
    <n v="14"/>
    <n v="2"/>
    <n v="14"/>
    <n v="8"/>
    <n v="2"/>
    <n v="1"/>
  </r>
  <r>
    <x v="1"/>
    <x v="2"/>
    <x v="1"/>
    <x v="1"/>
    <x v="1"/>
    <x v="2"/>
    <x v="1388"/>
    <x v="1388"/>
    <x v="0"/>
    <x v="3"/>
    <x v="1"/>
    <s v="Yes"/>
    <s v="Y"/>
    <n v="2"/>
    <n v="-2"/>
    <n v="0"/>
    <n v="53"/>
    <x v="1"/>
    <x v="1"/>
    <x v="1"/>
    <x v="1"/>
    <n v="661"/>
    <n v="1"/>
    <x v="2"/>
    <n v="1"/>
    <n v="1"/>
    <n v="60"/>
    <n v="2"/>
    <n v="4"/>
    <n v="3"/>
    <x v="1280"/>
    <x v="1353"/>
    <n v="4"/>
    <n v="20"/>
    <n v="4"/>
    <n v="4"/>
    <n v="80"/>
    <n v="3"/>
    <n v="27"/>
    <n v="2"/>
    <n v="3"/>
    <n v="2"/>
    <n v="0"/>
    <n v="2"/>
  </r>
  <r>
    <x v="1"/>
    <x v="2"/>
    <x v="2"/>
    <x v="1"/>
    <x v="0"/>
    <x v="0"/>
    <x v="1389"/>
    <x v="1389"/>
    <x v="0"/>
    <x v="0"/>
    <x v="2"/>
    <s v="Yes"/>
    <s v="Y"/>
    <n v="2"/>
    <n v="-2"/>
    <n v="0"/>
    <n v="33"/>
    <x v="1"/>
    <x v="1"/>
    <x v="1"/>
    <x v="1"/>
    <n v="530"/>
    <n v="16"/>
    <x v="3"/>
    <n v="1"/>
    <n v="3"/>
    <n v="36"/>
    <n v="3"/>
    <n v="2"/>
    <n v="4"/>
    <x v="1281"/>
    <x v="1354"/>
    <n v="1"/>
    <n v="25"/>
    <n v="4"/>
    <n v="3"/>
    <n v="80"/>
    <n v="1"/>
    <n v="7"/>
    <n v="3"/>
    <n v="6"/>
    <n v="5"/>
    <n v="1"/>
    <n v="2"/>
  </r>
  <r>
    <x v="1"/>
    <x v="0"/>
    <x v="0"/>
    <x v="1"/>
    <x v="1"/>
    <x v="0"/>
    <x v="1390"/>
    <x v="1390"/>
    <x v="0"/>
    <x v="7"/>
    <x v="1"/>
    <s v="Yes"/>
    <s v="Y"/>
    <n v="2"/>
    <n v="-2"/>
    <n v="0"/>
    <n v="37"/>
    <x v="1"/>
    <x v="1"/>
    <x v="1"/>
    <x v="1"/>
    <n v="161"/>
    <n v="10"/>
    <x v="3"/>
    <n v="1"/>
    <n v="3"/>
    <n v="42"/>
    <n v="4"/>
    <n v="3"/>
    <n v="4"/>
    <x v="1282"/>
    <x v="1355"/>
    <n v="1"/>
    <n v="25"/>
    <n v="4"/>
    <n v="1"/>
    <n v="80"/>
    <n v="1"/>
    <n v="16"/>
    <n v="3"/>
    <n v="16"/>
    <n v="11"/>
    <n v="6"/>
    <n v="8"/>
  </r>
  <r>
    <x v="1"/>
    <x v="0"/>
    <x v="3"/>
    <x v="1"/>
    <x v="1"/>
    <x v="2"/>
    <x v="1391"/>
    <x v="1391"/>
    <x v="0"/>
    <x v="7"/>
    <x v="1"/>
    <s v="Yes"/>
    <s v="Y"/>
    <n v="3"/>
    <n v="-2"/>
    <n v="0"/>
    <n v="58"/>
    <x v="1"/>
    <x v="1"/>
    <x v="1"/>
    <x v="1"/>
    <n v="1055"/>
    <n v="1"/>
    <x v="3"/>
    <n v="1"/>
    <n v="4"/>
    <n v="76"/>
    <n v="3"/>
    <n v="5"/>
    <n v="1"/>
    <x v="1283"/>
    <x v="1356"/>
    <n v="3"/>
    <n v="21"/>
    <n v="4"/>
    <n v="3"/>
    <n v="80"/>
    <n v="1"/>
    <n v="32"/>
    <n v="3"/>
    <n v="9"/>
    <n v="8"/>
    <n v="1"/>
    <n v="5"/>
  </r>
  <r>
    <x v="1"/>
    <x v="0"/>
    <x v="0"/>
    <x v="1"/>
    <x v="1"/>
    <x v="1"/>
    <x v="1392"/>
    <x v="1392"/>
    <x v="0"/>
    <x v="1"/>
    <x v="1"/>
    <s v="Yes"/>
    <s v="Y"/>
    <n v="2"/>
    <n v="-2"/>
    <n v="0"/>
    <n v="36"/>
    <x v="1"/>
    <x v="1"/>
    <x v="1"/>
    <x v="1"/>
    <n v="430"/>
    <n v="2"/>
    <x v="2"/>
    <n v="1"/>
    <n v="4"/>
    <n v="73"/>
    <n v="3"/>
    <n v="2"/>
    <n v="2"/>
    <x v="1284"/>
    <x v="1357"/>
    <n v="4"/>
    <n v="22"/>
    <n v="4"/>
    <n v="4"/>
    <n v="80"/>
    <n v="1"/>
    <n v="15"/>
    <n v="3"/>
    <n v="1"/>
    <n v="0"/>
    <n v="0"/>
    <n v="0"/>
  </r>
  <r>
    <x v="1"/>
    <x v="0"/>
    <x v="2"/>
    <x v="1"/>
    <x v="0"/>
    <x v="1"/>
    <x v="1393"/>
    <x v="1393"/>
    <x v="0"/>
    <x v="0"/>
    <x v="2"/>
    <s v="Yes"/>
    <s v="Y"/>
    <n v="3"/>
    <n v="-2"/>
    <n v="0"/>
    <n v="25"/>
    <x v="1"/>
    <x v="1"/>
    <x v="1"/>
    <x v="1"/>
    <n v="1382"/>
    <n v="8"/>
    <x v="0"/>
    <n v="1"/>
    <n v="1"/>
    <n v="85"/>
    <n v="3"/>
    <n v="2"/>
    <n v="3"/>
    <x v="274"/>
    <x v="1358"/>
    <n v="0"/>
    <n v="22"/>
    <n v="4"/>
    <n v="2"/>
    <n v="80"/>
    <n v="1"/>
    <n v="6"/>
    <n v="2"/>
    <n v="5"/>
    <n v="3"/>
    <n v="0"/>
    <n v="4"/>
  </r>
  <r>
    <x v="1"/>
    <x v="0"/>
    <x v="0"/>
    <x v="1"/>
    <x v="0"/>
    <x v="3"/>
    <x v="1394"/>
    <x v="1394"/>
    <x v="0"/>
    <x v="6"/>
    <x v="1"/>
    <s v="Yes"/>
    <s v="Y"/>
    <n v="4"/>
    <n v="-2"/>
    <n v="0"/>
    <n v="38"/>
    <x v="1"/>
    <x v="1"/>
    <x v="1"/>
    <x v="1"/>
    <n v="723"/>
    <n v="2"/>
    <x v="2"/>
    <n v="1"/>
    <n v="2"/>
    <n v="77"/>
    <n v="1"/>
    <n v="2"/>
    <n v="1"/>
    <x v="517"/>
    <x v="1359"/>
    <n v="2"/>
    <n v="20"/>
    <n v="4"/>
    <n v="1"/>
    <n v="80"/>
    <n v="2"/>
    <n v="20"/>
    <n v="2"/>
    <n v="4"/>
    <n v="2"/>
    <n v="0"/>
    <n v="3"/>
  </r>
  <r>
    <x v="1"/>
    <x v="0"/>
    <x v="0"/>
    <x v="1"/>
    <x v="2"/>
    <x v="2"/>
    <x v="1395"/>
    <x v="1395"/>
    <x v="1"/>
    <x v="5"/>
    <x v="0"/>
    <s v="Yes"/>
    <s v="Y"/>
    <n v="2"/>
    <n v="-2"/>
    <n v="0"/>
    <n v="40"/>
    <x v="1"/>
    <x v="1"/>
    <x v="1"/>
    <x v="1"/>
    <n v="898"/>
    <n v="6"/>
    <x v="0"/>
    <n v="1"/>
    <n v="3"/>
    <n v="38"/>
    <n v="3"/>
    <n v="4"/>
    <n v="4"/>
    <x v="1285"/>
    <x v="1360"/>
    <n v="1"/>
    <n v="21"/>
    <n v="4"/>
    <n v="4"/>
    <n v="80"/>
    <n v="0"/>
    <n v="21"/>
    <n v="3"/>
    <n v="21"/>
    <n v="7"/>
    <n v="7"/>
    <n v="7"/>
  </r>
  <r>
    <x v="1"/>
    <x v="0"/>
    <x v="2"/>
    <x v="1"/>
    <x v="1"/>
    <x v="0"/>
    <x v="1396"/>
    <x v="1396"/>
    <x v="1"/>
    <x v="3"/>
    <x v="1"/>
    <s v="Yes"/>
    <s v="Y"/>
    <n v="0"/>
    <n v="-2"/>
    <n v="0"/>
    <n v="27"/>
    <x v="1"/>
    <x v="1"/>
    <x v="1"/>
    <x v="1"/>
    <n v="155"/>
    <n v="4"/>
    <x v="3"/>
    <n v="1"/>
    <n v="2"/>
    <n v="87"/>
    <n v="4"/>
    <n v="2"/>
    <n v="2"/>
    <x v="528"/>
    <x v="1361"/>
    <n v="1"/>
    <n v="20"/>
    <n v="4"/>
    <n v="2"/>
    <n v="80"/>
    <n v="1"/>
    <n v="6"/>
    <n v="3"/>
    <n v="6"/>
    <n v="2"/>
    <n v="0"/>
    <n v="3"/>
  </r>
  <r>
    <x v="1"/>
    <x v="0"/>
    <x v="0"/>
    <x v="1"/>
    <x v="1"/>
    <x v="2"/>
    <x v="1397"/>
    <x v="1397"/>
    <x v="1"/>
    <x v="1"/>
    <x v="1"/>
    <s v="Yes"/>
    <s v="Y"/>
    <n v="2"/>
    <n v="-2"/>
    <n v="0"/>
    <n v="37"/>
    <x v="1"/>
    <x v="1"/>
    <x v="1"/>
    <x v="1"/>
    <n v="783"/>
    <n v="7"/>
    <x v="2"/>
    <n v="1"/>
    <n v="4"/>
    <n v="78"/>
    <n v="3"/>
    <n v="2"/>
    <n v="1"/>
    <x v="1286"/>
    <x v="1362"/>
    <n v="5"/>
    <n v="22"/>
    <n v="4"/>
    <n v="3"/>
    <n v="80"/>
    <n v="1"/>
    <n v="16"/>
    <n v="3"/>
    <n v="5"/>
    <n v="3"/>
    <n v="0"/>
    <n v="4"/>
  </r>
  <r>
    <x v="1"/>
    <x v="0"/>
    <x v="2"/>
    <x v="1"/>
    <x v="0"/>
    <x v="4"/>
    <x v="1398"/>
    <x v="1398"/>
    <x v="1"/>
    <x v="6"/>
    <x v="1"/>
    <s v="Yes"/>
    <s v="Y"/>
    <n v="4"/>
    <n v="-2"/>
    <n v="0"/>
    <n v="34"/>
    <x v="1"/>
    <x v="1"/>
    <x v="1"/>
    <x v="1"/>
    <n v="1440"/>
    <n v="7"/>
    <x v="0"/>
    <n v="1"/>
    <n v="4"/>
    <n v="55"/>
    <n v="3"/>
    <n v="1"/>
    <n v="4"/>
    <x v="1287"/>
    <x v="1363"/>
    <n v="0"/>
    <n v="25"/>
    <n v="4"/>
    <n v="2"/>
    <n v="80"/>
    <n v="1"/>
    <n v="12"/>
    <n v="3"/>
    <n v="11"/>
    <n v="10"/>
    <n v="5"/>
    <n v="7"/>
  </r>
  <r>
    <x v="1"/>
    <x v="0"/>
    <x v="0"/>
    <x v="1"/>
    <x v="0"/>
    <x v="0"/>
    <x v="1399"/>
    <x v="1399"/>
    <x v="1"/>
    <x v="6"/>
    <x v="0"/>
    <s v="Yes"/>
    <s v="Y"/>
    <n v="3"/>
    <n v="-2"/>
    <n v="0"/>
    <n v="36"/>
    <x v="1"/>
    <x v="1"/>
    <x v="1"/>
    <x v="1"/>
    <n v="1157"/>
    <n v="2"/>
    <x v="2"/>
    <n v="1"/>
    <n v="3"/>
    <n v="70"/>
    <n v="3"/>
    <n v="1"/>
    <n v="4"/>
    <x v="1288"/>
    <x v="351"/>
    <n v="3"/>
    <n v="21"/>
    <n v="4"/>
    <n v="4"/>
    <n v="80"/>
    <n v="0"/>
    <n v="7"/>
    <n v="2"/>
    <n v="3"/>
    <n v="2"/>
    <n v="1"/>
    <n v="2"/>
  </r>
  <r>
    <x v="0"/>
    <x v="1"/>
    <x v="2"/>
    <x v="0"/>
    <x v="2"/>
    <x v="5"/>
    <x v="1400"/>
    <x v="1400"/>
    <x v="0"/>
    <x v="8"/>
    <x v="2"/>
    <s v="No"/>
    <s v="Y"/>
    <n v="0"/>
    <n v="-2"/>
    <n v="0"/>
    <n v="30"/>
    <x v="0"/>
    <x v="0"/>
    <x v="0"/>
    <x v="0"/>
    <n v="600"/>
    <n v="8"/>
    <x v="3"/>
    <n v="1"/>
    <n v="3"/>
    <n v="66"/>
    <n v="2"/>
    <n v="1"/>
    <n v="4"/>
    <x v="1289"/>
    <x v="1364"/>
    <n v="6"/>
    <n v="11"/>
    <n v="3"/>
    <n v="3"/>
    <n v="80"/>
    <n v="1"/>
    <n v="6"/>
    <n v="2"/>
    <n v="4"/>
    <n v="2"/>
    <n v="1"/>
    <n v="2"/>
  </r>
  <r>
    <x v="0"/>
    <x v="1"/>
    <x v="2"/>
    <x v="0"/>
    <x v="2"/>
    <x v="5"/>
    <x v="1401"/>
    <x v="1401"/>
    <x v="0"/>
    <x v="8"/>
    <x v="1"/>
    <s v="No"/>
    <s v="Y"/>
    <n v="2"/>
    <n v="-2"/>
    <n v="0"/>
    <n v="27"/>
    <x v="0"/>
    <x v="0"/>
    <x v="0"/>
    <x v="0"/>
    <n v="1337"/>
    <n v="22"/>
    <x v="3"/>
    <n v="1"/>
    <n v="1"/>
    <n v="58"/>
    <n v="2"/>
    <n v="1"/>
    <n v="2"/>
    <x v="1290"/>
    <x v="1365"/>
    <n v="1"/>
    <n v="12"/>
    <n v="3"/>
    <n v="1"/>
    <n v="80"/>
    <n v="0"/>
    <n v="1"/>
    <n v="3"/>
    <n v="1"/>
    <n v="0"/>
    <n v="0"/>
    <n v="0"/>
  </r>
  <r>
    <x v="0"/>
    <x v="1"/>
    <x v="2"/>
    <x v="0"/>
    <x v="1"/>
    <x v="0"/>
    <x v="1402"/>
    <x v="1402"/>
    <x v="0"/>
    <x v="3"/>
    <x v="0"/>
    <s v="No"/>
    <s v="Y"/>
    <n v="2"/>
    <n v="-2"/>
    <n v="0"/>
    <n v="31"/>
    <x v="0"/>
    <x v="0"/>
    <x v="0"/>
    <x v="0"/>
    <n v="1445"/>
    <n v="1"/>
    <x v="4"/>
    <n v="1"/>
    <n v="3"/>
    <n v="100"/>
    <n v="4"/>
    <n v="3"/>
    <n v="2"/>
    <x v="1291"/>
    <x v="1366"/>
    <n v="1"/>
    <n v="11"/>
    <n v="3"/>
    <n v="1"/>
    <n v="80"/>
    <n v="0"/>
    <n v="10"/>
    <n v="3"/>
    <n v="10"/>
    <n v="8"/>
    <n v="4"/>
    <n v="7"/>
  </r>
  <r>
    <x v="0"/>
    <x v="1"/>
    <x v="2"/>
    <x v="0"/>
    <x v="1"/>
    <x v="0"/>
    <x v="1403"/>
    <x v="1403"/>
    <x v="0"/>
    <x v="1"/>
    <x v="0"/>
    <s v="No"/>
    <s v="Y"/>
    <n v="2"/>
    <n v="-2"/>
    <n v="0"/>
    <n v="31"/>
    <x v="0"/>
    <x v="0"/>
    <x v="0"/>
    <x v="0"/>
    <n v="561"/>
    <n v="3"/>
    <x v="3"/>
    <n v="1"/>
    <n v="4"/>
    <n v="33"/>
    <n v="3"/>
    <n v="1"/>
    <n v="3"/>
    <x v="1292"/>
    <x v="391"/>
    <n v="1"/>
    <n v="12"/>
    <n v="3"/>
    <n v="1"/>
    <n v="80"/>
    <n v="0"/>
    <n v="7"/>
    <n v="1"/>
    <n v="7"/>
    <n v="2"/>
    <n v="7"/>
    <n v="7"/>
  </r>
  <r>
    <x v="0"/>
    <x v="1"/>
    <x v="2"/>
    <x v="0"/>
    <x v="0"/>
    <x v="4"/>
    <x v="1404"/>
    <x v="1404"/>
    <x v="0"/>
    <x v="0"/>
    <x v="0"/>
    <s v="No"/>
    <s v="Y"/>
    <n v="4"/>
    <n v="-2"/>
    <n v="0"/>
    <n v="29"/>
    <x v="0"/>
    <x v="0"/>
    <x v="0"/>
    <x v="0"/>
    <n v="115"/>
    <n v="13"/>
    <x v="3"/>
    <n v="1"/>
    <n v="4"/>
    <n v="51"/>
    <n v="3"/>
    <n v="2"/>
    <n v="4"/>
    <x v="1293"/>
    <x v="1367"/>
    <n v="5"/>
    <n v="11"/>
    <n v="3"/>
    <n v="1"/>
    <n v="80"/>
    <n v="0"/>
    <n v="7"/>
    <n v="1"/>
    <n v="5"/>
    <n v="3"/>
    <n v="0"/>
    <n v="0"/>
  </r>
  <r>
    <x v="0"/>
    <x v="1"/>
    <x v="2"/>
    <x v="0"/>
    <x v="0"/>
    <x v="0"/>
    <x v="1405"/>
    <x v="1405"/>
    <x v="0"/>
    <x v="6"/>
    <x v="0"/>
    <s v="No"/>
    <s v="Y"/>
    <n v="3"/>
    <n v="-2"/>
    <n v="0"/>
    <n v="31"/>
    <x v="0"/>
    <x v="0"/>
    <x v="0"/>
    <x v="0"/>
    <n v="667"/>
    <n v="1"/>
    <x v="2"/>
    <n v="1"/>
    <n v="2"/>
    <n v="50"/>
    <n v="1"/>
    <n v="1"/>
    <n v="3"/>
    <x v="1294"/>
    <x v="795"/>
    <n v="1"/>
    <n v="12"/>
    <n v="3"/>
    <n v="2"/>
    <n v="80"/>
    <n v="0"/>
    <n v="1"/>
    <n v="3"/>
    <n v="1"/>
    <n v="0"/>
    <n v="0"/>
    <n v="0"/>
  </r>
  <r>
    <x v="0"/>
    <x v="0"/>
    <x v="2"/>
    <x v="0"/>
    <x v="2"/>
    <x v="4"/>
    <x v="1406"/>
    <x v="1406"/>
    <x v="0"/>
    <x v="8"/>
    <x v="1"/>
    <s v="No"/>
    <s v="Y"/>
    <n v="0"/>
    <n v="-2"/>
    <n v="0"/>
    <n v="34"/>
    <x v="0"/>
    <x v="0"/>
    <x v="0"/>
    <x v="0"/>
    <n v="1107"/>
    <n v="9"/>
    <x v="2"/>
    <n v="1"/>
    <n v="4"/>
    <n v="52"/>
    <n v="3"/>
    <n v="1"/>
    <n v="4"/>
    <x v="1295"/>
    <x v="1368"/>
    <n v="1"/>
    <n v="15"/>
    <n v="3"/>
    <n v="4"/>
    <n v="80"/>
    <n v="0"/>
    <n v="2"/>
    <n v="3"/>
    <n v="2"/>
    <n v="2"/>
    <n v="2"/>
    <n v="2"/>
  </r>
  <r>
    <x v="0"/>
    <x v="0"/>
    <x v="1"/>
    <x v="0"/>
    <x v="1"/>
    <x v="4"/>
    <x v="1407"/>
    <x v="1407"/>
    <x v="0"/>
    <x v="3"/>
    <x v="1"/>
    <s v="No"/>
    <s v="Y"/>
    <n v="4"/>
    <n v="-2"/>
    <n v="0"/>
    <n v="53"/>
    <x v="0"/>
    <x v="0"/>
    <x v="0"/>
    <x v="0"/>
    <n v="607"/>
    <n v="2"/>
    <x v="4"/>
    <n v="1"/>
    <n v="3"/>
    <n v="78"/>
    <n v="2"/>
    <n v="3"/>
    <n v="4"/>
    <x v="1296"/>
    <x v="1369"/>
    <n v="0"/>
    <n v="16"/>
    <n v="3"/>
    <n v="2"/>
    <n v="80"/>
    <n v="1"/>
    <n v="34"/>
    <n v="3"/>
    <n v="33"/>
    <n v="7"/>
    <n v="1"/>
    <n v="9"/>
  </r>
  <r>
    <x v="0"/>
    <x v="0"/>
    <x v="2"/>
    <x v="0"/>
    <x v="1"/>
    <x v="0"/>
    <x v="1408"/>
    <x v="1408"/>
    <x v="0"/>
    <x v="1"/>
    <x v="0"/>
    <s v="No"/>
    <s v="Y"/>
    <n v="3"/>
    <n v="-2"/>
    <n v="0"/>
    <n v="31"/>
    <x v="0"/>
    <x v="0"/>
    <x v="0"/>
    <x v="0"/>
    <n v="202"/>
    <n v="8"/>
    <x v="3"/>
    <n v="1"/>
    <n v="1"/>
    <n v="34"/>
    <n v="2"/>
    <n v="1"/>
    <n v="2"/>
    <x v="1297"/>
    <x v="1370"/>
    <n v="1"/>
    <n v="12"/>
    <n v="3"/>
    <n v="3"/>
    <n v="80"/>
    <n v="0"/>
    <n v="1"/>
    <n v="4"/>
    <n v="1"/>
    <n v="0"/>
    <n v="0"/>
    <n v="0"/>
  </r>
  <r>
    <x v="0"/>
    <x v="0"/>
    <x v="2"/>
    <x v="0"/>
    <x v="0"/>
    <x v="3"/>
    <x v="1409"/>
    <x v="1409"/>
    <x v="0"/>
    <x v="6"/>
    <x v="0"/>
    <s v="No"/>
    <s v="Y"/>
    <n v="3"/>
    <n v="-2"/>
    <n v="0"/>
    <n v="29"/>
    <x v="0"/>
    <x v="0"/>
    <x v="0"/>
    <x v="0"/>
    <n v="428"/>
    <n v="9"/>
    <x v="3"/>
    <n v="1"/>
    <n v="2"/>
    <n v="52"/>
    <n v="1"/>
    <n v="1"/>
    <n v="1"/>
    <x v="1298"/>
    <x v="1371"/>
    <n v="1"/>
    <n v="13"/>
    <n v="3"/>
    <n v="3"/>
    <n v="80"/>
    <n v="0"/>
    <n v="2"/>
    <n v="3"/>
    <n v="2"/>
    <n v="2"/>
    <n v="2"/>
    <n v="2"/>
  </r>
  <r>
    <x v="0"/>
    <x v="1"/>
    <x v="2"/>
    <x v="0"/>
    <x v="1"/>
    <x v="0"/>
    <x v="1410"/>
    <x v="1410"/>
    <x v="1"/>
    <x v="2"/>
    <x v="1"/>
    <s v="No"/>
    <s v="Y"/>
    <n v="3"/>
    <n v="-2"/>
    <n v="0"/>
    <n v="34"/>
    <x v="0"/>
    <x v="0"/>
    <x v="0"/>
    <x v="0"/>
    <n v="234"/>
    <n v="9"/>
    <x v="2"/>
    <n v="1"/>
    <n v="4"/>
    <n v="93"/>
    <n v="3"/>
    <n v="2"/>
    <n v="1"/>
    <x v="800"/>
    <x v="1372"/>
    <n v="4"/>
    <n v="17"/>
    <n v="3"/>
    <n v="3"/>
    <n v="80"/>
    <n v="1"/>
    <n v="11"/>
    <n v="2"/>
    <n v="7"/>
    <n v="1"/>
    <n v="0"/>
    <n v="7"/>
  </r>
  <r>
    <x v="0"/>
    <x v="1"/>
    <x v="2"/>
    <x v="0"/>
    <x v="1"/>
    <x v="2"/>
    <x v="1411"/>
    <x v="1411"/>
    <x v="1"/>
    <x v="2"/>
    <x v="0"/>
    <s v="No"/>
    <s v="Y"/>
    <n v="2"/>
    <n v="-2"/>
    <n v="0"/>
    <n v="28"/>
    <x v="0"/>
    <x v="0"/>
    <x v="0"/>
    <x v="0"/>
    <n v="289"/>
    <n v="2"/>
    <x v="0"/>
    <n v="1"/>
    <n v="3"/>
    <n v="38"/>
    <n v="2"/>
    <n v="1"/>
    <n v="1"/>
    <x v="1299"/>
    <x v="312"/>
    <n v="7"/>
    <n v="11"/>
    <n v="3"/>
    <n v="3"/>
    <n v="80"/>
    <n v="0"/>
    <n v="8"/>
    <n v="2"/>
    <n v="0"/>
    <n v="0"/>
    <n v="0"/>
    <n v="0"/>
  </r>
  <r>
    <x v="0"/>
    <x v="1"/>
    <x v="1"/>
    <x v="0"/>
    <x v="0"/>
    <x v="0"/>
    <x v="1412"/>
    <x v="1412"/>
    <x v="1"/>
    <x v="0"/>
    <x v="2"/>
    <s v="No"/>
    <s v="Y"/>
    <n v="3"/>
    <n v="-2"/>
    <n v="0"/>
    <n v="50"/>
    <x v="0"/>
    <x v="0"/>
    <x v="0"/>
    <x v="0"/>
    <n v="878"/>
    <n v="1"/>
    <x v="2"/>
    <n v="1"/>
    <n v="2"/>
    <n v="94"/>
    <n v="3"/>
    <n v="2"/>
    <n v="3"/>
    <x v="1300"/>
    <x v="1373"/>
    <n v="7"/>
    <n v="12"/>
    <n v="3"/>
    <n v="4"/>
    <n v="80"/>
    <n v="2"/>
    <n v="12"/>
    <n v="3"/>
    <n v="6"/>
    <n v="3"/>
    <n v="0"/>
    <n v="1"/>
  </r>
  <r>
    <x v="0"/>
    <x v="1"/>
    <x v="1"/>
    <x v="0"/>
    <x v="0"/>
    <x v="0"/>
    <x v="1413"/>
    <x v="1413"/>
    <x v="1"/>
    <x v="0"/>
    <x v="1"/>
    <s v="No"/>
    <s v="Y"/>
    <n v="3"/>
    <n v="-2"/>
    <n v="0"/>
    <n v="47"/>
    <x v="0"/>
    <x v="0"/>
    <x v="0"/>
    <x v="0"/>
    <n v="1093"/>
    <n v="9"/>
    <x v="3"/>
    <n v="1"/>
    <n v="3"/>
    <n v="82"/>
    <n v="1"/>
    <n v="4"/>
    <n v="3"/>
    <x v="1301"/>
    <x v="1374"/>
    <n v="7"/>
    <n v="11"/>
    <n v="3"/>
    <n v="3"/>
    <n v="80"/>
    <n v="0"/>
    <n v="25"/>
    <n v="1"/>
    <n v="23"/>
    <n v="5"/>
    <n v="14"/>
    <n v="10"/>
  </r>
  <r>
    <x v="0"/>
    <x v="1"/>
    <x v="2"/>
    <x v="0"/>
    <x v="0"/>
    <x v="4"/>
    <x v="1414"/>
    <x v="1414"/>
    <x v="1"/>
    <x v="6"/>
    <x v="1"/>
    <s v="No"/>
    <s v="Y"/>
    <n v="3"/>
    <n v="-2"/>
    <n v="0"/>
    <n v="28"/>
    <x v="0"/>
    <x v="0"/>
    <x v="0"/>
    <x v="0"/>
    <n v="1496"/>
    <n v="1"/>
    <x v="3"/>
    <n v="1"/>
    <n v="1"/>
    <n v="92"/>
    <n v="3"/>
    <n v="1"/>
    <n v="4"/>
    <x v="3"/>
    <x v="1375"/>
    <n v="3"/>
    <n v="15"/>
    <n v="3"/>
    <n v="4"/>
    <n v="80"/>
    <n v="1"/>
    <n v="5"/>
    <n v="4"/>
    <n v="3"/>
    <n v="2"/>
    <n v="1"/>
    <n v="2"/>
  </r>
  <r>
    <x v="0"/>
    <x v="1"/>
    <x v="4"/>
    <x v="0"/>
    <x v="0"/>
    <x v="3"/>
    <x v="1415"/>
    <x v="1415"/>
    <x v="1"/>
    <x v="6"/>
    <x v="1"/>
    <s v="No"/>
    <s v="Y"/>
    <n v="3"/>
    <n v="-2"/>
    <n v="0"/>
    <n v="23"/>
    <x v="0"/>
    <x v="0"/>
    <x v="0"/>
    <x v="0"/>
    <n v="638"/>
    <n v="9"/>
    <x v="3"/>
    <n v="1"/>
    <n v="4"/>
    <n v="33"/>
    <n v="3"/>
    <n v="1"/>
    <n v="1"/>
    <x v="1302"/>
    <x v="1376"/>
    <n v="1"/>
    <n v="19"/>
    <n v="3"/>
    <n v="1"/>
    <n v="80"/>
    <n v="1"/>
    <n v="1"/>
    <n v="2"/>
    <n v="1"/>
    <n v="0"/>
    <n v="1"/>
    <n v="0"/>
  </r>
  <r>
    <x v="0"/>
    <x v="1"/>
    <x v="2"/>
    <x v="0"/>
    <x v="0"/>
    <x v="4"/>
    <x v="1416"/>
    <x v="1416"/>
    <x v="1"/>
    <x v="6"/>
    <x v="0"/>
    <s v="No"/>
    <s v="Y"/>
    <n v="3"/>
    <n v="-2"/>
    <n v="0"/>
    <n v="29"/>
    <x v="0"/>
    <x v="0"/>
    <x v="0"/>
    <x v="0"/>
    <n v="746"/>
    <n v="24"/>
    <x v="3"/>
    <n v="1"/>
    <n v="3"/>
    <n v="45"/>
    <n v="4"/>
    <n v="1"/>
    <n v="4"/>
    <x v="1303"/>
    <x v="1377"/>
    <n v="1"/>
    <n v="17"/>
    <n v="3"/>
    <n v="4"/>
    <n v="80"/>
    <n v="0"/>
    <n v="1"/>
    <n v="3"/>
    <n v="1"/>
    <n v="0"/>
    <n v="0"/>
    <n v="0"/>
  </r>
  <r>
    <x v="0"/>
    <x v="0"/>
    <x v="2"/>
    <x v="0"/>
    <x v="2"/>
    <x v="5"/>
    <x v="1417"/>
    <x v="1417"/>
    <x v="1"/>
    <x v="8"/>
    <x v="1"/>
    <s v="No"/>
    <s v="Y"/>
    <n v="4"/>
    <n v="-2"/>
    <n v="0"/>
    <n v="31"/>
    <x v="0"/>
    <x v="0"/>
    <x v="0"/>
    <x v="0"/>
    <n v="359"/>
    <n v="18"/>
    <x v="4"/>
    <n v="1"/>
    <n v="4"/>
    <n v="89"/>
    <n v="4"/>
    <n v="1"/>
    <n v="1"/>
    <x v="98"/>
    <x v="1378"/>
    <n v="0"/>
    <n v="17"/>
    <n v="3"/>
    <n v="3"/>
    <n v="80"/>
    <n v="0"/>
    <n v="2"/>
    <n v="3"/>
    <n v="1"/>
    <n v="0"/>
    <n v="0"/>
    <n v="0"/>
  </r>
  <r>
    <x v="0"/>
    <x v="0"/>
    <x v="4"/>
    <x v="0"/>
    <x v="2"/>
    <x v="5"/>
    <x v="1418"/>
    <x v="1418"/>
    <x v="1"/>
    <x v="8"/>
    <x v="1"/>
    <s v="No"/>
    <s v="Y"/>
    <n v="2"/>
    <n v="-2"/>
    <n v="0"/>
    <n v="24"/>
    <x v="0"/>
    <x v="0"/>
    <x v="0"/>
    <x v="0"/>
    <n v="240"/>
    <n v="22"/>
    <x v="1"/>
    <n v="1"/>
    <n v="4"/>
    <n v="58"/>
    <n v="1"/>
    <n v="1"/>
    <n v="3"/>
    <x v="1304"/>
    <x v="1379"/>
    <n v="1"/>
    <n v="11"/>
    <n v="3"/>
    <n v="3"/>
    <n v="80"/>
    <n v="1"/>
    <n v="1"/>
    <n v="3"/>
    <n v="1"/>
    <n v="0"/>
    <n v="0"/>
    <n v="0"/>
  </r>
  <r>
    <x v="0"/>
    <x v="0"/>
    <x v="2"/>
    <x v="0"/>
    <x v="1"/>
    <x v="4"/>
    <x v="1419"/>
    <x v="1419"/>
    <x v="1"/>
    <x v="2"/>
    <x v="2"/>
    <s v="No"/>
    <s v="Y"/>
    <n v="2"/>
    <n v="-2"/>
    <n v="0"/>
    <n v="28"/>
    <x v="0"/>
    <x v="0"/>
    <x v="0"/>
    <x v="0"/>
    <n v="1404"/>
    <n v="17"/>
    <x v="3"/>
    <n v="1"/>
    <n v="3"/>
    <n v="32"/>
    <n v="2"/>
    <n v="1"/>
    <n v="4"/>
    <x v="978"/>
    <x v="1380"/>
    <n v="5"/>
    <n v="12"/>
    <n v="3"/>
    <n v="1"/>
    <n v="80"/>
    <n v="1"/>
    <n v="6"/>
    <n v="2"/>
    <n v="4"/>
    <n v="1"/>
    <n v="0"/>
    <n v="3"/>
  </r>
  <r>
    <x v="0"/>
    <x v="0"/>
    <x v="3"/>
    <x v="0"/>
    <x v="1"/>
    <x v="4"/>
    <x v="1420"/>
    <x v="1420"/>
    <x v="1"/>
    <x v="2"/>
    <x v="1"/>
    <s v="No"/>
    <s v="Y"/>
    <n v="4"/>
    <n v="-2"/>
    <n v="0"/>
    <n v="56"/>
    <x v="0"/>
    <x v="0"/>
    <x v="0"/>
    <x v="0"/>
    <n v="310"/>
    <n v="7"/>
    <x v="0"/>
    <n v="1"/>
    <n v="4"/>
    <n v="72"/>
    <n v="3"/>
    <n v="1"/>
    <n v="4"/>
    <x v="1305"/>
    <x v="1381"/>
    <n v="8"/>
    <n v="11"/>
    <n v="3"/>
    <n v="4"/>
    <n v="80"/>
    <n v="1"/>
    <n v="14"/>
    <n v="1"/>
    <n v="10"/>
    <n v="9"/>
    <n v="9"/>
    <n v="8"/>
  </r>
  <r>
    <x v="0"/>
    <x v="0"/>
    <x v="0"/>
    <x v="0"/>
    <x v="1"/>
    <x v="2"/>
    <x v="1421"/>
    <x v="1421"/>
    <x v="1"/>
    <x v="3"/>
    <x v="1"/>
    <s v="No"/>
    <s v="Y"/>
    <n v="2"/>
    <n v="-2"/>
    <n v="0"/>
    <n v="38"/>
    <x v="0"/>
    <x v="0"/>
    <x v="0"/>
    <x v="0"/>
    <n v="903"/>
    <n v="2"/>
    <x v="3"/>
    <n v="1"/>
    <n v="3"/>
    <n v="81"/>
    <n v="3"/>
    <n v="2"/>
    <n v="2"/>
    <x v="1306"/>
    <x v="1382"/>
    <n v="4"/>
    <n v="11"/>
    <n v="3"/>
    <n v="1"/>
    <n v="80"/>
    <n v="2"/>
    <n v="7"/>
    <n v="3"/>
    <n v="5"/>
    <n v="2"/>
    <n v="1"/>
    <n v="4"/>
  </r>
  <r>
    <x v="0"/>
    <x v="0"/>
    <x v="2"/>
    <x v="0"/>
    <x v="1"/>
    <x v="4"/>
    <x v="1422"/>
    <x v="1422"/>
    <x v="1"/>
    <x v="1"/>
    <x v="0"/>
    <s v="No"/>
    <s v="Y"/>
    <n v="2"/>
    <n v="-2"/>
    <n v="0"/>
    <n v="29"/>
    <x v="0"/>
    <x v="0"/>
    <x v="0"/>
    <x v="0"/>
    <n v="224"/>
    <n v="1"/>
    <x v="2"/>
    <n v="1"/>
    <n v="1"/>
    <n v="100"/>
    <n v="2"/>
    <n v="1"/>
    <n v="1"/>
    <x v="898"/>
    <x v="1383"/>
    <n v="6"/>
    <n v="13"/>
    <n v="3"/>
    <n v="3"/>
    <n v="80"/>
    <n v="0"/>
    <n v="11"/>
    <n v="1"/>
    <n v="9"/>
    <n v="7"/>
    <n v="0"/>
    <n v="7"/>
  </r>
  <r>
    <x v="0"/>
    <x v="0"/>
    <x v="3"/>
    <x v="0"/>
    <x v="1"/>
    <x v="0"/>
    <x v="1423"/>
    <x v="1423"/>
    <x v="1"/>
    <x v="2"/>
    <x v="0"/>
    <s v="No"/>
    <s v="Y"/>
    <n v="3"/>
    <n v="-2"/>
    <n v="0"/>
    <n v="56"/>
    <x v="0"/>
    <x v="0"/>
    <x v="0"/>
    <x v="0"/>
    <n v="1162"/>
    <n v="24"/>
    <x v="0"/>
    <n v="1"/>
    <n v="1"/>
    <n v="97"/>
    <n v="3"/>
    <n v="1"/>
    <n v="4"/>
    <x v="1181"/>
    <x v="1384"/>
    <n v="1"/>
    <n v="16"/>
    <n v="3"/>
    <n v="4"/>
    <n v="80"/>
    <n v="0"/>
    <n v="5"/>
    <n v="3"/>
    <n v="4"/>
    <n v="2"/>
    <n v="1"/>
    <n v="0"/>
  </r>
  <r>
    <x v="0"/>
    <x v="0"/>
    <x v="0"/>
    <x v="0"/>
    <x v="1"/>
    <x v="0"/>
    <x v="1424"/>
    <x v="1424"/>
    <x v="1"/>
    <x v="2"/>
    <x v="0"/>
    <s v="No"/>
    <s v="Y"/>
    <n v="3"/>
    <n v="-2"/>
    <n v="0"/>
    <n v="40"/>
    <x v="0"/>
    <x v="0"/>
    <x v="0"/>
    <x v="0"/>
    <n v="676"/>
    <n v="9"/>
    <x v="2"/>
    <n v="1"/>
    <n v="4"/>
    <n v="86"/>
    <n v="3"/>
    <n v="1"/>
    <n v="1"/>
    <x v="1307"/>
    <x v="1385"/>
    <n v="3"/>
    <n v="14"/>
    <n v="3"/>
    <n v="2"/>
    <n v="80"/>
    <n v="0"/>
    <n v="15"/>
    <n v="1"/>
    <n v="5"/>
    <n v="4"/>
    <n v="1"/>
    <n v="0"/>
  </r>
  <r>
    <x v="0"/>
    <x v="0"/>
    <x v="0"/>
    <x v="0"/>
    <x v="1"/>
    <x v="2"/>
    <x v="1425"/>
    <x v="1425"/>
    <x v="1"/>
    <x v="3"/>
    <x v="0"/>
    <s v="No"/>
    <s v="Y"/>
    <n v="4"/>
    <n v="-2"/>
    <n v="0"/>
    <n v="37"/>
    <x v="0"/>
    <x v="0"/>
    <x v="0"/>
    <x v="0"/>
    <n v="370"/>
    <n v="10"/>
    <x v="2"/>
    <n v="1"/>
    <n v="4"/>
    <n v="58"/>
    <n v="3"/>
    <n v="2"/>
    <n v="1"/>
    <x v="1308"/>
    <x v="1386"/>
    <n v="1"/>
    <n v="15"/>
    <n v="3"/>
    <n v="2"/>
    <n v="80"/>
    <n v="0"/>
    <n v="10"/>
    <n v="1"/>
    <n v="10"/>
    <n v="3"/>
    <n v="0"/>
    <n v="8"/>
  </r>
  <r>
    <x v="0"/>
    <x v="0"/>
    <x v="2"/>
    <x v="0"/>
    <x v="1"/>
    <x v="0"/>
    <x v="1426"/>
    <x v="1426"/>
    <x v="1"/>
    <x v="2"/>
    <x v="0"/>
    <s v="No"/>
    <s v="Y"/>
    <n v="2"/>
    <n v="-2"/>
    <n v="0"/>
    <n v="32"/>
    <x v="0"/>
    <x v="0"/>
    <x v="0"/>
    <x v="0"/>
    <n v="1259"/>
    <n v="2"/>
    <x v="2"/>
    <n v="1"/>
    <n v="4"/>
    <n v="95"/>
    <n v="3"/>
    <n v="1"/>
    <n v="2"/>
    <x v="1309"/>
    <x v="1387"/>
    <n v="1"/>
    <n v="12"/>
    <n v="3"/>
    <n v="1"/>
    <n v="80"/>
    <n v="0"/>
    <n v="1"/>
    <n v="3"/>
    <n v="1"/>
    <n v="0"/>
    <n v="0"/>
    <n v="0"/>
  </r>
  <r>
    <x v="0"/>
    <x v="0"/>
    <x v="1"/>
    <x v="0"/>
    <x v="0"/>
    <x v="3"/>
    <x v="1427"/>
    <x v="1427"/>
    <x v="1"/>
    <x v="0"/>
    <x v="2"/>
    <s v="No"/>
    <s v="Y"/>
    <n v="1"/>
    <n v="-2"/>
    <n v="0"/>
    <n v="46"/>
    <x v="0"/>
    <x v="0"/>
    <x v="0"/>
    <x v="0"/>
    <n v="377"/>
    <n v="9"/>
    <x v="3"/>
    <n v="1"/>
    <n v="1"/>
    <n v="52"/>
    <n v="3"/>
    <n v="3"/>
    <n v="1"/>
    <x v="61"/>
    <x v="195"/>
    <n v="4"/>
    <n v="11"/>
    <n v="3"/>
    <n v="1"/>
    <n v="80"/>
    <n v="1"/>
    <n v="28"/>
    <n v="4"/>
    <n v="7"/>
    <n v="7"/>
    <n v="4"/>
    <n v="3"/>
  </r>
  <r>
    <x v="0"/>
    <x v="0"/>
    <x v="2"/>
    <x v="0"/>
    <x v="0"/>
    <x v="0"/>
    <x v="1428"/>
    <x v="1428"/>
    <x v="1"/>
    <x v="6"/>
    <x v="1"/>
    <s v="No"/>
    <s v="Y"/>
    <n v="2"/>
    <n v="-2"/>
    <n v="0"/>
    <n v="25"/>
    <x v="0"/>
    <x v="0"/>
    <x v="0"/>
    <x v="0"/>
    <n v="383"/>
    <n v="9"/>
    <x v="0"/>
    <n v="1"/>
    <n v="1"/>
    <n v="68"/>
    <n v="2"/>
    <n v="1"/>
    <n v="1"/>
    <x v="1310"/>
    <x v="1388"/>
    <n v="3"/>
    <n v="12"/>
    <n v="3"/>
    <n v="1"/>
    <n v="80"/>
    <n v="0"/>
    <n v="6"/>
    <n v="3"/>
    <n v="3"/>
    <n v="2"/>
    <n v="2"/>
    <n v="2"/>
  </r>
  <r>
    <x v="0"/>
    <x v="0"/>
    <x v="0"/>
    <x v="0"/>
    <x v="0"/>
    <x v="2"/>
    <x v="1429"/>
    <x v="1429"/>
    <x v="1"/>
    <x v="0"/>
    <x v="1"/>
    <s v="No"/>
    <s v="Y"/>
    <n v="3"/>
    <n v="-2"/>
    <n v="0"/>
    <n v="35"/>
    <x v="0"/>
    <x v="0"/>
    <x v="0"/>
    <x v="0"/>
    <n v="737"/>
    <n v="10"/>
    <x v="3"/>
    <n v="1"/>
    <n v="4"/>
    <n v="55"/>
    <n v="2"/>
    <n v="3"/>
    <n v="1"/>
    <x v="1311"/>
    <x v="1389"/>
    <n v="9"/>
    <n v="17"/>
    <n v="3"/>
    <n v="3"/>
    <n v="80"/>
    <n v="0"/>
    <n v="15"/>
    <n v="3"/>
    <n v="13"/>
    <n v="12"/>
    <n v="6"/>
    <n v="0"/>
  </r>
  <r>
    <x v="0"/>
    <x v="0"/>
    <x v="2"/>
    <x v="0"/>
    <x v="0"/>
    <x v="0"/>
    <x v="1430"/>
    <x v="1430"/>
    <x v="1"/>
    <x v="0"/>
    <x v="1"/>
    <s v="No"/>
    <s v="Y"/>
    <n v="4"/>
    <n v="-2"/>
    <n v="0"/>
    <n v="30"/>
    <x v="0"/>
    <x v="0"/>
    <x v="0"/>
    <x v="0"/>
    <n v="740"/>
    <n v="1"/>
    <x v="3"/>
    <n v="1"/>
    <n v="2"/>
    <n v="64"/>
    <n v="2"/>
    <n v="2"/>
    <n v="1"/>
    <x v="1312"/>
    <x v="1390"/>
    <n v="1"/>
    <n v="11"/>
    <n v="3"/>
    <n v="4"/>
    <n v="80"/>
    <n v="1"/>
    <n v="10"/>
    <n v="3"/>
    <n v="10"/>
    <n v="8"/>
    <n v="6"/>
    <n v="7"/>
  </r>
  <r>
    <x v="0"/>
    <x v="0"/>
    <x v="2"/>
    <x v="0"/>
    <x v="0"/>
    <x v="3"/>
    <x v="1431"/>
    <x v="1431"/>
    <x v="1"/>
    <x v="0"/>
    <x v="1"/>
    <s v="No"/>
    <s v="Y"/>
    <n v="2"/>
    <n v="-2"/>
    <n v="0"/>
    <n v="31"/>
    <x v="0"/>
    <x v="0"/>
    <x v="0"/>
    <x v="0"/>
    <n v="1079"/>
    <n v="16"/>
    <x v="2"/>
    <n v="1"/>
    <n v="1"/>
    <n v="70"/>
    <n v="3"/>
    <n v="3"/>
    <n v="1"/>
    <x v="1313"/>
    <x v="1391"/>
    <n v="2"/>
    <n v="13"/>
    <n v="3"/>
    <n v="1"/>
    <n v="80"/>
    <n v="3"/>
    <n v="10"/>
    <n v="3"/>
    <n v="1"/>
    <n v="0"/>
    <n v="0"/>
    <n v="0"/>
  </r>
  <r>
    <x v="0"/>
    <x v="0"/>
    <x v="2"/>
    <x v="0"/>
    <x v="0"/>
    <x v="0"/>
    <x v="1432"/>
    <x v="1432"/>
    <x v="1"/>
    <x v="0"/>
    <x v="0"/>
    <s v="No"/>
    <s v="Y"/>
    <n v="2"/>
    <n v="-2"/>
    <n v="0"/>
    <n v="32"/>
    <x v="0"/>
    <x v="0"/>
    <x v="0"/>
    <x v="0"/>
    <n v="964"/>
    <n v="1"/>
    <x v="0"/>
    <n v="1"/>
    <n v="1"/>
    <n v="34"/>
    <n v="1"/>
    <n v="2"/>
    <n v="2"/>
    <x v="1314"/>
    <x v="1392"/>
    <n v="6"/>
    <n v="15"/>
    <n v="3"/>
    <n v="2"/>
    <n v="80"/>
    <n v="0"/>
    <n v="10"/>
    <n v="3"/>
    <n v="0"/>
    <n v="0"/>
    <n v="0"/>
    <n v="0"/>
  </r>
  <r>
    <x v="0"/>
    <x v="0"/>
    <x v="4"/>
    <x v="0"/>
    <x v="0"/>
    <x v="3"/>
    <x v="1433"/>
    <x v="1433"/>
    <x v="1"/>
    <x v="6"/>
    <x v="0"/>
    <s v="No"/>
    <s v="Y"/>
    <n v="3"/>
    <n v="-2"/>
    <n v="0"/>
    <n v="21"/>
    <x v="0"/>
    <x v="0"/>
    <x v="0"/>
    <x v="0"/>
    <n v="337"/>
    <n v="7"/>
    <x v="1"/>
    <n v="1"/>
    <n v="2"/>
    <n v="31"/>
    <n v="3"/>
    <n v="1"/>
    <n v="1"/>
    <x v="1315"/>
    <x v="1393"/>
    <n v="1"/>
    <n v="13"/>
    <n v="3"/>
    <n v="2"/>
    <n v="80"/>
    <n v="0"/>
    <n v="1"/>
    <n v="3"/>
    <n v="1"/>
    <n v="0"/>
    <n v="1"/>
    <n v="0"/>
  </r>
  <r>
    <x v="0"/>
    <x v="0"/>
    <x v="2"/>
    <x v="0"/>
    <x v="0"/>
    <x v="2"/>
    <x v="1434"/>
    <x v="1434"/>
    <x v="1"/>
    <x v="6"/>
    <x v="0"/>
    <s v="No"/>
    <s v="Y"/>
    <n v="3"/>
    <n v="-2"/>
    <n v="0"/>
    <n v="30"/>
    <x v="0"/>
    <x v="0"/>
    <x v="0"/>
    <x v="0"/>
    <n v="945"/>
    <n v="9"/>
    <x v="3"/>
    <n v="1"/>
    <n v="2"/>
    <n v="89"/>
    <n v="3"/>
    <n v="1"/>
    <n v="4"/>
    <x v="1316"/>
    <x v="1394"/>
    <n v="1"/>
    <n v="13"/>
    <n v="3"/>
    <n v="3"/>
    <n v="80"/>
    <n v="0"/>
    <n v="1"/>
    <n v="2"/>
    <n v="1"/>
    <n v="0"/>
    <n v="0"/>
    <n v="0"/>
  </r>
  <r>
    <x v="0"/>
    <x v="1"/>
    <x v="2"/>
    <x v="0"/>
    <x v="1"/>
    <x v="0"/>
    <x v="1435"/>
    <x v="1435"/>
    <x v="0"/>
    <x v="1"/>
    <x v="0"/>
    <s v="Yes"/>
    <s v="Y"/>
    <n v="2"/>
    <n v="-2"/>
    <n v="0"/>
    <n v="32"/>
    <x v="0"/>
    <x v="0"/>
    <x v="0"/>
    <x v="0"/>
    <n v="238"/>
    <n v="5"/>
    <x v="0"/>
    <n v="1"/>
    <n v="1"/>
    <n v="47"/>
    <n v="4"/>
    <n v="1"/>
    <n v="3"/>
    <x v="1317"/>
    <x v="439"/>
    <n v="3"/>
    <n v="14"/>
    <n v="3"/>
    <n v="1"/>
    <n v="80"/>
    <n v="0"/>
    <n v="8"/>
    <n v="3"/>
    <n v="4"/>
    <n v="1"/>
    <n v="0"/>
    <n v="3"/>
  </r>
  <r>
    <x v="0"/>
    <x v="1"/>
    <x v="2"/>
    <x v="0"/>
    <x v="1"/>
    <x v="1"/>
    <x v="1436"/>
    <x v="1436"/>
    <x v="0"/>
    <x v="4"/>
    <x v="0"/>
    <s v="Yes"/>
    <s v="Y"/>
    <n v="1"/>
    <n v="-2"/>
    <n v="0"/>
    <n v="29"/>
    <x v="0"/>
    <x v="0"/>
    <x v="0"/>
    <x v="0"/>
    <n v="337"/>
    <n v="14"/>
    <x v="1"/>
    <n v="1"/>
    <n v="3"/>
    <n v="84"/>
    <n v="3"/>
    <n v="3"/>
    <n v="4"/>
    <x v="1318"/>
    <x v="1395"/>
    <n v="0"/>
    <n v="12"/>
    <n v="3"/>
    <n v="1"/>
    <n v="80"/>
    <n v="0"/>
    <n v="9"/>
    <n v="3"/>
    <n v="8"/>
    <n v="7"/>
    <n v="7"/>
    <n v="7"/>
  </r>
  <r>
    <x v="0"/>
    <x v="1"/>
    <x v="1"/>
    <x v="0"/>
    <x v="0"/>
    <x v="2"/>
    <x v="1437"/>
    <x v="1437"/>
    <x v="0"/>
    <x v="6"/>
    <x v="1"/>
    <s v="Yes"/>
    <s v="Y"/>
    <n v="3"/>
    <n v="-2"/>
    <n v="0"/>
    <n v="48"/>
    <x v="0"/>
    <x v="0"/>
    <x v="0"/>
    <x v="0"/>
    <n v="708"/>
    <n v="7"/>
    <x v="0"/>
    <n v="1"/>
    <n v="4"/>
    <n v="95"/>
    <n v="3"/>
    <n v="1"/>
    <n v="3"/>
    <x v="1319"/>
    <x v="1396"/>
    <n v="2"/>
    <n v="11"/>
    <n v="3"/>
    <n v="3"/>
    <n v="80"/>
    <n v="2"/>
    <n v="19"/>
    <n v="3"/>
    <n v="9"/>
    <n v="7"/>
    <n v="7"/>
    <n v="7"/>
  </r>
  <r>
    <x v="0"/>
    <x v="1"/>
    <x v="4"/>
    <x v="0"/>
    <x v="0"/>
    <x v="2"/>
    <x v="1438"/>
    <x v="1438"/>
    <x v="0"/>
    <x v="6"/>
    <x v="0"/>
    <s v="Yes"/>
    <s v="Y"/>
    <n v="2"/>
    <n v="-2"/>
    <n v="0"/>
    <n v="18"/>
    <x v="0"/>
    <x v="0"/>
    <x v="0"/>
    <x v="0"/>
    <n v="544"/>
    <n v="3"/>
    <x v="0"/>
    <n v="1"/>
    <n v="2"/>
    <n v="70"/>
    <n v="3"/>
    <n v="1"/>
    <n v="4"/>
    <x v="1320"/>
    <x v="1397"/>
    <n v="1"/>
    <n v="12"/>
    <n v="3"/>
    <n v="3"/>
    <n v="80"/>
    <n v="0"/>
    <n v="0"/>
    <n v="4"/>
    <n v="0"/>
    <n v="0"/>
    <n v="0"/>
    <n v="0"/>
  </r>
  <r>
    <x v="0"/>
    <x v="0"/>
    <x v="2"/>
    <x v="0"/>
    <x v="2"/>
    <x v="2"/>
    <x v="1439"/>
    <x v="1439"/>
    <x v="0"/>
    <x v="8"/>
    <x v="1"/>
    <s v="Yes"/>
    <s v="Y"/>
    <n v="3"/>
    <n v="-2"/>
    <n v="0"/>
    <n v="26"/>
    <x v="0"/>
    <x v="0"/>
    <x v="0"/>
    <x v="0"/>
    <n v="920"/>
    <n v="20"/>
    <x v="0"/>
    <n v="1"/>
    <n v="4"/>
    <n v="69"/>
    <n v="3"/>
    <n v="1"/>
    <n v="2"/>
    <x v="1321"/>
    <x v="1398"/>
    <n v="0"/>
    <n v="11"/>
    <n v="3"/>
    <n v="3"/>
    <n v="80"/>
    <n v="0"/>
    <n v="6"/>
    <n v="3"/>
    <n v="5"/>
    <n v="1"/>
    <n v="1"/>
    <n v="4"/>
  </r>
  <r>
    <x v="0"/>
    <x v="0"/>
    <x v="0"/>
    <x v="0"/>
    <x v="1"/>
    <x v="0"/>
    <x v="1440"/>
    <x v="1440"/>
    <x v="0"/>
    <x v="2"/>
    <x v="2"/>
    <s v="Yes"/>
    <s v="Y"/>
    <n v="2"/>
    <n v="-2"/>
    <n v="0"/>
    <n v="35"/>
    <x v="0"/>
    <x v="0"/>
    <x v="0"/>
    <x v="0"/>
    <n v="104"/>
    <n v="2"/>
    <x v="3"/>
    <n v="1"/>
    <n v="1"/>
    <n v="69"/>
    <n v="3"/>
    <n v="1"/>
    <n v="1"/>
    <x v="1322"/>
    <x v="1399"/>
    <n v="1"/>
    <n v="12"/>
    <n v="3"/>
    <n v="4"/>
    <n v="80"/>
    <n v="1"/>
    <n v="1"/>
    <n v="3"/>
    <n v="1"/>
    <n v="0"/>
    <n v="0"/>
    <n v="0"/>
  </r>
  <r>
    <x v="0"/>
    <x v="0"/>
    <x v="4"/>
    <x v="0"/>
    <x v="1"/>
    <x v="2"/>
    <x v="1441"/>
    <x v="1441"/>
    <x v="0"/>
    <x v="2"/>
    <x v="1"/>
    <s v="Yes"/>
    <s v="Y"/>
    <n v="6"/>
    <n v="-2"/>
    <n v="0"/>
    <n v="22"/>
    <x v="0"/>
    <x v="0"/>
    <x v="0"/>
    <x v="0"/>
    <n v="1294"/>
    <n v="8"/>
    <x v="1"/>
    <n v="1"/>
    <n v="3"/>
    <n v="79"/>
    <n v="3"/>
    <n v="1"/>
    <n v="1"/>
    <x v="1323"/>
    <x v="1400"/>
    <n v="1"/>
    <n v="17"/>
    <n v="3"/>
    <n v="3"/>
    <n v="80"/>
    <n v="0"/>
    <n v="1"/>
    <n v="3"/>
    <n v="1"/>
    <n v="0"/>
    <n v="0"/>
    <n v="0"/>
  </r>
  <r>
    <x v="0"/>
    <x v="0"/>
    <x v="2"/>
    <x v="0"/>
    <x v="0"/>
    <x v="3"/>
    <x v="1442"/>
    <x v="1442"/>
    <x v="0"/>
    <x v="0"/>
    <x v="0"/>
    <s v="Yes"/>
    <s v="Y"/>
    <n v="0"/>
    <n v="-2"/>
    <n v="0"/>
    <n v="28"/>
    <x v="0"/>
    <x v="0"/>
    <x v="0"/>
    <x v="0"/>
    <n v="1475"/>
    <n v="13"/>
    <x v="0"/>
    <n v="1"/>
    <n v="4"/>
    <n v="84"/>
    <n v="3"/>
    <n v="2"/>
    <n v="1"/>
    <x v="1324"/>
    <x v="1401"/>
    <n v="3"/>
    <n v="11"/>
    <n v="3"/>
    <n v="4"/>
    <n v="80"/>
    <n v="0"/>
    <n v="6"/>
    <n v="3"/>
    <n v="2"/>
    <n v="0"/>
    <n v="2"/>
    <n v="2"/>
  </r>
  <r>
    <x v="0"/>
    <x v="1"/>
    <x v="0"/>
    <x v="0"/>
    <x v="1"/>
    <x v="2"/>
    <x v="1443"/>
    <x v="1443"/>
    <x v="1"/>
    <x v="1"/>
    <x v="2"/>
    <s v="Yes"/>
    <s v="Y"/>
    <n v="2"/>
    <n v="-2"/>
    <n v="0"/>
    <n v="44"/>
    <x v="0"/>
    <x v="0"/>
    <x v="0"/>
    <x v="0"/>
    <n v="429"/>
    <n v="1"/>
    <x v="0"/>
    <n v="1"/>
    <n v="3"/>
    <n v="99"/>
    <n v="3"/>
    <n v="1"/>
    <n v="2"/>
    <x v="531"/>
    <x v="1402"/>
    <n v="1"/>
    <n v="12"/>
    <n v="3"/>
    <n v="3"/>
    <n v="80"/>
    <n v="3"/>
    <n v="6"/>
    <n v="2"/>
    <n v="5"/>
    <n v="3"/>
    <n v="2"/>
    <n v="3"/>
  </r>
  <r>
    <x v="0"/>
    <x v="1"/>
    <x v="2"/>
    <x v="0"/>
    <x v="1"/>
    <x v="0"/>
    <x v="1444"/>
    <x v="1444"/>
    <x v="1"/>
    <x v="2"/>
    <x v="1"/>
    <s v="Yes"/>
    <s v="Y"/>
    <n v="2"/>
    <n v="-2"/>
    <n v="0"/>
    <n v="31"/>
    <x v="0"/>
    <x v="0"/>
    <x v="0"/>
    <x v="0"/>
    <n v="523"/>
    <n v="2"/>
    <x v="3"/>
    <n v="1"/>
    <n v="2"/>
    <n v="94"/>
    <n v="3"/>
    <n v="1"/>
    <n v="4"/>
    <x v="1325"/>
    <x v="1403"/>
    <n v="6"/>
    <n v="13"/>
    <n v="3"/>
    <n v="3"/>
    <n v="80"/>
    <n v="1"/>
    <n v="7"/>
    <n v="1"/>
    <n v="2"/>
    <n v="2"/>
    <n v="2"/>
    <n v="2"/>
  </r>
  <r>
    <x v="0"/>
    <x v="1"/>
    <x v="0"/>
    <x v="0"/>
    <x v="1"/>
    <x v="4"/>
    <x v="1445"/>
    <x v="1445"/>
    <x v="1"/>
    <x v="1"/>
    <x v="1"/>
    <s v="Yes"/>
    <s v="Y"/>
    <n v="4"/>
    <n v="-2"/>
    <n v="0"/>
    <n v="43"/>
    <x v="0"/>
    <x v="0"/>
    <x v="0"/>
    <x v="0"/>
    <n v="807"/>
    <n v="17"/>
    <x v="3"/>
    <n v="1"/>
    <n v="3"/>
    <n v="38"/>
    <n v="2"/>
    <n v="1"/>
    <n v="3"/>
    <x v="1326"/>
    <x v="1404"/>
    <n v="9"/>
    <n v="16"/>
    <n v="3"/>
    <n v="4"/>
    <n v="80"/>
    <n v="1"/>
    <n v="6"/>
    <n v="3"/>
    <n v="1"/>
    <n v="0"/>
    <n v="0"/>
    <n v="0"/>
  </r>
  <r>
    <x v="0"/>
    <x v="1"/>
    <x v="4"/>
    <x v="0"/>
    <x v="1"/>
    <x v="2"/>
    <x v="1446"/>
    <x v="1446"/>
    <x v="1"/>
    <x v="2"/>
    <x v="0"/>
    <s v="Yes"/>
    <s v="Y"/>
    <n v="2"/>
    <n v="-2"/>
    <n v="0"/>
    <n v="24"/>
    <x v="0"/>
    <x v="0"/>
    <x v="0"/>
    <x v="0"/>
    <n v="381"/>
    <n v="9"/>
    <x v="3"/>
    <n v="1"/>
    <n v="2"/>
    <n v="89"/>
    <n v="3"/>
    <n v="1"/>
    <n v="1"/>
    <x v="1327"/>
    <x v="1405"/>
    <n v="2"/>
    <n v="11"/>
    <n v="3"/>
    <n v="3"/>
    <n v="80"/>
    <n v="0"/>
    <n v="4"/>
    <n v="2"/>
    <n v="0"/>
    <n v="0"/>
    <n v="0"/>
    <n v="0"/>
  </r>
  <r>
    <x v="0"/>
    <x v="1"/>
    <x v="2"/>
    <x v="0"/>
    <x v="0"/>
    <x v="3"/>
    <x v="1447"/>
    <x v="1447"/>
    <x v="1"/>
    <x v="0"/>
    <x v="1"/>
    <s v="Yes"/>
    <s v="Y"/>
    <n v="4"/>
    <n v="-2"/>
    <n v="0"/>
    <n v="31"/>
    <x v="0"/>
    <x v="0"/>
    <x v="0"/>
    <x v="0"/>
    <n v="754"/>
    <n v="26"/>
    <x v="2"/>
    <n v="1"/>
    <n v="1"/>
    <n v="63"/>
    <n v="3"/>
    <n v="2"/>
    <n v="1"/>
    <x v="1328"/>
    <x v="1406"/>
    <n v="1"/>
    <n v="11"/>
    <n v="3"/>
    <n v="3"/>
    <n v="80"/>
    <n v="0"/>
    <n v="10"/>
    <n v="3"/>
    <n v="10"/>
    <n v="7"/>
    <n v="0"/>
    <n v="8"/>
  </r>
  <r>
    <x v="0"/>
    <x v="0"/>
    <x v="2"/>
    <x v="0"/>
    <x v="2"/>
    <x v="5"/>
    <x v="1448"/>
    <x v="1448"/>
    <x v="1"/>
    <x v="8"/>
    <x v="2"/>
    <s v="Yes"/>
    <s v="Y"/>
    <n v="3"/>
    <n v="-2"/>
    <n v="0"/>
    <n v="29"/>
    <x v="0"/>
    <x v="0"/>
    <x v="0"/>
    <x v="0"/>
    <n v="350"/>
    <n v="13"/>
    <x v="3"/>
    <n v="1"/>
    <n v="1"/>
    <n v="56"/>
    <n v="2"/>
    <n v="1"/>
    <n v="1"/>
    <x v="1329"/>
    <x v="1407"/>
    <n v="4"/>
    <n v="15"/>
    <n v="3"/>
    <n v="4"/>
    <n v="80"/>
    <n v="3"/>
    <n v="4"/>
    <n v="3"/>
    <n v="2"/>
    <n v="2"/>
    <n v="2"/>
    <n v="0"/>
  </r>
  <r>
    <x v="0"/>
    <x v="0"/>
    <x v="2"/>
    <x v="0"/>
    <x v="1"/>
    <x v="2"/>
    <x v="1449"/>
    <x v="1449"/>
    <x v="1"/>
    <x v="1"/>
    <x v="1"/>
    <s v="Yes"/>
    <s v="Y"/>
    <n v="3"/>
    <n v="-2"/>
    <n v="0"/>
    <n v="29"/>
    <x v="0"/>
    <x v="0"/>
    <x v="0"/>
    <x v="0"/>
    <n v="1092"/>
    <n v="1"/>
    <x v="2"/>
    <n v="1"/>
    <n v="1"/>
    <n v="36"/>
    <n v="3"/>
    <n v="1"/>
    <n v="4"/>
    <x v="1330"/>
    <x v="1408"/>
    <n v="9"/>
    <n v="14"/>
    <n v="3"/>
    <n v="2"/>
    <n v="80"/>
    <n v="3"/>
    <n v="4"/>
    <n v="4"/>
    <n v="2"/>
    <n v="2"/>
    <n v="2"/>
    <n v="2"/>
  </r>
  <r>
    <x v="0"/>
    <x v="0"/>
    <x v="2"/>
    <x v="0"/>
    <x v="1"/>
    <x v="2"/>
    <x v="1450"/>
    <x v="1450"/>
    <x v="1"/>
    <x v="2"/>
    <x v="1"/>
    <s v="Yes"/>
    <s v="Y"/>
    <n v="3"/>
    <n v="-2"/>
    <n v="0"/>
    <n v="28"/>
    <x v="0"/>
    <x v="0"/>
    <x v="0"/>
    <x v="0"/>
    <n v="329"/>
    <n v="24"/>
    <x v="3"/>
    <n v="1"/>
    <n v="3"/>
    <n v="51"/>
    <n v="3"/>
    <n v="1"/>
    <n v="2"/>
    <x v="1331"/>
    <x v="17"/>
    <n v="1"/>
    <n v="17"/>
    <n v="3"/>
    <n v="3"/>
    <n v="80"/>
    <n v="3"/>
    <n v="1"/>
    <n v="3"/>
    <n v="1"/>
    <n v="1"/>
    <n v="0"/>
    <n v="0"/>
  </r>
  <r>
    <x v="0"/>
    <x v="0"/>
    <x v="0"/>
    <x v="0"/>
    <x v="1"/>
    <x v="0"/>
    <x v="1451"/>
    <x v="1451"/>
    <x v="1"/>
    <x v="2"/>
    <x v="0"/>
    <s v="Yes"/>
    <s v="Y"/>
    <n v="3"/>
    <n v="-2"/>
    <n v="0"/>
    <n v="40"/>
    <x v="0"/>
    <x v="0"/>
    <x v="0"/>
    <x v="0"/>
    <n v="1329"/>
    <n v="7"/>
    <x v="3"/>
    <n v="1"/>
    <n v="1"/>
    <n v="73"/>
    <n v="3"/>
    <n v="1"/>
    <n v="1"/>
    <x v="1332"/>
    <x v="668"/>
    <n v="3"/>
    <n v="14"/>
    <n v="3"/>
    <n v="2"/>
    <n v="80"/>
    <n v="0"/>
    <n v="10"/>
    <n v="1"/>
    <n v="4"/>
    <n v="2"/>
    <n v="0"/>
    <n v="3"/>
  </r>
  <r>
    <x v="0"/>
    <x v="0"/>
    <x v="4"/>
    <x v="0"/>
    <x v="1"/>
    <x v="2"/>
    <x v="1452"/>
    <x v="1452"/>
    <x v="1"/>
    <x v="2"/>
    <x v="0"/>
    <s v="Yes"/>
    <s v="Y"/>
    <n v="2"/>
    <n v="-2"/>
    <n v="0"/>
    <n v="23"/>
    <x v="0"/>
    <x v="0"/>
    <x v="0"/>
    <x v="0"/>
    <n v="1320"/>
    <n v="8"/>
    <x v="1"/>
    <n v="1"/>
    <n v="4"/>
    <n v="93"/>
    <n v="2"/>
    <n v="1"/>
    <n v="3"/>
    <x v="1333"/>
    <x v="1409"/>
    <n v="1"/>
    <n v="11"/>
    <n v="3"/>
    <n v="1"/>
    <n v="80"/>
    <n v="0"/>
    <n v="5"/>
    <n v="3"/>
    <n v="5"/>
    <n v="4"/>
    <n v="1"/>
    <n v="2"/>
  </r>
  <r>
    <x v="0"/>
    <x v="0"/>
    <x v="1"/>
    <x v="0"/>
    <x v="0"/>
    <x v="3"/>
    <x v="1453"/>
    <x v="1453"/>
    <x v="1"/>
    <x v="0"/>
    <x v="2"/>
    <s v="Yes"/>
    <s v="Y"/>
    <n v="3"/>
    <n v="-2"/>
    <n v="0"/>
    <n v="50"/>
    <x v="0"/>
    <x v="0"/>
    <x v="0"/>
    <x v="0"/>
    <n v="410"/>
    <n v="28"/>
    <x v="3"/>
    <n v="1"/>
    <n v="4"/>
    <n v="39"/>
    <n v="2"/>
    <n v="3"/>
    <n v="1"/>
    <x v="1334"/>
    <x v="1410"/>
    <n v="4"/>
    <n v="13"/>
    <n v="3"/>
    <n v="2"/>
    <n v="80"/>
    <n v="1"/>
    <n v="20"/>
    <n v="3"/>
    <n v="3"/>
    <n v="2"/>
    <n v="2"/>
    <n v="0"/>
  </r>
  <r>
    <x v="0"/>
    <x v="0"/>
    <x v="0"/>
    <x v="0"/>
    <x v="0"/>
    <x v="2"/>
    <x v="1454"/>
    <x v="1454"/>
    <x v="1"/>
    <x v="0"/>
    <x v="2"/>
    <s v="Yes"/>
    <s v="Y"/>
    <n v="2"/>
    <n v="-2"/>
    <n v="0"/>
    <n v="35"/>
    <x v="0"/>
    <x v="0"/>
    <x v="0"/>
    <x v="0"/>
    <n v="763"/>
    <n v="15"/>
    <x v="0"/>
    <n v="1"/>
    <n v="1"/>
    <n v="59"/>
    <n v="1"/>
    <n v="2"/>
    <n v="4"/>
    <x v="1335"/>
    <x v="1411"/>
    <n v="6"/>
    <n v="14"/>
    <n v="3"/>
    <n v="4"/>
    <n v="80"/>
    <n v="2"/>
    <n v="7"/>
    <n v="2"/>
    <n v="2"/>
    <n v="2"/>
    <n v="2"/>
    <n v="2"/>
  </r>
  <r>
    <x v="0"/>
    <x v="0"/>
    <x v="0"/>
    <x v="0"/>
    <x v="0"/>
    <x v="3"/>
    <x v="1455"/>
    <x v="1455"/>
    <x v="1"/>
    <x v="0"/>
    <x v="2"/>
    <s v="Yes"/>
    <s v="Y"/>
    <n v="3"/>
    <n v="-2"/>
    <n v="0"/>
    <n v="36"/>
    <x v="0"/>
    <x v="0"/>
    <x v="0"/>
    <x v="0"/>
    <n v="1456"/>
    <n v="13"/>
    <x v="4"/>
    <n v="1"/>
    <n v="2"/>
    <n v="96"/>
    <n v="2"/>
    <n v="2"/>
    <n v="1"/>
    <x v="1336"/>
    <x v="1412"/>
    <n v="5"/>
    <n v="13"/>
    <n v="3"/>
    <n v="2"/>
    <n v="80"/>
    <n v="3"/>
    <n v="16"/>
    <n v="3"/>
    <n v="2"/>
    <n v="2"/>
    <n v="2"/>
    <n v="2"/>
  </r>
  <r>
    <x v="0"/>
    <x v="0"/>
    <x v="1"/>
    <x v="0"/>
    <x v="0"/>
    <x v="0"/>
    <x v="1456"/>
    <x v="1456"/>
    <x v="1"/>
    <x v="0"/>
    <x v="0"/>
    <s v="Yes"/>
    <s v="Y"/>
    <n v="2"/>
    <n v="-2"/>
    <n v="0"/>
    <n v="53"/>
    <x v="0"/>
    <x v="0"/>
    <x v="0"/>
    <x v="0"/>
    <n v="1168"/>
    <n v="24"/>
    <x v="2"/>
    <n v="1"/>
    <n v="1"/>
    <n v="66"/>
    <n v="3"/>
    <n v="3"/>
    <n v="1"/>
    <x v="1337"/>
    <x v="1413"/>
    <n v="6"/>
    <n v="13"/>
    <n v="3"/>
    <n v="2"/>
    <n v="80"/>
    <n v="0"/>
    <n v="15"/>
    <n v="2"/>
    <n v="2"/>
    <n v="2"/>
    <n v="2"/>
    <n v="2"/>
  </r>
  <r>
    <x v="0"/>
    <x v="0"/>
    <x v="2"/>
    <x v="0"/>
    <x v="0"/>
    <x v="3"/>
    <x v="1457"/>
    <x v="1457"/>
    <x v="1"/>
    <x v="0"/>
    <x v="0"/>
    <s v="Yes"/>
    <s v="Y"/>
    <n v="3"/>
    <n v="-2"/>
    <n v="0"/>
    <n v="32"/>
    <x v="0"/>
    <x v="0"/>
    <x v="0"/>
    <x v="0"/>
    <n v="414"/>
    <n v="2"/>
    <x v="2"/>
    <n v="1"/>
    <n v="3"/>
    <n v="82"/>
    <n v="2"/>
    <n v="2"/>
    <n v="2"/>
    <x v="1338"/>
    <x v="1414"/>
    <n v="7"/>
    <n v="12"/>
    <n v="3"/>
    <n v="3"/>
    <n v="80"/>
    <n v="0"/>
    <n v="7"/>
    <n v="2"/>
    <n v="2"/>
    <n v="2"/>
    <n v="2"/>
    <n v="2"/>
  </r>
  <r>
    <x v="0"/>
    <x v="0"/>
    <x v="0"/>
    <x v="0"/>
    <x v="0"/>
    <x v="0"/>
    <x v="1458"/>
    <x v="1458"/>
    <x v="1"/>
    <x v="0"/>
    <x v="0"/>
    <s v="Yes"/>
    <s v="Y"/>
    <n v="2"/>
    <n v="-2"/>
    <n v="0"/>
    <n v="35"/>
    <x v="0"/>
    <x v="0"/>
    <x v="0"/>
    <x v="0"/>
    <n v="303"/>
    <n v="27"/>
    <x v="3"/>
    <n v="1"/>
    <n v="3"/>
    <n v="84"/>
    <n v="3"/>
    <n v="2"/>
    <n v="4"/>
    <x v="1339"/>
    <x v="1415"/>
    <n v="1"/>
    <n v="18"/>
    <n v="3"/>
    <n v="4"/>
    <n v="80"/>
    <n v="0"/>
    <n v="10"/>
    <n v="3"/>
    <n v="10"/>
    <n v="7"/>
    <n v="7"/>
    <n v="7"/>
  </r>
  <r>
    <x v="0"/>
    <x v="0"/>
    <x v="1"/>
    <x v="0"/>
    <x v="1"/>
    <x v="2"/>
    <x v="1459"/>
    <x v="1459"/>
    <x v="0"/>
    <x v="4"/>
    <x v="1"/>
    <s v="No"/>
    <s v="Y"/>
    <n v="2"/>
    <n v="-2"/>
    <n v="0"/>
    <n v="46"/>
    <x v="0"/>
    <x v="0"/>
    <x v="0"/>
    <x v="0"/>
    <n v="261"/>
    <n v="21"/>
    <x v="0"/>
    <n v="1"/>
    <n v="4"/>
    <n v="66"/>
    <n v="3"/>
    <n v="2"/>
    <n v="2"/>
    <x v="1340"/>
    <x v="1416"/>
    <n v="4"/>
    <n v="22"/>
    <n v="4"/>
    <n v="4"/>
    <n v="80"/>
    <n v="1"/>
    <n v="13"/>
    <n v="4"/>
    <n v="9"/>
    <n v="7"/>
    <n v="3"/>
    <n v="7"/>
  </r>
  <r>
    <x v="0"/>
    <x v="0"/>
    <x v="1"/>
    <x v="0"/>
    <x v="0"/>
    <x v="0"/>
    <x v="1460"/>
    <x v="1460"/>
    <x v="0"/>
    <x v="0"/>
    <x v="1"/>
    <s v="No"/>
    <s v="Y"/>
    <n v="2"/>
    <n v="-2"/>
    <n v="0"/>
    <n v="46"/>
    <x v="0"/>
    <x v="0"/>
    <x v="0"/>
    <x v="0"/>
    <n v="1254"/>
    <n v="10"/>
    <x v="3"/>
    <n v="1"/>
    <n v="3"/>
    <n v="64"/>
    <n v="3"/>
    <n v="3"/>
    <n v="2"/>
    <x v="1341"/>
    <x v="1417"/>
    <n v="5"/>
    <n v="21"/>
    <n v="4"/>
    <n v="3"/>
    <n v="80"/>
    <n v="3"/>
    <n v="14"/>
    <n v="3"/>
    <n v="8"/>
    <n v="7"/>
    <n v="0"/>
    <n v="7"/>
  </r>
  <r>
    <x v="0"/>
    <x v="1"/>
    <x v="1"/>
    <x v="0"/>
    <x v="1"/>
    <x v="0"/>
    <x v="1461"/>
    <x v="1461"/>
    <x v="1"/>
    <x v="2"/>
    <x v="0"/>
    <s v="No"/>
    <s v="Y"/>
    <n v="2"/>
    <n v="-2"/>
    <n v="0"/>
    <n v="49"/>
    <x v="0"/>
    <x v="0"/>
    <x v="0"/>
    <x v="0"/>
    <n v="1475"/>
    <n v="28"/>
    <x v="0"/>
    <n v="1"/>
    <n v="1"/>
    <n v="97"/>
    <n v="2"/>
    <n v="2"/>
    <n v="1"/>
    <x v="1286"/>
    <x v="1418"/>
    <n v="3"/>
    <n v="20"/>
    <n v="4"/>
    <n v="1"/>
    <n v="80"/>
    <n v="0"/>
    <n v="20"/>
    <n v="3"/>
    <n v="4"/>
    <n v="3"/>
    <n v="1"/>
    <n v="3"/>
  </r>
  <r>
    <x v="0"/>
    <x v="2"/>
    <x v="0"/>
    <x v="0"/>
    <x v="1"/>
    <x v="0"/>
    <x v="1462"/>
    <x v="1462"/>
    <x v="0"/>
    <x v="2"/>
    <x v="0"/>
    <s v="Yes"/>
    <s v="Y"/>
    <n v="2"/>
    <n v="-2"/>
    <n v="0"/>
    <n v="39"/>
    <x v="0"/>
    <x v="0"/>
    <x v="0"/>
    <x v="0"/>
    <n v="592"/>
    <n v="2"/>
    <x v="3"/>
    <n v="1"/>
    <n v="1"/>
    <n v="54"/>
    <n v="2"/>
    <n v="1"/>
    <n v="1"/>
    <x v="1342"/>
    <x v="1419"/>
    <n v="2"/>
    <n v="23"/>
    <n v="4"/>
    <n v="2"/>
    <n v="80"/>
    <n v="0"/>
    <n v="11"/>
    <n v="4"/>
    <n v="1"/>
    <n v="0"/>
    <n v="0"/>
    <n v="0"/>
  </r>
  <r>
    <x v="0"/>
    <x v="0"/>
    <x v="2"/>
    <x v="0"/>
    <x v="0"/>
    <x v="2"/>
    <x v="1463"/>
    <x v="1463"/>
    <x v="0"/>
    <x v="0"/>
    <x v="0"/>
    <s v="Yes"/>
    <s v="Y"/>
    <n v="2"/>
    <n v="-2"/>
    <n v="0"/>
    <n v="34"/>
    <x v="0"/>
    <x v="0"/>
    <x v="0"/>
    <x v="0"/>
    <n v="790"/>
    <n v="24"/>
    <x v="2"/>
    <n v="1"/>
    <n v="1"/>
    <n v="40"/>
    <n v="2"/>
    <n v="2"/>
    <n v="2"/>
    <x v="1343"/>
    <x v="1420"/>
    <n v="0"/>
    <n v="23"/>
    <n v="4"/>
    <n v="3"/>
    <n v="80"/>
    <n v="0"/>
    <n v="16"/>
    <n v="4"/>
    <n v="15"/>
    <n v="9"/>
    <n v="10"/>
    <n v="10"/>
  </r>
  <r>
    <x v="0"/>
    <x v="0"/>
    <x v="2"/>
    <x v="0"/>
    <x v="0"/>
    <x v="0"/>
    <x v="1464"/>
    <x v="1464"/>
    <x v="0"/>
    <x v="0"/>
    <x v="0"/>
    <s v="Yes"/>
    <s v="Y"/>
    <n v="2"/>
    <n v="-2"/>
    <n v="0"/>
    <n v="33"/>
    <x v="0"/>
    <x v="0"/>
    <x v="0"/>
    <x v="0"/>
    <n v="211"/>
    <n v="16"/>
    <x v="3"/>
    <n v="1"/>
    <n v="1"/>
    <n v="74"/>
    <n v="3"/>
    <n v="3"/>
    <n v="1"/>
    <x v="1344"/>
    <x v="1421"/>
    <n v="2"/>
    <n v="20"/>
    <n v="4"/>
    <n v="3"/>
    <n v="80"/>
    <n v="0"/>
    <n v="11"/>
    <n v="2"/>
    <n v="0"/>
    <n v="0"/>
    <n v="0"/>
    <n v="0"/>
  </r>
  <r>
    <x v="0"/>
    <x v="2"/>
    <x v="2"/>
    <x v="0"/>
    <x v="1"/>
    <x v="4"/>
    <x v="1465"/>
    <x v="1465"/>
    <x v="1"/>
    <x v="1"/>
    <x v="1"/>
    <s v="Yes"/>
    <s v="Y"/>
    <n v="2"/>
    <n v="-2"/>
    <n v="0"/>
    <n v="34"/>
    <x v="0"/>
    <x v="0"/>
    <x v="0"/>
    <x v="0"/>
    <n v="967"/>
    <n v="16"/>
    <x v="2"/>
    <n v="1"/>
    <n v="4"/>
    <n v="85"/>
    <n v="1"/>
    <n v="1"/>
    <n v="1"/>
    <x v="1345"/>
    <x v="1422"/>
    <n v="1"/>
    <n v="23"/>
    <n v="4"/>
    <n v="2"/>
    <n v="80"/>
    <n v="1"/>
    <n v="5"/>
    <n v="3"/>
    <n v="5"/>
    <n v="2"/>
    <n v="3"/>
    <n v="0"/>
  </r>
  <r>
    <x v="0"/>
    <x v="1"/>
    <x v="2"/>
    <x v="0"/>
    <x v="1"/>
    <x v="0"/>
    <x v="1466"/>
    <x v="1466"/>
    <x v="1"/>
    <x v="1"/>
    <x v="0"/>
    <s v="Yes"/>
    <s v="Y"/>
    <n v="3"/>
    <n v="-2"/>
    <n v="0"/>
    <n v="29"/>
    <x v="0"/>
    <x v="0"/>
    <x v="0"/>
    <x v="0"/>
    <n v="459"/>
    <n v="24"/>
    <x v="0"/>
    <n v="1"/>
    <n v="4"/>
    <n v="73"/>
    <n v="2"/>
    <n v="1"/>
    <n v="4"/>
    <x v="1138"/>
    <x v="1423"/>
    <n v="1"/>
    <n v="24"/>
    <n v="4"/>
    <n v="2"/>
    <n v="80"/>
    <n v="0"/>
    <n v="1"/>
    <n v="2"/>
    <n v="1"/>
    <n v="0"/>
    <n v="1"/>
    <n v="0"/>
  </r>
  <r>
    <x v="0"/>
    <x v="1"/>
    <x v="0"/>
    <x v="0"/>
    <x v="0"/>
    <x v="1"/>
    <x v="1467"/>
    <x v="1467"/>
    <x v="1"/>
    <x v="0"/>
    <x v="0"/>
    <s v="Yes"/>
    <s v="Y"/>
    <n v="2"/>
    <n v="-2"/>
    <n v="0"/>
    <n v="35"/>
    <x v="0"/>
    <x v="0"/>
    <x v="0"/>
    <x v="0"/>
    <n v="880"/>
    <n v="12"/>
    <x v="2"/>
    <n v="1"/>
    <n v="4"/>
    <n v="36"/>
    <n v="3"/>
    <n v="2"/>
    <n v="4"/>
    <x v="1346"/>
    <x v="1424"/>
    <n v="3"/>
    <n v="24"/>
    <n v="4"/>
    <n v="1"/>
    <n v="80"/>
    <n v="0"/>
    <n v="13"/>
    <n v="4"/>
    <n v="11"/>
    <n v="9"/>
    <n v="6"/>
    <n v="7"/>
  </r>
  <r>
    <x v="0"/>
    <x v="0"/>
    <x v="4"/>
    <x v="0"/>
    <x v="1"/>
    <x v="0"/>
    <x v="1468"/>
    <x v="1468"/>
    <x v="1"/>
    <x v="1"/>
    <x v="0"/>
    <s v="Yes"/>
    <s v="Y"/>
    <n v="2"/>
    <n v="-2"/>
    <n v="0"/>
    <n v="22"/>
    <x v="0"/>
    <x v="0"/>
    <x v="0"/>
    <x v="0"/>
    <n v="391"/>
    <n v="7"/>
    <x v="1"/>
    <n v="1"/>
    <n v="4"/>
    <n v="75"/>
    <n v="3"/>
    <n v="1"/>
    <n v="2"/>
    <x v="1347"/>
    <x v="1425"/>
    <n v="1"/>
    <n v="23"/>
    <n v="4"/>
    <n v="1"/>
    <n v="80"/>
    <n v="0"/>
    <n v="1"/>
    <n v="3"/>
    <n v="1"/>
    <n v="0"/>
    <n v="0"/>
    <n v="0"/>
  </r>
  <r>
    <x v="0"/>
    <x v="0"/>
    <x v="4"/>
    <x v="0"/>
    <x v="0"/>
    <x v="0"/>
    <x v="1469"/>
    <x v="1469"/>
    <x v="1"/>
    <x v="6"/>
    <x v="2"/>
    <s v="Yes"/>
    <s v="Y"/>
    <n v="2"/>
    <n v="-2"/>
    <n v="0"/>
    <n v="23"/>
    <x v="0"/>
    <x v="0"/>
    <x v="0"/>
    <x v="0"/>
    <n v="427"/>
    <n v="7"/>
    <x v="3"/>
    <n v="1"/>
    <n v="3"/>
    <n v="99"/>
    <n v="3"/>
    <n v="1"/>
    <n v="4"/>
    <x v="1348"/>
    <x v="1426"/>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BF3DD-380A-45C9-955C-7B49873CD162}"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4">
  <location ref="A3:D4" firstHeaderRow="0" firstDataRow="1" firstDataCol="0"/>
  <pivotFields count="44">
    <pivotField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dataField="1"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Total Employees" fld="8" subtotal="count" baseField="0" baseItem="1"/>
    <dataField name="total Attrittion" fld="18" baseField="0" baseItem="1"/>
    <dataField name="Total Active Employees" fld="20" baseField="0" baseItem="2"/>
    <dataField name="Average of Age" fld="16" subtotal="average" baseField="0" baseItem="3" numFmtId="1"/>
  </dataFields>
  <formats count="1">
    <format dxfId="7">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F71589-ED62-4692-AEE7-EF92C9F9B83F}"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chartFormat="20">
  <location ref="A3:B6" firstHeaderRow="1" firstDataRow="1" firstDataCol="1"/>
  <pivotFields count="44">
    <pivotField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dataField="1"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Total Employees" fld="8" subtotal="count" baseField="0" baseItem="1"/>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8" count="1" selected="0">
            <x v="0"/>
          </reference>
        </references>
      </pivotArea>
    </chartFormat>
    <chartFormat chart="5" format="2">
      <pivotArea type="data" outline="0" fieldPosition="0">
        <references count="2">
          <reference field="4294967294" count="1" selected="0">
            <x v="0"/>
          </reference>
          <reference field="8"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8" count="1" selected="0">
            <x v="0"/>
          </reference>
        </references>
      </pivotArea>
    </chartFormat>
    <chartFormat chart="11"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4B0B3E-3C8B-4769-B102-F446E426BB3D}"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20">
  <location ref="A3:B9" firstHeaderRow="1" firstDataRow="1" firstDataCol="1"/>
  <pivotFields count="44">
    <pivotField dataField="1"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Count of Attrition" fld="0" subtotal="count" baseField="0" baseItem="0"/>
  </dataFields>
  <chartFormats count="2">
    <chartFormat chart="15" format="8"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D88842-BCF9-4FB6-8881-14B86F97027D}"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7">
  <location ref="A3:B13" firstHeaderRow="1" firstDataRow="1" firstDataCol="1"/>
  <pivotFields count="44">
    <pivotField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F3C603-83EA-41E3-BA61-F8621EAD1BFC}"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5">
  <location ref="A3:B7" firstHeaderRow="1" firstDataRow="1" firstDataCol="1"/>
  <pivotFields count="44">
    <pivotField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axis="axisRow"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baseField="0" baseItem="0"/>
  </dataFields>
  <chartFormats count="10">
    <chartFormat chart="5"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4" count="1" selected="0">
            <x v="0"/>
          </reference>
        </references>
      </pivotArea>
    </chartFormat>
    <chartFormat chart="10" format="16">
      <pivotArea type="data" outline="0" fieldPosition="0">
        <references count="2">
          <reference field="4294967294" count="1" selected="0">
            <x v="0"/>
          </reference>
          <reference field="4" count="1" selected="0">
            <x v="1"/>
          </reference>
        </references>
      </pivotArea>
    </chartFormat>
    <chartFormat chart="10" format="17">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D8AFC9-F1FB-42B6-B658-DC6C1ABF9D29}"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8">
  <location ref="A3:B9" firstHeaderRow="1" firstDataRow="1" firstDataCol="1"/>
  <pivotFields count="44">
    <pivotField showAll="0">
      <items count="3">
        <item x="1"/>
        <item x="0"/>
        <item t="default"/>
      </items>
    </pivotField>
    <pivotField showAll="0">
      <items count="4">
        <item x="2"/>
        <item x="1"/>
        <item x="0"/>
        <item t="default"/>
      </items>
    </pivotField>
    <pivotField axis="axisRow"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5">
    <chartFormat chart="5"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874019-E478-4480-AE0C-2A15B964574A}"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7">
  <location ref="A3:B7" firstHeaderRow="1" firstDataRow="1" firstDataCol="1"/>
  <pivotFields count="44">
    <pivotField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s" fld="18" baseField="0" baseItem="0"/>
  </dataFields>
  <chartFormats count="20">
    <chartFormat chart="5"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10" count="1" selected="0">
            <x v="0"/>
          </reference>
        </references>
      </pivotArea>
    </chartFormat>
    <chartFormat chart="10" format="11">
      <pivotArea type="data" outline="0" fieldPosition="0">
        <references count="2">
          <reference field="4294967294" count="1" selected="0">
            <x v="0"/>
          </reference>
          <reference field="10" count="1" selected="0">
            <x v="1"/>
          </reference>
        </references>
      </pivotArea>
    </chartFormat>
    <chartFormat chart="10" format="12">
      <pivotArea type="data" outline="0" fieldPosition="0">
        <references count="2">
          <reference field="4294967294" count="1" selected="0">
            <x v="0"/>
          </reference>
          <reference field="10" count="1" selected="0">
            <x v="2"/>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10" count="1" selected="0">
            <x v="0"/>
          </reference>
        </references>
      </pivotArea>
    </chartFormat>
    <chartFormat chart="11" format="15">
      <pivotArea type="data" outline="0" fieldPosition="0">
        <references count="2">
          <reference field="4294967294" count="1" selected="0">
            <x v="0"/>
          </reference>
          <reference field="10" count="1" selected="0">
            <x v="1"/>
          </reference>
        </references>
      </pivotArea>
    </chartFormat>
    <chartFormat chart="11" format="16">
      <pivotArea type="data" outline="0" fieldPosition="0">
        <references count="2">
          <reference field="4294967294" count="1" selected="0">
            <x v="0"/>
          </reference>
          <reference field="10" count="1" selected="0">
            <x v="2"/>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10" count="1" selected="0">
            <x v="0"/>
          </reference>
        </references>
      </pivotArea>
    </chartFormat>
    <chartFormat chart="12" format="15">
      <pivotArea type="data" outline="0" fieldPosition="0">
        <references count="2">
          <reference field="4294967294" count="1" selected="0">
            <x v="0"/>
          </reference>
          <reference field="10" count="1" selected="0">
            <x v="1"/>
          </reference>
        </references>
      </pivotArea>
    </chartFormat>
    <chartFormat chart="12" format="16">
      <pivotArea type="data" outline="0" fieldPosition="0">
        <references count="2">
          <reference field="4294967294" count="1" selected="0">
            <x v="0"/>
          </reference>
          <reference field="10" count="1" selected="0">
            <x v="2"/>
          </reference>
        </references>
      </pivotArea>
    </chartFormat>
    <chartFormat chart="9" format="9">
      <pivotArea type="data" outline="0" fieldPosition="0">
        <references count="2">
          <reference field="4294967294" count="1" selected="0">
            <x v="0"/>
          </reference>
          <reference field="10" count="1" selected="0">
            <x v="0"/>
          </reference>
        </references>
      </pivotArea>
    </chartFormat>
    <chartFormat chart="9" format="10">
      <pivotArea type="data" outline="0" fieldPosition="0">
        <references count="2">
          <reference field="4294967294" count="1" selected="0">
            <x v="0"/>
          </reference>
          <reference field="10" count="1" selected="0">
            <x v="1"/>
          </reference>
        </references>
      </pivotArea>
    </chartFormat>
    <chartFormat chart="9"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2F62415-5A49-44D4-9783-DE4B5265D327}" sourceName="Department">
  <pivotTables>
    <pivotTable tabId="11" name="PivotTable1"/>
    <pivotTable tabId="12" name="PivotTable1"/>
    <pivotTable tabId="10" name="PivotTable1"/>
    <pivotTable tabId="13" name="PivotTable1"/>
    <pivotTable tabId="9" name="PivotTable1"/>
    <pivotTable tabId="2" name="PivotTable1"/>
    <pivotTable tabId="8" name="PivotTable1"/>
  </pivotTables>
  <data>
    <tabular pivotCacheId="102231111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23312E5-A5B4-4A6B-8964-97FE41FD3875}" sourceName="Education">
  <pivotTables>
    <pivotTable tabId="11" name="PivotTable1"/>
    <pivotTable tabId="12" name="PivotTable1"/>
    <pivotTable tabId="10" name="PivotTable1"/>
    <pivotTable tabId="13" name="PivotTable1"/>
    <pivotTable tabId="9" name="PivotTable1"/>
    <pivotTable tabId="2" name="PivotTable1"/>
    <pivotTable tabId="8" name="PivotTable1"/>
  </pivotTables>
  <data>
    <tabular pivotCacheId="102231111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161BE42-E37E-456A-A475-0B6C7D752D3C}" sourceName="Gender">
  <pivotTables>
    <pivotTable tabId="13" name="PivotTable1"/>
    <pivotTable tabId="12" name="PivotTable1"/>
    <pivotTable tabId="10" name="PivotTable1"/>
    <pivotTable tabId="11" name="PivotTable1"/>
    <pivotTable tabId="9" name="PivotTable1"/>
    <pivotTable tabId="2" name="PivotTable1"/>
    <pivotTable tabId="8" name="PivotTable1"/>
  </pivotTables>
  <data>
    <tabular pivotCacheId="102231111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280ED1E-B44D-4567-9AB1-3FCE41DD8C59}"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28BEA91-446A-4592-8480-09BA71616DE4}" cache="Slicer_Gender1"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47DAD30-0754-49D4-B5B3-B928A499BABC}" cache="Slicer_Department" caption="Department" rowHeight="234950"/>
  <slicer name="Education" xr10:uid="{F34DEC52-C2FE-471E-B40D-63C0EB618BE8}" cache="Slicer_Education" caption="Education" rowHeight="234950"/>
  <slicer name="Gender 2" xr10:uid="{5E4544A9-8902-448F-84F7-76F2EEEE9FCA}" cache="Slicer_Gender1" caption="Gender" rowHeight="234950"/>
  <slicer name="Gender 1" xr10:uid="{4312931C-69DF-4958-BE03-04F73F768E42}" cache="Slicer_Gender1"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DB92C4-33BC-4990-A57F-CE636AFA9524}" name="Table1" displayName="Table1" ref="A1:AR1471" totalsRowShown="0">
  <autoFilter ref="A1:AR1471" xr:uid="{ACDB92C4-33BC-4990-A57F-CE636AFA9524}"/>
  <tableColumns count="44">
    <tableColumn id="1" xr3:uid="{83E88ED4-2014-45B2-9AD2-77C12853F660}" name="Attrition"/>
    <tableColumn id="2" xr3:uid="{4A85BAAB-B53C-476A-A80F-BFB85192D007}" name="Business Travel"/>
    <tableColumn id="3" xr3:uid="{DF55799F-6391-4C24-8390-1E317183D304}" name="CF_age band"/>
    <tableColumn id="4" xr3:uid="{6E4AA649-7BCC-40BD-B0D7-EBDBE575E0BC}" name="CF_attrition label"/>
    <tableColumn id="5" xr3:uid="{2DAAC2E9-90F1-4ED4-BC1A-4FBE971B250B}" name="Department"/>
    <tableColumn id="6" xr3:uid="{6B632CD0-B8EB-447D-8F87-6015BDA85D23}" name="Education Field"/>
    <tableColumn id="7" xr3:uid="{27B2135E-5D6D-4307-B7B2-6A29D7886F26}" name="emp no"/>
    <tableColumn id="8" xr3:uid="{9F02E47C-6997-4256-AD64-33DAEE862984}" name="Employee Number"/>
    <tableColumn id="9" xr3:uid="{BB5C2650-5DD7-449B-AE00-2EC174C3698A}" name="Gender"/>
    <tableColumn id="10" xr3:uid="{44341356-4E60-4F8B-8257-3CB144616945}" name="Job Role"/>
    <tableColumn id="11" xr3:uid="{6A06CFBB-505C-41BB-9D4D-C9B57240B789}" name="Marital Status"/>
    <tableColumn id="12" xr3:uid="{29E9AB3A-B2BF-4894-98E3-C55B18CF871E}" name="Over Time"/>
    <tableColumn id="13" xr3:uid="{27F9AD83-4525-4C57-B6AD-C3AA4F34305C}" name="Over18"/>
    <tableColumn id="14" xr3:uid="{4F9DF3CA-8B7C-497E-A042-0BD71B0BA7E2}" name="Training Times Last Year"/>
    <tableColumn id="15" xr3:uid="{361AD687-EEB9-46EB-888E-55658D02D9A4}" name="-2"/>
    <tableColumn id="16" xr3:uid="{E3E10E9F-4F3F-4794-A2DE-4A551D01DB78}" name="0"/>
    <tableColumn id="17" xr3:uid="{2D050A07-3696-4763-B7BF-93668EC23DA9}" name="Age"/>
    <tableColumn id="18" xr3:uid="{3DD20A2F-770C-401B-9B6B-484D30F687CD}" name="CF_attrition count"/>
    <tableColumn id="19" xr3:uid="{5E998A10-A4DC-4C14-A701-39090A67FFCD}" name="CF_attrition counts"/>
    <tableColumn id="20" xr3:uid="{58681643-581D-48F5-8E3B-216ABCF54B47}" name="CF_attrition rate"/>
    <tableColumn id="21" xr3:uid="{12CA538F-02F2-44BF-A4AC-243950A06943}" name="CF_current Employee"/>
    <tableColumn id="22" xr3:uid="{BD81DB7C-59FB-457D-AEB1-B493567E510F}" name="Daily Rate"/>
    <tableColumn id="23" xr3:uid="{A3C901A1-1133-460B-A338-51D4948668B3}" name="Distance From Home"/>
    <tableColumn id="24" xr3:uid="{AC78F8B4-E19B-421A-8D51-698708BC5D61}" name="Education"/>
    <tableColumn id="25" xr3:uid="{18DA6E30-FA6C-45C7-A1D6-6819D18BF3DA}" name="Employee Count"/>
    <tableColumn id="26" xr3:uid="{21822605-C58B-4C7C-A83F-7B2A4B93C2A9}" name="Environment Satisfaction"/>
    <tableColumn id="27" xr3:uid="{2A71BC7E-4114-4726-B740-8F0109EA0E19}" name="Hourly Rate"/>
    <tableColumn id="28" xr3:uid="{9882936A-667F-4754-BB35-06E37935ED3D}" name="Job Involvement"/>
    <tableColumn id="29" xr3:uid="{BAEC616B-341E-4D81-A7EB-5D668E974BBB}" name="Job Level"/>
    <tableColumn id="30" xr3:uid="{18890BFA-7297-49A0-BA5C-BF779427B919}" name="Job Satisfaction"/>
    <tableColumn id="31" xr3:uid="{380E7E15-C9C1-4CF1-ADBF-8DAC7F8D67C9}" name="Monthly Income"/>
    <tableColumn id="32" xr3:uid="{79FA0D9A-096E-409A-8982-0215DA8EA26C}" name="Monthly Rate"/>
    <tableColumn id="33" xr3:uid="{3AEBD199-F1CD-4832-A6F6-DB1B2E1D581B}" name="Num Companies Worked"/>
    <tableColumn id="34" xr3:uid="{B35CFC98-1FC0-4427-B3AA-E6FF556D8A4F}" name="Percent Salary Hike"/>
    <tableColumn id="35" xr3:uid="{237FE945-3A12-4CE7-8E42-FBB681BF38A4}" name="Performance Rating"/>
    <tableColumn id="36" xr3:uid="{CF188668-22E2-4FEF-9143-90EA02CFB07A}" name="Relationship Satisfaction"/>
    <tableColumn id="37" xr3:uid="{1801CBF7-2C43-4A68-B6CB-C3F20BB9F849}" name="Standard Hours"/>
    <tableColumn id="38" xr3:uid="{3BE26D2D-3D7B-4F74-825B-A090F10B6DEC}" name="Stock Option Level"/>
    <tableColumn id="39" xr3:uid="{EFB65C6D-D918-4677-885D-F52AE0293409}" name="Total Working Years"/>
    <tableColumn id="40" xr3:uid="{8C8A7528-94C2-4A2C-A6C2-A0BA140D9CFA}" name="Work Life Balance"/>
    <tableColumn id="41" xr3:uid="{AA69229E-E506-4501-A9AF-B22CEA94C659}" name="Years At Company"/>
    <tableColumn id="42" xr3:uid="{05E0B058-1300-4E7B-ACF0-E9C05EC790EA}" name="Years In Current Role"/>
    <tableColumn id="43" xr3:uid="{BD74772F-F6F9-409F-9B6C-E5CC56688122}" name="Years Since Last Promotion"/>
    <tableColumn id="44" xr3:uid="{236F89E6-1CB5-4F6A-A194-58C6E9AE9449}"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0D1B-B9DF-4322-864A-0A9F39DB8AE2}">
  <dimension ref="A3:E11"/>
  <sheetViews>
    <sheetView workbookViewId="0">
      <selection activeCell="G21" sqref="G21"/>
    </sheetView>
  </sheetViews>
  <sheetFormatPr defaultRowHeight="14.4"/>
  <cols>
    <col min="1" max="1" width="14.88671875" bestFit="1" customWidth="1"/>
    <col min="2" max="2" width="13.109375" bestFit="1" customWidth="1"/>
    <col min="3" max="3" width="20.6640625" bestFit="1" customWidth="1"/>
    <col min="4" max="5" width="13.88671875" bestFit="1" customWidth="1"/>
    <col min="7" max="8" width="25.77734375" bestFit="1" customWidth="1"/>
    <col min="10" max="10" width="13.88671875" bestFit="1" customWidth="1"/>
    <col min="11" max="11" width="19.77734375" bestFit="1" customWidth="1"/>
  </cols>
  <sheetData>
    <row r="3" spans="1:5">
      <c r="A3" t="s">
        <v>1554</v>
      </c>
      <c r="B3" t="s">
        <v>1557</v>
      </c>
      <c r="C3" t="s">
        <v>1558</v>
      </c>
      <c r="D3" t="s">
        <v>1556</v>
      </c>
      <c r="E3" s="1" t="s">
        <v>1555</v>
      </c>
    </row>
    <row r="4" spans="1:5">
      <c r="A4" s="6">
        <v>1470</v>
      </c>
      <c r="B4" s="6">
        <v>237</v>
      </c>
      <c r="C4" s="6">
        <v>1233</v>
      </c>
      <c r="D4" s="2">
        <v>36.923809523809524</v>
      </c>
      <c r="E4" s="5">
        <f>GETPIVOTDATA("total Attrittion",$A$3)/GETPIVOTDATA("Total Employees",$A$3)*100</f>
        <v>16.122448979591837</v>
      </c>
    </row>
    <row r="10" spans="1:5">
      <c r="A10" t="s">
        <v>1554</v>
      </c>
      <c r="B10" t="s">
        <v>1557</v>
      </c>
      <c r="C10" t="s">
        <v>1558</v>
      </c>
      <c r="D10" t="s">
        <v>1556</v>
      </c>
      <c r="E10" s="1" t="s">
        <v>1555</v>
      </c>
    </row>
    <row r="11" spans="1:5">
      <c r="A11">
        <f>GETPIVOTDATA("Total Employees",$A$3)</f>
        <v>1470</v>
      </c>
      <c r="B11">
        <f>GETPIVOTDATA("total Attrittion",$A$3)</f>
        <v>237</v>
      </c>
      <c r="C11">
        <f>GETPIVOTDATA("Total Active Employees",$A$3)</f>
        <v>1233</v>
      </c>
      <c r="D11" s="2">
        <f>GETPIVOTDATA("Average of Age",$A$3)</f>
        <v>36.923809523809524</v>
      </c>
      <c r="E11">
        <f>E4</f>
        <v>16.122448979591837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2621-5295-4872-B895-FA977B1F81C5}">
  <dimension ref="A3:B6"/>
  <sheetViews>
    <sheetView workbookViewId="0">
      <selection activeCell="B4" sqref="B4"/>
    </sheetView>
  </sheetViews>
  <sheetFormatPr defaultRowHeight="14.4"/>
  <cols>
    <col min="1" max="1" width="12.5546875" bestFit="1" customWidth="1"/>
    <col min="2" max="2" width="14.88671875" bestFit="1" customWidth="1"/>
    <col min="3" max="5" width="13.88671875" bestFit="1" customWidth="1"/>
    <col min="7" max="8" width="25.77734375" bestFit="1" customWidth="1"/>
    <col min="10" max="10" width="13.88671875" bestFit="1" customWidth="1"/>
    <col min="11" max="11" width="19.77734375" bestFit="1" customWidth="1"/>
  </cols>
  <sheetData>
    <row r="3" spans="1:2">
      <c r="A3" s="3" t="s">
        <v>1559</v>
      </c>
      <c r="B3" t="s">
        <v>1554</v>
      </c>
    </row>
    <row r="4" spans="1:2">
      <c r="A4" s="4" t="s">
        <v>49</v>
      </c>
      <c r="B4" s="6">
        <v>588</v>
      </c>
    </row>
    <row r="5" spans="1:2">
      <c r="A5" s="4" t="s">
        <v>60</v>
      </c>
      <c r="B5" s="6">
        <v>882</v>
      </c>
    </row>
    <row r="6" spans="1:2">
      <c r="A6" s="4" t="s">
        <v>1560</v>
      </c>
      <c r="B6" s="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DDB5-6044-4119-8DCA-3DB58F226014}">
  <dimension ref="A3:E9"/>
  <sheetViews>
    <sheetView workbookViewId="0">
      <selection activeCell="A7" sqref="A7"/>
    </sheetView>
  </sheetViews>
  <sheetFormatPr defaultRowHeight="14.4"/>
  <cols>
    <col min="1" max="3" width="15.88671875" bestFit="1" customWidth="1"/>
    <col min="4" max="5" width="13.88671875" bestFit="1" customWidth="1"/>
    <col min="7" max="8" width="25.77734375" bestFit="1" customWidth="1"/>
    <col min="10" max="10" width="13.88671875" bestFit="1" customWidth="1"/>
    <col min="11" max="11" width="19.77734375" bestFit="1" customWidth="1"/>
  </cols>
  <sheetData>
    <row r="3" spans="1:5">
      <c r="A3" s="3" t="s">
        <v>1559</v>
      </c>
      <c r="B3" t="s">
        <v>1563</v>
      </c>
      <c r="E3" t="s">
        <v>1562</v>
      </c>
    </row>
    <row r="4" spans="1:5">
      <c r="A4" s="4" t="s">
        <v>53</v>
      </c>
      <c r="B4" s="6">
        <v>282</v>
      </c>
    </row>
    <row r="5" spans="1:5">
      <c r="A5" s="4" t="s">
        <v>75</v>
      </c>
      <c r="B5" s="6">
        <v>572</v>
      </c>
    </row>
    <row r="6" spans="1:5">
      <c r="A6" s="4" t="s">
        <v>132</v>
      </c>
      <c r="B6" s="6">
        <v>48</v>
      </c>
    </row>
    <row r="7" spans="1:5">
      <c r="A7" s="4" t="s">
        <v>63</v>
      </c>
      <c r="B7" s="6">
        <v>170</v>
      </c>
    </row>
    <row r="8" spans="1:5">
      <c r="A8" s="4" t="s">
        <v>69</v>
      </c>
      <c r="B8" s="6">
        <v>398</v>
      </c>
    </row>
    <row r="9" spans="1:5">
      <c r="A9" s="4" t="s">
        <v>1560</v>
      </c>
      <c r="B9" s="6">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C1256-7C59-4263-8B44-2552E8C289B5}">
  <dimension ref="A3:F13"/>
  <sheetViews>
    <sheetView workbookViewId="0">
      <selection activeCell="H20" sqref="H20"/>
    </sheetView>
  </sheetViews>
  <sheetFormatPr defaultRowHeight="14.4"/>
  <cols>
    <col min="1" max="1" width="22.88671875" bestFit="1" customWidth="1"/>
    <col min="2" max="2" width="23.6640625" bestFit="1" customWidth="1"/>
    <col min="3" max="4" width="13.88671875" bestFit="1" customWidth="1"/>
    <col min="5" max="5" width="22.88671875" bestFit="1" customWidth="1"/>
    <col min="7" max="8" width="25.77734375" bestFit="1" customWidth="1"/>
    <col min="10" max="10" width="13.88671875" bestFit="1" customWidth="1"/>
    <col min="11" max="11" width="19.77734375" bestFit="1" customWidth="1"/>
  </cols>
  <sheetData>
    <row r="3" spans="1:6">
      <c r="A3" s="3" t="s">
        <v>1559</v>
      </c>
      <c r="B3" t="s">
        <v>1561</v>
      </c>
      <c r="E3" t="s">
        <v>9</v>
      </c>
      <c r="F3" t="s">
        <v>1562</v>
      </c>
    </row>
    <row r="4" spans="1:6">
      <c r="A4" s="4" t="s">
        <v>81</v>
      </c>
      <c r="B4" s="6">
        <v>9</v>
      </c>
      <c r="E4" s="4" t="s">
        <v>81</v>
      </c>
      <c r="F4">
        <f>GETPIVOTDATA("CF_attrition counts",$A$3,"Job Role","Healthcare Representative")</f>
        <v>9</v>
      </c>
    </row>
    <row r="5" spans="1:6">
      <c r="A5" s="4" t="s">
        <v>161</v>
      </c>
      <c r="B5" s="6">
        <v>12</v>
      </c>
      <c r="E5" s="4" t="s">
        <v>161</v>
      </c>
      <c r="F5">
        <f>GETPIVOTDATA("CF_attrition counts",$A$3,"Job Role","Human Resources")</f>
        <v>12</v>
      </c>
    </row>
    <row r="6" spans="1:6">
      <c r="A6" s="4" t="s">
        <v>66</v>
      </c>
      <c r="B6" s="6">
        <v>62</v>
      </c>
      <c r="E6" s="4" t="s">
        <v>66</v>
      </c>
      <c r="F6">
        <f>GETPIVOTDATA("CF_attrition counts",$A$3,"Job Role","Laboratory Technician")</f>
        <v>62</v>
      </c>
    </row>
    <row r="7" spans="1:6">
      <c r="A7" s="4" t="s">
        <v>93</v>
      </c>
      <c r="B7" s="6">
        <v>5</v>
      </c>
      <c r="E7" s="4" t="s">
        <v>93</v>
      </c>
      <c r="F7">
        <f>GETPIVOTDATA("CF_attrition counts",$A$3,"Job Role","Manager")</f>
        <v>5</v>
      </c>
    </row>
    <row r="8" spans="1:6">
      <c r="A8" s="4" t="s">
        <v>79</v>
      </c>
      <c r="B8" s="6">
        <v>10</v>
      </c>
      <c r="E8" s="4" t="s">
        <v>79</v>
      </c>
      <c r="F8">
        <f>GETPIVOTDATA("CF_attrition counts",$A$3,"Job Role","Manufacturing Director")</f>
        <v>10</v>
      </c>
    </row>
    <row r="9" spans="1:6">
      <c r="A9" s="4" t="s">
        <v>99</v>
      </c>
      <c r="B9" s="6">
        <v>2</v>
      </c>
      <c r="E9" s="4" t="s">
        <v>99</v>
      </c>
      <c r="F9">
        <f>GETPIVOTDATA("CF_attrition counts",$A$3,"Job Role","Research Director")</f>
        <v>2</v>
      </c>
    </row>
    <row r="10" spans="1:6">
      <c r="A10" s="4" t="s">
        <v>61</v>
      </c>
      <c r="B10" s="6">
        <v>47</v>
      </c>
      <c r="E10" s="4" t="s">
        <v>61</v>
      </c>
      <c r="F10">
        <f>GETPIVOTDATA("CF_attrition counts",$A$3,"Job Role","Research Scientist")</f>
        <v>47</v>
      </c>
    </row>
    <row r="11" spans="1:6">
      <c r="A11" s="4" t="s">
        <v>50</v>
      </c>
      <c r="B11" s="6">
        <v>57</v>
      </c>
      <c r="E11" s="4" t="s">
        <v>50</v>
      </c>
      <c r="F11">
        <f>GETPIVOTDATA("CF_attrition counts",$A$3,"Job Role","Sales Executive")</f>
        <v>57</v>
      </c>
    </row>
    <row r="12" spans="1:6">
      <c r="A12" s="4" t="s">
        <v>97</v>
      </c>
      <c r="B12" s="6">
        <v>33</v>
      </c>
      <c r="E12" s="4" t="s">
        <v>97</v>
      </c>
      <c r="F12">
        <f>GETPIVOTDATA("CF_attrition counts",$A$3,"Job Role","Sales Representative")</f>
        <v>33</v>
      </c>
    </row>
    <row r="13" spans="1:6">
      <c r="A13" s="4" t="s">
        <v>1560</v>
      </c>
      <c r="B13" s="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4B6E5-0570-4F1B-B8DB-7F4FEF74202F}">
  <dimension ref="A3:F12"/>
  <sheetViews>
    <sheetView topLeftCell="A2" workbookViewId="0">
      <selection activeCell="G24" sqref="G24"/>
    </sheetView>
  </sheetViews>
  <sheetFormatPr defaultRowHeight="14.4"/>
  <cols>
    <col min="1" max="1" width="12.5546875" bestFit="1" customWidth="1"/>
    <col min="2" max="2" width="23.6640625" bestFit="1" customWidth="1"/>
    <col min="3" max="4" width="13.88671875" bestFit="1" customWidth="1"/>
    <col min="5" max="5" width="22.88671875" bestFit="1" customWidth="1"/>
    <col min="7" max="8" width="25.77734375" bestFit="1" customWidth="1"/>
    <col min="10" max="10" width="13.88671875" bestFit="1" customWidth="1"/>
    <col min="11" max="11" width="19.77734375" bestFit="1" customWidth="1"/>
  </cols>
  <sheetData>
    <row r="3" spans="1:6">
      <c r="A3" s="3" t="s">
        <v>1559</v>
      </c>
      <c r="B3" t="s">
        <v>1561</v>
      </c>
      <c r="E3" t="s">
        <v>9</v>
      </c>
      <c r="F3" t="s">
        <v>1562</v>
      </c>
    </row>
    <row r="4" spans="1:6">
      <c r="A4" s="4" t="s">
        <v>159</v>
      </c>
      <c r="B4" s="6">
        <v>12</v>
      </c>
      <c r="E4" s="4" t="s">
        <v>159</v>
      </c>
      <c r="F4">
        <f>GETPIVOTDATA("CF_attrition counts",$A$3,"Department","HR")</f>
        <v>12</v>
      </c>
    </row>
    <row r="5" spans="1:6">
      <c r="A5" s="4" t="s">
        <v>58</v>
      </c>
      <c r="B5" s="6">
        <v>133</v>
      </c>
      <c r="E5" s="4" t="s">
        <v>58</v>
      </c>
      <c r="F5">
        <f>GETPIVOTDATA("CF_attrition counts",$A$3,"Department","R&amp;D")</f>
        <v>133</v>
      </c>
    </row>
    <row r="6" spans="1:6">
      <c r="A6" s="4" t="s">
        <v>46</v>
      </c>
      <c r="B6" s="6">
        <v>92</v>
      </c>
      <c r="E6" s="4" t="s">
        <v>46</v>
      </c>
      <c r="F6">
        <f>GETPIVOTDATA("CF_attrition counts",$A$3,"Department","Sales")</f>
        <v>92</v>
      </c>
    </row>
    <row r="7" spans="1:6">
      <c r="A7" s="4" t="s">
        <v>1560</v>
      </c>
      <c r="B7" s="6">
        <v>237</v>
      </c>
      <c r="E7" s="4"/>
    </row>
    <row r="8" spans="1:6">
      <c r="E8" s="4"/>
    </row>
    <row r="9" spans="1:6">
      <c r="E9" s="4"/>
    </row>
    <row r="10" spans="1:6">
      <c r="E10" s="4"/>
    </row>
    <row r="11" spans="1:6">
      <c r="E11" s="4"/>
    </row>
    <row r="12" spans="1:6">
      <c r="E12" s="4"/>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D6EA-D30F-4767-8609-96E6E7865F71}">
  <dimension ref="A3:E12"/>
  <sheetViews>
    <sheetView topLeftCell="A6" workbookViewId="0">
      <selection activeCell="G11" sqref="G11"/>
    </sheetView>
  </sheetViews>
  <sheetFormatPr defaultRowHeight="14.4"/>
  <cols>
    <col min="1" max="1" width="12.5546875" bestFit="1" customWidth="1"/>
    <col min="2" max="2" width="23.6640625" bestFit="1" customWidth="1"/>
    <col min="3" max="4" width="13.88671875" bestFit="1" customWidth="1"/>
    <col min="5" max="5" width="22.88671875" bestFit="1" customWidth="1"/>
    <col min="7" max="8" width="25.77734375" bestFit="1" customWidth="1"/>
    <col min="10" max="10" width="13.88671875" bestFit="1" customWidth="1"/>
    <col min="11" max="11" width="19.77734375" bestFit="1" customWidth="1"/>
  </cols>
  <sheetData>
    <row r="3" spans="1:5">
      <c r="A3" s="3" t="s">
        <v>1559</v>
      </c>
      <c r="B3" t="s">
        <v>1561</v>
      </c>
    </row>
    <row r="4" spans="1:5">
      <c r="A4" s="4" t="s">
        <v>67</v>
      </c>
      <c r="B4" s="6">
        <v>112</v>
      </c>
      <c r="E4" s="4"/>
    </row>
    <row r="5" spans="1:5">
      <c r="A5" s="4" t="s">
        <v>44</v>
      </c>
      <c r="B5" s="6">
        <v>51</v>
      </c>
      <c r="E5" s="4"/>
    </row>
    <row r="6" spans="1:5">
      <c r="A6" s="4" t="s">
        <v>56</v>
      </c>
      <c r="B6" s="6">
        <v>25</v>
      </c>
      <c r="E6" s="4"/>
    </row>
    <row r="7" spans="1:5">
      <c r="A7" s="4" t="s">
        <v>73</v>
      </c>
      <c r="B7" s="6">
        <v>11</v>
      </c>
      <c r="E7" s="4"/>
    </row>
    <row r="8" spans="1:5">
      <c r="A8" s="4" t="s">
        <v>90</v>
      </c>
      <c r="B8" s="6">
        <v>38</v>
      </c>
      <c r="E8" s="4"/>
    </row>
    <row r="9" spans="1:5">
      <c r="A9" s="4" t="s">
        <v>1560</v>
      </c>
      <c r="B9" s="6">
        <v>237</v>
      </c>
      <c r="E9" s="4"/>
    </row>
    <row r="10" spans="1:5">
      <c r="E10" s="4"/>
    </row>
    <row r="11" spans="1:5">
      <c r="E11" s="4"/>
    </row>
    <row r="12" spans="1:5">
      <c r="E12" s="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36433-F85A-4866-9DB5-5A962A1BA89B}">
  <dimension ref="A3:F12"/>
  <sheetViews>
    <sheetView topLeftCell="A9" workbookViewId="0">
      <selection activeCell="G14" sqref="G14"/>
    </sheetView>
  </sheetViews>
  <sheetFormatPr defaultRowHeight="14.4"/>
  <cols>
    <col min="1" max="1" width="12.5546875" bestFit="1" customWidth="1"/>
    <col min="2" max="2" width="23.6640625" bestFit="1" customWidth="1"/>
    <col min="3" max="4" width="13.88671875" bestFit="1" customWidth="1"/>
    <col min="5" max="5" width="22.88671875" bestFit="1" customWidth="1"/>
    <col min="7" max="8" width="25.77734375" bestFit="1" customWidth="1"/>
    <col min="10" max="10" width="13.88671875" bestFit="1" customWidth="1"/>
    <col min="11" max="11" width="19.77734375" bestFit="1" customWidth="1"/>
  </cols>
  <sheetData>
    <row r="3" spans="1:6">
      <c r="A3" s="3" t="s">
        <v>1559</v>
      </c>
      <c r="B3" t="s">
        <v>1561</v>
      </c>
      <c r="E3" t="s">
        <v>9</v>
      </c>
      <c r="F3" t="s">
        <v>1562</v>
      </c>
    </row>
    <row r="4" spans="1:6">
      <c r="A4" s="4" t="s">
        <v>77</v>
      </c>
      <c r="B4" s="6">
        <v>33</v>
      </c>
      <c r="E4" s="4" t="s">
        <v>77</v>
      </c>
      <c r="F4">
        <f>GETPIVOTDATA("CF_attrition counts",$A$3,"Marital Status","Divorced")</f>
        <v>33</v>
      </c>
    </row>
    <row r="5" spans="1:6">
      <c r="A5" s="4" t="s">
        <v>62</v>
      </c>
      <c r="B5" s="6">
        <v>84</v>
      </c>
      <c r="E5" s="4" t="s">
        <v>62</v>
      </c>
      <c r="F5">
        <f>GETPIVOTDATA("CF_attrition counts",$A$3,"Marital Status","Married")</f>
        <v>84</v>
      </c>
    </row>
    <row r="6" spans="1:6">
      <c r="A6" s="4" t="s">
        <v>51</v>
      </c>
      <c r="B6" s="6">
        <v>120</v>
      </c>
      <c r="E6" s="4" t="s">
        <v>51</v>
      </c>
      <c r="F6">
        <f>GETPIVOTDATA("CF_attrition counts",$A$3,"Marital Status","Single")</f>
        <v>120</v>
      </c>
    </row>
    <row r="7" spans="1:6">
      <c r="A7" s="4" t="s">
        <v>1560</v>
      </c>
      <c r="B7" s="6">
        <v>237</v>
      </c>
      <c r="E7" s="4"/>
    </row>
    <row r="8" spans="1:6">
      <c r="E8" s="4"/>
    </row>
    <row r="9" spans="1:6">
      <c r="E9" s="4"/>
    </row>
    <row r="10" spans="1:6">
      <c r="E10" s="4"/>
    </row>
    <row r="11" spans="1:6">
      <c r="E11" s="4"/>
    </row>
    <row r="12" spans="1:6">
      <c r="E12" s="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115" zoomScaleNormal="115" workbookViewId="0">
      <selection activeCell="K5" sqref="K5"/>
    </sheetView>
  </sheetViews>
  <sheetFormatPr defaultRowHeight="14.4"/>
  <cols>
    <col min="1" max="1" width="9.5546875" customWidth="1"/>
    <col min="2" max="2" width="17.44140625" bestFit="1" customWidth="1"/>
    <col min="3" max="3" width="13.109375" customWidth="1"/>
    <col min="4" max="4" width="18.109375" bestFit="1" customWidth="1"/>
    <col min="5" max="5" width="12.6640625" customWidth="1"/>
    <col min="6" max="6" width="16.88671875" bestFit="1" customWidth="1"/>
    <col min="7" max="7" width="11" bestFit="1" customWidth="1"/>
    <col min="8" max="8" width="18.109375" customWidth="1"/>
    <col min="9" max="9" width="8.6640625" customWidth="1"/>
    <col min="10" max="10" width="25" bestFit="1" customWidth="1"/>
    <col min="11" max="11" width="14.109375" customWidth="1"/>
    <col min="12" max="12" width="11.21875" customWidth="1"/>
    <col min="14" max="14" width="22.5546875" customWidth="1"/>
    <col min="18" max="18" width="17.44140625" customWidth="1"/>
    <col min="19" max="19" width="18.21875" customWidth="1"/>
    <col min="20" max="20" width="16.109375" customWidth="1"/>
    <col min="21" max="21" width="20.33203125" customWidth="1"/>
    <col min="22" max="22" width="11" customWidth="1"/>
    <col min="23" max="23" width="20" customWidth="1"/>
    <col min="24" max="24" width="17.44140625" bestFit="1" customWidth="1"/>
    <col min="25" max="25" width="16.21875" customWidth="1"/>
    <col min="26" max="26" width="23.33203125" customWidth="1"/>
    <col min="27" max="27" width="12.33203125" customWidth="1"/>
    <col min="28" max="28" width="16.44140625" customWidth="1"/>
    <col min="29" max="29" width="10.21875" customWidth="1"/>
    <col min="30" max="30" width="15.44140625" customWidth="1"/>
    <col min="31" max="31" width="16.33203125" customWidth="1"/>
    <col min="32" max="32" width="13.88671875" customWidth="1"/>
    <col min="33" max="33" width="23.33203125" customWidth="1"/>
    <col min="34" max="34" width="18.77734375" customWidth="1"/>
    <col min="35" max="35" width="19.109375" customWidth="1"/>
    <col min="36" max="36" width="23" customWidth="1"/>
    <col min="37" max="37" width="15.21875" customWidth="1"/>
    <col min="38" max="38" width="18.109375" customWidth="1"/>
    <col min="39" max="39" width="19.21875" customWidth="1"/>
    <col min="40" max="40" width="17.6640625" customWidth="1"/>
    <col min="41" max="41" width="17.77734375" customWidth="1"/>
    <col min="42" max="42" width="20.21875" customWidth="1"/>
    <col min="43" max="43" width="25" customWidth="1"/>
    <col min="44" max="44" width="23.44140625" customWidth="1"/>
  </cols>
  <sheetData>
    <row r="1" spans="1:44">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2052-820A-4E6D-983F-4FDA574694C8}">
  <dimension ref="A1"/>
  <sheetViews>
    <sheetView tabSelected="1" zoomScale="61" zoomScaleNormal="100" workbookViewId="0">
      <selection activeCell="Z24" sqref="Z24"/>
    </sheetView>
  </sheetViews>
  <sheetFormatPr defaultRowHeight="14.4"/>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Total Emp by gender</vt:lpstr>
      <vt:lpstr>Education wise atrrition</vt:lpstr>
      <vt:lpstr>Attrition by Job Role</vt:lpstr>
      <vt:lpstr>Department wise attrition</vt:lpstr>
      <vt:lpstr>Attrition by age group</vt:lpstr>
      <vt:lpstr>Attrition by marital status</vt:lpstr>
      <vt:lpstr>Datasheet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2023-10-19T07:29:51Z</dcterms:modified>
</cp:coreProperties>
</file>