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imelines/timeline3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d9627f1d546b31/Documents/"/>
    </mc:Choice>
  </mc:AlternateContent>
  <xr:revisionPtr revIDLastSave="1" documentId="13_ncr:1_{4DE52494-CA4D-48FD-9CF0-F82A18847841}" xr6:coauthVersionLast="47" xr6:coauthVersionMax="47" xr10:uidLastSave="{62A51CEE-3E69-4755-8EF7-718DA7025E73}"/>
  <bookViews>
    <workbookView xWindow="3732" yWindow="3576" windowWidth="17280" windowHeight="9384" activeTab="4" xr2:uid="{01D6CA62-7549-4D09-968F-FEEA47C41411}"/>
  </bookViews>
  <sheets>
    <sheet name="rain" sheetId="3" r:id="rId1"/>
    <sheet name="humidity" sheetId="4" r:id="rId2"/>
    <sheet name="humidity (2)" sheetId="9" r:id="rId3"/>
    <sheet name="temp" sheetId="5" r:id="rId4"/>
    <sheet name="correl" sheetId="10" r:id="rId5"/>
  </sheets>
  <definedNames>
    <definedName name="NativeTimeline_Date">#N/A</definedName>
    <definedName name="NativeTimeline_Date1">#N/A</definedName>
    <definedName name="NativeTimeline_Date2">#N/A</definedName>
  </definedNames>
  <calcPr calcId="191029"/>
  <pivotCaches>
    <pivotCache cacheId="0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  <x15:timelineCacheRef r:id="rId8"/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7" i="3" l="1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" i="3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" i="5"/>
</calcChain>
</file>

<file path=xl/sharedStrings.xml><?xml version="1.0" encoding="utf-8"?>
<sst xmlns="http://schemas.openxmlformats.org/spreadsheetml/2006/main" count="195" uniqueCount="37">
  <si>
    <t>Rain(mm)</t>
  </si>
  <si>
    <t>RH2M</t>
  </si>
  <si>
    <t>T2M</t>
  </si>
  <si>
    <t>Grand Total</t>
  </si>
  <si>
    <t>2018</t>
  </si>
  <si>
    <t>2019</t>
  </si>
  <si>
    <t>2020</t>
  </si>
  <si>
    <t>2021</t>
  </si>
  <si>
    <t>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</si>
  <si>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</si>
  <si>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</si>
  <si>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</si>
  <si>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</si>
  <si>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</si>
  <si>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</si>
  <si>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</si>
  <si>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</si>
  <si>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</si>
  <si>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</si>
  <si>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</si>
  <si>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</si>
  <si>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Row Labels</t>
  </si>
  <si>
    <t>Average of Rain(mm)</t>
  </si>
  <si>
    <t>Average of RH2M</t>
  </si>
  <si>
    <t>Average of T2M</t>
  </si>
  <si>
    <t>Max of Rain(mm)</t>
  </si>
  <si>
    <t>Months</t>
  </si>
  <si>
    <t>Avg Rain(mm)</t>
  </si>
  <si>
    <t>Avg temperature</t>
  </si>
  <si>
    <t>Predicted Value</t>
  </si>
  <si>
    <t>Residuals</t>
  </si>
  <si>
    <t>Movinng AVG</t>
  </si>
  <si>
    <t>feb</t>
  </si>
  <si>
    <t>Sum of Rain(mm)</t>
  </si>
  <si>
    <t>Max of T2M</t>
  </si>
  <si>
    <t>Min of T2M2</t>
  </si>
  <si>
    <t>Max of RH2M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</si>
</sst>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[Climatic Trends in Sirumalai.xlsx]rain!PivotTable2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Rainfall(mm)(2022)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436143757892331E-2"/>
          <c:y val="0.2350058851388753"/>
          <c:w val="0.78256780402449688"/>
          <c:h val="0.68801836349841694"/>
        </c:manualLayout>
      </c:layout>
      <c:lineChart>
        <c:grouping val="standard"/>
        <c:varyColors val="0"/>
        <c:ser>
          <c:idx val="0"/>
          <c:order val="0"/>
          <c:tx>
            <c:strRef>
              <c:f>rain!$B$3</c:f>
              <c:strCache>
                <c:ptCount val="1"/>
                <c:pt idx="0">
                  <c:v>Sum of Rain(mm)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rain!$A$4:$A$16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rain!$B$4:$B$16</c:f>
              <c:numCache>
                <c:formatCode>General</c:formatCode>
                <c:ptCount val="12"/>
                <c:pt idx="0">
                  <c:v>0</c:v>
                </c:pt>
                <c:pt idx="1">
                  <c:v>8.4899999999999984</c:v>
                </c:pt>
                <c:pt idx="2">
                  <c:v>7.37</c:v>
                </c:pt>
                <c:pt idx="3">
                  <c:v>199.01</c:v>
                </c:pt>
                <c:pt idx="4">
                  <c:v>166.67</c:v>
                </c:pt>
                <c:pt idx="5">
                  <c:v>172.32999999999998</c:v>
                </c:pt>
                <c:pt idx="6">
                  <c:v>266.73999999999995</c:v>
                </c:pt>
                <c:pt idx="7">
                  <c:v>289.54000000000002</c:v>
                </c:pt>
                <c:pt idx="8">
                  <c:v>126.57</c:v>
                </c:pt>
                <c:pt idx="9">
                  <c:v>259.38</c:v>
                </c:pt>
                <c:pt idx="10">
                  <c:v>111.88999999999999</c:v>
                </c:pt>
                <c:pt idx="11">
                  <c:v>62.06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A-4989-95C7-5F0EE72DEAC0}"/>
            </c:ext>
          </c:extLst>
        </c:ser>
        <c:ser>
          <c:idx val="1"/>
          <c:order val="1"/>
          <c:tx>
            <c:strRef>
              <c:f>rain!$C$3</c:f>
              <c:strCache>
                <c:ptCount val="1"/>
                <c:pt idx="0">
                  <c:v>Average of Rain(mm)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rain!$A$4:$A$16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rain!$C$4:$C$16</c:f>
              <c:numCache>
                <c:formatCode>General</c:formatCode>
                <c:ptCount val="12"/>
                <c:pt idx="0">
                  <c:v>0</c:v>
                </c:pt>
                <c:pt idx="1">
                  <c:v>0.30321428571428566</c:v>
                </c:pt>
                <c:pt idx="2">
                  <c:v>0.23774193548387096</c:v>
                </c:pt>
                <c:pt idx="3">
                  <c:v>6.6336666666666666</c:v>
                </c:pt>
                <c:pt idx="4">
                  <c:v>5.3764516129032254</c:v>
                </c:pt>
                <c:pt idx="5">
                  <c:v>5.7443333333333326</c:v>
                </c:pt>
                <c:pt idx="6">
                  <c:v>8.6045161290322572</c:v>
                </c:pt>
                <c:pt idx="7">
                  <c:v>9.34</c:v>
                </c:pt>
                <c:pt idx="8">
                  <c:v>4.2189999999999994</c:v>
                </c:pt>
                <c:pt idx="9">
                  <c:v>8.3670967741935485</c:v>
                </c:pt>
                <c:pt idx="10">
                  <c:v>3.7296666666666662</c:v>
                </c:pt>
                <c:pt idx="11">
                  <c:v>2.0019354838709678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BA-4989-95C7-5F0EE72DEAC0}"/>
            </c:ext>
          </c:extLst>
        </c:ser>
        <c:ser>
          <c:idx val="2"/>
          <c:order val="2"/>
          <c:tx>
            <c:strRef>
              <c:f>rain!$D$3</c:f>
              <c:strCache>
                <c:ptCount val="1"/>
                <c:pt idx="0">
                  <c:v>Max of Rain(mm)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rain!$A$4:$A$16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rain!$D$4:$D$16</c:f>
              <c:numCache>
                <c:formatCode>General</c:formatCode>
                <c:ptCount val="12"/>
                <c:pt idx="0">
                  <c:v>0</c:v>
                </c:pt>
                <c:pt idx="1">
                  <c:v>8.2899999999999991</c:v>
                </c:pt>
                <c:pt idx="2">
                  <c:v>6.05</c:v>
                </c:pt>
                <c:pt idx="3">
                  <c:v>40.54</c:v>
                </c:pt>
                <c:pt idx="4">
                  <c:v>26.61</c:v>
                </c:pt>
                <c:pt idx="5">
                  <c:v>27.35</c:v>
                </c:pt>
                <c:pt idx="6">
                  <c:v>36.15</c:v>
                </c:pt>
                <c:pt idx="7">
                  <c:v>46.65</c:v>
                </c:pt>
                <c:pt idx="8">
                  <c:v>32.9</c:v>
                </c:pt>
                <c:pt idx="9">
                  <c:v>37.26</c:v>
                </c:pt>
                <c:pt idx="10">
                  <c:v>38.94</c:v>
                </c:pt>
                <c:pt idx="11">
                  <c:v>15.05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BA-4989-95C7-5F0EE72DE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218111"/>
        <c:axId val="1419398255"/>
      </c:lineChart>
      <c:catAx>
        <c:axId val="132421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98255"/>
        <c:crosses val="autoZero"/>
        <c:auto val="1"/>
        <c:lblAlgn val="ctr"/>
        <c:lblOffset val="100"/>
        <c:noMultiLvlLbl val="0"/>
      </c:catAx>
      <c:valAx>
        <c:axId val="14193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1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[Climatic Trends in Sirumalai.xlsx]humidity!PivotTable2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Relative humidity(2018)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humidity!$B$3</c:f>
              <c:strCache>
                <c:ptCount val="1"/>
                <c:pt idx="0">
                  <c:v>Average of RH2M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humidity!$A$4:$A$16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humidity!$B$4:$B$16</c:f>
              <c:numCache>
                <c:formatCode>General</c:formatCode>
                <c:ptCount val="12"/>
                <c:pt idx="0">
                  <c:v>71.031935483870981</c:v>
                </c:pt>
                <c:pt idx="1">
                  <c:v>64.16321428571429</c:v>
                </c:pt>
                <c:pt idx="2">
                  <c:v>56.968387096774208</c:v>
                </c:pt>
                <c:pt idx="3">
                  <c:v>62.463333333333345</c:v>
                </c:pt>
                <c:pt idx="4">
                  <c:v>71.306129032258056</c:v>
                </c:pt>
                <c:pt idx="5">
                  <c:v>65.34899999999999</c:v>
                </c:pt>
                <c:pt idx="6">
                  <c:v>64.07741935483871</c:v>
                </c:pt>
                <c:pt idx="7">
                  <c:v>63.002258064516127</c:v>
                </c:pt>
                <c:pt idx="8">
                  <c:v>65.419999999999987</c:v>
                </c:pt>
                <c:pt idx="9">
                  <c:v>78.472580645161287</c:v>
                </c:pt>
                <c:pt idx="10">
                  <c:v>82.707666666666654</c:v>
                </c:pt>
                <c:pt idx="11">
                  <c:v>77.84548387096774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2-42E8-A57D-02B391AC1600}"/>
            </c:ext>
          </c:extLst>
        </c:ser>
        <c:ser>
          <c:idx val="1"/>
          <c:order val="1"/>
          <c:tx>
            <c:strRef>
              <c:f>humidity!$C$3</c:f>
              <c:strCache>
                <c:ptCount val="1"/>
                <c:pt idx="0">
                  <c:v>Max of RH2M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humidity!$A$4:$A$16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humidity!$C$4:$C$16</c:f>
              <c:numCache>
                <c:formatCode>General</c:formatCode>
                <c:ptCount val="12"/>
                <c:pt idx="0">
                  <c:v>82</c:v>
                </c:pt>
                <c:pt idx="1">
                  <c:v>79.62</c:v>
                </c:pt>
                <c:pt idx="2">
                  <c:v>73.75</c:v>
                </c:pt>
                <c:pt idx="3">
                  <c:v>78.5</c:v>
                </c:pt>
                <c:pt idx="4">
                  <c:v>85.88</c:v>
                </c:pt>
                <c:pt idx="5">
                  <c:v>77.44</c:v>
                </c:pt>
                <c:pt idx="6">
                  <c:v>73.19</c:v>
                </c:pt>
                <c:pt idx="7">
                  <c:v>71.25</c:v>
                </c:pt>
                <c:pt idx="8">
                  <c:v>81.19</c:v>
                </c:pt>
                <c:pt idx="9">
                  <c:v>87.19</c:v>
                </c:pt>
                <c:pt idx="10">
                  <c:v>92.19</c:v>
                </c:pt>
                <c:pt idx="11">
                  <c:v>86.69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8-4FBF-960D-57152A4B5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218111"/>
        <c:axId val="1419398255"/>
      </c:lineChart>
      <c:catAx>
        <c:axId val="132421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98255"/>
        <c:crosses val="autoZero"/>
        <c:auto val="1"/>
        <c:lblAlgn val="ctr"/>
        <c:lblOffset val="100"/>
        <c:noMultiLvlLbl val="0"/>
      </c:catAx>
      <c:valAx>
        <c:axId val="1419398255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1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[Climatic Trends in Sirumalai.xlsx]humidity (2)!PivotTable2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'humidity (2)'!$B$3</c:f>
              <c:strCache>
                <c:ptCount val="1"/>
                <c:pt idx="0">
                  <c:v>Average of RH2M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'humidity (2)'!$A$4:$A$69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  <c:pt idx="36">
                    <c:v>2021</c:v>
                  </c:pt>
                  <c:pt idx="48">
                    <c:v>2022</c:v>
                  </c:pt>
                </c:lvl>
              </c:multiLvlStrCache>
            </c:multiLvlStrRef>
          </c:cat>
          <c:val>
            <c:numRef>
              <c:f>'humidity (2)'!$B$4:$B$69</c:f>
              <c:numCache>
                <c:formatCode>General</c:formatCode>
                <c:ptCount val="60"/>
                <c:pt idx="0">
                  <c:v>71.031935483870981</c:v>
                </c:pt>
                <c:pt idx="1">
                  <c:v>64.16321428571429</c:v>
                </c:pt>
                <c:pt idx="2">
                  <c:v>56.968387096774208</c:v>
                </c:pt>
                <c:pt idx="3">
                  <c:v>62.463333333333345</c:v>
                </c:pt>
                <c:pt idx="4">
                  <c:v>71.306129032258056</c:v>
                </c:pt>
                <c:pt idx="5">
                  <c:v>65.34899999999999</c:v>
                </c:pt>
                <c:pt idx="6">
                  <c:v>64.07741935483871</c:v>
                </c:pt>
                <c:pt idx="7">
                  <c:v>63.002258064516127</c:v>
                </c:pt>
                <c:pt idx="8">
                  <c:v>65.419999999999987</c:v>
                </c:pt>
                <c:pt idx="9">
                  <c:v>78.472580645161287</c:v>
                </c:pt>
                <c:pt idx="10">
                  <c:v>82.707666666666654</c:v>
                </c:pt>
                <c:pt idx="11">
                  <c:v>77.84548387096774</c:v>
                </c:pt>
                <c:pt idx="12">
                  <c:v>67.417096774193553</c:v>
                </c:pt>
                <c:pt idx="13">
                  <c:v>59.874285714285705</c:v>
                </c:pt>
                <c:pt idx="14">
                  <c:v>50.65129032258065</c:v>
                </c:pt>
                <c:pt idx="15">
                  <c:v>55.182999999999993</c:v>
                </c:pt>
                <c:pt idx="16">
                  <c:v>50.387096774193552</c:v>
                </c:pt>
                <c:pt idx="17">
                  <c:v>61.213000000000001</c:v>
                </c:pt>
                <c:pt idx="18">
                  <c:v>57.667096774193546</c:v>
                </c:pt>
                <c:pt idx="19">
                  <c:v>65.133548387096766</c:v>
                </c:pt>
                <c:pt idx="20">
                  <c:v>73.021000000000001</c:v>
                </c:pt>
                <c:pt idx="21">
                  <c:v>85.054838709677412</c:v>
                </c:pt>
                <c:pt idx="22">
                  <c:v>88.00233333333334</c:v>
                </c:pt>
                <c:pt idx="23">
                  <c:v>88.561935483870954</c:v>
                </c:pt>
                <c:pt idx="24">
                  <c:v>77.64161290322582</c:v>
                </c:pt>
                <c:pt idx="25">
                  <c:v>64.979310344827596</c:v>
                </c:pt>
                <c:pt idx="26">
                  <c:v>54.471612903225804</c:v>
                </c:pt>
                <c:pt idx="27">
                  <c:v>59.215666666666678</c:v>
                </c:pt>
                <c:pt idx="28">
                  <c:v>60.689354838709676</c:v>
                </c:pt>
                <c:pt idx="29">
                  <c:v>63.45</c:v>
                </c:pt>
                <c:pt idx="30">
                  <c:v>72.12483870967742</c:v>
                </c:pt>
                <c:pt idx="31">
                  <c:v>68.863225806451624</c:v>
                </c:pt>
                <c:pt idx="32">
                  <c:v>73.869</c:v>
                </c:pt>
                <c:pt idx="33">
                  <c:v>75.014193548387098</c:v>
                </c:pt>
                <c:pt idx="34">
                  <c:v>86.593666666666664</c:v>
                </c:pt>
                <c:pt idx="35">
                  <c:v>88.673548387096773</c:v>
                </c:pt>
                <c:pt idx="36">
                  <c:v>89.010322580645152</c:v>
                </c:pt>
                <c:pt idx="37">
                  <c:v>78.501785714285717</c:v>
                </c:pt>
                <c:pt idx="38">
                  <c:v>66.792903225806455</c:v>
                </c:pt>
                <c:pt idx="39">
                  <c:v>63.775333333333343</c:v>
                </c:pt>
                <c:pt idx="40">
                  <c:v>70.575161290322569</c:v>
                </c:pt>
                <c:pt idx="41">
                  <c:v>68.15666666666668</c:v>
                </c:pt>
                <c:pt idx="42">
                  <c:v>69.550322580645144</c:v>
                </c:pt>
                <c:pt idx="43">
                  <c:v>67.009354838709683</c:v>
                </c:pt>
                <c:pt idx="44">
                  <c:v>72.839333333333329</c:v>
                </c:pt>
                <c:pt idx="45">
                  <c:v>83.958387096774203</c:v>
                </c:pt>
                <c:pt idx="46">
                  <c:v>89.402000000000001</c:v>
                </c:pt>
                <c:pt idx="47">
                  <c:v>87.243870967741927</c:v>
                </c:pt>
                <c:pt idx="48">
                  <c:v>82.639677419354854</c:v>
                </c:pt>
                <c:pt idx="49">
                  <c:v>69.801071428571419</c:v>
                </c:pt>
                <c:pt idx="50">
                  <c:v>59.367096774193548</c:v>
                </c:pt>
                <c:pt idx="51">
                  <c:v>68.98899999999999</c:v>
                </c:pt>
                <c:pt idx="52">
                  <c:v>66.951612903225808</c:v>
                </c:pt>
                <c:pt idx="53">
                  <c:v>70.288333333333341</c:v>
                </c:pt>
                <c:pt idx="54">
                  <c:v>70.368709677419346</c:v>
                </c:pt>
                <c:pt idx="55">
                  <c:v>78.039032258064523</c:v>
                </c:pt>
                <c:pt idx="56">
                  <c:v>76.324333333333314</c:v>
                </c:pt>
                <c:pt idx="57">
                  <c:v>80.02774193548386</c:v>
                </c:pt>
                <c:pt idx="58">
                  <c:v>86.154333333333341</c:v>
                </c:pt>
                <c:pt idx="59">
                  <c:v>86.26709677419359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5-4037-9138-A2D8BBFFC31D}"/>
            </c:ext>
          </c:extLst>
        </c:ser>
        <c:ser>
          <c:idx val="1"/>
          <c:order val="1"/>
          <c:tx>
            <c:strRef>
              <c:f>'humidity (2)'!$C$3</c:f>
              <c:strCache>
                <c:ptCount val="1"/>
                <c:pt idx="0">
                  <c:v>Average of T2M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'humidity (2)'!$A$4:$A$69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  <c:pt idx="36">
                    <c:v>2021</c:v>
                  </c:pt>
                  <c:pt idx="48">
                    <c:v>2022</c:v>
                  </c:pt>
                </c:lvl>
              </c:multiLvlStrCache>
            </c:multiLvlStrRef>
          </c:cat>
          <c:val>
            <c:numRef>
              <c:f>'humidity (2)'!$C$4:$C$69</c:f>
              <c:numCache>
                <c:formatCode>General</c:formatCode>
                <c:ptCount val="60"/>
                <c:pt idx="0">
                  <c:v>24.091612903225805</c:v>
                </c:pt>
                <c:pt idx="1">
                  <c:v>25.759999999999994</c:v>
                </c:pt>
                <c:pt idx="2">
                  <c:v>28.977419354838712</c:v>
                </c:pt>
                <c:pt idx="3">
                  <c:v>30.146000000000004</c:v>
                </c:pt>
                <c:pt idx="4">
                  <c:v>28.864193548387099</c:v>
                </c:pt>
                <c:pt idx="5">
                  <c:v>28.570666666666671</c:v>
                </c:pt>
                <c:pt idx="6">
                  <c:v>28.375483870967741</c:v>
                </c:pt>
                <c:pt idx="7">
                  <c:v>28.221935483870965</c:v>
                </c:pt>
                <c:pt idx="8">
                  <c:v>28.661666666666676</c:v>
                </c:pt>
                <c:pt idx="9">
                  <c:v>26.418064516129032</c:v>
                </c:pt>
                <c:pt idx="10">
                  <c:v>25.058</c:v>
                </c:pt>
                <c:pt idx="11">
                  <c:v>24.748064516129034</c:v>
                </c:pt>
                <c:pt idx="12">
                  <c:v>24.078387096774193</c:v>
                </c:pt>
                <c:pt idx="13">
                  <c:v>28.17464285714285</c:v>
                </c:pt>
                <c:pt idx="14">
                  <c:v>30.293870967741938</c:v>
                </c:pt>
                <c:pt idx="15">
                  <c:v>31.417666666666666</c:v>
                </c:pt>
                <c:pt idx="16">
                  <c:v>33.126774193548393</c:v>
                </c:pt>
                <c:pt idx="17">
                  <c:v>30.188999999999997</c:v>
                </c:pt>
                <c:pt idx="18">
                  <c:v>29.84741935483871</c:v>
                </c:pt>
                <c:pt idx="19">
                  <c:v>28.127419354838715</c:v>
                </c:pt>
                <c:pt idx="20">
                  <c:v>27.557666666666666</c:v>
                </c:pt>
                <c:pt idx="21">
                  <c:v>25.696129032258064</c:v>
                </c:pt>
                <c:pt idx="22">
                  <c:v>25.316000000000006</c:v>
                </c:pt>
                <c:pt idx="23">
                  <c:v>23.885806451612911</c:v>
                </c:pt>
                <c:pt idx="24">
                  <c:v>24.489032258064519</c:v>
                </c:pt>
                <c:pt idx="25">
                  <c:v>26.549999999999994</c:v>
                </c:pt>
                <c:pt idx="26">
                  <c:v>29.894516129032262</c:v>
                </c:pt>
                <c:pt idx="27">
                  <c:v>30.67466666666666</c:v>
                </c:pt>
                <c:pt idx="28">
                  <c:v>30.959354838709682</c:v>
                </c:pt>
                <c:pt idx="29">
                  <c:v>29.083666666666666</c:v>
                </c:pt>
                <c:pt idx="30">
                  <c:v>27.485806451612905</c:v>
                </c:pt>
                <c:pt idx="31">
                  <c:v>28.307419354838704</c:v>
                </c:pt>
                <c:pt idx="32">
                  <c:v>27.075333333333337</c:v>
                </c:pt>
                <c:pt idx="33">
                  <c:v>26.888387096774188</c:v>
                </c:pt>
                <c:pt idx="34">
                  <c:v>25.039666666666662</c:v>
                </c:pt>
                <c:pt idx="35">
                  <c:v>23.244193548387102</c:v>
                </c:pt>
                <c:pt idx="36">
                  <c:v>23.329032258064515</c:v>
                </c:pt>
                <c:pt idx="37">
                  <c:v>23.36428571428571</c:v>
                </c:pt>
                <c:pt idx="38">
                  <c:v>27.272258064516127</c:v>
                </c:pt>
                <c:pt idx="39">
                  <c:v>29.797666666666661</c:v>
                </c:pt>
                <c:pt idx="40">
                  <c:v>28.791290322580647</c:v>
                </c:pt>
                <c:pt idx="41">
                  <c:v>28.522000000000002</c:v>
                </c:pt>
                <c:pt idx="42">
                  <c:v>27.909354838709678</c:v>
                </c:pt>
                <c:pt idx="43">
                  <c:v>28.020645161290322</c:v>
                </c:pt>
                <c:pt idx="44">
                  <c:v>27.564666666666668</c:v>
                </c:pt>
                <c:pt idx="45">
                  <c:v>26.193225806451611</c:v>
                </c:pt>
                <c:pt idx="46">
                  <c:v>24.760999999999999</c:v>
                </c:pt>
                <c:pt idx="47">
                  <c:v>23.357741935483876</c:v>
                </c:pt>
                <c:pt idx="48">
                  <c:v>24.233870967741939</c:v>
                </c:pt>
                <c:pt idx="49">
                  <c:v>25.506785714285709</c:v>
                </c:pt>
                <c:pt idx="50">
                  <c:v>28.498064516129034</c:v>
                </c:pt>
                <c:pt idx="51">
                  <c:v>28.992999999999995</c:v>
                </c:pt>
                <c:pt idx="52">
                  <c:v>29.432903225806452</c:v>
                </c:pt>
                <c:pt idx="53">
                  <c:v>27.995333333333331</c:v>
                </c:pt>
                <c:pt idx="54">
                  <c:v>27.33677419354839</c:v>
                </c:pt>
                <c:pt idx="55">
                  <c:v>26.567419354838709</c:v>
                </c:pt>
                <c:pt idx="56">
                  <c:v>27.032333333333334</c:v>
                </c:pt>
                <c:pt idx="57">
                  <c:v>26.069354838709682</c:v>
                </c:pt>
                <c:pt idx="58">
                  <c:v>24.110333333333337</c:v>
                </c:pt>
                <c:pt idx="59">
                  <c:v>23.792258064516126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5-4037-9138-A2D8BBFFC31D}"/>
            </c:ext>
          </c:extLst>
        </c:ser>
        <c:ser>
          <c:idx val="2"/>
          <c:order val="2"/>
          <c:tx>
            <c:strRef>
              <c:f>'humidity (2)'!$D$3</c:f>
              <c:strCache>
                <c:ptCount val="1"/>
                <c:pt idx="0">
                  <c:v>Average of Rain(mm)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'humidity (2)'!$A$4:$A$69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  <c:pt idx="36">
                    <c:v>2021</c:v>
                  </c:pt>
                  <c:pt idx="48">
                    <c:v>2022</c:v>
                  </c:pt>
                </c:lvl>
              </c:multiLvlStrCache>
            </c:multiLvlStrRef>
          </c:cat>
          <c:val>
            <c:numRef>
              <c:f>'humidity (2)'!$D$4:$D$69</c:f>
              <c:numCache>
                <c:formatCode>General</c:formatCode>
                <c:ptCount val="60"/>
                <c:pt idx="0">
                  <c:v>7.0967741935483875E-3</c:v>
                </c:pt>
                <c:pt idx="1">
                  <c:v>0.39428571428571429</c:v>
                </c:pt>
                <c:pt idx="2">
                  <c:v>0.93161290322580637</c:v>
                </c:pt>
                <c:pt idx="3">
                  <c:v>3.4826666666666664</c:v>
                </c:pt>
                <c:pt idx="4">
                  <c:v>16.726451612903222</c:v>
                </c:pt>
                <c:pt idx="5">
                  <c:v>5.5850000000000017</c:v>
                </c:pt>
                <c:pt idx="6">
                  <c:v>3.4645161290322579</c:v>
                </c:pt>
                <c:pt idx="7">
                  <c:v>4.2661290322580649</c:v>
                </c:pt>
                <c:pt idx="8">
                  <c:v>5.5256666666666669</c:v>
                </c:pt>
                <c:pt idx="9">
                  <c:v>8.2419354838709697</c:v>
                </c:pt>
                <c:pt idx="10">
                  <c:v>2.3473333333333333</c:v>
                </c:pt>
                <c:pt idx="11">
                  <c:v>0.52645161290322584</c:v>
                </c:pt>
                <c:pt idx="12">
                  <c:v>9.2258064516129029E-2</c:v>
                </c:pt>
                <c:pt idx="13">
                  <c:v>0.21785714285714283</c:v>
                </c:pt>
                <c:pt idx="14">
                  <c:v>0</c:v>
                </c:pt>
                <c:pt idx="15">
                  <c:v>2.2156666666666665</c:v>
                </c:pt>
                <c:pt idx="16">
                  <c:v>7.4764516129032259</c:v>
                </c:pt>
                <c:pt idx="17">
                  <c:v>4.6973333333333329</c:v>
                </c:pt>
                <c:pt idx="18">
                  <c:v>3.5212903225806449</c:v>
                </c:pt>
                <c:pt idx="19">
                  <c:v>5.8599999999999985</c:v>
                </c:pt>
                <c:pt idx="20">
                  <c:v>13.150000000000002</c:v>
                </c:pt>
                <c:pt idx="21">
                  <c:v>6.2293548387096767</c:v>
                </c:pt>
                <c:pt idx="22">
                  <c:v>2.7636666666666665</c:v>
                </c:pt>
                <c:pt idx="23">
                  <c:v>0.70193548387096782</c:v>
                </c:pt>
                <c:pt idx="24">
                  <c:v>0</c:v>
                </c:pt>
                <c:pt idx="25">
                  <c:v>0</c:v>
                </c:pt>
                <c:pt idx="26">
                  <c:v>0.56612903225806455</c:v>
                </c:pt>
                <c:pt idx="27">
                  <c:v>2.7933333333333339</c:v>
                </c:pt>
                <c:pt idx="28">
                  <c:v>10.074193548387099</c:v>
                </c:pt>
                <c:pt idx="29">
                  <c:v>6.9773333333333323</c:v>
                </c:pt>
                <c:pt idx="30">
                  <c:v>9.2222580645161294</c:v>
                </c:pt>
                <c:pt idx="31">
                  <c:v>5.7006451612903231</c:v>
                </c:pt>
                <c:pt idx="32">
                  <c:v>7.9290000000000012</c:v>
                </c:pt>
                <c:pt idx="33">
                  <c:v>6.162258064516128</c:v>
                </c:pt>
                <c:pt idx="34">
                  <c:v>5.6423333333333341</c:v>
                </c:pt>
                <c:pt idx="35">
                  <c:v>4.7954838709677414</c:v>
                </c:pt>
                <c:pt idx="36">
                  <c:v>3.4635483870967745</c:v>
                </c:pt>
                <c:pt idx="37">
                  <c:v>0</c:v>
                </c:pt>
                <c:pt idx="38">
                  <c:v>0.20580645161290323</c:v>
                </c:pt>
                <c:pt idx="39">
                  <c:v>3.0720000000000001</c:v>
                </c:pt>
                <c:pt idx="40">
                  <c:v>5.1122580645161282</c:v>
                </c:pt>
                <c:pt idx="41">
                  <c:v>6.4803333333333351</c:v>
                </c:pt>
                <c:pt idx="42">
                  <c:v>6.1412903225806437</c:v>
                </c:pt>
                <c:pt idx="43">
                  <c:v>5.443225806451613</c:v>
                </c:pt>
                <c:pt idx="44">
                  <c:v>9.4943333333333335</c:v>
                </c:pt>
                <c:pt idx="45">
                  <c:v>8.6429032258064513</c:v>
                </c:pt>
                <c:pt idx="46">
                  <c:v>14.196666666666665</c:v>
                </c:pt>
                <c:pt idx="47">
                  <c:v>0.56419354838709668</c:v>
                </c:pt>
                <c:pt idx="48">
                  <c:v>0</c:v>
                </c:pt>
                <c:pt idx="49">
                  <c:v>0.30321428571428566</c:v>
                </c:pt>
                <c:pt idx="50">
                  <c:v>0.23774193548387096</c:v>
                </c:pt>
                <c:pt idx="51">
                  <c:v>6.6336666666666675</c:v>
                </c:pt>
                <c:pt idx="52">
                  <c:v>5.3764516129032245</c:v>
                </c:pt>
                <c:pt idx="53">
                  <c:v>5.7443333333333326</c:v>
                </c:pt>
                <c:pt idx="54">
                  <c:v>8.6045161290322589</c:v>
                </c:pt>
                <c:pt idx="55">
                  <c:v>9.34</c:v>
                </c:pt>
                <c:pt idx="56">
                  <c:v>4.2189999999999985</c:v>
                </c:pt>
                <c:pt idx="57">
                  <c:v>8.3670967741935485</c:v>
                </c:pt>
                <c:pt idx="58">
                  <c:v>3.7296666666666662</c:v>
                </c:pt>
                <c:pt idx="59">
                  <c:v>2.0019354838709678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D5-4037-9138-A2D8BBFFC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218111"/>
        <c:axId val="1419398255"/>
      </c:lineChart>
      <c:catAx>
        <c:axId val="132421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98255"/>
        <c:crosses val="autoZero"/>
        <c:auto val="1"/>
        <c:lblAlgn val="ctr"/>
        <c:lblOffset val="100"/>
        <c:noMultiLvlLbl val="0"/>
      </c:catAx>
      <c:valAx>
        <c:axId val="14193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1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34546123132786"/>
          <c:y val="0.42086033442745868"/>
          <c:w val="0.2186545889598028"/>
          <c:h val="0.2558534017491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[Climatic Trends in Sirumalai.xlsx]temp!PivotTable2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Temperature(2022)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temp!$B$3</c:f>
              <c:strCache>
                <c:ptCount val="1"/>
                <c:pt idx="0">
                  <c:v>Average of T2M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temp!$A$4:$A$16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temp!$B$4:$B$16</c:f>
              <c:numCache>
                <c:formatCode>General</c:formatCode>
                <c:ptCount val="12"/>
                <c:pt idx="0">
                  <c:v>24.233870967741932</c:v>
                </c:pt>
                <c:pt idx="1">
                  <c:v>25.506785714285712</c:v>
                </c:pt>
                <c:pt idx="2">
                  <c:v>28.498064516129034</c:v>
                </c:pt>
                <c:pt idx="3">
                  <c:v>28.992999999999999</c:v>
                </c:pt>
                <c:pt idx="4">
                  <c:v>29.432903225806449</c:v>
                </c:pt>
                <c:pt idx="5">
                  <c:v>27.995333333333331</c:v>
                </c:pt>
                <c:pt idx="6">
                  <c:v>27.33677419354839</c:v>
                </c:pt>
                <c:pt idx="7">
                  <c:v>26.567419354838716</c:v>
                </c:pt>
                <c:pt idx="8">
                  <c:v>27.032333333333334</c:v>
                </c:pt>
                <c:pt idx="9">
                  <c:v>26.069354838709682</c:v>
                </c:pt>
                <c:pt idx="10">
                  <c:v>24.11033333333334</c:v>
                </c:pt>
                <c:pt idx="11">
                  <c:v>23.792258064516126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48-428E-BDDF-04E0E2C07CBD}"/>
            </c:ext>
          </c:extLst>
        </c:ser>
        <c:ser>
          <c:idx val="1"/>
          <c:order val="1"/>
          <c:tx>
            <c:strRef>
              <c:f>temp!$C$3</c:f>
              <c:strCache>
                <c:ptCount val="1"/>
                <c:pt idx="0">
                  <c:v>Max of T2M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temp!$A$4:$A$16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temp!$C$4:$C$16</c:f>
              <c:numCache>
                <c:formatCode>General</c:formatCode>
                <c:ptCount val="12"/>
                <c:pt idx="0">
                  <c:v>25.94</c:v>
                </c:pt>
                <c:pt idx="1">
                  <c:v>28.14</c:v>
                </c:pt>
                <c:pt idx="2">
                  <c:v>31.75</c:v>
                </c:pt>
                <c:pt idx="3">
                  <c:v>30.42</c:v>
                </c:pt>
                <c:pt idx="4">
                  <c:v>31.44</c:v>
                </c:pt>
                <c:pt idx="5">
                  <c:v>29.95</c:v>
                </c:pt>
                <c:pt idx="6">
                  <c:v>28.45</c:v>
                </c:pt>
                <c:pt idx="7">
                  <c:v>28.17</c:v>
                </c:pt>
                <c:pt idx="8">
                  <c:v>28.1</c:v>
                </c:pt>
                <c:pt idx="9">
                  <c:v>27.33</c:v>
                </c:pt>
                <c:pt idx="10">
                  <c:v>25.55</c:v>
                </c:pt>
                <c:pt idx="11">
                  <c:v>25.08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9-465D-8C95-FA4F423DF33E}"/>
            </c:ext>
          </c:extLst>
        </c:ser>
        <c:ser>
          <c:idx val="2"/>
          <c:order val="2"/>
          <c:tx>
            <c:strRef>
              <c:f>temp!$D$3</c:f>
              <c:strCache>
                <c:ptCount val="1"/>
                <c:pt idx="0">
                  <c:v>Min of T2M2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temp!$A$4:$A$16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temp!$D$4:$D$16</c:f>
              <c:numCache>
                <c:formatCode>General</c:formatCode>
                <c:ptCount val="12"/>
                <c:pt idx="0">
                  <c:v>22.15</c:v>
                </c:pt>
                <c:pt idx="1">
                  <c:v>23.48</c:v>
                </c:pt>
                <c:pt idx="2">
                  <c:v>25.59</c:v>
                </c:pt>
                <c:pt idx="3">
                  <c:v>26.88</c:v>
                </c:pt>
                <c:pt idx="4">
                  <c:v>27.21</c:v>
                </c:pt>
                <c:pt idx="5">
                  <c:v>25.99</c:v>
                </c:pt>
                <c:pt idx="6">
                  <c:v>26</c:v>
                </c:pt>
                <c:pt idx="7">
                  <c:v>24.4</c:v>
                </c:pt>
                <c:pt idx="8">
                  <c:v>25.51</c:v>
                </c:pt>
                <c:pt idx="9">
                  <c:v>24.55</c:v>
                </c:pt>
                <c:pt idx="10">
                  <c:v>21.66</c:v>
                </c:pt>
                <c:pt idx="11">
                  <c:v>21.28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9-465D-8C95-FA4F423D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218111"/>
        <c:axId val="1419398255"/>
      </c:lineChart>
      <c:catAx>
        <c:axId val="132421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98255"/>
        <c:crosses val="autoZero"/>
        <c:auto val="1"/>
        <c:lblAlgn val="ctr"/>
        <c:lblOffset val="100"/>
        <c:noMultiLvlLbl val="0"/>
      </c:catAx>
      <c:valAx>
        <c:axId val="141939825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1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temp!$AB$5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temp!$AA$6:$AA$65</c:f>
              <c:numCache>
                <c:formatCode>General</c:formatCode>
                <c:ptCount val="60"/>
                <c:pt idx="0">
                  <c:v>28.226615185</c:v>
                </c:pt>
                <c:pt idx="1">
                  <c:v>28.045253430000002</c:v>
                </c:pt>
                <c:pt idx="2">
                  <c:v>27.863891675000001</c:v>
                </c:pt>
                <c:pt idx="3">
                  <c:v>27.68252992</c:v>
                </c:pt>
                <c:pt idx="4">
                  <c:v>27.501168165000003</c:v>
                </c:pt>
                <c:pt idx="5">
                  <c:v>27.319806410000002</c:v>
                </c:pt>
                <c:pt idx="6">
                  <c:v>27.138444655000001</c:v>
                </c:pt>
                <c:pt idx="7">
                  <c:v>26.9570829</c:v>
                </c:pt>
                <c:pt idx="8">
                  <c:v>26.775721145000002</c:v>
                </c:pt>
                <c:pt idx="9">
                  <c:v>26.594359390000001</c:v>
                </c:pt>
                <c:pt idx="10">
                  <c:v>26.412997635</c:v>
                </c:pt>
                <c:pt idx="11">
                  <c:v>26.231635879999999</c:v>
                </c:pt>
                <c:pt idx="12">
                  <c:v>28.226615185</c:v>
                </c:pt>
                <c:pt idx="13">
                  <c:v>28.045253430000002</c:v>
                </c:pt>
                <c:pt idx="14">
                  <c:v>27.863891675000001</c:v>
                </c:pt>
                <c:pt idx="15">
                  <c:v>27.68252992</c:v>
                </c:pt>
                <c:pt idx="16">
                  <c:v>27.501168165000003</c:v>
                </c:pt>
                <c:pt idx="17">
                  <c:v>27.319806410000002</c:v>
                </c:pt>
                <c:pt idx="18">
                  <c:v>27.138444655000001</c:v>
                </c:pt>
                <c:pt idx="19">
                  <c:v>26.9570829</c:v>
                </c:pt>
                <c:pt idx="20">
                  <c:v>26.775721145000002</c:v>
                </c:pt>
                <c:pt idx="21">
                  <c:v>26.594359390000001</c:v>
                </c:pt>
                <c:pt idx="22">
                  <c:v>26.412997635</c:v>
                </c:pt>
                <c:pt idx="23">
                  <c:v>26.231635879999999</c:v>
                </c:pt>
                <c:pt idx="24">
                  <c:v>28.226615185</c:v>
                </c:pt>
                <c:pt idx="25">
                  <c:v>28.045253430000002</c:v>
                </c:pt>
                <c:pt idx="26">
                  <c:v>27.863891675000001</c:v>
                </c:pt>
                <c:pt idx="27">
                  <c:v>27.68252992</c:v>
                </c:pt>
                <c:pt idx="28">
                  <c:v>27.501168165000003</c:v>
                </c:pt>
                <c:pt idx="29">
                  <c:v>27.319806410000002</c:v>
                </c:pt>
                <c:pt idx="30">
                  <c:v>27.138444655000001</c:v>
                </c:pt>
                <c:pt idx="31">
                  <c:v>26.9570829</c:v>
                </c:pt>
                <c:pt idx="32">
                  <c:v>26.775721145000002</c:v>
                </c:pt>
                <c:pt idx="33">
                  <c:v>26.594359390000001</c:v>
                </c:pt>
                <c:pt idx="34">
                  <c:v>26.412997635</c:v>
                </c:pt>
                <c:pt idx="35">
                  <c:v>26.231635879999999</c:v>
                </c:pt>
                <c:pt idx="36">
                  <c:v>28.226615185</c:v>
                </c:pt>
                <c:pt idx="37">
                  <c:v>28.045253430000002</c:v>
                </c:pt>
                <c:pt idx="38">
                  <c:v>27.863891675000001</c:v>
                </c:pt>
                <c:pt idx="39">
                  <c:v>27.68252992</c:v>
                </c:pt>
                <c:pt idx="40">
                  <c:v>27.501168165000003</c:v>
                </c:pt>
                <c:pt idx="41">
                  <c:v>27.319806410000002</c:v>
                </c:pt>
                <c:pt idx="42">
                  <c:v>27.138444655000001</c:v>
                </c:pt>
                <c:pt idx="43">
                  <c:v>26.9570829</c:v>
                </c:pt>
                <c:pt idx="44">
                  <c:v>26.775721145000002</c:v>
                </c:pt>
                <c:pt idx="45">
                  <c:v>26.594359390000001</c:v>
                </c:pt>
                <c:pt idx="46">
                  <c:v>26.412997635</c:v>
                </c:pt>
                <c:pt idx="47">
                  <c:v>26.231635879999999</c:v>
                </c:pt>
                <c:pt idx="48">
                  <c:v>28.226615185</c:v>
                </c:pt>
                <c:pt idx="49">
                  <c:v>28.045253430000002</c:v>
                </c:pt>
                <c:pt idx="50">
                  <c:v>27.863891675000001</c:v>
                </c:pt>
                <c:pt idx="51">
                  <c:v>27.68252992</c:v>
                </c:pt>
                <c:pt idx="52">
                  <c:v>27.501168165000003</c:v>
                </c:pt>
                <c:pt idx="53">
                  <c:v>27.319806410000002</c:v>
                </c:pt>
                <c:pt idx="54">
                  <c:v>27.138444655000001</c:v>
                </c:pt>
                <c:pt idx="55">
                  <c:v>26.9570829</c:v>
                </c:pt>
                <c:pt idx="56">
                  <c:v>26.775721145000002</c:v>
                </c:pt>
                <c:pt idx="57">
                  <c:v>26.594359390000001</c:v>
                </c:pt>
                <c:pt idx="58">
                  <c:v>26.412997635</c:v>
                </c:pt>
                <c:pt idx="59">
                  <c:v>26.231635879999999</c:v>
                </c:pt>
              </c:numCache>
            </c:numRef>
          </c:xVal>
          <c:yVal>
            <c:numRef>
              <c:f>temp!$AB$6:$AB$65</c:f>
              <c:numCache>
                <c:formatCode>General</c:formatCode>
                <c:ptCount val="60"/>
                <c:pt idx="0">
                  <c:v>-4.1350022817741952</c:v>
                </c:pt>
                <c:pt idx="1">
                  <c:v>-2.285253430000008</c:v>
                </c:pt>
                <c:pt idx="2">
                  <c:v>1.113527679838711</c:v>
                </c:pt>
                <c:pt idx="3">
                  <c:v>2.463470080000004</c:v>
                </c:pt>
                <c:pt idx="4">
                  <c:v>1.3630253833870967</c:v>
                </c:pt>
                <c:pt idx="5">
                  <c:v>1.2508602566666696</c:v>
                </c:pt>
                <c:pt idx="6">
                  <c:v>1.2370392159677408</c:v>
                </c:pt>
                <c:pt idx="7">
                  <c:v>1.2648525838709652</c:v>
                </c:pt>
                <c:pt idx="8">
                  <c:v>1.8859455216666738</c:v>
                </c:pt>
                <c:pt idx="9">
                  <c:v>-0.17629487387096887</c:v>
                </c:pt>
                <c:pt idx="10">
                  <c:v>-1.3549976350000001</c:v>
                </c:pt>
                <c:pt idx="11">
                  <c:v>-1.4835713638709649</c:v>
                </c:pt>
                <c:pt idx="12">
                  <c:v>-4.1482280882258067</c:v>
                </c:pt>
                <c:pt idx="13">
                  <c:v>0.12938942714284707</c:v>
                </c:pt>
                <c:pt idx="14">
                  <c:v>2.4299792927419368</c:v>
                </c:pt>
                <c:pt idx="15">
                  <c:v>3.7351367466666652</c:v>
                </c:pt>
                <c:pt idx="16">
                  <c:v>5.6256060285483898</c:v>
                </c:pt>
                <c:pt idx="17">
                  <c:v>2.8691935899999947</c:v>
                </c:pt>
                <c:pt idx="18">
                  <c:v>2.7089746998387092</c:v>
                </c:pt>
                <c:pt idx="19">
                  <c:v>1.170336454838715</c:v>
                </c:pt>
                <c:pt idx="20">
                  <c:v>0.78194552166666398</c:v>
                </c:pt>
                <c:pt idx="21">
                  <c:v>-0.89823035774193727</c:v>
                </c:pt>
                <c:pt idx="22">
                  <c:v>-1.0969976349999939</c:v>
                </c:pt>
                <c:pt idx="23">
                  <c:v>-2.3458294283870877</c:v>
                </c:pt>
                <c:pt idx="24">
                  <c:v>-3.737582926935481</c:v>
                </c:pt>
                <c:pt idx="25">
                  <c:v>-1.4952534300000089</c:v>
                </c:pt>
                <c:pt idx="26">
                  <c:v>2.0306244540322602</c:v>
                </c:pt>
                <c:pt idx="27">
                  <c:v>2.9921367466666595</c:v>
                </c:pt>
                <c:pt idx="28">
                  <c:v>3.4581866737096796</c:v>
                </c:pt>
                <c:pt idx="29">
                  <c:v>1.7638602566666641</c:v>
                </c:pt>
                <c:pt idx="30">
                  <c:v>0.34736179661290478</c:v>
                </c:pt>
                <c:pt idx="31">
                  <c:v>1.350336454838704</c:v>
                </c:pt>
                <c:pt idx="32">
                  <c:v>0.29961218833333447</c:v>
                </c:pt>
                <c:pt idx="33">
                  <c:v>0.29402770677418744</c:v>
                </c:pt>
                <c:pt idx="34">
                  <c:v>-1.3733309683333381</c:v>
                </c:pt>
                <c:pt idx="35">
                  <c:v>-2.9874423316128969</c:v>
                </c:pt>
                <c:pt idx="36">
                  <c:v>-4.8975829269354847</c:v>
                </c:pt>
                <c:pt idx="37">
                  <c:v>-4.6809677157142922</c:v>
                </c:pt>
                <c:pt idx="38">
                  <c:v>-0.59163361048387486</c:v>
                </c:pt>
                <c:pt idx="39">
                  <c:v>2.1151367466666606</c:v>
                </c:pt>
                <c:pt idx="40">
                  <c:v>1.2901221575806439</c:v>
                </c:pt>
                <c:pt idx="41">
                  <c:v>1.2021935900000003</c:v>
                </c:pt>
                <c:pt idx="42">
                  <c:v>0.77091018370967745</c:v>
                </c:pt>
                <c:pt idx="43">
                  <c:v>1.0635622612903219</c:v>
                </c:pt>
                <c:pt idx="44">
                  <c:v>0.78894552166666543</c:v>
                </c:pt>
                <c:pt idx="45">
                  <c:v>-0.40113358354838979</c:v>
                </c:pt>
                <c:pt idx="46">
                  <c:v>-1.6519976350000007</c:v>
                </c:pt>
                <c:pt idx="47">
                  <c:v>-2.8738939445161229</c:v>
                </c:pt>
                <c:pt idx="48">
                  <c:v>-3.9927442172580605</c:v>
                </c:pt>
                <c:pt idx="49">
                  <c:v>-2.5384677157142939</c:v>
                </c:pt>
                <c:pt idx="50">
                  <c:v>0.63417284112903261</c:v>
                </c:pt>
                <c:pt idx="51">
                  <c:v>1.3104700799999947</c:v>
                </c:pt>
                <c:pt idx="52">
                  <c:v>1.9317350608064494</c:v>
                </c:pt>
                <c:pt idx="53">
                  <c:v>0.67552692333332942</c:v>
                </c:pt>
                <c:pt idx="54">
                  <c:v>0.19832953854838919</c:v>
                </c:pt>
                <c:pt idx="55">
                  <c:v>-0.38966354516129087</c:v>
                </c:pt>
                <c:pt idx="56">
                  <c:v>0.25661218833333166</c:v>
                </c:pt>
                <c:pt idx="57">
                  <c:v>-0.5250045512903192</c:v>
                </c:pt>
                <c:pt idx="58">
                  <c:v>-2.3026643016666632</c:v>
                </c:pt>
                <c:pt idx="59">
                  <c:v>-2.4393778154838728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6-4171-9DEF-9C08547C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762719"/>
        <c:axId val="1403700303"/>
      </c:scatterChart>
      <c:valAx>
        <c:axId val="155476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00303"/>
        <c:crosses val="autoZero"/>
        <c:crossBetween val="midCat"/>
      </c:valAx>
      <c:valAx>
        <c:axId val="14037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76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138546</xdr:colOff>
      <xdr:row>3</xdr:row>
      <xdr:rowOff>29688</xdr:rowOff>
    </xdr:from>
    <xdr:to>
      <xdr:col>21</xdr:col>
      <xdr:colOff>158338</xdr:colOff>
      <xdr:row>32</xdr:row>
      <xdr:rowOff>98961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F15BD-36CC-0A9A-1DF1-3A65DD223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1078872</xdr:colOff>
      <xdr:row>20</xdr:row>
      <xdr:rowOff>22563</xdr:rowOff>
    </xdr:from>
    <xdr:to>
      <xdr:col>4</xdr:col>
      <xdr:colOff>942900</xdr:colOff>
      <xdr:row>27</xdr:row>
      <xdr:rowOff>147254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e 1">
              <a:extLst>
                <a:ext uri="{FF2B5EF4-FFF2-40B4-BE49-F238E27FC236}">
                  <a16:creationId xmlns:a16="http://schemas.microsoft.com/office/drawing/2014/main" id="{F579EF84-2F71-A05E-C3CF-EE8C8FC90F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9314" y="358516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4</xdr:row>
      <xdr:rowOff>22860</xdr:rowOff>
    </xdr:from>
    <xdr:to>
      <xdr:col>24</xdr:col>
      <xdr:colOff>281940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4BBAEB-3691-4067-8E7D-2B93E32CA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116840</xdr:colOff>
      <xdr:row>24</xdr:row>
      <xdr:rowOff>23131</xdr:rowOff>
    </xdr:from>
    <xdr:to>
      <xdr:col>32</xdr:col>
      <xdr:colOff>114572</xdr:colOff>
      <xdr:row>31</xdr:row>
      <xdr:rowOff>150887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e 2">
              <a:extLst>
                <a:ext uri="{FF2B5EF4-FFF2-40B4-BE49-F238E27FC236}">
                  <a16:creationId xmlns:a16="http://schemas.microsoft.com/office/drawing/2014/main" id="{47DB02FA-F6F1-11DA-5A26-DB08D64C14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92360" y="4412251"/>
              <a:ext cx="3381012" cy="14079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282726</xdr:colOff>
      <xdr:row>6</xdr:row>
      <xdr:rowOff>37799</xdr:rowOff>
    </xdr:from>
    <xdr:to>
      <xdr:col>24</xdr:col>
      <xdr:colOff>280671</xdr:colOff>
      <xdr:row>24</xdr:row>
      <xdr:rowOff>33444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86D71-2569-404A-8B8C-48BE4F8B7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161472</xdr:colOff>
      <xdr:row>4</xdr:row>
      <xdr:rowOff>178739</xdr:rowOff>
    </xdr:from>
    <xdr:to>
      <xdr:col>20</xdr:col>
      <xdr:colOff>84667</xdr:colOff>
      <xdr:row>21</xdr:row>
      <xdr:rowOff>56445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BE778-15C4-437A-9479-35DDDAE1D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281940</xdr:colOff>
      <xdr:row>40</xdr:row>
      <xdr:rowOff>95250</xdr:rowOff>
    </xdr:from>
    <xdr:to>
      <xdr:col>25</xdr:col>
      <xdr:colOff>182880</xdr:colOff>
      <xdr:row>56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E599BD-B708-93BD-8138-BD66CB66C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141798</xdr:colOff>
      <xdr:row>19</xdr:row>
      <xdr:rowOff>22529</xdr:rowOff>
    </xdr:from>
    <xdr:to>
      <xdr:col>26</xdr:col>
      <xdr:colOff>409271</xdr:colOff>
      <xdr:row>26</xdr:row>
      <xdr:rowOff>79955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Date">
              <a:extLst>
                <a:ext uri="{FF2B5EF4-FFF2-40B4-BE49-F238E27FC236}">
                  <a16:creationId xmlns:a16="http://schemas.microsoft.com/office/drawing/2014/main" id="{A48FB0BF-CB8D-7088-4311-70B78B363E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3015" y="3589572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icy J Thomas" refreshedDate="45265.040020717592" createdVersion="8" refreshedVersion="8" minRefreshableVersion="3" recordCount="1826" xr:uid="{F469A305-8F2E-407B-AEFD-9A36AEB0D874}">
  <cacheSource type="worksheet">
    <worksheetSource ref="A1:D1827" sheet="main data" r:id="rId2"/>
  </cacheSource>
  <cacheFields count="7">
    <cacheField name="Date" numFmtId="14">
      <sharedItems containsSemiMixedTypes="0" containsNonDate="0" containsDate="1" containsString="0" minDate="2018-01-01T00:00:00" maxDate="2023-01-01T00:00:00" count="1826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  <fieldGroup par="6"/>
    </cacheField>
    <cacheField name="Rain(mm)" numFmtId="0">
      <sharedItems containsSemiMixedTypes="0" containsString="0" containsNumber="1" minValue="0" maxValue="71.709999999999994" count="662">
        <n v="0"/>
        <n v="0.22"/>
        <n v="8.4600000000000009"/>
        <n v="1.22"/>
        <n v="1.36"/>
        <n v="0.34"/>
        <n v="1.75"/>
        <n v="5.61"/>
        <n v="0.72"/>
        <n v="12.87"/>
        <n v="0.25"/>
        <n v="0.32"/>
        <n v="7.02"/>
        <n v="37.409999999999997"/>
        <n v="0.5"/>
        <n v="5.49"/>
        <n v="1.87"/>
        <n v="8.1199999999999992"/>
        <n v="6.87"/>
        <n v="10.92"/>
        <n v="15.84"/>
        <n v="2.58"/>
        <n v="8.41"/>
        <n v="2.39"/>
        <n v="3.74"/>
        <n v="6.83"/>
        <n v="67.540000000000006"/>
        <n v="35.909999999999997"/>
        <n v="7.3"/>
        <n v="7.95"/>
        <n v="0.64"/>
        <n v="11.08"/>
        <n v="40.729999999999997"/>
        <n v="60.46"/>
        <n v="1.46"/>
        <n v="2.98"/>
        <n v="32.69"/>
        <n v="5.42"/>
        <n v="3.83"/>
        <n v="9.4600000000000009"/>
        <n v="11.89"/>
        <n v="10.16"/>
        <n v="18.21"/>
        <n v="11.64"/>
        <n v="33.24"/>
        <n v="17.28"/>
        <n v="48.93"/>
        <n v="53.87"/>
        <n v="9.4"/>
        <n v="1.42"/>
        <n v="1.91"/>
        <n v="5.79"/>
        <n v="13.05"/>
        <n v="1.06"/>
        <n v="18.87"/>
        <n v="0.2"/>
        <n v="22.84"/>
        <n v="21.26"/>
        <n v="0.93"/>
        <n v="2.09"/>
        <n v="1.26"/>
        <n v="0.73"/>
        <n v="7.42"/>
        <n v="11.4"/>
        <n v="2.0499999999999998"/>
        <n v="2.12"/>
        <n v="4.32"/>
        <n v="1.29"/>
        <n v="14.32"/>
        <n v="39.01"/>
        <n v="38.51"/>
        <n v="18.68"/>
        <n v="2.78"/>
        <n v="1.2"/>
        <n v="0.75"/>
        <n v="1.98"/>
        <n v="3.09"/>
        <n v="0.24"/>
        <n v="7.45"/>
        <n v="1.08"/>
        <n v="1.45"/>
        <n v="0.69"/>
        <n v="0.49"/>
        <n v="3.9"/>
        <n v="3.16"/>
        <n v="5.01"/>
        <n v="15.74"/>
        <n v="11.55"/>
        <n v="1.68"/>
        <n v="3.2"/>
        <n v="3.87"/>
        <n v="6.71"/>
        <n v="7.51"/>
        <n v="0.68"/>
        <n v="1.37"/>
        <n v="2.68"/>
        <n v="21.72"/>
        <n v="11.85"/>
        <n v="12.67"/>
        <n v="4.01"/>
        <n v="0.59"/>
        <n v="8.74"/>
        <n v="32"/>
        <n v="4.9400000000000004"/>
        <n v="6.32"/>
        <n v="0.77"/>
        <n v="12.13"/>
        <n v="17.38"/>
        <n v="5.24"/>
        <n v="6.14"/>
        <n v="2.61"/>
        <n v="1.5"/>
        <n v="1.73"/>
        <n v="7.73"/>
        <n v="13.97"/>
        <n v="12.56"/>
        <n v="25.17"/>
        <n v="23.11"/>
        <n v="15.87"/>
        <n v="6.42"/>
        <n v="15.18"/>
        <n v="5.17"/>
        <n v="25.13"/>
        <n v="25.8"/>
        <n v="36.15"/>
        <n v="4.83"/>
        <n v="32.28"/>
        <n v="20.64"/>
        <n v="0.74"/>
        <n v="10.87"/>
        <n v="18.11"/>
        <n v="14.36"/>
        <n v="2.84"/>
        <n v="12.07"/>
        <n v="10.02"/>
        <n v="1.18"/>
        <n v="0.92"/>
        <n v="19.21"/>
        <n v="1.21"/>
        <n v="0.23"/>
        <n v="5.09"/>
        <n v="1.88"/>
        <n v="4.55"/>
        <n v="3.11"/>
        <n v="33.5"/>
        <n v="5.66"/>
        <n v="0.31"/>
        <n v="11.03"/>
        <n v="5.74"/>
        <n v="4.7699999999999996"/>
        <n v="0.6"/>
        <n v="4.62"/>
        <n v="2.59"/>
        <n v="0.27"/>
        <n v="6.1"/>
        <n v="6.94"/>
        <n v="5.57"/>
        <n v="11.9"/>
        <n v="1.7"/>
        <n v="24.4"/>
        <n v="6.99"/>
        <n v="6.85"/>
        <n v="3.82"/>
        <n v="18.03"/>
        <n v="18.36"/>
        <n v="26.03"/>
        <n v="1.03"/>
        <n v="12.91"/>
        <n v="7.1"/>
        <n v="32.82"/>
        <n v="1.54"/>
        <n v="29.49"/>
        <n v="0.95"/>
        <n v="8.98"/>
        <n v="1.52"/>
        <n v="14.8"/>
        <n v="15.77"/>
        <n v="30.71"/>
        <n v="2.1"/>
        <n v="23.93"/>
        <n v="24.27"/>
        <n v="17.61"/>
        <n v="9.91"/>
        <n v="4.88"/>
        <n v="15.68"/>
        <n v="0.21"/>
        <n v="13.73"/>
        <n v="4.96"/>
        <n v="18.39"/>
        <n v="1.33"/>
        <n v="3.59"/>
        <n v="11.97"/>
        <n v="4.09"/>
        <n v="2.72"/>
        <n v="0.36"/>
        <n v="2.2400000000000002"/>
        <n v="11.41"/>
        <n v="5.45"/>
        <n v="17.600000000000001"/>
        <n v="9.23"/>
        <n v="2.75"/>
        <n v="14.81"/>
        <n v="3.24"/>
        <n v="2.7"/>
        <n v="0.62"/>
        <n v="0.8"/>
        <n v="0.96"/>
        <n v="1.23"/>
        <n v="1.89"/>
        <n v="5.16"/>
        <n v="1.19"/>
        <n v="5.04"/>
        <n v="0.54"/>
        <n v="21.08"/>
        <n v="12.68"/>
        <n v="29.05"/>
        <n v="0.79"/>
        <n v="20.170000000000002"/>
        <n v="36.340000000000003"/>
        <n v="7.29"/>
        <n v="1.05"/>
        <n v="3.29"/>
        <n v="29.04"/>
        <n v="4.17"/>
        <n v="5.46"/>
        <n v="18.52"/>
        <n v="15.14"/>
        <n v="1.01"/>
        <n v="1.56"/>
        <n v="27.39"/>
        <n v="13.79"/>
        <n v="13.47"/>
        <n v="28.37"/>
        <n v="41.87"/>
        <n v="24.53"/>
        <n v="6.97"/>
        <n v="16.34"/>
        <n v="7.05"/>
        <n v="46.49"/>
        <n v="0.53"/>
        <n v="10.48"/>
        <n v="34.28"/>
        <n v="54.27"/>
        <n v="12.48"/>
        <n v="6.48"/>
        <n v="0.28999999999999998"/>
        <n v="4.68"/>
        <n v="1.44"/>
        <n v="0.61"/>
        <n v="3.68"/>
        <n v="1.43"/>
        <n v="13.88"/>
        <n v="13.49"/>
        <n v="3.07"/>
        <n v="11.57"/>
        <n v="32.54"/>
        <n v="4.25"/>
        <n v="44.35"/>
        <n v="4"/>
        <n v="7.39"/>
        <n v="1.85"/>
        <n v="31.46"/>
        <n v="0.33"/>
        <n v="7.47"/>
        <n v="12.69"/>
        <n v="9.26"/>
        <n v="7.52"/>
        <n v="0.28000000000000003"/>
        <n v="11.38"/>
        <n v="0.4"/>
        <n v="0.52"/>
        <n v="33.06"/>
        <n v="15.54"/>
        <n v="0.67"/>
        <n v="4.18"/>
        <n v="13.63"/>
        <n v="17.309999999999999"/>
        <n v="5.62"/>
        <n v="3.32"/>
        <n v="4.07"/>
        <n v="1.51"/>
        <n v="6.37"/>
        <n v="20.8"/>
        <n v="11.14"/>
        <n v="2.14"/>
        <n v="5.9"/>
        <n v="5.37"/>
        <n v="13.12"/>
        <n v="3.62"/>
        <n v="4.5599999999999996"/>
        <n v="0.45"/>
        <n v="0.94"/>
        <n v="4.43"/>
        <n v="2.02"/>
        <n v="8.86"/>
        <n v="13.38"/>
        <n v="21.66"/>
        <n v="28.8"/>
        <n v="65.33"/>
        <n v="2.82"/>
        <n v="23.12"/>
        <n v="2.2999999999999998"/>
        <n v="17.75"/>
        <n v="18.3"/>
        <n v="9.2100000000000009"/>
        <n v="69.84"/>
        <n v="1.1000000000000001"/>
        <n v="9.85"/>
        <n v="26.27"/>
        <n v="1.1399999999999999"/>
        <n v="1.94"/>
        <n v="3.97"/>
        <n v="0.56999999999999995"/>
        <n v="4.29"/>
        <n v="17.739999999999998"/>
        <n v="0.56000000000000005"/>
        <n v="5.78"/>
        <n v="49.5"/>
        <n v="28.08"/>
        <n v="5.69"/>
        <n v="25.85"/>
        <n v="17.559999999999999"/>
        <n v="6.86"/>
        <n v="3.56"/>
        <n v="4.1900000000000004"/>
        <n v="7.58"/>
        <n v="25.48"/>
        <n v="5.83"/>
        <n v="6.16"/>
        <n v="50.45"/>
        <n v="23.13"/>
        <n v="10.4"/>
        <n v="1.28"/>
        <n v="9.42"/>
        <n v="6.91"/>
        <n v="7.93"/>
        <n v="0.66"/>
        <n v="7.65"/>
        <n v="2.08"/>
        <n v="5.91"/>
        <n v="30.01"/>
        <n v="8.7799999999999994"/>
        <n v="27.69"/>
        <n v="3.42"/>
        <n v="0.44"/>
        <n v="3.27"/>
        <n v="0.76"/>
        <n v="1.95"/>
        <n v="28.71"/>
        <n v="7.96"/>
        <n v="2.2000000000000002"/>
        <n v="9.39"/>
        <n v="7.63"/>
        <n v="0.51"/>
        <n v="14.19"/>
        <n v="16.96"/>
        <n v="1.32"/>
        <n v="13.75"/>
        <n v="0.87"/>
        <n v="12.96"/>
        <n v="3.03"/>
        <n v="5.8"/>
        <n v="32.32"/>
        <n v="3.95"/>
        <n v="18.93"/>
        <n v="10.97"/>
        <n v="24.83"/>
        <n v="31.24"/>
        <n v="4.12"/>
        <n v="1.1200000000000001"/>
        <n v="8.17"/>
        <n v="0.3"/>
        <n v="0.48"/>
        <n v="30.49"/>
        <n v="0.43"/>
        <n v="23.16"/>
        <n v="15.19"/>
        <n v="5.4"/>
        <n v="4.45"/>
        <n v="1.64"/>
        <n v="8.61"/>
        <n v="2.0099999999999998"/>
        <n v="19.96"/>
        <n v="3.05"/>
        <n v="6.78"/>
        <n v="64.22"/>
        <n v="6.25"/>
        <n v="8.84"/>
        <n v="8.27"/>
        <n v="0.26"/>
        <n v="2.66"/>
        <n v="8.59"/>
        <n v="2.3199999999999998"/>
        <n v="34.18"/>
        <n v="13.39"/>
        <n v="26.55"/>
        <n v="8.5500000000000007"/>
        <n v="13.92"/>
        <n v="2.4900000000000002"/>
        <n v="2.04"/>
        <n v="3.49"/>
        <n v="20.46"/>
        <n v="3.19"/>
        <n v="14.77"/>
        <n v="15.2"/>
        <n v="14.5"/>
        <n v="4.0199999999999996"/>
        <n v="27.68"/>
        <n v="71.709999999999994"/>
        <n v="29.01"/>
        <n v="6.58"/>
        <n v="1.99"/>
        <n v="1.81"/>
        <n v="0.42"/>
        <n v="4.37"/>
        <n v="0.7"/>
        <n v="12.1"/>
        <n v="9.5"/>
        <n v="4.4000000000000004"/>
        <n v="6.29"/>
        <n v="17.920000000000002"/>
        <n v="21"/>
        <n v="17.440000000000001"/>
        <n v="13.54"/>
        <n v="2.63"/>
        <n v="3.75"/>
        <n v="1.76"/>
        <n v="6.73"/>
        <n v="2.8"/>
        <n v="17.52"/>
        <n v="11.69"/>
        <n v="4.5999999999999996"/>
        <n v="10.68"/>
        <n v="3.79"/>
        <n v="2.74"/>
        <n v="4.8"/>
        <n v="4.74"/>
        <n v="10.210000000000001"/>
        <n v="22.47"/>
        <n v="1.59"/>
        <n v="3.61"/>
        <n v="6.65"/>
        <n v="20.27"/>
        <n v="5.75"/>
        <n v="5.27"/>
        <n v="13.89"/>
        <n v="24.18"/>
        <n v="6.82"/>
        <n v="1.17"/>
        <n v="19.579999999999998"/>
        <n v="3.54"/>
        <n v="8.99"/>
        <n v="18.32"/>
        <n v="20.95"/>
        <n v="49.73"/>
        <n v="18.04"/>
        <n v="22.14"/>
        <n v="10.34"/>
        <n v="3.81"/>
        <n v="0.47"/>
        <n v="19.05"/>
        <n v="3.28"/>
        <n v="1.04"/>
        <n v="10.3"/>
        <n v="19.399999999999999"/>
        <n v="12.76"/>
        <n v="18.309999999999999"/>
        <n v="7.72"/>
        <n v="17.579999999999998"/>
        <n v="18.100000000000001"/>
        <n v="16.21"/>
        <n v="5.64"/>
        <n v="6.51"/>
        <n v="3"/>
        <n v="12.95"/>
        <n v="3.26"/>
        <n v="3.04"/>
        <n v="9.6199999999999992"/>
        <n v="8.0500000000000007"/>
        <n v="7.2"/>
        <n v="6.52"/>
        <n v="6.01"/>
        <n v="10.96"/>
        <n v="17.72"/>
        <n v="0.89"/>
        <n v="10.32"/>
        <n v="15.6"/>
        <n v="14.03"/>
        <n v="4.6399999999999997"/>
        <n v="9.84"/>
        <n v="1.58"/>
        <n v="6.44"/>
        <n v="3.35"/>
        <n v="18.75"/>
        <n v="31.69"/>
        <n v="21.9"/>
        <n v="7.54"/>
        <n v="0.46"/>
        <n v="6.76"/>
        <n v="38.22"/>
        <n v="5.68"/>
        <n v="8.9"/>
        <n v="28.52"/>
        <n v="24.56"/>
        <n v="11.84"/>
        <n v="13"/>
        <n v="4.42"/>
        <n v="35.08"/>
        <n v="10.55"/>
        <n v="7.69"/>
        <n v="12.78"/>
        <n v="20.66"/>
        <n v="1.65"/>
        <n v="15.82"/>
        <n v="5.25"/>
        <n v="21.25"/>
        <n v="16.29"/>
        <n v="0.99"/>
        <n v="9.61"/>
        <n v="5.29"/>
        <n v="1.25"/>
        <n v="39.65"/>
        <n v="11.68"/>
        <n v="8.89"/>
        <n v="29.74"/>
        <n v="15.63"/>
        <n v="7.24"/>
        <n v="15.01"/>
        <n v="21.18"/>
        <n v="11.01"/>
        <n v="27.1"/>
        <n v="32.49"/>
        <n v="9.17"/>
        <n v="10.71"/>
        <n v="30.78"/>
        <n v="5.89"/>
        <n v="4.54"/>
        <n v="3.58"/>
        <n v="36.03"/>
        <n v="11.51"/>
        <n v="15.12"/>
        <n v="16.64"/>
        <n v="6.96"/>
        <n v="7.68"/>
        <n v="6.19"/>
        <n v="24.42"/>
        <n v="37.81"/>
        <n v="10.67"/>
        <n v="12.33"/>
        <n v="3.34"/>
        <n v="30.6"/>
        <n v="20.16"/>
        <n v="0.38"/>
        <n v="1.93"/>
        <n v="8.2899999999999991"/>
        <n v="6.05"/>
        <n v="3.65"/>
        <n v="24.26"/>
        <n v="40.54"/>
        <n v="4.26"/>
        <n v="27.25"/>
        <n v="40.39"/>
        <n v="2.76"/>
        <n v="5.98"/>
        <n v="6.56"/>
        <n v="18.29"/>
        <n v="22.24"/>
        <n v="2.64"/>
        <n v="4.2699999999999996"/>
        <n v="4.8600000000000003"/>
        <n v="9.35"/>
        <n v="7.86"/>
        <n v="26.61"/>
        <n v="18.18"/>
        <n v="10.01"/>
        <n v="3.02"/>
        <n v="12.88"/>
        <n v="9.7799999999999994"/>
        <n v="0.85"/>
        <n v="4.67"/>
        <n v="27.35"/>
        <n v="6.72"/>
        <n v="7.56"/>
        <n v="13.83"/>
        <n v="16.03"/>
        <n v="7.4"/>
        <n v="1.71"/>
        <n v="8.06"/>
        <n v="23.96"/>
        <n v="4.21"/>
        <n v="2.92"/>
        <n v="5.7"/>
        <n v="0.82"/>
        <n v="2.29"/>
        <n v="0.78"/>
        <n v="26.97"/>
        <n v="4.8099999999999996"/>
        <n v="10.08"/>
        <n v="6.03"/>
        <n v="18.149999999999999"/>
        <n v="32.43"/>
        <n v="12.58"/>
        <n v="28.19"/>
        <n v="19.23"/>
        <n v="6.09"/>
        <n v="3.31"/>
        <n v="2"/>
        <n v="20.13"/>
        <n v="11.1"/>
        <n v="19.2"/>
        <n v="19.78"/>
        <n v="4.59"/>
        <n v="2.0299999999999998"/>
        <n v="0.81"/>
        <n v="4.13"/>
        <n v="18.170000000000002"/>
        <n v="5.38"/>
        <n v="22.51"/>
        <n v="13.71"/>
        <n v="1.6"/>
        <n v="21.27"/>
        <n v="46.65"/>
        <n v="6.79"/>
        <n v="25"/>
        <n v="13.36"/>
        <n v="14.37"/>
        <n v="7.41"/>
        <n v="1.53"/>
        <n v="32.9"/>
        <n v="25.97"/>
        <n v="4.8499999999999996"/>
        <n v="16.649999999999999"/>
        <n v="0.71"/>
        <n v="1.66"/>
        <n v="8.5"/>
        <n v="6.24"/>
        <n v="34.33"/>
        <n v="37.26"/>
        <n v="12.6"/>
        <n v="1.49"/>
        <n v="12.2"/>
        <n v="27.51"/>
        <n v="21.69"/>
        <n v="29.47"/>
        <n v="8.01"/>
        <n v="22.36"/>
        <n v="3.71"/>
        <n v="0.63"/>
        <n v="4.0999999999999996"/>
        <n v="2.41"/>
        <n v="38.94"/>
        <n v="3.91"/>
        <n v="5.08"/>
        <n v="3.8"/>
        <n v="4.04"/>
        <n v="28.78"/>
        <n v="5.63"/>
        <n v="7.13"/>
        <n v="11.39"/>
        <n v="15.05"/>
        <n v="7.33"/>
        <n v="2.11"/>
      </sharedItems>
    </cacheField>
    <cacheField name="RH2M" numFmtId="0">
      <sharedItems containsSemiMixedTypes="0" containsString="0" containsNumber="1" minValue="38.119999999999997" maxValue="94.75"/>
    </cacheField>
    <cacheField name="T2M" numFmtId="0">
      <sharedItems containsSemiMixedTypes="0" containsString="0" containsNumber="1" minValue="20.69" maxValue="34.619999999999997"/>
    </cacheField>
    <cacheField name="Months (Date)" numFmtId="0" databaseField="0">
      <fieldGroup base="0">
        <rangePr groupBy="months" startDate="2018-01-01T00:00:00" endDate="2023-01-01T00:00:00"/>
        <groupItems count="14">
          <s v="&lt;01-01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23"/>
        </groupItems>
      </fieldGroup>
    </cacheField>
    <cacheField name="Quarters (Date)" numFmtId="0" databaseField="0">
      <fieldGroup base="0">
        <rangePr groupBy="quarters" startDate="2018-01-01T00:00:00" endDate="2023-01-01T00:00:00"/>
        <groupItems count="6">
          <s v="&lt;01-01-2018"/>
          <s v="Qtr1"/>
          <s v="Qtr2"/>
          <s v="Qtr3"/>
          <s v="Qtr4"/>
          <s v="&gt;01-01-2023"/>
        </groupItems>
      </fieldGroup>
    </cacheField>
    <cacheField name="Years (Date)" numFmtId="0" databaseField="0">
      <fieldGroup base="0">
        <rangePr groupBy="years" startDate="2018-01-01T00:00:00" endDate="2023-01-01T00:00:00"/>
        <groupItems count="8">
          <s v="&lt;01-01-2018"/>
          <s v="2018"/>
          <s v="2019"/>
          <s v="2020"/>
          <s v="2021"/>
          <s v="2022"/>
          <s v="2023"/>
          <s v="&gt;01-01-2023"/>
        </groupItems>
      </fieldGroup>
    </cacheField>
  </cacheFields>
  <extLst>
    <ext xmlns:x14="http://schemas.microsoft.com/office/spreadsheetml/2009/9/main" uri="{725AE2AE-9491-48be-B2B4-4EB974FC3084}">
      <x14:pivotCacheDefinition pivotCacheId="8099838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6">
  <r>
    <x v="0"/>
    <x v="0"/>
    <n v="75.25"/>
    <n v="25.01"/>
  </r>
  <r>
    <x v="1"/>
    <x v="0"/>
    <n v="74.75"/>
    <n v="25.81"/>
  </r>
  <r>
    <x v="2"/>
    <x v="0"/>
    <n v="75.25"/>
    <n v="25.18"/>
  </r>
  <r>
    <x v="3"/>
    <x v="0"/>
    <n v="73.44"/>
    <n v="24.44"/>
  </r>
  <r>
    <x v="4"/>
    <x v="0"/>
    <n v="71.12"/>
    <n v="22.87"/>
  </r>
  <r>
    <x v="5"/>
    <x v="0"/>
    <n v="70.81"/>
    <n v="22.33"/>
  </r>
  <r>
    <x v="6"/>
    <x v="0"/>
    <n v="70.81"/>
    <n v="22.14"/>
  </r>
  <r>
    <x v="7"/>
    <x v="0"/>
    <n v="69.56"/>
    <n v="22.37"/>
  </r>
  <r>
    <x v="8"/>
    <x v="0"/>
    <n v="76.81"/>
    <n v="23.32"/>
  </r>
  <r>
    <x v="9"/>
    <x v="0"/>
    <n v="81.06"/>
    <n v="24.69"/>
  </r>
  <r>
    <x v="10"/>
    <x v="0"/>
    <n v="76.94"/>
    <n v="25.64"/>
  </r>
  <r>
    <x v="11"/>
    <x v="0"/>
    <n v="82"/>
    <n v="24.76"/>
  </r>
  <r>
    <x v="12"/>
    <x v="1"/>
    <n v="78.69"/>
    <n v="24.47"/>
  </r>
  <r>
    <x v="13"/>
    <x v="0"/>
    <n v="72.19"/>
    <n v="24.09"/>
  </r>
  <r>
    <x v="14"/>
    <x v="0"/>
    <n v="74.25"/>
    <n v="24.44"/>
  </r>
  <r>
    <x v="15"/>
    <x v="0"/>
    <n v="74.06"/>
    <n v="24.71"/>
  </r>
  <r>
    <x v="16"/>
    <x v="0"/>
    <n v="71.19"/>
    <n v="24.56"/>
  </r>
  <r>
    <x v="17"/>
    <x v="0"/>
    <n v="65.5"/>
    <n v="23.08"/>
  </r>
  <r>
    <x v="18"/>
    <x v="0"/>
    <n v="71.62"/>
    <n v="22.51"/>
  </r>
  <r>
    <x v="19"/>
    <x v="0"/>
    <n v="68.88"/>
    <n v="22.73"/>
  </r>
  <r>
    <x v="20"/>
    <x v="0"/>
    <n v="69.12"/>
    <n v="22.95"/>
  </r>
  <r>
    <x v="21"/>
    <x v="0"/>
    <n v="68.56"/>
    <n v="23.41"/>
  </r>
  <r>
    <x v="22"/>
    <x v="0"/>
    <n v="69.44"/>
    <n v="24.19"/>
  </r>
  <r>
    <x v="23"/>
    <x v="0"/>
    <n v="71"/>
    <n v="24.67"/>
  </r>
  <r>
    <x v="24"/>
    <x v="0"/>
    <n v="66.12"/>
    <n v="25.15"/>
  </r>
  <r>
    <x v="25"/>
    <x v="0"/>
    <n v="66.19"/>
    <n v="24.37"/>
  </r>
  <r>
    <x v="26"/>
    <x v="0"/>
    <n v="66.75"/>
    <n v="24.48"/>
  </r>
  <r>
    <x v="27"/>
    <x v="0"/>
    <n v="66.06"/>
    <n v="24.23"/>
  </r>
  <r>
    <x v="28"/>
    <x v="0"/>
    <n v="64.31"/>
    <n v="25.01"/>
  </r>
  <r>
    <x v="29"/>
    <x v="0"/>
    <n v="62.88"/>
    <n v="25"/>
  </r>
  <r>
    <x v="30"/>
    <x v="0"/>
    <n v="57.38"/>
    <n v="24.23"/>
  </r>
  <r>
    <x v="31"/>
    <x v="0"/>
    <n v="57.75"/>
    <n v="23.61"/>
  </r>
  <r>
    <x v="32"/>
    <x v="0"/>
    <n v="59.06"/>
    <n v="23.46"/>
  </r>
  <r>
    <x v="33"/>
    <x v="0"/>
    <n v="60.5"/>
    <n v="23.1"/>
  </r>
  <r>
    <x v="34"/>
    <x v="0"/>
    <n v="62.88"/>
    <n v="23.67"/>
  </r>
  <r>
    <x v="35"/>
    <x v="0"/>
    <n v="60.31"/>
    <n v="25.52"/>
  </r>
  <r>
    <x v="36"/>
    <x v="0"/>
    <n v="70.88"/>
    <n v="26.48"/>
  </r>
  <r>
    <x v="37"/>
    <x v="2"/>
    <n v="79.62"/>
    <n v="25.9"/>
  </r>
  <r>
    <x v="38"/>
    <x v="3"/>
    <n v="76.38"/>
    <n v="25.76"/>
  </r>
  <r>
    <x v="39"/>
    <x v="4"/>
    <n v="66.69"/>
    <n v="26.66"/>
  </r>
  <r>
    <x v="40"/>
    <x v="0"/>
    <n v="65.94"/>
    <n v="25.57"/>
  </r>
  <r>
    <x v="41"/>
    <x v="0"/>
    <n v="70.62"/>
    <n v="25.51"/>
  </r>
  <r>
    <x v="42"/>
    <x v="0"/>
    <n v="69.25"/>
    <n v="26.08"/>
  </r>
  <r>
    <x v="43"/>
    <x v="0"/>
    <n v="70.88"/>
    <n v="24.51"/>
  </r>
  <r>
    <x v="44"/>
    <x v="0"/>
    <n v="67.25"/>
    <n v="25.9"/>
  </r>
  <r>
    <x v="45"/>
    <x v="0"/>
    <n v="67.81"/>
    <n v="25.95"/>
  </r>
  <r>
    <x v="46"/>
    <x v="0"/>
    <n v="60.62"/>
    <n v="26.3"/>
  </r>
  <r>
    <x v="47"/>
    <x v="0"/>
    <n v="60.31"/>
    <n v="25.51"/>
  </r>
  <r>
    <x v="48"/>
    <x v="0"/>
    <n v="59.56"/>
    <n v="26.14"/>
  </r>
  <r>
    <x v="49"/>
    <x v="0"/>
    <n v="61.19"/>
    <n v="25.37"/>
  </r>
  <r>
    <x v="50"/>
    <x v="0"/>
    <n v="62.75"/>
    <n v="25.64"/>
  </r>
  <r>
    <x v="51"/>
    <x v="0"/>
    <n v="59.44"/>
    <n v="25.83"/>
  </r>
  <r>
    <x v="52"/>
    <x v="0"/>
    <n v="55.69"/>
    <n v="25.63"/>
  </r>
  <r>
    <x v="53"/>
    <x v="0"/>
    <n v="59.69"/>
    <n v="25.56"/>
  </r>
  <r>
    <x v="54"/>
    <x v="0"/>
    <n v="63.88"/>
    <n v="26.53"/>
  </r>
  <r>
    <x v="55"/>
    <x v="0"/>
    <n v="62.81"/>
    <n v="27.22"/>
  </r>
  <r>
    <x v="56"/>
    <x v="0"/>
    <n v="61"/>
    <n v="27.75"/>
  </r>
  <r>
    <x v="57"/>
    <x v="0"/>
    <n v="63"/>
    <n v="27.73"/>
  </r>
  <r>
    <x v="58"/>
    <x v="0"/>
    <n v="60.81"/>
    <n v="28.39"/>
  </r>
  <r>
    <x v="59"/>
    <x v="0"/>
    <n v="64.88"/>
    <n v="28.09"/>
  </r>
  <r>
    <x v="60"/>
    <x v="0"/>
    <n v="55.44"/>
    <n v="27.73"/>
  </r>
  <r>
    <x v="61"/>
    <x v="0"/>
    <n v="55.25"/>
    <n v="27.56"/>
  </r>
  <r>
    <x v="62"/>
    <x v="0"/>
    <n v="48.06"/>
    <n v="28.19"/>
  </r>
  <r>
    <x v="63"/>
    <x v="0"/>
    <n v="50.5"/>
    <n v="27.62"/>
  </r>
  <r>
    <x v="64"/>
    <x v="0"/>
    <n v="48.81"/>
    <n v="27.79"/>
  </r>
  <r>
    <x v="65"/>
    <x v="0"/>
    <n v="55.31"/>
    <n v="27.73"/>
  </r>
  <r>
    <x v="66"/>
    <x v="0"/>
    <n v="56.19"/>
    <n v="28.4"/>
  </r>
  <r>
    <x v="67"/>
    <x v="5"/>
    <n v="54.19"/>
    <n v="28.15"/>
  </r>
  <r>
    <x v="68"/>
    <x v="0"/>
    <n v="51.19"/>
    <n v="28.46"/>
  </r>
  <r>
    <x v="69"/>
    <x v="0"/>
    <n v="56.94"/>
    <n v="28.65"/>
  </r>
  <r>
    <x v="70"/>
    <x v="0"/>
    <n v="63.62"/>
    <n v="28.27"/>
  </r>
  <r>
    <x v="71"/>
    <x v="6"/>
    <n v="72.12"/>
    <n v="27.15"/>
  </r>
  <r>
    <x v="72"/>
    <x v="7"/>
    <n v="64.81"/>
    <n v="28.05"/>
  </r>
  <r>
    <x v="73"/>
    <x v="0"/>
    <n v="67.44"/>
    <n v="27.99"/>
  </r>
  <r>
    <x v="74"/>
    <x v="8"/>
    <n v="61.88"/>
    <n v="29.32"/>
  </r>
  <r>
    <x v="75"/>
    <x v="9"/>
    <n v="73.75"/>
    <n v="26.91"/>
  </r>
  <r>
    <x v="76"/>
    <x v="10"/>
    <n v="65.81"/>
    <n v="28.43"/>
  </r>
  <r>
    <x v="77"/>
    <x v="0"/>
    <n v="59.25"/>
    <n v="28.64"/>
  </r>
  <r>
    <x v="78"/>
    <x v="0"/>
    <n v="53.38"/>
    <n v="28.48"/>
  </r>
  <r>
    <x v="79"/>
    <x v="0"/>
    <n v="46.19"/>
    <n v="29.95"/>
  </r>
  <r>
    <x v="80"/>
    <x v="0"/>
    <n v="48"/>
    <n v="31.18"/>
  </r>
  <r>
    <x v="81"/>
    <x v="11"/>
    <n v="47.88"/>
    <n v="31.58"/>
  </r>
  <r>
    <x v="82"/>
    <x v="0"/>
    <n v="54.94"/>
    <n v="30.58"/>
  </r>
  <r>
    <x v="83"/>
    <x v="0"/>
    <n v="55.38"/>
    <n v="29.5"/>
  </r>
  <r>
    <x v="84"/>
    <x v="0"/>
    <n v="52.62"/>
    <n v="29.33"/>
  </r>
  <r>
    <x v="85"/>
    <x v="0"/>
    <n v="59.5"/>
    <n v="29.54"/>
  </r>
  <r>
    <x v="86"/>
    <x v="0"/>
    <n v="56.25"/>
    <n v="31.35"/>
  </r>
  <r>
    <x v="87"/>
    <x v="0"/>
    <n v="50.88"/>
    <n v="32.04"/>
  </r>
  <r>
    <x v="88"/>
    <x v="0"/>
    <n v="58.75"/>
    <n v="30.41"/>
  </r>
  <r>
    <x v="89"/>
    <x v="12"/>
    <n v="56.81"/>
    <n v="31.23"/>
  </r>
  <r>
    <x v="90"/>
    <x v="13"/>
    <n v="53.88"/>
    <n v="31.38"/>
  </r>
  <r>
    <x v="91"/>
    <x v="5"/>
    <n v="59.19"/>
    <n v="30.62"/>
  </r>
  <r>
    <x v="92"/>
    <x v="0"/>
    <n v="55.88"/>
    <n v="30.82"/>
  </r>
  <r>
    <x v="93"/>
    <x v="0"/>
    <n v="55.56"/>
    <n v="30.44"/>
  </r>
  <r>
    <x v="94"/>
    <x v="0"/>
    <n v="56.12"/>
    <n v="30.2"/>
  </r>
  <r>
    <x v="95"/>
    <x v="14"/>
    <n v="53.5"/>
    <n v="30.12"/>
  </r>
  <r>
    <x v="96"/>
    <x v="0"/>
    <n v="56.81"/>
    <n v="30.65"/>
  </r>
  <r>
    <x v="97"/>
    <x v="15"/>
    <n v="60.62"/>
    <n v="29.99"/>
  </r>
  <r>
    <x v="98"/>
    <x v="16"/>
    <n v="64.38"/>
    <n v="29.28"/>
  </r>
  <r>
    <x v="99"/>
    <x v="17"/>
    <n v="70.25"/>
    <n v="28.72"/>
  </r>
  <r>
    <x v="100"/>
    <x v="18"/>
    <n v="73.94"/>
    <n v="28.2"/>
  </r>
  <r>
    <x v="101"/>
    <x v="19"/>
    <n v="68.88"/>
    <n v="29.02"/>
  </r>
  <r>
    <x v="102"/>
    <x v="20"/>
    <n v="69.69"/>
    <n v="28.94"/>
  </r>
  <r>
    <x v="103"/>
    <x v="21"/>
    <n v="73.88"/>
    <n v="28.38"/>
  </r>
  <r>
    <x v="104"/>
    <x v="0"/>
    <n v="78.5"/>
    <n v="27.44"/>
  </r>
  <r>
    <x v="105"/>
    <x v="22"/>
    <n v="69.81"/>
    <n v="29.01"/>
  </r>
  <r>
    <x v="106"/>
    <x v="0"/>
    <n v="66.25"/>
    <n v="29.52"/>
  </r>
  <r>
    <x v="107"/>
    <x v="0"/>
    <n v="63.44"/>
    <n v="29.67"/>
  </r>
  <r>
    <x v="108"/>
    <x v="0"/>
    <n v="60.44"/>
    <n v="30.4"/>
  </r>
  <r>
    <x v="109"/>
    <x v="0"/>
    <n v="57.69"/>
    <n v="31.23"/>
  </r>
  <r>
    <x v="110"/>
    <x v="0"/>
    <n v="61.75"/>
    <n v="30.52"/>
  </r>
  <r>
    <x v="111"/>
    <x v="0"/>
    <n v="60.75"/>
    <n v="30.93"/>
  </r>
  <r>
    <x v="112"/>
    <x v="0"/>
    <n v="58.81"/>
    <n v="30.9"/>
  </r>
  <r>
    <x v="113"/>
    <x v="0"/>
    <n v="57.69"/>
    <n v="31.57"/>
  </r>
  <r>
    <x v="114"/>
    <x v="0"/>
    <n v="56.44"/>
    <n v="32.06"/>
  </r>
  <r>
    <x v="115"/>
    <x v="0"/>
    <n v="60"/>
    <n v="31.33"/>
  </r>
  <r>
    <x v="116"/>
    <x v="23"/>
    <n v="65.69"/>
    <n v="30.33"/>
  </r>
  <r>
    <x v="117"/>
    <x v="0"/>
    <n v="68.25"/>
    <n v="29.38"/>
  </r>
  <r>
    <x v="118"/>
    <x v="0"/>
    <n v="57.75"/>
    <n v="31.58"/>
  </r>
  <r>
    <x v="119"/>
    <x v="24"/>
    <n v="58.06"/>
    <n v="31.75"/>
  </r>
  <r>
    <x v="120"/>
    <x v="25"/>
    <n v="64.38"/>
    <n v="30.73"/>
  </r>
  <r>
    <x v="121"/>
    <x v="26"/>
    <n v="66.12"/>
    <n v="30.51"/>
  </r>
  <r>
    <x v="122"/>
    <x v="27"/>
    <n v="71.94"/>
    <n v="29.7"/>
  </r>
  <r>
    <x v="123"/>
    <x v="28"/>
    <n v="76.75"/>
    <n v="28.38"/>
  </r>
  <r>
    <x v="124"/>
    <x v="29"/>
    <n v="68.81"/>
    <n v="28.69"/>
  </r>
  <r>
    <x v="125"/>
    <x v="30"/>
    <n v="69"/>
    <n v="28.95"/>
  </r>
  <r>
    <x v="126"/>
    <x v="31"/>
    <n v="66.31"/>
    <n v="29.83"/>
  </r>
  <r>
    <x v="127"/>
    <x v="32"/>
    <n v="70.94"/>
    <n v="29.11"/>
  </r>
  <r>
    <x v="128"/>
    <x v="33"/>
    <n v="80.06"/>
    <n v="26.72"/>
  </r>
  <r>
    <x v="129"/>
    <x v="34"/>
    <n v="79.06"/>
    <n v="27.15"/>
  </r>
  <r>
    <x v="130"/>
    <x v="35"/>
    <n v="71"/>
    <n v="28.9"/>
  </r>
  <r>
    <x v="131"/>
    <x v="36"/>
    <n v="70.75"/>
    <n v="29.33"/>
  </r>
  <r>
    <x v="132"/>
    <x v="37"/>
    <n v="66.81"/>
    <n v="29.64"/>
  </r>
  <r>
    <x v="133"/>
    <x v="38"/>
    <n v="73.75"/>
    <n v="28.32"/>
  </r>
  <r>
    <x v="134"/>
    <x v="39"/>
    <n v="70.25"/>
    <n v="28.76"/>
  </r>
  <r>
    <x v="135"/>
    <x v="40"/>
    <n v="73.56"/>
    <n v="27.83"/>
  </r>
  <r>
    <x v="136"/>
    <x v="41"/>
    <n v="71.5"/>
    <n v="28.05"/>
  </r>
  <r>
    <x v="137"/>
    <x v="42"/>
    <n v="69.62"/>
    <n v="28.76"/>
  </r>
  <r>
    <x v="138"/>
    <x v="14"/>
    <n v="63.81"/>
    <n v="30.22"/>
  </r>
  <r>
    <x v="139"/>
    <x v="43"/>
    <n v="66.5"/>
    <n v="29.94"/>
  </r>
  <r>
    <x v="140"/>
    <x v="44"/>
    <n v="66.44"/>
    <n v="29.48"/>
  </r>
  <r>
    <x v="141"/>
    <x v="45"/>
    <n v="62.56"/>
    <n v="30.1"/>
  </r>
  <r>
    <x v="142"/>
    <x v="46"/>
    <n v="70.75"/>
    <n v="29.41"/>
  </r>
  <r>
    <x v="143"/>
    <x v="47"/>
    <n v="75.25"/>
    <n v="28.45"/>
  </r>
  <r>
    <x v="144"/>
    <x v="48"/>
    <n v="77.94"/>
    <n v="27.44"/>
  </r>
  <r>
    <x v="145"/>
    <x v="49"/>
    <n v="85.88"/>
    <n v="26.36"/>
  </r>
  <r>
    <x v="146"/>
    <x v="50"/>
    <n v="76.81"/>
    <n v="27.85"/>
  </r>
  <r>
    <x v="147"/>
    <x v="51"/>
    <n v="80.06"/>
    <n v="27.74"/>
  </r>
  <r>
    <x v="148"/>
    <x v="0"/>
    <n v="68.75"/>
    <n v="29.42"/>
  </r>
  <r>
    <x v="149"/>
    <x v="0"/>
    <n v="67.69"/>
    <n v="29.47"/>
  </r>
  <r>
    <x v="150"/>
    <x v="0"/>
    <n v="67.44"/>
    <n v="29.55"/>
  </r>
  <r>
    <x v="151"/>
    <x v="6"/>
    <n v="70"/>
    <n v="29.21"/>
  </r>
  <r>
    <x v="152"/>
    <x v="52"/>
    <n v="75.62"/>
    <n v="28.29"/>
  </r>
  <r>
    <x v="153"/>
    <x v="53"/>
    <n v="77.44"/>
    <n v="28.06"/>
  </r>
  <r>
    <x v="154"/>
    <x v="54"/>
    <n v="76.69"/>
    <n v="28.15"/>
  </r>
  <r>
    <x v="155"/>
    <x v="55"/>
    <n v="70"/>
    <n v="28.79"/>
  </r>
  <r>
    <x v="156"/>
    <x v="56"/>
    <n v="64.44"/>
    <n v="29.16"/>
  </r>
  <r>
    <x v="157"/>
    <x v="57"/>
    <n v="67.06"/>
    <n v="28.94"/>
  </r>
  <r>
    <x v="158"/>
    <x v="0"/>
    <n v="66.62"/>
    <n v="29.43"/>
  </r>
  <r>
    <x v="159"/>
    <x v="0"/>
    <n v="66.75"/>
    <n v="28.84"/>
  </r>
  <r>
    <x v="160"/>
    <x v="0"/>
    <n v="68.56"/>
    <n v="28.85"/>
  </r>
  <r>
    <x v="161"/>
    <x v="58"/>
    <n v="66.38"/>
    <n v="29.29"/>
  </r>
  <r>
    <x v="162"/>
    <x v="59"/>
    <n v="67.56"/>
    <n v="29.16"/>
  </r>
  <r>
    <x v="163"/>
    <x v="60"/>
    <n v="63.56"/>
    <n v="28.92"/>
  </r>
  <r>
    <x v="164"/>
    <x v="61"/>
    <n v="61.75"/>
    <n v="28.48"/>
  </r>
  <r>
    <x v="165"/>
    <x v="0"/>
    <n v="58.81"/>
    <n v="28.79"/>
  </r>
  <r>
    <x v="166"/>
    <x v="62"/>
    <n v="62.12"/>
    <n v="28.58"/>
  </r>
  <r>
    <x v="167"/>
    <x v="60"/>
    <n v="64.5"/>
    <n v="27.78"/>
  </r>
  <r>
    <x v="168"/>
    <x v="0"/>
    <n v="57.69"/>
    <n v="28.75"/>
  </r>
  <r>
    <x v="169"/>
    <x v="0"/>
    <n v="66.5"/>
    <n v="28.87"/>
  </r>
  <r>
    <x v="170"/>
    <x v="0"/>
    <n v="70.25"/>
    <n v="28.04"/>
  </r>
  <r>
    <x v="171"/>
    <x v="63"/>
    <n v="70.19"/>
    <n v="27.71"/>
  </r>
  <r>
    <x v="172"/>
    <x v="0"/>
    <n v="61.12"/>
    <n v="28.67"/>
  </r>
  <r>
    <x v="173"/>
    <x v="64"/>
    <n v="59.5"/>
    <n v="29.4"/>
  </r>
  <r>
    <x v="174"/>
    <x v="11"/>
    <n v="60.25"/>
    <n v="29.44"/>
  </r>
  <r>
    <x v="175"/>
    <x v="0"/>
    <n v="60.62"/>
    <n v="27.96"/>
  </r>
  <r>
    <x v="176"/>
    <x v="65"/>
    <n v="59"/>
    <n v="28.37"/>
  </r>
  <r>
    <x v="177"/>
    <x v="66"/>
    <n v="62.12"/>
    <n v="27.64"/>
  </r>
  <r>
    <x v="178"/>
    <x v="67"/>
    <n v="61.44"/>
    <n v="27.42"/>
  </r>
  <r>
    <x v="179"/>
    <x v="68"/>
    <n v="60.62"/>
    <n v="28.23"/>
  </r>
  <r>
    <x v="180"/>
    <x v="69"/>
    <n v="63.31"/>
    <n v="27.9"/>
  </r>
  <r>
    <x v="181"/>
    <x v="70"/>
    <n v="65.19"/>
    <n v="28.5"/>
  </r>
  <r>
    <x v="182"/>
    <x v="71"/>
    <n v="68.06"/>
    <n v="27.95"/>
  </r>
  <r>
    <x v="183"/>
    <x v="0"/>
    <n v="68.75"/>
    <n v="27.85"/>
  </r>
  <r>
    <x v="184"/>
    <x v="0"/>
    <n v="64.06"/>
    <n v="28.98"/>
  </r>
  <r>
    <x v="185"/>
    <x v="0"/>
    <n v="61.56"/>
    <n v="28.98"/>
  </r>
  <r>
    <x v="186"/>
    <x v="0"/>
    <n v="59.81"/>
    <n v="29.08"/>
  </r>
  <r>
    <x v="187"/>
    <x v="72"/>
    <n v="59.25"/>
    <n v="27.92"/>
  </r>
  <r>
    <x v="188"/>
    <x v="73"/>
    <n v="63.62"/>
    <n v="27.8"/>
  </r>
  <r>
    <x v="189"/>
    <x v="74"/>
    <n v="73.19"/>
    <n v="27.45"/>
  </r>
  <r>
    <x v="190"/>
    <x v="75"/>
    <n v="71.62"/>
    <n v="27.4"/>
  </r>
  <r>
    <x v="191"/>
    <x v="76"/>
    <n v="66.94"/>
    <n v="27.51"/>
  </r>
  <r>
    <x v="192"/>
    <x v="0"/>
    <n v="62.31"/>
    <n v="27.45"/>
  </r>
  <r>
    <x v="193"/>
    <x v="77"/>
    <n v="64.12"/>
    <n v="28.29"/>
  </r>
  <r>
    <x v="194"/>
    <x v="0"/>
    <n v="66.62"/>
    <n v="28.14"/>
  </r>
  <r>
    <x v="195"/>
    <x v="78"/>
    <n v="70.12"/>
    <n v="27.48"/>
  </r>
  <r>
    <x v="196"/>
    <x v="0"/>
    <n v="66.12"/>
    <n v="27.55"/>
  </r>
  <r>
    <x v="197"/>
    <x v="0"/>
    <n v="59.06"/>
    <n v="28.36"/>
  </r>
  <r>
    <x v="198"/>
    <x v="0"/>
    <n v="62.94"/>
    <n v="28.04"/>
  </r>
  <r>
    <x v="199"/>
    <x v="73"/>
    <n v="62.94"/>
    <n v="28.75"/>
  </r>
  <r>
    <x v="200"/>
    <x v="79"/>
    <n v="62.12"/>
    <n v="28.3"/>
  </r>
  <r>
    <x v="201"/>
    <x v="80"/>
    <n v="61.31"/>
    <n v="27.95"/>
  </r>
  <r>
    <x v="202"/>
    <x v="0"/>
    <n v="60.38"/>
    <n v="28.73"/>
  </r>
  <r>
    <x v="203"/>
    <x v="0"/>
    <n v="60.38"/>
    <n v="29.41"/>
  </r>
  <r>
    <x v="204"/>
    <x v="81"/>
    <n v="61.56"/>
    <n v="29.1"/>
  </r>
  <r>
    <x v="205"/>
    <x v="82"/>
    <n v="61.62"/>
    <n v="29.53"/>
  </r>
  <r>
    <x v="206"/>
    <x v="0"/>
    <n v="62.31"/>
    <n v="28.51"/>
  </r>
  <r>
    <x v="207"/>
    <x v="83"/>
    <n v="59.69"/>
    <n v="29.41"/>
  </r>
  <r>
    <x v="208"/>
    <x v="0"/>
    <n v="60.5"/>
    <n v="29.58"/>
  </r>
  <r>
    <x v="209"/>
    <x v="84"/>
    <n v="64.06"/>
    <n v="29.14"/>
  </r>
  <r>
    <x v="210"/>
    <x v="85"/>
    <n v="70.19"/>
    <n v="28.05"/>
  </r>
  <r>
    <x v="211"/>
    <x v="86"/>
    <n v="66"/>
    <n v="28.45"/>
  </r>
  <r>
    <x v="212"/>
    <x v="0"/>
    <n v="63.38"/>
    <n v="28.74"/>
  </r>
  <r>
    <x v="213"/>
    <x v="87"/>
    <n v="62"/>
    <n v="29.4"/>
  </r>
  <r>
    <x v="214"/>
    <x v="88"/>
    <n v="70.31"/>
    <n v="26.98"/>
  </r>
  <r>
    <x v="215"/>
    <x v="0"/>
    <n v="61.56"/>
    <n v="27.76"/>
  </r>
  <r>
    <x v="216"/>
    <x v="0"/>
    <n v="61.62"/>
    <n v="28.29"/>
  </r>
  <r>
    <x v="217"/>
    <x v="0"/>
    <n v="63.44"/>
    <n v="28.06"/>
  </r>
  <r>
    <x v="218"/>
    <x v="0"/>
    <n v="62.44"/>
    <n v="27.83"/>
  </r>
  <r>
    <x v="219"/>
    <x v="0"/>
    <n v="62.69"/>
    <n v="27.41"/>
  </r>
  <r>
    <x v="220"/>
    <x v="89"/>
    <n v="60.69"/>
    <n v="28.25"/>
  </r>
  <r>
    <x v="221"/>
    <x v="90"/>
    <n v="61.69"/>
    <n v="28.24"/>
  </r>
  <r>
    <x v="222"/>
    <x v="91"/>
    <n v="56.56"/>
    <n v="28.64"/>
  </r>
  <r>
    <x v="223"/>
    <x v="1"/>
    <n v="62.69"/>
    <n v="27.56"/>
  </r>
  <r>
    <x v="224"/>
    <x v="0"/>
    <n v="61.81"/>
    <n v="27.73"/>
  </r>
  <r>
    <x v="225"/>
    <x v="92"/>
    <n v="60.44"/>
    <n v="28.01"/>
  </r>
  <r>
    <x v="226"/>
    <x v="93"/>
    <n v="64.94"/>
    <n v="27.94"/>
  </r>
  <r>
    <x v="227"/>
    <x v="0"/>
    <n v="65.44"/>
    <n v="27.43"/>
  </r>
  <r>
    <x v="228"/>
    <x v="0"/>
    <n v="62.69"/>
    <n v="28.69"/>
  </r>
  <r>
    <x v="229"/>
    <x v="0"/>
    <n v="62.75"/>
    <n v="27.59"/>
  </r>
  <r>
    <x v="230"/>
    <x v="0"/>
    <n v="63.12"/>
    <n v="27.89"/>
  </r>
  <r>
    <x v="231"/>
    <x v="94"/>
    <n v="61.31"/>
    <n v="28.33"/>
  </r>
  <r>
    <x v="232"/>
    <x v="0"/>
    <n v="59.25"/>
    <n v="28.81"/>
  </r>
  <r>
    <x v="233"/>
    <x v="0"/>
    <n v="59.38"/>
    <n v="28.75"/>
  </r>
  <r>
    <x v="234"/>
    <x v="95"/>
    <n v="61.06"/>
    <n v="29.05"/>
  </r>
  <r>
    <x v="235"/>
    <x v="96"/>
    <n v="64.31"/>
    <n v="28.98"/>
  </r>
  <r>
    <x v="236"/>
    <x v="97"/>
    <n v="63.81"/>
    <n v="29.46"/>
  </r>
  <r>
    <x v="237"/>
    <x v="73"/>
    <n v="64.5"/>
    <n v="28.44"/>
  </r>
  <r>
    <x v="238"/>
    <x v="98"/>
    <n v="67"/>
    <n v="27.87"/>
  </r>
  <r>
    <x v="239"/>
    <x v="99"/>
    <n v="62.44"/>
    <n v="28.55"/>
  </r>
  <r>
    <x v="240"/>
    <x v="100"/>
    <n v="62.25"/>
    <n v="28.24"/>
  </r>
  <r>
    <x v="241"/>
    <x v="101"/>
    <n v="66.25"/>
    <n v="28.55"/>
  </r>
  <r>
    <x v="242"/>
    <x v="102"/>
    <n v="71.25"/>
    <n v="27.41"/>
  </r>
  <r>
    <x v="243"/>
    <x v="103"/>
    <n v="70.69"/>
    <n v="27.72"/>
  </r>
  <r>
    <x v="244"/>
    <x v="104"/>
    <n v="68.56"/>
    <n v="27.83"/>
  </r>
  <r>
    <x v="245"/>
    <x v="0"/>
    <n v="59.31"/>
    <n v="29.51"/>
  </r>
  <r>
    <x v="246"/>
    <x v="0"/>
    <n v="59.31"/>
    <n v="30.05"/>
  </r>
  <r>
    <x v="247"/>
    <x v="0"/>
    <n v="57.31"/>
    <n v="29.35"/>
  </r>
  <r>
    <x v="248"/>
    <x v="0"/>
    <n v="58.31"/>
    <n v="29.35"/>
  </r>
  <r>
    <x v="249"/>
    <x v="0"/>
    <n v="56.19"/>
    <n v="28.71"/>
  </r>
  <r>
    <x v="250"/>
    <x v="0"/>
    <n v="56.94"/>
    <n v="29.66"/>
  </r>
  <r>
    <x v="251"/>
    <x v="105"/>
    <n v="57"/>
    <n v="30.36"/>
  </r>
  <r>
    <x v="252"/>
    <x v="88"/>
    <n v="65.94"/>
    <n v="28.92"/>
  </r>
  <r>
    <x v="253"/>
    <x v="0"/>
    <n v="63.31"/>
    <n v="29.68"/>
  </r>
  <r>
    <x v="254"/>
    <x v="0"/>
    <n v="59.56"/>
    <n v="30.4"/>
  </r>
  <r>
    <x v="255"/>
    <x v="106"/>
    <n v="60.62"/>
    <n v="30.63"/>
  </r>
  <r>
    <x v="256"/>
    <x v="107"/>
    <n v="67.25"/>
    <n v="29.51"/>
  </r>
  <r>
    <x v="257"/>
    <x v="108"/>
    <n v="67.06"/>
    <n v="27.68"/>
  </r>
  <r>
    <x v="258"/>
    <x v="109"/>
    <n v="66.56"/>
    <n v="26.36"/>
  </r>
  <r>
    <x v="259"/>
    <x v="0"/>
    <n v="66.75"/>
    <n v="27.94"/>
  </r>
  <r>
    <x v="260"/>
    <x v="110"/>
    <n v="61.06"/>
    <n v="28.63"/>
  </r>
  <r>
    <x v="261"/>
    <x v="111"/>
    <n v="64.94"/>
    <n v="28.46"/>
  </r>
  <r>
    <x v="262"/>
    <x v="112"/>
    <n v="60.62"/>
    <n v="28.75"/>
  </r>
  <r>
    <x v="263"/>
    <x v="0"/>
    <n v="56.69"/>
    <n v="28.79"/>
  </r>
  <r>
    <x v="264"/>
    <x v="113"/>
    <n v="62.5"/>
    <n v="28.72"/>
  </r>
  <r>
    <x v="265"/>
    <x v="114"/>
    <n v="68.56"/>
    <n v="29.03"/>
  </r>
  <r>
    <x v="266"/>
    <x v="14"/>
    <n v="76.06"/>
    <n v="27.82"/>
  </r>
  <r>
    <x v="267"/>
    <x v="115"/>
    <n v="72.06"/>
    <n v="28.19"/>
  </r>
  <r>
    <x v="268"/>
    <x v="0"/>
    <n v="71"/>
    <n v="27.98"/>
  </r>
  <r>
    <x v="269"/>
    <x v="116"/>
    <n v="72"/>
    <n v="28.21"/>
  </r>
  <r>
    <x v="270"/>
    <x v="117"/>
    <n v="81.19"/>
    <n v="26.94"/>
  </r>
  <r>
    <x v="271"/>
    <x v="118"/>
    <n v="79.06"/>
    <n v="27.12"/>
  </r>
  <r>
    <x v="272"/>
    <x v="119"/>
    <n v="76.19"/>
    <n v="27.55"/>
  </r>
  <r>
    <x v="273"/>
    <x v="120"/>
    <n v="79"/>
    <n v="27.32"/>
  </r>
  <r>
    <x v="274"/>
    <x v="121"/>
    <n v="80.69"/>
    <n v="26.92"/>
  </r>
  <r>
    <x v="275"/>
    <x v="122"/>
    <n v="82"/>
    <n v="26.4"/>
  </r>
  <r>
    <x v="276"/>
    <x v="123"/>
    <n v="85"/>
    <n v="25.47"/>
  </r>
  <r>
    <x v="277"/>
    <x v="124"/>
    <n v="87.19"/>
    <n v="25.76"/>
  </r>
  <r>
    <x v="278"/>
    <x v="125"/>
    <n v="86.44"/>
    <n v="25.99"/>
  </r>
  <r>
    <x v="279"/>
    <x v="126"/>
    <n v="82.75"/>
    <n v="26.37"/>
  </r>
  <r>
    <x v="280"/>
    <x v="127"/>
    <n v="81.75"/>
    <n v="26.29"/>
  </r>
  <r>
    <x v="281"/>
    <x v="128"/>
    <n v="82"/>
    <n v="25.9"/>
  </r>
  <r>
    <x v="282"/>
    <x v="0"/>
    <n v="74.94"/>
    <n v="27.08"/>
  </r>
  <r>
    <x v="283"/>
    <x v="0"/>
    <n v="70.38"/>
    <n v="28.01"/>
  </r>
  <r>
    <x v="284"/>
    <x v="0"/>
    <n v="75.5"/>
    <n v="27.58"/>
  </r>
  <r>
    <x v="285"/>
    <x v="0"/>
    <n v="78.25"/>
    <n v="27.2"/>
  </r>
  <r>
    <x v="286"/>
    <x v="129"/>
    <n v="80.44"/>
    <n v="26.84"/>
  </r>
  <r>
    <x v="287"/>
    <x v="130"/>
    <n v="81.5"/>
    <n v="26.58"/>
  </r>
  <r>
    <x v="288"/>
    <x v="131"/>
    <n v="84.19"/>
    <n v="25.75"/>
  </r>
  <r>
    <x v="289"/>
    <x v="132"/>
    <n v="78.88"/>
    <n v="25.87"/>
  </r>
  <r>
    <x v="290"/>
    <x v="133"/>
    <n v="79.12"/>
    <n v="26.17"/>
  </r>
  <r>
    <x v="291"/>
    <x v="0"/>
    <n v="80.44"/>
    <n v="26.21"/>
  </r>
  <r>
    <x v="292"/>
    <x v="134"/>
    <n v="81.06"/>
    <n v="26.12"/>
  </r>
  <r>
    <x v="293"/>
    <x v="0"/>
    <n v="82.31"/>
    <n v="26.21"/>
  </r>
  <r>
    <x v="294"/>
    <x v="0"/>
    <n v="83.94"/>
    <n v="25.79"/>
  </r>
  <r>
    <x v="295"/>
    <x v="0"/>
    <n v="71.06"/>
    <n v="25.97"/>
  </r>
  <r>
    <x v="296"/>
    <x v="0"/>
    <n v="73.12"/>
    <n v="25.97"/>
  </r>
  <r>
    <x v="297"/>
    <x v="0"/>
    <n v="81.75"/>
    <n v="25.69"/>
  </r>
  <r>
    <x v="298"/>
    <x v="0"/>
    <n v="77.69"/>
    <n v="25.87"/>
  </r>
  <r>
    <x v="299"/>
    <x v="0"/>
    <n v="78.12"/>
    <n v="25.96"/>
  </r>
  <r>
    <x v="300"/>
    <x v="135"/>
    <n v="69.5"/>
    <n v="26.29"/>
  </r>
  <r>
    <x v="301"/>
    <x v="136"/>
    <n v="60.88"/>
    <n v="27.15"/>
  </r>
  <r>
    <x v="302"/>
    <x v="0"/>
    <n v="60.88"/>
    <n v="27.7"/>
  </r>
  <r>
    <x v="303"/>
    <x v="137"/>
    <n v="81.88"/>
    <n v="26.53"/>
  </r>
  <r>
    <x v="304"/>
    <x v="138"/>
    <n v="85.75"/>
    <n v="26.04"/>
  </r>
  <r>
    <x v="305"/>
    <x v="139"/>
    <n v="86.25"/>
    <n v="25.56"/>
  </r>
  <r>
    <x v="306"/>
    <x v="140"/>
    <n v="89.25"/>
    <n v="25.01"/>
  </r>
  <r>
    <x v="307"/>
    <x v="0"/>
    <n v="82.5"/>
    <n v="25.6"/>
  </r>
  <r>
    <x v="308"/>
    <x v="0"/>
    <n v="82.44"/>
    <n v="25.27"/>
  </r>
  <r>
    <x v="309"/>
    <x v="141"/>
    <n v="83.06"/>
    <n v="25.08"/>
  </r>
  <r>
    <x v="310"/>
    <x v="142"/>
    <n v="78.38"/>
    <n v="25.22"/>
  </r>
  <r>
    <x v="311"/>
    <x v="135"/>
    <n v="84.5"/>
    <n v="24.3"/>
  </r>
  <r>
    <x v="312"/>
    <x v="0"/>
    <n v="84.56"/>
    <n v="25.16"/>
  </r>
  <r>
    <x v="313"/>
    <x v="0"/>
    <n v="78.06"/>
    <n v="25.44"/>
  </r>
  <r>
    <x v="314"/>
    <x v="0"/>
    <n v="73.25"/>
    <n v="25.54"/>
  </r>
  <r>
    <x v="315"/>
    <x v="0"/>
    <n v="71.81"/>
    <n v="25.69"/>
  </r>
  <r>
    <x v="316"/>
    <x v="0"/>
    <n v="71.31"/>
    <n v="26.24"/>
  </r>
  <r>
    <x v="317"/>
    <x v="0"/>
    <n v="73.62"/>
    <n v="26.44"/>
  </r>
  <r>
    <x v="318"/>
    <x v="143"/>
    <n v="73.94"/>
    <n v="26.8"/>
  </r>
  <r>
    <x v="319"/>
    <x v="144"/>
    <n v="92.19"/>
    <n v="24.5"/>
  </r>
  <r>
    <x v="320"/>
    <x v="0"/>
    <n v="84.44"/>
    <n v="25.28"/>
  </r>
  <r>
    <x v="321"/>
    <x v="75"/>
    <n v="85"/>
    <n v="25.74"/>
  </r>
  <r>
    <x v="322"/>
    <x v="145"/>
    <n v="85.12"/>
    <n v="25.75"/>
  </r>
  <r>
    <x v="323"/>
    <x v="146"/>
    <n v="87.81"/>
    <n v="24.42"/>
  </r>
  <r>
    <x v="324"/>
    <x v="0"/>
    <n v="81.5"/>
    <n v="24.76"/>
  </r>
  <r>
    <x v="325"/>
    <x v="0"/>
    <n v="89.06"/>
    <n v="24.01"/>
  </r>
  <r>
    <x v="326"/>
    <x v="147"/>
    <n v="88.62"/>
    <n v="24.76"/>
  </r>
  <r>
    <x v="327"/>
    <x v="0"/>
    <n v="87.75"/>
    <n v="24.73"/>
  </r>
  <r>
    <x v="328"/>
    <x v="0"/>
    <n v="85.25"/>
    <n v="24.31"/>
  </r>
  <r>
    <x v="329"/>
    <x v="0"/>
    <n v="81"/>
    <n v="23.89"/>
  </r>
  <r>
    <x v="330"/>
    <x v="0"/>
    <n v="79.81"/>
    <n v="22.9"/>
  </r>
  <r>
    <x v="331"/>
    <x v="0"/>
    <n v="81.31"/>
    <n v="23.9"/>
  </r>
  <r>
    <x v="332"/>
    <x v="81"/>
    <n v="87.88"/>
    <n v="24.51"/>
  </r>
  <r>
    <x v="333"/>
    <x v="0"/>
    <n v="85.81"/>
    <n v="24.89"/>
  </r>
  <r>
    <x v="334"/>
    <x v="0"/>
    <n v="83.38"/>
    <n v="24.32"/>
  </r>
  <r>
    <x v="335"/>
    <x v="0"/>
    <n v="80.06"/>
    <n v="23.95"/>
  </r>
  <r>
    <x v="336"/>
    <x v="0"/>
    <n v="82.25"/>
    <n v="24.8"/>
  </r>
  <r>
    <x v="337"/>
    <x v="0"/>
    <n v="86.5"/>
    <n v="25.22"/>
  </r>
  <r>
    <x v="338"/>
    <x v="0"/>
    <n v="84.69"/>
    <n v="25.44"/>
  </r>
  <r>
    <x v="339"/>
    <x v="0"/>
    <n v="83.88"/>
    <n v="25.32"/>
  </r>
  <r>
    <x v="340"/>
    <x v="0"/>
    <n v="82.75"/>
    <n v="25.2"/>
  </r>
  <r>
    <x v="341"/>
    <x v="0"/>
    <n v="80.56"/>
    <n v="25.12"/>
  </r>
  <r>
    <x v="342"/>
    <x v="0"/>
    <n v="79.88"/>
    <n v="24.73"/>
  </r>
  <r>
    <x v="343"/>
    <x v="0"/>
    <n v="76.94"/>
    <n v="24.57"/>
  </r>
  <r>
    <x v="344"/>
    <x v="0"/>
    <n v="76.94"/>
    <n v="23.99"/>
  </r>
  <r>
    <x v="345"/>
    <x v="0"/>
    <n v="75.31"/>
    <n v="24.69"/>
  </r>
  <r>
    <x v="346"/>
    <x v="0"/>
    <n v="75"/>
    <n v="24.93"/>
  </r>
  <r>
    <x v="347"/>
    <x v="0"/>
    <n v="74.88"/>
    <n v="24.78"/>
  </r>
  <r>
    <x v="348"/>
    <x v="148"/>
    <n v="75.56"/>
    <n v="24.83"/>
  </r>
  <r>
    <x v="349"/>
    <x v="149"/>
    <n v="68"/>
    <n v="24.43"/>
  </r>
  <r>
    <x v="350"/>
    <x v="0"/>
    <n v="64.44"/>
    <n v="25.51"/>
  </r>
  <r>
    <x v="351"/>
    <x v="0"/>
    <n v="77.38"/>
    <n v="25.64"/>
  </r>
  <r>
    <x v="352"/>
    <x v="100"/>
    <n v="77.62"/>
    <n v="24.78"/>
  </r>
  <r>
    <x v="353"/>
    <x v="150"/>
    <n v="74.88"/>
    <n v="24.25"/>
  </r>
  <r>
    <x v="354"/>
    <x v="0"/>
    <n v="76.81"/>
    <n v="25.33"/>
  </r>
  <r>
    <x v="355"/>
    <x v="151"/>
    <n v="82.75"/>
    <n v="23.04"/>
  </r>
  <r>
    <x v="356"/>
    <x v="0"/>
    <n v="85.06"/>
    <n v="25"/>
  </r>
  <r>
    <x v="357"/>
    <x v="0"/>
    <n v="86.69"/>
    <n v="24.34"/>
  </r>
  <r>
    <x v="358"/>
    <x v="0"/>
    <n v="74.75"/>
    <n v="25.25"/>
  </r>
  <r>
    <x v="359"/>
    <x v="0"/>
    <n v="72.5"/>
    <n v="25.22"/>
  </r>
  <r>
    <x v="360"/>
    <x v="0"/>
    <n v="72.88"/>
    <n v="24.86"/>
  </r>
  <r>
    <x v="361"/>
    <x v="0"/>
    <n v="74.88"/>
    <n v="24.94"/>
  </r>
  <r>
    <x v="362"/>
    <x v="0"/>
    <n v="78.06"/>
    <n v="24.74"/>
  </r>
  <r>
    <x v="363"/>
    <x v="0"/>
    <n v="74.12"/>
    <n v="24.24"/>
  </r>
  <r>
    <x v="364"/>
    <x v="0"/>
    <n v="73.81"/>
    <n v="23.73"/>
  </r>
  <r>
    <x v="365"/>
    <x v="0"/>
    <n v="70.56"/>
    <n v="22.52"/>
  </r>
  <r>
    <x v="366"/>
    <x v="0"/>
    <n v="72.06"/>
    <n v="21.65"/>
  </r>
  <r>
    <x v="367"/>
    <x v="0"/>
    <n v="71"/>
    <n v="22.17"/>
  </r>
  <r>
    <x v="368"/>
    <x v="0"/>
    <n v="71.31"/>
    <n v="22.3"/>
  </r>
  <r>
    <x v="369"/>
    <x v="0"/>
    <n v="71.75"/>
    <n v="22.77"/>
  </r>
  <r>
    <x v="370"/>
    <x v="0"/>
    <n v="72.44"/>
    <n v="22.76"/>
  </r>
  <r>
    <x v="371"/>
    <x v="0"/>
    <n v="70.62"/>
    <n v="23.58"/>
  </r>
  <r>
    <x v="372"/>
    <x v="0"/>
    <n v="68.25"/>
    <n v="23.68"/>
  </r>
  <r>
    <x v="373"/>
    <x v="0"/>
    <n v="68.25"/>
    <n v="22.85"/>
  </r>
  <r>
    <x v="374"/>
    <x v="0"/>
    <n v="68.69"/>
    <n v="22.89"/>
  </r>
  <r>
    <x v="375"/>
    <x v="0"/>
    <n v="69.19"/>
    <n v="23.34"/>
  </r>
  <r>
    <x v="376"/>
    <x v="0"/>
    <n v="65.31"/>
    <n v="23.53"/>
  </r>
  <r>
    <x v="377"/>
    <x v="152"/>
    <n v="71.94"/>
    <n v="23.97"/>
  </r>
  <r>
    <x v="378"/>
    <x v="0"/>
    <n v="70.06"/>
    <n v="24.48"/>
  </r>
  <r>
    <x v="379"/>
    <x v="0"/>
    <n v="65.06"/>
    <n v="24.19"/>
  </r>
  <r>
    <x v="380"/>
    <x v="0"/>
    <n v="64.12"/>
    <n v="24.19"/>
  </r>
  <r>
    <x v="381"/>
    <x v="0"/>
    <n v="65.31"/>
    <n v="23.38"/>
  </r>
  <r>
    <x v="382"/>
    <x v="0"/>
    <n v="64.5"/>
    <n v="22.98"/>
  </r>
  <r>
    <x v="383"/>
    <x v="0"/>
    <n v="65.19"/>
    <n v="22.97"/>
  </r>
  <r>
    <x v="384"/>
    <x v="0"/>
    <n v="64.75"/>
    <n v="22.9"/>
  </r>
  <r>
    <x v="385"/>
    <x v="153"/>
    <n v="62.81"/>
    <n v="23.01"/>
  </r>
  <r>
    <x v="386"/>
    <x v="0"/>
    <n v="66"/>
    <n v="23.58"/>
  </r>
  <r>
    <x v="387"/>
    <x v="0"/>
    <n v="67.69"/>
    <n v="24.71"/>
  </r>
  <r>
    <x v="388"/>
    <x v="0"/>
    <n v="68"/>
    <n v="25.51"/>
  </r>
  <r>
    <x v="389"/>
    <x v="0"/>
    <n v="68.62"/>
    <n v="26.58"/>
  </r>
  <r>
    <x v="390"/>
    <x v="0"/>
    <n v="68.88"/>
    <n v="27.27"/>
  </r>
  <r>
    <x v="391"/>
    <x v="0"/>
    <n v="66"/>
    <n v="27.18"/>
  </r>
  <r>
    <x v="392"/>
    <x v="0"/>
    <n v="62.88"/>
    <n v="27.19"/>
  </r>
  <r>
    <x v="393"/>
    <x v="0"/>
    <n v="61.56"/>
    <n v="26.53"/>
  </r>
  <r>
    <x v="394"/>
    <x v="0"/>
    <n v="63.38"/>
    <n v="26.02"/>
  </r>
  <r>
    <x v="395"/>
    <x v="0"/>
    <n v="63.75"/>
    <n v="25.75"/>
  </r>
  <r>
    <x v="396"/>
    <x v="0"/>
    <n v="63.25"/>
    <n v="26.01"/>
  </r>
  <r>
    <x v="397"/>
    <x v="0"/>
    <n v="61.75"/>
    <n v="26.44"/>
  </r>
  <r>
    <x v="398"/>
    <x v="0"/>
    <n v="59.62"/>
    <n v="26.9"/>
  </r>
  <r>
    <x v="399"/>
    <x v="0"/>
    <n v="63.94"/>
    <n v="27.18"/>
  </r>
  <r>
    <x v="400"/>
    <x v="0"/>
    <n v="64.56"/>
    <n v="27.46"/>
  </r>
  <r>
    <x v="401"/>
    <x v="0"/>
    <n v="59.94"/>
    <n v="27.33"/>
  </r>
  <r>
    <x v="402"/>
    <x v="0"/>
    <n v="60.06"/>
    <n v="27.45"/>
  </r>
  <r>
    <x v="403"/>
    <x v="0"/>
    <n v="61.81"/>
    <n v="28.61"/>
  </r>
  <r>
    <x v="404"/>
    <x v="154"/>
    <n v="70.25"/>
    <n v="27.84"/>
  </r>
  <r>
    <x v="405"/>
    <x v="0"/>
    <n v="69.06"/>
    <n v="27.61"/>
  </r>
  <r>
    <x v="406"/>
    <x v="0"/>
    <n v="63.06"/>
    <n v="27.67"/>
  </r>
  <r>
    <x v="407"/>
    <x v="0"/>
    <n v="61.5"/>
    <n v="27.46"/>
  </r>
  <r>
    <x v="408"/>
    <x v="0"/>
    <n v="59.62"/>
    <n v="27.26"/>
  </r>
  <r>
    <x v="409"/>
    <x v="0"/>
    <n v="63.88"/>
    <n v="28.02"/>
  </r>
  <r>
    <x v="410"/>
    <x v="0"/>
    <n v="61.75"/>
    <n v="28.7"/>
  </r>
  <r>
    <x v="411"/>
    <x v="0"/>
    <n v="57.44"/>
    <n v="29.61"/>
  </r>
  <r>
    <x v="412"/>
    <x v="0"/>
    <n v="60.06"/>
    <n v="30.09"/>
  </r>
  <r>
    <x v="413"/>
    <x v="0"/>
    <n v="58.81"/>
    <n v="30.37"/>
  </r>
  <r>
    <x v="414"/>
    <x v="0"/>
    <n v="60.88"/>
    <n v="29.61"/>
  </r>
  <r>
    <x v="415"/>
    <x v="0"/>
    <n v="59.62"/>
    <n v="28.74"/>
  </r>
  <r>
    <x v="416"/>
    <x v="0"/>
    <n v="58.38"/>
    <n v="28.15"/>
  </r>
  <r>
    <x v="417"/>
    <x v="0"/>
    <n v="53.75"/>
    <n v="27.23"/>
  </r>
  <r>
    <x v="418"/>
    <x v="0"/>
    <n v="54.06"/>
    <n v="27.02"/>
  </r>
  <r>
    <x v="419"/>
    <x v="0"/>
    <n v="56.62"/>
    <n v="27.31"/>
  </r>
  <r>
    <x v="420"/>
    <x v="0"/>
    <n v="53.81"/>
    <n v="27.8"/>
  </r>
  <r>
    <x v="421"/>
    <x v="0"/>
    <n v="52.56"/>
    <n v="29.53"/>
  </r>
  <r>
    <x v="422"/>
    <x v="0"/>
    <n v="53.19"/>
    <n v="30.74"/>
  </r>
  <r>
    <x v="423"/>
    <x v="0"/>
    <n v="53.25"/>
    <n v="30.75"/>
  </r>
  <r>
    <x v="424"/>
    <x v="0"/>
    <n v="58.5"/>
    <n v="30.36"/>
  </r>
  <r>
    <x v="425"/>
    <x v="0"/>
    <n v="56.75"/>
    <n v="29.6"/>
  </r>
  <r>
    <x v="426"/>
    <x v="0"/>
    <n v="55.88"/>
    <n v="29.9"/>
  </r>
  <r>
    <x v="427"/>
    <x v="0"/>
    <n v="52.81"/>
    <n v="29.96"/>
  </r>
  <r>
    <x v="428"/>
    <x v="0"/>
    <n v="46.25"/>
    <n v="31.19"/>
  </r>
  <r>
    <x v="429"/>
    <x v="0"/>
    <n v="48.69"/>
    <n v="31.74"/>
  </r>
  <r>
    <x v="430"/>
    <x v="0"/>
    <n v="53.69"/>
    <n v="31.84"/>
  </r>
  <r>
    <x v="431"/>
    <x v="0"/>
    <n v="55.75"/>
    <n v="31.33"/>
  </r>
  <r>
    <x v="432"/>
    <x v="0"/>
    <n v="56.75"/>
    <n v="30.73"/>
  </r>
  <r>
    <x v="433"/>
    <x v="0"/>
    <n v="56.88"/>
    <n v="30.58"/>
  </r>
  <r>
    <x v="434"/>
    <x v="0"/>
    <n v="51.06"/>
    <n v="29.74"/>
  </r>
  <r>
    <x v="435"/>
    <x v="0"/>
    <n v="51.12"/>
    <n v="28.76"/>
  </r>
  <r>
    <x v="436"/>
    <x v="0"/>
    <n v="49.81"/>
    <n v="28.51"/>
  </r>
  <r>
    <x v="437"/>
    <x v="0"/>
    <n v="46.88"/>
    <n v="28.78"/>
  </r>
  <r>
    <x v="438"/>
    <x v="0"/>
    <n v="45.31"/>
    <n v="29.11"/>
  </r>
  <r>
    <x v="439"/>
    <x v="0"/>
    <n v="55.06"/>
    <n v="28.87"/>
  </r>
  <r>
    <x v="440"/>
    <x v="0"/>
    <n v="56.5"/>
    <n v="29.3"/>
  </r>
  <r>
    <x v="441"/>
    <x v="0"/>
    <n v="56.81"/>
    <n v="30.09"/>
  </r>
  <r>
    <x v="442"/>
    <x v="0"/>
    <n v="56.06"/>
    <n v="30.1"/>
  </r>
  <r>
    <x v="443"/>
    <x v="0"/>
    <n v="51.75"/>
    <n v="30.07"/>
  </r>
  <r>
    <x v="444"/>
    <x v="0"/>
    <n v="52.75"/>
    <n v="29.73"/>
  </r>
  <r>
    <x v="445"/>
    <x v="0"/>
    <n v="53.25"/>
    <n v="30.33"/>
  </r>
  <r>
    <x v="446"/>
    <x v="0"/>
    <n v="53.19"/>
    <n v="30.98"/>
  </r>
  <r>
    <x v="447"/>
    <x v="0"/>
    <n v="45.69"/>
    <n v="31.18"/>
  </r>
  <r>
    <x v="448"/>
    <x v="0"/>
    <n v="43.69"/>
    <n v="30.9"/>
  </r>
  <r>
    <x v="449"/>
    <x v="0"/>
    <n v="47.75"/>
    <n v="30.22"/>
  </r>
  <r>
    <x v="450"/>
    <x v="0"/>
    <n v="45.88"/>
    <n v="30.08"/>
  </r>
  <r>
    <x v="451"/>
    <x v="0"/>
    <n v="45.56"/>
    <n v="30.42"/>
  </r>
  <r>
    <x v="452"/>
    <x v="0"/>
    <n v="38.119999999999997"/>
    <n v="31.14"/>
  </r>
  <r>
    <x v="453"/>
    <x v="0"/>
    <n v="40.31"/>
    <n v="31.38"/>
  </r>
  <r>
    <x v="454"/>
    <x v="0"/>
    <n v="41.69"/>
    <n v="32.19"/>
  </r>
  <r>
    <x v="455"/>
    <x v="0"/>
    <n v="48.19"/>
    <n v="32.22"/>
  </r>
  <r>
    <x v="456"/>
    <x v="0"/>
    <n v="50.19"/>
    <n v="31.62"/>
  </r>
  <r>
    <x v="457"/>
    <x v="0"/>
    <n v="52.75"/>
    <n v="30.86"/>
  </r>
  <r>
    <x v="458"/>
    <x v="0"/>
    <n v="52.12"/>
    <n v="30.91"/>
  </r>
  <r>
    <x v="459"/>
    <x v="0"/>
    <n v="49.94"/>
    <n v="32.119999999999997"/>
  </r>
  <r>
    <x v="460"/>
    <x v="0"/>
    <n v="46.56"/>
    <n v="32.200000000000003"/>
  </r>
  <r>
    <x v="461"/>
    <x v="0"/>
    <n v="49.25"/>
    <n v="32.020000000000003"/>
  </r>
  <r>
    <x v="462"/>
    <x v="0"/>
    <n v="55.69"/>
    <n v="31.98"/>
  </r>
  <r>
    <x v="463"/>
    <x v="155"/>
    <n v="51.56"/>
    <n v="32.44"/>
  </r>
  <r>
    <x v="464"/>
    <x v="0"/>
    <n v="54.5"/>
    <n v="31.95"/>
  </r>
  <r>
    <x v="465"/>
    <x v="0"/>
    <n v="49.5"/>
    <n v="32.06"/>
  </r>
  <r>
    <x v="466"/>
    <x v="0"/>
    <n v="49"/>
    <n v="32.33"/>
  </r>
  <r>
    <x v="467"/>
    <x v="0"/>
    <n v="49"/>
    <n v="32.01"/>
  </r>
  <r>
    <x v="468"/>
    <x v="0"/>
    <n v="46.31"/>
    <n v="32.07"/>
  </r>
  <r>
    <x v="469"/>
    <x v="0"/>
    <n v="46.5"/>
    <n v="32.409999999999997"/>
  </r>
  <r>
    <x v="470"/>
    <x v="77"/>
    <n v="51.12"/>
    <n v="32.270000000000003"/>
  </r>
  <r>
    <x v="471"/>
    <x v="156"/>
    <n v="61.75"/>
    <n v="30.28"/>
  </r>
  <r>
    <x v="472"/>
    <x v="0"/>
    <n v="61.19"/>
    <n v="30.76"/>
  </r>
  <r>
    <x v="473"/>
    <x v="157"/>
    <n v="63.75"/>
    <n v="30.44"/>
  </r>
  <r>
    <x v="474"/>
    <x v="158"/>
    <n v="67.56"/>
    <n v="29.43"/>
  </r>
  <r>
    <x v="475"/>
    <x v="0"/>
    <n v="58.81"/>
    <n v="30.82"/>
  </r>
  <r>
    <x v="476"/>
    <x v="159"/>
    <n v="55.44"/>
    <n v="31.63"/>
  </r>
  <r>
    <x v="477"/>
    <x v="0"/>
    <n v="62.31"/>
    <n v="30.64"/>
  </r>
  <r>
    <x v="478"/>
    <x v="0"/>
    <n v="60.88"/>
    <n v="30"/>
  </r>
  <r>
    <x v="479"/>
    <x v="0"/>
    <n v="58.88"/>
    <n v="30.62"/>
  </r>
  <r>
    <x v="480"/>
    <x v="0"/>
    <n v="62.12"/>
    <n v="30.45"/>
  </r>
  <r>
    <x v="481"/>
    <x v="141"/>
    <n v="60.69"/>
    <n v="31.09"/>
  </r>
  <r>
    <x v="482"/>
    <x v="0"/>
    <n v="58.5"/>
    <n v="31.92"/>
  </r>
  <r>
    <x v="483"/>
    <x v="160"/>
    <n v="61.62"/>
    <n v="31.58"/>
  </r>
  <r>
    <x v="484"/>
    <x v="161"/>
    <n v="59.81"/>
    <n v="31.4"/>
  </r>
  <r>
    <x v="485"/>
    <x v="162"/>
    <n v="55.94"/>
    <n v="31.4"/>
  </r>
  <r>
    <x v="486"/>
    <x v="0"/>
    <n v="49.81"/>
    <n v="32.78"/>
  </r>
  <r>
    <x v="487"/>
    <x v="0"/>
    <n v="47.56"/>
    <n v="32.75"/>
  </r>
  <r>
    <x v="488"/>
    <x v="0"/>
    <n v="47.75"/>
    <n v="33.29"/>
  </r>
  <r>
    <x v="489"/>
    <x v="0"/>
    <n v="46.38"/>
    <n v="33.61"/>
  </r>
  <r>
    <x v="490"/>
    <x v="163"/>
    <n v="47.81"/>
    <n v="33.840000000000003"/>
  </r>
  <r>
    <x v="491"/>
    <x v="164"/>
    <n v="50"/>
    <n v="33.520000000000003"/>
  </r>
  <r>
    <x v="492"/>
    <x v="0"/>
    <n v="52.06"/>
    <n v="30.87"/>
  </r>
  <r>
    <x v="493"/>
    <x v="165"/>
    <n v="47.62"/>
    <n v="33.19"/>
  </r>
  <r>
    <x v="494"/>
    <x v="0"/>
    <n v="51.19"/>
    <n v="33.369999999999997"/>
  </r>
  <r>
    <x v="495"/>
    <x v="0"/>
    <n v="48.31"/>
    <n v="34.049999999999997"/>
  </r>
  <r>
    <x v="496"/>
    <x v="166"/>
    <n v="46.94"/>
    <n v="34.4"/>
  </r>
  <r>
    <x v="497"/>
    <x v="167"/>
    <n v="44.94"/>
    <n v="34.39"/>
  </r>
  <r>
    <x v="498"/>
    <x v="168"/>
    <n v="43.38"/>
    <n v="34.619999999999997"/>
  </r>
  <r>
    <x v="499"/>
    <x v="169"/>
    <n v="45.5"/>
    <n v="34.229999999999997"/>
  </r>
  <r>
    <x v="500"/>
    <x v="170"/>
    <n v="51.62"/>
    <n v="33.33"/>
  </r>
  <r>
    <x v="501"/>
    <x v="171"/>
    <n v="48.25"/>
    <n v="33.89"/>
  </r>
  <r>
    <x v="502"/>
    <x v="75"/>
    <n v="48.38"/>
    <n v="33.94"/>
  </r>
  <r>
    <x v="503"/>
    <x v="0"/>
    <n v="48.5"/>
    <n v="33.729999999999997"/>
  </r>
  <r>
    <x v="504"/>
    <x v="0"/>
    <n v="48.94"/>
    <n v="33.299999999999997"/>
  </r>
  <r>
    <x v="505"/>
    <x v="0"/>
    <n v="48.06"/>
    <n v="33.619999999999997"/>
  </r>
  <r>
    <x v="506"/>
    <x v="0"/>
    <n v="51.44"/>
    <n v="32.97"/>
  </r>
  <r>
    <x v="507"/>
    <x v="7"/>
    <n v="55.62"/>
    <n v="32.200000000000003"/>
  </r>
  <r>
    <x v="508"/>
    <x v="172"/>
    <n v="53.88"/>
    <n v="32.299999999999997"/>
  </r>
  <r>
    <x v="509"/>
    <x v="11"/>
    <n v="54.25"/>
    <n v="32.17"/>
  </r>
  <r>
    <x v="510"/>
    <x v="173"/>
    <n v="48.62"/>
    <n v="33.450000000000003"/>
  </r>
  <r>
    <x v="511"/>
    <x v="0"/>
    <n v="48.62"/>
    <n v="34.299999999999997"/>
  </r>
  <r>
    <x v="512"/>
    <x v="174"/>
    <n v="47.94"/>
    <n v="34.47"/>
  </r>
  <r>
    <x v="513"/>
    <x v="175"/>
    <n v="54.69"/>
    <n v="32.79"/>
  </r>
  <r>
    <x v="514"/>
    <x v="176"/>
    <n v="59.69"/>
    <n v="31.73"/>
  </r>
  <r>
    <x v="515"/>
    <x v="177"/>
    <n v="68.31"/>
    <n v="28.43"/>
  </r>
  <r>
    <x v="516"/>
    <x v="0"/>
    <n v="62.75"/>
    <n v="30.63"/>
  </r>
  <r>
    <x v="517"/>
    <x v="138"/>
    <n v="59.88"/>
    <n v="31.58"/>
  </r>
  <r>
    <x v="518"/>
    <x v="178"/>
    <n v="69.75"/>
    <n v="29.11"/>
  </r>
  <r>
    <x v="519"/>
    <x v="179"/>
    <n v="65.75"/>
    <n v="29.91"/>
  </r>
  <r>
    <x v="520"/>
    <x v="180"/>
    <n v="72.25"/>
    <n v="29.18"/>
  </r>
  <r>
    <x v="521"/>
    <x v="0"/>
    <n v="70.19"/>
    <n v="29.82"/>
  </r>
  <r>
    <x v="522"/>
    <x v="181"/>
    <n v="70.44"/>
    <n v="29.62"/>
  </r>
  <r>
    <x v="523"/>
    <x v="0"/>
    <n v="67.44"/>
    <n v="29.67"/>
  </r>
  <r>
    <x v="524"/>
    <x v="0"/>
    <n v="69.06"/>
    <n v="29.08"/>
  </r>
  <r>
    <x v="525"/>
    <x v="182"/>
    <n v="71"/>
    <n v="28.77"/>
  </r>
  <r>
    <x v="526"/>
    <x v="0"/>
    <n v="66.44"/>
    <n v="29.46"/>
  </r>
  <r>
    <x v="527"/>
    <x v="0"/>
    <n v="66"/>
    <n v="29.51"/>
  </r>
  <r>
    <x v="528"/>
    <x v="183"/>
    <n v="64.56"/>
    <n v="29.51"/>
  </r>
  <r>
    <x v="529"/>
    <x v="0"/>
    <n v="57.25"/>
    <n v="29.49"/>
  </r>
  <r>
    <x v="530"/>
    <x v="184"/>
    <n v="53.25"/>
    <n v="30.65"/>
  </r>
  <r>
    <x v="531"/>
    <x v="0"/>
    <n v="57.5"/>
    <n v="31.3"/>
  </r>
  <r>
    <x v="532"/>
    <x v="0"/>
    <n v="55.62"/>
    <n v="31.45"/>
  </r>
  <r>
    <x v="533"/>
    <x v="0"/>
    <n v="53.12"/>
    <n v="31.72"/>
  </r>
  <r>
    <x v="534"/>
    <x v="185"/>
    <n v="56.44"/>
    <n v="30.67"/>
  </r>
  <r>
    <x v="535"/>
    <x v="0"/>
    <n v="52.44"/>
    <n v="30.67"/>
  </r>
  <r>
    <x v="536"/>
    <x v="186"/>
    <n v="62.19"/>
    <n v="29.03"/>
  </r>
  <r>
    <x v="537"/>
    <x v="0"/>
    <n v="61.81"/>
    <n v="29.84"/>
  </r>
  <r>
    <x v="538"/>
    <x v="0"/>
    <n v="63"/>
    <n v="29.28"/>
  </r>
  <r>
    <x v="539"/>
    <x v="187"/>
    <n v="57"/>
    <n v="30.74"/>
  </r>
  <r>
    <x v="540"/>
    <x v="188"/>
    <n v="62.19"/>
    <n v="30.14"/>
  </r>
  <r>
    <x v="541"/>
    <x v="189"/>
    <n v="58.38"/>
    <n v="30.72"/>
  </r>
  <r>
    <x v="542"/>
    <x v="11"/>
    <n v="55"/>
    <n v="31.01"/>
  </r>
  <r>
    <x v="543"/>
    <x v="0"/>
    <n v="51.69"/>
    <n v="31.39"/>
  </r>
  <r>
    <x v="544"/>
    <x v="0"/>
    <n v="50.94"/>
    <n v="31.23"/>
  </r>
  <r>
    <x v="545"/>
    <x v="23"/>
    <n v="53.06"/>
    <n v="30.49"/>
  </r>
  <r>
    <x v="546"/>
    <x v="0"/>
    <n v="51.5"/>
    <n v="31.79"/>
  </r>
  <r>
    <x v="547"/>
    <x v="6"/>
    <n v="56.19"/>
    <n v="30.85"/>
  </r>
  <r>
    <x v="548"/>
    <x v="0"/>
    <n v="57.12"/>
    <n v="30.74"/>
  </r>
  <r>
    <x v="549"/>
    <x v="0"/>
    <n v="57.94"/>
    <n v="31.05"/>
  </r>
  <r>
    <x v="550"/>
    <x v="0"/>
    <n v="58.06"/>
    <n v="30.54"/>
  </r>
  <r>
    <x v="551"/>
    <x v="0"/>
    <n v="59.38"/>
    <n v="30.15"/>
  </r>
  <r>
    <x v="552"/>
    <x v="0"/>
    <n v="57.75"/>
    <n v="30.28"/>
  </r>
  <r>
    <x v="553"/>
    <x v="190"/>
    <n v="56.88"/>
    <n v="31.07"/>
  </r>
  <r>
    <x v="554"/>
    <x v="191"/>
    <n v="57.94"/>
    <n v="29.84"/>
  </r>
  <r>
    <x v="555"/>
    <x v="192"/>
    <n v="50.81"/>
    <n v="30.08"/>
  </r>
  <r>
    <x v="556"/>
    <x v="193"/>
    <n v="44.75"/>
    <n v="31.27"/>
  </r>
  <r>
    <x v="557"/>
    <x v="194"/>
    <n v="44.81"/>
    <n v="31.78"/>
  </r>
  <r>
    <x v="558"/>
    <x v="195"/>
    <n v="46.88"/>
    <n v="31.85"/>
  </r>
  <r>
    <x v="559"/>
    <x v="196"/>
    <n v="50.75"/>
    <n v="31.31"/>
  </r>
  <r>
    <x v="560"/>
    <x v="197"/>
    <n v="58.31"/>
    <n v="30.08"/>
  </r>
  <r>
    <x v="561"/>
    <x v="0"/>
    <n v="61.12"/>
    <n v="29.4"/>
  </r>
  <r>
    <x v="562"/>
    <x v="0"/>
    <n v="59.56"/>
    <n v="29.48"/>
  </r>
  <r>
    <x v="563"/>
    <x v="198"/>
    <n v="67.75"/>
    <n v="27.85"/>
  </r>
  <r>
    <x v="564"/>
    <x v="199"/>
    <n v="73.25"/>
    <n v="27.31"/>
  </r>
  <r>
    <x v="565"/>
    <x v="0"/>
    <n v="64.12"/>
    <n v="28.72"/>
  </r>
  <r>
    <x v="566"/>
    <x v="200"/>
    <n v="60.62"/>
    <n v="29.11"/>
  </r>
  <r>
    <x v="567"/>
    <x v="201"/>
    <n v="65.5"/>
    <n v="27.96"/>
  </r>
  <r>
    <x v="568"/>
    <x v="0"/>
    <n v="55.5"/>
    <n v="29"/>
  </r>
  <r>
    <x v="569"/>
    <x v="202"/>
    <n v="61.38"/>
    <n v="29.33"/>
  </r>
  <r>
    <x v="570"/>
    <x v="9"/>
    <n v="61.94"/>
    <n v="28.77"/>
  </r>
  <r>
    <x v="571"/>
    <x v="203"/>
    <n v="63.31"/>
    <n v="28.01"/>
  </r>
  <r>
    <x v="572"/>
    <x v="0"/>
    <n v="58.5"/>
    <n v="29.8"/>
  </r>
  <r>
    <x v="573"/>
    <x v="204"/>
    <n v="56.44"/>
    <n v="29.44"/>
  </r>
  <r>
    <x v="574"/>
    <x v="205"/>
    <n v="60.88"/>
    <n v="28.51"/>
  </r>
  <r>
    <x v="575"/>
    <x v="206"/>
    <n v="54.12"/>
    <n v="30.1"/>
  </r>
  <r>
    <x v="576"/>
    <x v="0"/>
    <n v="54.62"/>
    <n v="29.8"/>
  </r>
  <r>
    <x v="577"/>
    <x v="207"/>
    <n v="52.19"/>
    <n v="30.72"/>
  </r>
  <r>
    <x v="578"/>
    <x v="55"/>
    <n v="56"/>
    <n v="29.87"/>
  </r>
  <r>
    <x v="579"/>
    <x v="10"/>
    <n v="53.31"/>
    <n v="30.08"/>
  </r>
  <r>
    <x v="580"/>
    <x v="208"/>
    <n v="58.25"/>
    <n v="30.07"/>
  </r>
  <r>
    <x v="581"/>
    <x v="209"/>
    <n v="56.19"/>
    <n v="28.82"/>
  </r>
  <r>
    <x v="582"/>
    <x v="0"/>
    <n v="60.5"/>
    <n v="28.47"/>
  </r>
  <r>
    <x v="583"/>
    <x v="210"/>
    <n v="64.44"/>
    <n v="28.47"/>
  </r>
  <r>
    <x v="584"/>
    <x v="211"/>
    <n v="67.94"/>
    <n v="27.92"/>
  </r>
  <r>
    <x v="585"/>
    <x v="10"/>
    <n v="68.25"/>
    <n v="27.7"/>
  </r>
  <r>
    <x v="586"/>
    <x v="0"/>
    <n v="66.12"/>
    <n v="27.22"/>
  </r>
  <r>
    <x v="587"/>
    <x v="0"/>
    <n v="62.19"/>
    <n v="27.78"/>
  </r>
  <r>
    <x v="588"/>
    <x v="0"/>
    <n v="57.88"/>
    <n v="29.4"/>
  </r>
  <r>
    <x v="589"/>
    <x v="212"/>
    <n v="64.44"/>
    <n v="28.12"/>
  </r>
  <r>
    <x v="590"/>
    <x v="206"/>
    <n v="64.69"/>
    <n v="29.32"/>
  </r>
  <r>
    <x v="591"/>
    <x v="0"/>
    <n v="63"/>
    <n v="29.08"/>
  </r>
  <r>
    <x v="592"/>
    <x v="213"/>
    <n v="60.5"/>
    <n v="28.54"/>
  </r>
  <r>
    <x v="593"/>
    <x v="214"/>
    <n v="73.75"/>
    <n v="26.64"/>
  </r>
  <r>
    <x v="594"/>
    <x v="215"/>
    <n v="75"/>
    <n v="26.85"/>
  </r>
  <r>
    <x v="595"/>
    <x v="216"/>
    <n v="72.62"/>
    <n v="28.2"/>
  </r>
  <r>
    <x v="596"/>
    <x v="217"/>
    <n v="71.62"/>
    <n v="28.62"/>
  </r>
  <r>
    <x v="597"/>
    <x v="218"/>
    <n v="75.94"/>
    <n v="27.46"/>
  </r>
  <r>
    <x v="598"/>
    <x v="219"/>
    <n v="69.81"/>
    <n v="27.52"/>
  </r>
  <r>
    <x v="599"/>
    <x v="0"/>
    <n v="64.19"/>
    <n v="27.23"/>
  </r>
  <r>
    <x v="600"/>
    <x v="220"/>
    <n v="63.38"/>
    <n v="27.34"/>
  </r>
  <r>
    <x v="601"/>
    <x v="221"/>
    <n v="67.25"/>
    <n v="27.15"/>
  </r>
  <r>
    <x v="602"/>
    <x v="0"/>
    <n v="75.62"/>
    <n v="26.37"/>
  </r>
  <r>
    <x v="603"/>
    <x v="0"/>
    <n v="65.38"/>
    <n v="28.11"/>
  </r>
  <r>
    <x v="604"/>
    <x v="0"/>
    <n v="66.5"/>
    <n v="27.72"/>
  </r>
  <r>
    <x v="605"/>
    <x v="222"/>
    <n v="71.75"/>
    <n v="26.82"/>
  </r>
  <r>
    <x v="606"/>
    <x v="0"/>
    <n v="62.38"/>
    <n v="27.83"/>
  </r>
  <r>
    <x v="607"/>
    <x v="223"/>
    <n v="68.06"/>
    <n v="26.51"/>
  </r>
  <r>
    <x v="608"/>
    <x v="224"/>
    <n v="69.19"/>
    <n v="28.36"/>
  </r>
  <r>
    <x v="609"/>
    <x v="225"/>
    <n v="75.06"/>
    <n v="27.25"/>
  </r>
  <r>
    <x v="610"/>
    <x v="226"/>
    <n v="71"/>
    <n v="27.89"/>
  </r>
  <r>
    <x v="611"/>
    <x v="178"/>
    <n v="66.75"/>
    <n v="28.51"/>
  </r>
  <r>
    <x v="612"/>
    <x v="0"/>
    <n v="66.69"/>
    <n v="28.23"/>
  </r>
  <r>
    <x v="613"/>
    <x v="0"/>
    <n v="67.12"/>
    <n v="28.62"/>
  </r>
  <r>
    <x v="614"/>
    <x v="0"/>
    <n v="64.56"/>
    <n v="28.69"/>
  </r>
  <r>
    <x v="615"/>
    <x v="227"/>
    <n v="62.25"/>
    <n v="28.4"/>
  </r>
  <r>
    <x v="616"/>
    <x v="228"/>
    <n v="58.88"/>
    <n v="29.1"/>
  </r>
  <r>
    <x v="617"/>
    <x v="229"/>
    <n v="66.75"/>
    <n v="29.26"/>
  </r>
  <r>
    <x v="618"/>
    <x v="230"/>
    <n v="73.75"/>
    <n v="28.31"/>
  </r>
  <r>
    <x v="619"/>
    <x v="231"/>
    <n v="70.81"/>
    <n v="27.99"/>
  </r>
  <r>
    <x v="620"/>
    <x v="232"/>
    <n v="70.81"/>
    <n v="27.8"/>
  </r>
  <r>
    <x v="621"/>
    <x v="233"/>
    <n v="71.62"/>
    <n v="27.83"/>
  </r>
  <r>
    <x v="622"/>
    <x v="234"/>
    <n v="70.19"/>
    <n v="28.13"/>
  </r>
  <r>
    <x v="623"/>
    <x v="235"/>
    <n v="72.62"/>
    <n v="27.97"/>
  </r>
  <r>
    <x v="624"/>
    <x v="236"/>
    <n v="70.44"/>
    <n v="27.73"/>
  </r>
  <r>
    <x v="625"/>
    <x v="237"/>
    <n v="75.38"/>
    <n v="27.88"/>
  </r>
  <r>
    <x v="626"/>
    <x v="238"/>
    <n v="73.88"/>
    <n v="27.71"/>
  </r>
  <r>
    <x v="627"/>
    <x v="239"/>
    <n v="71.94"/>
    <n v="26.94"/>
  </r>
  <r>
    <x v="628"/>
    <x v="240"/>
    <n v="70.38"/>
    <n v="28.3"/>
  </r>
  <r>
    <x v="629"/>
    <x v="241"/>
    <n v="74.56"/>
    <n v="27.93"/>
  </r>
  <r>
    <x v="630"/>
    <x v="242"/>
    <n v="85.38"/>
    <n v="26.58"/>
  </r>
  <r>
    <x v="631"/>
    <x v="243"/>
    <n v="83.69"/>
    <n v="26.22"/>
  </r>
  <r>
    <x v="632"/>
    <x v="244"/>
    <n v="85.69"/>
    <n v="25.63"/>
  </r>
  <r>
    <x v="633"/>
    <x v="0"/>
    <n v="81.44"/>
    <n v="25.68"/>
  </r>
  <r>
    <x v="634"/>
    <x v="0"/>
    <n v="75.31"/>
    <n v="26.45"/>
  </r>
  <r>
    <x v="635"/>
    <x v="245"/>
    <n v="77.31"/>
    <n v="26.43"/>
  </r>
  <r>
    <x v="636"/>
    <x v="246"/>
    <n v="81.12"/>
    <n v="25.87"/>
  </r>
  <r>
    <x v="637"/>
    <x v="172"/>
    <n v="86.06"/>
    <n v="25.04"/>
  </r>
  <r>
    <x v="638"/>
    <x v="172"/>
    <n v="76.19"/>
    <n v="26.8"/>
  </r>
  <r>
    <x v="639"/>
    <x v="0"/>
    <n v="81.88"/>
    <n v="26.3"/>
  </r>
  <r>
    <x v="640"/>
    <x v="0"/>
    <n v="78.94"/>
    <n v="26.97"/>
  </r>
  <r>
    <x v="641"/>
    <x v="0"/>
    <n v="76.69"/>
    <n v="27.34"/>
  </r>
  <r>
    <x v="642"/>
    <x v="8"/>
    <n v="77.44"/>
    <n v="27.14"/>
  </r>
  <r>
    <x v="643"/>
    <x v="0"/>
    <n v="81.06"/>
    <n v="26.31"/>
  </r>
  <r>
    <x v="644"/>
    <x v="0"/>
    <n v="78.44"/>
    <n v="26.9"/>
  </r>
  <r>
    <x v="645"/>
    <x v="0"/>
    <n v="80.12"/>
    <n v="26.83"/>
  </r>
  <r>
    <x v="646"/>
    <x v="0"/>
    <n v="79.06"/>
    <n v="27.2"/>
  </r>
  <r>
    <x v="647"/>
    <x v="247"/>
    <n v="80.25"/>
    <n v="26.92"/>
  </r>
  <r>
    <x v="648"/>
    <x v="248"/>
    <n v="85.56"/>
    <n v="25.59"/>
  </r>
  <r>
    <x v="649"/>
    <x v="111"/>
    <n v="82.69"/>
    <n v="26.22"/>
  </r>
  <r>
    <x v="650"/>
    <x v="249"/>
    <n v="83.5"/>
    <n v="26.46"/>
  </r>
  <r>
    <x v="651"/>
    <x v="250"/>
    <n v="84.75"/>
    <n v="26.33"/>
  </r>
  <r>
    <x v="652"/>
    <x v="251"/>
    <n v="87.88"/>
    <n v="25.9"/>
  </r>
  <r>
    <x v="653"/>
    <x v="252"/>
    <n v="90.06"/>
    <n v="24.76"/>
  </r>
  <r>
    <x v="654"/>
    <x v="253"/>
    <n v="90.44"/>
    <n v="24.8"/>
  </r>
  <r>
    <x v="655"/>
    <x v="254"/>
    <n v="88.69"/>
    <n v="25.12"/>
  </r>
  <r>
    <x v="656"/>
    <x v="239"/>
    <n v="88.25"/>
    <n v="25.4"/>
  </r>
  <r>
    <x v="657"/>
    <x v="28"/>
    <n v="90.62"/>
    <n v="25.13"/>
  </r>
  <r>
    <x v="658"/>
    <x v="255"/>
    <n v="94.06"/>
    <n v="24.76"/>
  </r>
  <r>
    <x v="659"/>
    <x v="256"/>
    <n v="88"/>
    <n v="24.97"/>
  </r>
  <r>
    <x v="660"/>
    <x v="257"/>
    <n v="83.25"/>
    <n v="25.94"/>
  </r>
  <r>
    <x v="661"/>
    <x v="258"/>
    <n v="87.38"/>
    <n v="24.52"/>
  </r>
  <r>
    <x v="662"/>
    <x v="0"/>
    <n v="85.81"/>
    <n v="24.85"/>
  </r>
  <r>
    <x v="663"/>
    <x v="0"/>
    <n v="88.06"/>
    <n v="24.78"/>
  </r>
  <r>
    <x v="664"/>
    <x v="259"/>
    <n v="87.38"/>
    <n v="24.15"/>
  </r>
  <r>
    <x v="665"/>
    <x v="260"/>
    <n v="84.5"/>
    <n v="24.87"/>
  </r>
  <r>
    <x v="666"/>
    <x v="161"/>
    <n v="89.56"/>
    <n v="23.9"/>
  </r>
  <r>
    <x v="667"/>
    <x v="261"/>
    <n v="92.88"/>
    <n v="24.37"/>
  </r>
  <r>
    <x v="668"/>
    <x v="10"/>
    <n v="93.31"/>
    <n v="25.05"/>
  </r>
  <r>
    <x v="669"/>
    <x v="0"/>
    <n v="83.69"/>
    <n v="25.54"/>
  </r>
  <r>
    <x v="670"/>
    <x v="262"/>
    <n v="86.31"/>
    <n v="25.09"/>
  </r>
  <r>
    <x v="671"/>
    <x v="263"/>
    <n v="86.75"/>
    <n v="25.17"/>
  </r>
  <r>
    <x v="672"/>
    <x v="0"/>
    <n v="86.06"/>
    <n v="25.44"/>
  </r>
  <r>
    <x v="673"/>
    <x v="0"/>
    <n v="82.94"/>
    <n v="25.82"/>
  </r>
  <r>
    <x v="674"/>
    <x v="0"/>
    <n v="83.19"/>
    <n v="26.29"/>
  </r>
  <r>
    <x v="675"/>
    <x v="264"/>
    <n v="89.44"/>
    <n v="25.49"/>
  </r>
  <r>
    <x v="676"/>
    <x v="265"/>
    <n v="86"/>
    <n v="25.89"/>
  </r>
  <r>
    <x v="677"/>
    <x v="266"/>
    <n v="86.5"/>
    <n v="26.26"/>
  </r>
  <r>
    <x v="678"/>
    <x v="0"/>
    <n v="86.88"/>
    <n v="25.99"/>
  </r>
  <r>
    <x v="679"/>
    <x v="0"/>
    <n v="86.44"/>
    <n v="25.74"/>
  </r>
  <r>
    <x v="680"/>
    <x v="267"/>
    <n v="88.31"/>
    <n v="25.08"/>
  </r>
  <r>
    <x v="681"/>
    <x v="0"/>
    <n v="88.12"/>
    <n v="24.93"/>
  </r>
  <r>
    <x v="682"/>
    <x v="0"/>
    <n v="89.31"/>
    <n v="25.25"/>
  </r>
  <r>
    <x v="683"/>
    <x v="0"/>
    <n v="90.12"/>
    <n v="25.37"/>
  </r>
  <r>
    <x v="684"/>
    <x v="0"/>
    <n v="88.69"/>
    <n v="25.37"/>
  </r>
  <r>
    <x v="685"/>
    <x v="0"/>
    <n v="88.12"/>
    <n v="25.41"/>
  </r>
  <r>
    <x v="686"/>
    <x v="0"/>
    <n v="88.94"/>
    <n v="25.83"/>
  </r>
  <r>
    <x v="687"/>
    <x v="0"/>
    <n v="86.81"/>
    <n v="25.66"/>
  </r>
  <r>
    <x v="688"/>
    <x v="268"/>
    <n v="89.88"/>
    <n v="25.16"/>
  </r>
  <r>
    <x v="689"/>
    <x v="0"/>
    <n v="88.69"/>
    <n v="25.2"/>
  </r>
  <r>
    <x v="690"/>
    <x v="269"/>
    <n v="91.19"/>
    <n v="24.65"/>
  </r>
  <r>
    <x v="691"/>
    <x v="0"/>
    <n v="89.31"/>
    <n v="24.47"/>
  </r>
  <r>
    <x v="692"/>
    <x v="0"/>
    <n v="89"/>
    <n v="24.58"/>
  </r>
  <r>
    <x v="693"/>
    <x v="0"/>
    <n v="88.62"/>
    <n v="24.76"/>
  </r>
  <r>
    <x v="694"/>
    <x v="0"/>
    <n v="86.88"/>
    <n v="24.64"/>
  </r>
  <r>
    <x v="695"/>
    <x v="0"/>
    <n v="87.94"/>
    <n v="25.37"/>
  </r>
  <r>
    <x v="696"/>
    <x v="0"/>
    <n v="91.19"/>
    <n v="25.28"/>
  </r>
  <r>
    <x v="697"/>
    <x v="270"/>
    <n v="91.06"/>
    <n v="25.36"/>
  </r>
  <r>
    <x v="698"/>
    <x v="271"/>
    <n v="93.69"/>
    <n v="24.39"/>
  </r>
  <r>
    <x v="699"/>
    <x v="272"/>
    <n v="93.75"/>
    <n v="24.41"/>
  </r>
  <r>
    <x v="700"/>
    <x v="0"/>
    <n v="91.38"/>
    <n v="24.46"/>
  </r>
  <r>
    <x v="701"/>
    <x v="0"/>
    <n v="91.69"/>
    <n v="24.59"/>
  </r>
  <r>
    <x v="702"/>
    <x v="0"/>
    <n v="88.25"/>
    <n v="24.31"/>
  </r>
  <r>
    <x v="703"/>
    <x v="0"/>
    <n v="88.88"/>
    <n v="23.68"/>
  </r>
  <r>
    <x v="704"/>
    <x v="0"/>
    <n v="88.5"/>
    <n v="23.42"/>
  </r>
  <r>
    <x v="705"/>
    <x v="0"/>
    <n v="90.12"/>
    <n v="23.81"/>
  </r>
  <r>
    <x v="706"/>
    <x v="0"/>
    <n v="87.62"/>
    <n v="23.38"/>
  </r>
  <r>
    <x v="707"/>
    <x v="0"/>
    <n v="87.81"/>
    <n v="23.2"/>
  </r>
  <r>
    <x v="708"/>
    <x v="0"/>
    <n v="86.06"/>
    <n v="23.32"/>
  </r>
  <r>
    <x v="709"/>
    <x v="0"/>
    <n v="86"/>
    <n v="23.5"/>
  </r>
  <r>
    <x v="710"/>
    <x v="0"/>
    <n v="88.31"/>
    <n v="23.76"/>
  </r>
  <r>
    <x v="711"/>
    <x v="0"/>
    <n v="90.06"/>
    <n v="24.55"/>
  </r>
  <r>
    <x v="712"/>
    <x v="0"/>
    <n v="90.62"/>
    <n v="24.55"/>
  </r>
  <r>
    <x v="713"/>
    <x v="273"/>
    <n v="89.06"/>
    <n v="23.88"/>
  </r>
  <r>
    <x v="714"/>
    <x v="0"/>
    <n v="90.56"/>
    <n v="23.3"/>
  </r>
  <r>
    <x v="715"/>
    <x v="0"/>
    <n v="89.94"/>
    <n v="23.91"/>
  </r>
  <r>
    <x v="716"/>
    <x v="0"/>
    <n v="88.94"/>
    <n v="24.09"/>
  </r>
  <r>
    <x v="717"/>
    <x v="0"/>
    <n v="88.69"/>
    <n v="24.22"/>
  </r>
  <r>
    <x v="718"/>
    <x v="94"/>
    <n v="89.5"/>
    <n v="24.15"/>
  </r>
  <r>
    <x v="719"/>
    <x v="274"/>
    <n v="89.19"/>
    <n v="23.23"/>
  </r>
  <r>
    <x v="720"/>
    <x v="0"/>
    <n v="87.81"/>
    <n v="23.87"/>
  </r>
  <r>
    <x v="721"/>
    <x v="0"/>
    <n v="87.12"/>
    <n v="23.65"/>
  </r>
  <r>
    <x v="722"/>
    <x v="0"/>
    <n v="88.94"/>
    <n v="23.94"/>
  </r>
  <r>
    <x v="723"/>
    <x v="0"/>
    <n v="90.31"/>
    <n v="24.58"/>
  </r>
  <r>
    <x v="724"/>
    <x v="0"/>
    <n v="87.81"/>
    <n v="23.94"/>
  </r>
  <r>
    <x v="725"/>
    <x v="0"/>
    <n v="86"/>
    <n v="23.49"/>
  </r>
  <r>
    <x v="726"/>
    <x v="0"/>
    <n v="84.25"/>
    <n v="23.33"/>
  </r>
  <r>
    <x v="727"/>
    <x v="0"/>
    <n v="86.75"/>
    <n v="23.78"/>
  </r>
  <r>
    <x v="728"/>
    <x v="0"/>
    <n v="86.31"/>
    <n v="23.83"/>
  </r>
  <r>
    <x v="729"/>
    <x v="0"/>
    <n v="85.19"/>
    <n v="24.33"/>
  </r>
  <r>
    <x v="730"/>
    <x v="0"/>
    <n v="86.75"/>
    <n v="24.73"/>
  </r>
  <r>
    <x v="731"/>
    <x v="0"/>
    <n v="85.56"/>
    <n v="25.33"/>
  </r>
  <r>
    <x v="732"/>
    <x v="0"/>
    <n v="85.25"/>
    <n v="25.44"/>
  </r>
  <r>
    <x v="733"/>
    <x v="0"/>
    <n v="84"/>
    <n v="25.9"/>
  </r>
  <r>
    <x v="734"/>
    <x v="0"/>
    <n v="84.62"/>
    <n v="25.59"/>
  </r>
  <r>
    <x v="735"/>
    <x v="0"/>
    <n v="84.75"/>
    <n v="24.84"/>
  </r>
  <r>
    <x v="736"/>
    <x v="0"/>
    <n v="84"/>
    <n v="24.59"/>
  </r>
  <r>
    <x v="737"/>
    <x v="0"/>
    <n v="80.94"/>
    <n v="24.43"/>
  </r>
  <r>
    <x v="738"/>
    <x v="0"/>
    <n v="78.06"/>
    <n v="23.83"/>
  </r>
  <r>
    <x v="739"/>
    <x v="0"/>
    <n v="77.31"/>
    <n v="23.57"/>
  </r>
  <r>
    <x v="740"/>
    <x v="0"/>
    <n v="77.88"/>
    <n v="23.04"/>
  </r>
  <r>
    <x v="741"/>
    <x v="0"/>
    <n v="78.38"/>
    <n v="23.08"/>
  </r>
  <r>
    <x v="742"/>
    <x v="0"/>
    <n v="78.12"/>
    <n v="23.39"/>
  </r>
  <r>
    <x v="743"/>
    <x v="0"/>
    <n v="76"/>
    <n v="22.97"/>
  </r>
  <r>
    <x v="744"/>
    <x v="0"/>
    <n v="74.25"/>
    <n v="22.48"/>
  </r>
  <r>
    <x v="745"/>
    <x v="0"/>
    <n v="75.19"/>
    <n v="23.27"/>
  </r>
  <r>
    <x v="746"/>
    <x v="0"/>
    <n v="80.12"/>
    <n v="24.64"/>
  </r>
  <r>
    <x v="747"/>
    <x v="0"/>
    <n v="81.94"/>
    <n v="25.48"/>
  </r>
  <r>
    <x v="748"/>
    <x v="0"/>
    <n v="80.62"/>
    <n v="25.05"/>
  </r>
  <r>
    <x v="749"/>
    <x v="0"/>
    <n v="77.12"/>
    <n v="24.86"/>
  </r>
  <r>
    <x v="750"/>
    <x v="0"/>
    <n v="75.5"/>
    <n v="24.54"/>
  </r>
  <r>
    <x v="751"/>
    <x v="0"/>
    <n v="76.38"/>
    <n v="24.94"/>
  </r>
  <r>
    <x v="752"/>
    <x v="0"/>
    <n v="78.88"/>
    <n v="25.23"/>
  </r>
  <r>
    <x v="753"/>
    <x v="0"/>
    <n v="74.88"/>
    <n v="24.46"/>
  </r>
  <r>
    <x v="754"/>
    <x v="0"/>
    <n v="71.25"/>
    <n v="23.9"/>
  </r>
  <r>
    <x v="755"/>
    <x v="0"/>
    <n v="70.69"/>
    <n v="24.1"/>
  </r>
  <r>
    <x v="756"/>
    <x v="0"/>
    <n v="67.25"/>
    <n v="24.31"/>
  </r>
  <r>
    <x v="757"/>
    <x v="0"/>
    <n v="69.25"/>
    <n v="24.89"/>
  </r>
  <r>
    <x v="758"/>
    <x v="0"/>
    <n v="70.69"/>
    <n v="25.29"/>
  </r>
  <r>
    <x v="759"/>
    <x v="0"/>
    <n v="69.38"/>
    <n v="25.62"/>
  </r>
  <r>
    <x v="760"/>
    <x v="0"/>
    <n v="71.88"/>
    <n v="25.37"/>
  </r>
  <r>
    <x v="761"/>
    <x v="0"/>
    <n v="71.69"/>
    <n v="25.63"/>
  </r>
  <r>
    <x v="762"/>
    <x v="0"/>
    <n v="70"/>
    <n v="25.32"/>
  </r>
  <r>
    <x v="763"/>
    <x v="0"/>
    <n v="68.19"/>
    <n v="25.2"/>
  </r>
  <r>
    <x v="764"/>
    <x v="0"/>
    <n v="69.06"/>
    <n v="25.61"/>
  </r>
  <r>
    <x v="765"/>
    <x v="0"/>
    <n v="69.19"/>
    <n v="25.98"/>
  </r>
  <r>
    <x v="766"/>
    <x v="0"/>
    <n v="64.38"/>
    <n v="25.74"/>
  </r>
  <r>
    <x v="767"/>
    <x v="0"/>
    <n v="66.69"/>
    <n v="26.15"/>
  </r>
  <r>
    <x v="768"/>
    <x v="0"/>
    <n v="64.12"/>
    <n v="26.9"/>
  </r>
  <r>
    <x v="769"/>
    <x v="0"/>
    <n v="63.44"/>
    <n v="26.92"/>
  </r>
  <r>
    <x v="770"/>
    <x v="0"/>
    <n v="65.38"/>
    <n v="26.64"/>
  </r>
  <r>
    <x v="771"/>
    <x v="0"/>
    <n v="65.19"/>
    <n v="26.55"/>
  </r>
  <r>
    <x v="772"/>
    <x v="0"/>
    <n v="67.44"/>
    <n v="26.57"/>
  </r>
  <r>
    <x v="773"/>
    <x v="0"/>
    <n v="65.5"/>
    <n v="26.75"/>
  </r>
  <r>
    <x v="774"/>
    <x v="0"/>
    <n v="64.56"/>
    <n v="26.08"/>
  </r>
  <r>
    <x v="775"/>
    <x v="0"/>
    <n v="60.81"/>
    <n v="27.01"/>
  </r>
  <r>
    <x v="776"/>
    <x v="0"/>
    <n v="59.69"/>
    <n v="26.32"/>
  </r>
  <r>
    <x v="777"/>
    <x v="0"/>
    <n v="61"/>
    <n v="26.34"/>
  </r>
  <r>
    <x v="778"/>
    <x v="0"/>
    <n v="61.69"/>
    <n v="25.43"/>
  </r>
  <r>
    <x v="779"/>
    <x v="0"/>
    <n v="61.81"/>
    <n v="25.53"/>
  </r>
  <r>
    <x v="780"/>
    <x v="0"/>
    <n v="63.56"/>
    <n v="25.67"/>
  </r>
  <r>
    <x v="781"/>
    <x v="0"/>
    <n v="69.38"/>
    <n v="26.39"/>
  </r>
  <r>
    <x v="782"/>
    <x v="0"/>
    <n v="67.5"/>
    <n v="27.55"/>
  </r>
  <r>
    <x v="783"/>
    <x v="0"/>
    <n v="65.56"/>
    <n v="27.05"/>
  </r>
  <r>
    <x v="784"/>
    <x v="0"/>
    <n v="64"/>
    <n v="27.14"/>
  </r>
  <r>
    <x v="785"/>
    <x v="0"/>
    <n v="66.5"/>
    <n v="27.3"/>
  </r>
  <r>
    <x v="786"/>
    <x v="0"/>
    <n v="63.44"/>
    <n v="27.83"/>
  </r>
  <r>
    <x v="787"/>
    <x v="0"/>
    <n v="63.44"/>
    <n v="27.94"/>
  </r>
  <r>
    <x v="788"/>
    <x v="0"/>
    <n v="60.94"/>
    <n v="28.37"/>
  </r>
  <r>
    <x v="789"/>
    <x v="0"/>
    <n v="60.25"/>
    <n v="28.04"/>
  </r>
  <r>
    <x v="790"/>
    <x v="0"/>
    <n v="57.5"/>
    <n v="28.37"/>
  </r>
  <r>
    <x v="791"/>
    <x v="0"/>
    <n v="55.81"/>
    <n v="28.87"/>
  </r>
  <r>
    <x v="792"/>
    <x v="0"/>
    <n v="53.5"/>
    <n v="28.12"/>
  </r>
  <r>
    <x v="793"/>
    <x v="0"/>
    <n v="63.5"/>
    <n v="27.22"/>
  </r>
  <r>
    <x v="794"/>
    <x v="0"/>
    <n v="53.44"/>
    <n v="29.36"/>
  </r>
  <r>
    <x v="795"/>
    <x v="0"/>
    <n v="53.06"/>
    <n v="30.38"/>
  </r>
  <r>
    <x v="796"/>
    <x v="0"/>
    <n v="59"/>
    <n v="30.24"/>
  </r>
  <r>
    <x v="797"/>
    <x v="0"/>
    <n v="59.88"/>
    <n v="29.87"/>
  </r>
  <r>
    <x v="798"/>
    <x v="0"/>
    <n v="56.25"/>
    <n v="30.28"/>
  </r>
  <r>
    <x v="799"/>
    <x v="0"/>
    <n v="54.69"/>
    <n v="29.55"/>
  </r>
  <r>
    <x v="800"/>
    <x v="262"/>
    <n v="56.56"/>
    <n v="29.14"/>
  </r>
  <r>
    <x v="801"/>
    <x v="0"/>
    <n v="56.62"/>
    <n v="29.14"/>
  </r>
  <r>
    <x v="802"/>
    <x v="0"/>
    <n v="57.25"/>
    <n v="28.96"/>
  </r>
  <r>
    <x v="803"/>
    <x v="0"/>
    <n v="57.19"/>
    <n v="29.86"/>
  </r>
  <r>
    <x v="804"/>
    <x v="0"/>
    <n v="56.06"/>
    <n v="29.81"/>
  </r>
  <r>
    <x v="805"/>
    <x v="0"/>
    <n v="57.94"/>
    <n v="30.36"/>
  </r>
  <r>
    <x v="806"/>
    <x v="0"/>
    <n v="57.31"/>
    <n v="30.05"/>
  </r>
  <r>
    <x v="807"/>
    <x v="0"/>
    <n v="58.81"/>
    <n v="30.46"/>
  </r>
  <r>
    <x v="808"/>
    <x v="190"/>
    <n v="52.88"/>
    <n v="30.85"/>
  </r>
  <r>
    <x v="809"/>
    <x v="0"/>
    <n v="48.81"/>
    <n v="31.42"/>
  </r>
  <r>
    <x v="810"/>
    <x v="275"/>
    <n v="52.62"/>
    <n v="30.98"/>
  </r>
  <r>
    <x v="811"/>
    <x v="0"/>
    <n v="52.75"/>
    <n v="31.05"/>
  </r>
  <r>
    <x v="812"/>
    <x v="0"/>
    <n v="51.56"/>
    <n v="30.82"/>
  </r>
  <r>
    <x v="813"/>
    <x v="0"/>
    <n v="52.19"/>
    <n v="30.38"/>
  </r>
  <r>
    <x v="814"/>
    <x v="0"/>
    <n v="53.44"/>
    <n v="30.35"/>
  </r>
  <r>
    <x v="815"/>
    <x v="0"/>
    <n v="52.81"/>
    <n v="30.19"/>
  </r>
  <r>
    <x v="816"/>
    <x v="0"/>
    <n v="55.88"/>
    <n v="30.03"/>
  </r>
  <r>
    <x v="817"/>
    <x v="0"/>
    <n v="51.75"/>
    <n v="30.1"/>
  </r>
  <r>
    <x v="818"/>
    <x v="0"/>
    <n v="47.75"/>
    <n v="30.16"/>
  </r>
  <r>
    <x v="819"/>
    <x v="0"/>
    <n v="42.56"/>
    <n v="30.46"/>
  </r>
  <r>
    <x v="820"/>
    <x v="0"/>
    <n v="49.25"/>
    <n v="29.9"/>
  </r>
  <r>
    <x v="821"/>
    <x v="0"/>
    <n v="51.94"/>
    <n v="30.03"/>
  </r>
  <r>
    <x v="822"/>
    <x v="0"/>
    <n v="54.38"/>
    <n v="30.62"/>
  </r>
  <r>
    <x v="823"/>
    <x v="0"/>
    <n v="52.75"/>
    <n v="30.51"/>
  </r>
  <r>
    <x v="824"/>
    <x v="0"/>
    <n v="54"/>
    <n v="30.85"/>
  </r>
  <r>
    <x v="825"/>
    <x v="276"/>
    <n v="68.56"/>
    <n v="28.84"/>
  </r>
  <r>
    <x v="826"/>
    <x v="10"/>
    <n v="58.88"/>
    <n v="30.94"/>
  </r>
  <r>
    <x v="827"/>
    <x v="277"/>
    <n v="55.75"/>
    <n v="30.58"/>
  </r>
  <r>
    <x v="828"/>
    <x v="278"/>
    <n v="53.75"/>
    <n v="30.92"/>
  </r>
  <r>
    <x v="829"/>
    <x v="279"/>
    <n v="60.19"/>
    <n v="30.64"/>
  </r>
  <r>
    <x v="830"/>
    <x v="280"/>
    <n v="62.12"/>
    <n v="29.98"/>
  </r>
  <r>
    <x v="831"/>
    <x v="0"/>
    <n v="60.88"/>
    <n v="30.15"/>
  </r>
  <r>
    <x v="832"/>
    <x v="0"/>
    <n v="56.25"/>
    <n v="30.65"/>
  </r>
  <r>
    <x v="833"/>
    <x v="0"/>
    <n v="52.81"/>
    <n v="30.76"/>
  </r>
  <r>
    <x v="834"/>
    <x v="0"/>
    <n v="51.88"/>
    <n v="31.05"/>
  </r>
  <r>
    <x v="835"/>
    <x v="0"/>
    <n v="56.12"/>
    <n v="31.16"/>
  </r>
  <r>
    <x v="836"/>
    <x v="0"/>
    <n v="55.19"/>
    <n v="31.38"/>
  </r>
  <r>
    <x v="837"/>
    <x v="0"/>
    <n v="54.31"/>
    <n v="31.75"/>
  </r>
  <r>
    <x v="838"/>
    <x v="0"/>
    <n v="54.69"/>
    <n v="31.87"/>
  </r>
  <r>
    <x v="839"/>
    <x v="281"/>
    <n v="59.44"/>
    <n v="30.64"/>
  </r>
  <r>
    <x v="840"/>
    <x v="0"/>
    <n v="60.44"/>
    <n v="30.58"/>
  </r>
  <r>
    <x v="841"/>
    <x v="0"/>
    <n v="55.31"/>
    <n v="31.63"/>
  </r>
  <r>
    <x v="842"/>
    <x v="0"/>
    <n v="53.19"/>
    <n v="32.299999999999997"/>
  </r>
  <r>
    <x v="843"/>
    <x v="0"/>
    <n v="51.75"/>
    <n v="33.119999999999997"/>
  </r>
  <r>
    <x v="844"/>
    <x v="282"/>
    <n v="56.56"/>
    <n v="32.22"/>
  </r>
  <r>
    <x v="845"/>
    <x v="283"/>
    <n v="71"/>
    <n v="30.05"/>
  </r>
  <r>
    <x v="846"/>
    <x v="284"/>
    <n v="80.88"/>
    <n v="28.4"/>
  </r>
  <r>
    <x v="847"/>
    <x v="0"/>
    <n v="68.88"/>
    <n v="30.03"/>
  </r>
  <r>
    <x v="848"/>
    <x v="285"/>
    <n v="74.94"/>
    <n v="28.64"/>
  </r>
  <r>
    <x v="849"/>
    <x v="0"/>
    <n v="66.69"/>
    <n v="29.77"/>
  </r>
  <r>
    <x v="850"/>
    <x v="286"/>
    <n v="62.94"/>
    <n v="30.18"/>
  </r>
  <r>
    <x v="851"/>
    <x v="287"/>
    <n v="57.94"/>
    <n v="31.38"/>
  </r>
  <r>
    <x v="852"/>
    <x v="288"/>
    <n v="57.62"/>
    <n v="31.83"/>
  </r>
  <r>
    <x v="853"/>
    <x v="0"/>
    <n v="70.12"/>
    <n v="29.45"/>
  </r>
  <r>
    <x v="854"/>
    <x v="0"/>
    <n v="61"/>
    <n v="30.9"/>
  </r>
  <r>
    <x v="855"/>
    <x v="0"/>
    <n v="61.5"/>
    <n v="30.55"/>
  </r>
  <r>
    <x v="856"/>
    <x v="81"/>
    <n v="63.88"/>
    <n v="30.47"/>
  </r>
  <r>
    <x v="857"/>
    <x v="289"/>
    <n v="63.94"/>
    <n v="30.43"/>
  </r>
  <r>
    <x v="858"/>
    <x v="290"/>
    <n v="72.88"/>
    <n v="29.04"/>
  </r>
  <r>
    <x v="859"/>
    <x v="0"/>
    <n v="68.19"/>
    <n v="30.06"/>
  </r>
  <r>
    <x v="860"/>
    <x v="291"/>
    <n v="70"/>
    <n v="29.77"/>
  </r>
  <r>
    <x v="861"/>
    <x v="292"/>
    <n v="74.38"/>
    <n v="28.72"/>
  </r>
  <r>
    <x v="862"/>
    <x v="293"/>
    <n v="63.56"/>
    <n v="30.2"/>
  </r>
  <r>
    <x v="863"/>
    <x v="294"/>
    <n v="63"/>
    <n v="29.84"/>
  </r>
  <r>
    <x v="864"/>
    <x v="295"/>
    <n v="62.44"/>
    <n v="30.6"/>
  </r>
  <r>
    <x v="865"/>
    <x v="296"/>
    <n v="66.12"/>
    <n v="30.29"/>
  </r>
  <r>
    <x v="866"/>
    <x v="297"/>
    <n v="57.81"/>
    <n v="31.34"/>
  </r>
  <r>
    <x v="867"/>
    <x v="298"/>
    <n v="60.12"/>
    <n v="31.12"/>
  </r>
  <r>
    <x v="868"/>
    <x v="299"/>
    <n v="61.38"/>
    <n v="29.9"/>
  </r>
  <r>
    <x v="869"/>
    <x v="0"/>
    <n v="55.94"/>
    <n v="30.97"/>
  </r>
  <r>
    <x v="870"/>
    <x v="300"/>
    <n v="51.75"/>
    <n v="32.46"/>
  </r>
  <r>
    <x v="871"/>
    <x v="0"/>
    <n v="55.38"/>
    <n v="30.66"/>
  </r>
  <r>
    <x v="872"/>
    <x v="0"/>
    <n v="49.56"/>
    <n v="32.61"/>
  </r>
  <r>
    <x v="873"/>
    <x v="301"/>
    <n v="48"/>
    <n v="33.9"/>
  </r>
  <r>
    <x v="874"/>
    <x v="302"/>
    <n v="48.31"/>
    <n v="34.08"/>
  </r>
  <r>
    <x v="875"/>
    <x v="303"/>
    <n v="52.56"/>
    <n v="33.08"/>
  </r>
  <r>
    <x v="876"/>
    <x v="0"/>
    <n v="53.69"/>
    <n v="32.56"/>
  </r>
  <r>
    <x v="877"/>
    <x v="304"/>
    <n v="52.12"/>
    <n v="32.630000000000003"/>
  </r>
  <r>
    <x v="878"/>
    <x v="305"/>
    <n v="66.25"/>
    <n v="30.63"/>
  </r>
  <r>
    <x v="879"/>
    <x v="0"/>
    <n v="57.56"/>
    <n v="30.98"/>
  </r>
  <r>
    <x v="880"/>
    <x v="0"/>
    <n v="65.56"/>
    <n v="29.97"/>
  </r>
  <r>
    <x v="881"/>
    <x v="306"/>
    <n v="68.81"/>
    <n v="29.32"/>
  </r>
  <r>
    <x v="882"/>
    <x v="307"/>
    <n v="71.19"/>
    <n v="28.89"/>
  </r>
  <r>
    <x v="883"/>
    <x v="0"/>
    <n v="71.56"/>
    <n v="28.29"/>
  </r>
  <r>
    <x v="884"/>
    <x v="0"/>
    <n v="70.56"/>
    <n v="27.99"/>
  </r>
  <r>
    <x v="885"/>
    <x v="0"/>
    <n v="65.94"/>
    <n v="28.52"/>
  </r>
  <r>
    <x v="886"/>
    <x v="0"/>
    <n v="70.56"/>
    <n v="28.26"/>
  </r>
  <r>
    <x v="887"/>
    <x v="308"/>
    <n v="68.56"/>
    <n v="28.9"/>
  </r>
  <r>
    <x v="888"/>
    <x v="175"/>
    <n v="70"/>
    <n v="28.14"/>
  </r>
  <r>
    <x v="889"/>
    <x v="8"/>
    <n v="58.5"/>
    <n v="29.79"/>
  </r>
  <r>
    <x v="890"/>
    <x v="309"/>
    <n v="56.38"/>
    <n v="29.7"/>
  </r>
  <r>
    <x v="891"/>
    <x v="310"/>
    <n v="57.12"/>
    <n v="29.55"/>
  </r>
  <r>
    <x v="892"/>
    <x v="311"/>
    <n v="61"/>
    <n v="28.36"/>
  </r>
  <r>
    <x v="893"/>
    <x v="0"/>
    <n v="61.44"/>
    <n v="28.3"/>
  </r>
  <r>
    <x v="894"/>
    <x v="0"/>
    <n v="58.75"/>
    <n v="29.45"/>
  </r>
  <r>
    <x v="895"/>
    <x v="0"/>
    <n v="59.06"/>
    <n v="29.8"/>
  </r>
  <r>
    <x v="896"/>
    <x v="0"/>
    <n v="58.94"/>
    <n v="30.55"/>
  </r>
  <r>
    <x v="897"/>
    <x v="0"/>
    <n v="65.06"/>
    <n v="29.75"/>
  </r>
  <r>
    <x v="898"/>
    <x v="129"/>
    <n v="63.44"/>
    <n v="29.4"/>
  </r>
  <r>
    <x v="899"/>
    <x v="158"/>
    <n v="57.19"/>
    <n v="29.64"/>
  </r>
  <r>
    <x v="900"/>
    <x v="312"/>
    <n v="56.94"/>
    <n v="29.51"/>
  </r>
  <r>
    <x v="901"/>
    <x v="313"/>
    <n v="56.38"/>
    <n v="29.72"/>
  </r>
  <r>
    <x v="902"/>
    <x v="314"/>
    <n v="60.94"/>
    <n v="27.97"/>
  </r>
  <r>
    <x v="903"/>
    <x v="315"/>
    <n v="55.12"/>
    <n v="29.69"/>
  </r>
  <r>
    <x v="904"/>
    <x v="316"/>
    <n v="49.44"/>
    <n v="30.58"/>
  </r>
  <r>
    <x v="905"/>
    <x v="317"/>
    <n v="55.06"/>
    <n v="30"/>
  </r>
  <r>
    <x v="906"/>
    <x v="318"/>
    <n v="71.88"/>
    <n v="27.42"/>
  </r>
  <r>
    <x v="907"/>
    <x v="319"/>
    <n v="74.62"/>
    <n v="27.8"/>
  </r>
  <r>
    <x v="908"/>
    <x v="0"/>
    <n v="66.81"/>
    <n v="29.43"/>
  </r>
  <r>
    <x v="909"/>
    <x v="0"/>
    <n v="70.94"/>
    <n v="29.3"/>
  </r>
  <r>
    <x v="910"/>
    <x v="320"/>
    <n v="73"/>
    <n v="28.68"/>
  </r>
  <r>
    <x v="911"/>
    <x v="0"/>
    <n v="67.12"/>
    <n v="29.13"/>
  </r>
  <r>
    <x v="912"/>
    <x v="1"/>
    <n v="65.94"/>
    <n v="27.83"/>
  </r>
  <r>
    <x v="913"/>
    <x v="321"/>
    <n v="63.19"/>
    <n v="28.93"/>
  </r>
  <r>
    <x v="914"/>
    <x v="322"/>
    <n v="65.19"/>
    <n v="27.05"/>
  </r>
  <r>
    <x v="915"/>
    <x v="323"/>
    <n v="67.44"/>
    <n v="27.16"/>
  </r>
  <r>
    <x v="916"/>
    <x v="324"/>
    <n v="62.38"/>
    <n v="27.87"/>
  </r>
  <r>
    <x v="917"/>
    <x v="216"/>
    <n v="66.31"/>
    <n v="27.48"/>
  </r>
  <r>
    <x v="918"/>
    <x v="266"/>
    <n v="66.81"/>
    <n v="28.15"/>
  </r>
  <r>
    <x v="919"/>
    <x v="325"/>
    <n v="74.25"/>
    <n v="27.25"/>
  </r>
  <r>
    <x v="920"/>
    <x v="326"/>
    <n v="79.12"/>
    <n v="26.48"/>
  </r>
  <r>
    <x v="921"/>
    <x v="327"/>
    <n v="79.5"/>
    <n v="26.42"/>
  </r>
  <r>
    <x v="922"/>
    <x v="197"/>
    <n v="73.75"/>
    <n v="27.52"/>
  </r>
  <r>
    <x v="923"/>
    <x v="23"/>
    <n v="68.88"/>
    <n v="28.59"/>
  </r>
  <r>
    <x v="924"/>
    <x v="328"/>
    <n v="73"/>
    <n v="27.92"/>
  </r>
  <r>
    <x v="925"/>
    <x v="329"/>
    <n v="74.5"/>
    <n v="27.91"/>
  </r>
  <r>
    <x v="926"/>
    <x v="330"/>
    <n v="72.19"/>
    <n v="28.29"/>
  </r>
  <r>
    <x v="927"/>
    <x v="331"/>
    <n v="72"/>
    <n v="27.55"/>
  </r>
  <r>
    <x v="928"/>
    <x v="332"/>
    <n v="70.31"/>
    <n v="27.41"/>
  </r>
  <r>
    <x v="929"/>
    <x v="333"/>
    <n v="69.69"/>
    <n v="27.62"/>
  </r>
  <r>
    <x v="930"/>
    <x v="334"/>
    <n v="73.81"/>
    <n v="27.1"/>
  </r>
  <r>
    <x v="931"/>
    <x v="335"/>
    <n v="79.12"/>
    <n v="27.01"/>
  </r>
  <r>
    <x v="932"/>
    <x v="336"/>
    <n v="78.06"/>
    <n v="26.77"/>
  </r>
  <r>
    <x v="933"/>
    <x v="0"/>
    <n v="79.5"/>
    <n v="26.78"/>
  </r>
  <r>
    <x v="934"/>
    <x v="337"/>
    <n v="76.88"/>
    <n v="27.33"/>
  </r>
  <r>
    <x v="935"/>
    <x v="338"/>
    <n v="78.19"/>
    <n v="26.8"/>
  </r>
  <r>
    <x v="936"/>
    <x v="339"/>
    <n v="71.06"/>
    <n v="27.36"/>
  </r>
  <r>
    <x v="937"/>
    <x v="0"/>
    <n v="74.12"/>
    <n v="26.98"/>
  </r>
  <r>
    <x v="938"/>
    <x v="0"/>
    <n v="71"/>
    <n v="27.73"/>
  </r>
  <r>
    <x v="939"/>
    <x v="340"/>
    <n v="70.56"/>
    <n v="27.67"/>
  </r>
  <r>
    <x v="940"/>
    <x v="341"/>
    <n v="74.5"/>
    <n v="26.86"/>
  </r>
  <r>
    <x v="941"/>
    <x v="0"/>
    <n v="70.56"/>
    <n v="28.33"/>
  </r>
  <r>
    <x v="942"/>
    <x v="342"/>
    <n v="74.06"/>
    <n v="27.91"/>
  </r>
  <r>
    <x v="943"/>
    <x v="343"/>
    <n v="69.56"/>
    <n v="27.93"/>
  </r>
  <r>
    <x v="944"/>
    <x v="0"/>
    <n v="69.19"/>
    <n v="27.15"/>
  </r>
  <r>
    <x v="945"/>
    <x v="344"/>
    <n v="71.81"/>
    <n v="27.19"/>
  </r>
  <r>
    <x v="946"/>
    <x v="345"/>
    <n v="66.38"/>
    <n v="26.82"/>
  </r>
  <r>
    <x v="947"/>
    <x v="346"/>
    <n v="62.38"/>
    <n v="27.66"/>
  </r>
  <r>
    <x v="948"/>
    <x v="270"/>
    <n v="67.25"/>
    <n v="28.48"/>
  </r>
  <r>
    <x v="949"/>
    <x v="347"/>
    <n v="65.56"/>
    <n v="28.87"/>
  </r>
  <r>
    <x v="950"/>
    <x v="348"/>
    <n v="73.06"/>
    <n v="27.17"/>
  </r>
  <r>
    <x v="951"/>
    <x v="349"/>
    <n v="78.19"/>
    <n v="25.95"/>
  </r>
  <r>
    <x v="952"/>
    <x v="262"/>
    <n v="71.19"/>
    <n v="27.03"/>
  </r>
  <r>
    <x v="953"/>
    <x v="350"/>
    <n v="70.25"/>
    <n v="28.3"/>
  </r>
  <r>
    <x v="954"/>
    <x v="0"/>
    <n v="66.69"/>
    <n v="28.63"/>
  </r>
  <r>
    <x v="955"/>
    <x v="99"/>
    <n v="68.44"/>
    <n v="28.4"/>
  </r>
  <r>
    <x v="956"/>
    <x v="351"/>
    <n v="68.25"/>
    <n v="28.14"/>
  </r>
  <r>
    <x v="957"/>
    <x v="0"/>
    <n v="69"/>
    <n v="27.51"/>
  </r>
  <r>
    <x v="958"/>
    <x v="352"/>
    <n v="68.5"/>
    <n v="28.14"/>
  </r>
  <r>
    <x v="959"/>
    <x v="0"/>
    <n v="68.19"/>
    <n v="28.76"/>
  </r>
  <r>
    <x v="960"/>
    <x v="353"/>
    <n v="65.75"/>
    <n v="29.25"/>
  </r>
  <r>
    <x v="961"/>
    <x v="0"/>
    <n v="67.06"/>
    <n v="29.05"/>
  </r>
  <r>
    <x v="962"/>
    <x v="21"/>
    <n v="68.12"/>
    <n v="28.44"/>
  </r>
  <r>
    <x v="963"/>
    <x v="354"/>
    <n v="61.75"/>
    <n v="29.74"/>
  </r>
  <r>
    <x v="964"/>
    <x v="355"/>
    <n v="66.75"/>
    <n v="29.81"/>
  </r>
  <r>
    <x v="965"/>
    <x v="356"/>
    <n v="70.31"/>
    <n v="29.26"/>
  </r>
  <r>
    <x v="966"/>
    <x v="357"/>
    <n v="73"/>
    <n v="28.61"/>
  </r>
  <r>
    <x v="967"/>
    <x v="358"/>
    <n v="76.19"/>
    <n v="28.35"/>
  </r>
  <r>
    <x v="968"/>
    <x v="359"/>
    <n v="76.75"/>
    <n v="27.73"/>
  </r>
  <r>
    <x v="969"/>
    <x v="360"/>
    <n v="68.38"/>
    <n v="28.68"/>
  </r>
  <r>
    <x v="970"/>
    <x v="141"/>
    <n v="63.62"/>
    <n v="29.67"/>
  </r>
  <r>
    <x v="971"/>
    <x v="0"/>
    <n v="64.69"/>
    <n v="29.37"/>
  </r>
  <r>
    <x v="972"/>
    <x v="361"/>
    <n v="66.75"/>
    <n v="29.04"/>
  </r>
  <r>
    <x v="973"/>
    <x v="126"/>
    <n v="71.75"/>
    <n v="28.4"/>
  </r>
  <r>
    <x v="974"/>
    <x v="362"/>
    <n v="73.94"/>
    <n v="27.8"/>
  </r>
  <r>
    <x v="975"/>
    <x v="337"/>
    <n v="76.25"/>
    <n v="26.66"/>
  </r>
  <r>
    <x v="976"/>
    <x v="363"/>
    <n v="79.44"/>
    <n v="26.94"/>
  </r>
  <r>
    <x v="977"/>
    <x v="364"/>
    <n v="77.56"/>
    <n v="27.76"/>
  </r>
  <r>
    <x v="978"/>
    <x v="365"/>
    <n v="77.5"/>
    <n v="27.37"/>
  </r>
  <r>
    <x v="979"/>
    <x v="366"/>
    <n v="75.69"/>
    <n v="27.27"/>
  </r>
  <r>
    <x v="980"/>
    <x v="0"/>
    <n v="74.19"/>
    <n v="27.65"/>
  </r>
  <r>
    <x v="981"/>
    <x v="311"/>
    <n v="77.19"/>
    <n v="27.48"/>
  </r>
  <r>
    <x v="982"/>
    <x v="367"/>
    <n v="80.06"/>
    <n v="26.73"/>
  </r>
  <r>
    <x v="983"/>
    <x v="0"/>
    <n v="80.25"/>
    <n v="25.82"/>
  </r>
  <r>
    <x v="984"/>
    <x v="0"/>
    <n v="77.25"/>
    <n v="25.55"/>
  </r>
  <r>
    <x v="985"/>
    <x v="316"/>
    <n v="70.06"/>
    <n v="27.04"/>
  </r>
  <r>
    <x v="986"/>
    <x v="110"/>
    <n v="75.69"/>
    <n v="26.24"/>
  </r>
  <r>
    <x v="987"/>
    <x v="0"/>
    <n v="69"/>
    <n v="26.95"/>
  </r>
  <r>
    <x v="988"/>
    <x v="368"/>
    <n v="73.31"/>
    <n v="26.2"/>
  </r>
  <r>
    <x v="989"/>
    <x v="0"/>
    <n v="71.12"/>
    <n v="27.98"/>
  </r>
  <r>
    <x v="990"/>
    <x v="369"/>
    <n v="73.19"/>
    <n v="27.9"/>
  </r>
  <r>
    <x v="991"/>
    <x v="4"/>
    <n v="69.81"/>
    <n v="27.94"/>
  </r>
  <r>
    <x v="992"/>
    <x v="370"/>
    <n v="70"/>
    <n v="27.01"/>
  </r>
  <r>
    <x v="993"/>
    <x v="273"/>
    <n v="67.88"/>
    <n v="26.03"/>
  </r>
  <r>
    <x v="994"/>
    <x v="267"/>
    <n v="70.5"/>
    <n v="26.64"/>
  </r>
  <r>
    <x v="995"/>
    <x v="371"/>
    <n v="66.81"/>
    <n v="27.12"/>
  </r>
  <r>
    <x v="996"/>
    <x v="0"/>
    <n v="67.88"/>
    <n v="28.02"/>
  </r>
  <r>
    <x v="997"/>
    <x v="372"/>
    <n v="70.75"/>
    <n v="27.83"/>
  </r>
  <r>
    <x v="998"/>
    <x v="373"/>
    <n v="78.31"/>
    <n v="26.09"/>
  </r>
  <r>
    <x v="999"/>
    <x v="374"/>
    <n v="77.81"/>
    <n v="26.32"/>
  </r>
  <r>
    <x v="1000"/>
    <x v="375"/>
    <n v="68.94"/>
    <n v="28.14"/>
  </r>
  <r>
    <x v="1001"/>
    <x v="376"/>
    <n v="75.44"/>
    <n v="27.64"/>
  </r>
  <r>
    <x v="1002"/>
    <x v="377"/>
    <n v="75.69"/>
    <n v="27.11"/>
  </r>
  <r>
    <x v="1003"/>
    <x v="378"/>
    <n v="74.56"/>
    <n v="27.03"/>
  </r>
  <r>
    <x v="1004"/>
    <x v="0"/>
    <n v="69.44"/>
    <n v="27.3"/>
  </r>
  <r>
    <x v="1005"/>
    <x v="0"/>
    <n v="68.38"/>
    <n v="27.09"/>
  </r>
  <r>
    <x v="1006"/>
    <x v="0"/>
    <n v="70.44"/>
    <n v="26.93"/>
  </r>
  <r>
    <x v="1007"/>
    <x v="0"/>
    <n v="66.81"/>
    <n v="27.2"/>
  </r>
  <r>
    <x v="1008"/>
    <x v="0"/>
    <n v="62.88"/>
    <n v="27.95"/>
  </r>
  <r>
    <x v="1009"/>
    <x v="379"/>
    <n v="67.12"/>
    <n v="28.95"/>
  </r>
  <r>
    <x v="1010"/>
    <x v="380"/>
    <n v="75.25"/>
    <n v="28.58"/>
  </r>
  <r>
    <x v="1011"/>
    <x v="381"/>
    <n v="81.12"/>
    <n v="27.23"/>
  </r>
  <r>
    <x v="1012"/>
    <x v="382"/>
    <n v="85.44"/>
    <n v="26.25"/>
  </r>
  <r>
    <x v="1013"/>
    <x v="383"/>
    <n v="77.19"/>
    <n v="26.72"/>
  </r>
  <r>
    <x v="1014"/>
    <x v="384"/>
    <n v="79.25"/>
    <n v="25.37"/>
  </r>
  <r>
    <x v="1015"/>
    <x v="0"/>
    <n v="74.25"/>
    <n v="26.51"/>
  </r>
  <r>
    <x v="1016"/>
    <x v="0"/>
    <n v="74"/>
    <n v="26.2"/>
  </r>
  <r>
    <x v="1017"/>
    <x v="0"/>
    <n v="71.56"/>
    <n v="26.8"/>
  </r>
  <r>
    <x v="1018"/>
    <x v="0"/>
    <n v="72.62"/>
    <n v="27.07"/>
  </r>
  <r>
    <x v="1019"/>
    <x v="0"/>
    <n v="76.75"/>
    <n v="27.16"/>
  </r>
  <r>
    <x v="1020"/>
    <x v="385"/>
    <n v="74.69"/>
    <n v="27.38"/>
  </r>
  <r>
    <x v="1021"/>
    <x v="386"/>
    <n v="75.31"/>
    <n v="27.15"/>
  </r>
  <r>
    <x v="1022"/>
    <x v="387"/>
    <n v="72.88"/>
    <n v="27.73"/>
  </r>
  <r>
    <x v="1023"/>
    <x v="388"/>
    <n v="81.75"/>
    <n v="26.3"/>
  </r>
  <r>
    <x v="1024"/>
    <x v="0"/>
    <n v="75.81"/>
    <n v="27.01"/>
  </r>
  <r>
    <x v="1025"/>
    <x v="389"/>
    <n v="79.19"/>
    <n v="25.65"/>
  </r>
  <r>
    <x v="1026"/>
    <x v="390"/>
    <n v="72.31"/>
    <n v="26.93"/>
  </r>
  <r>
    <x v="1027"/>
    <x v="0"/>
    <n v="68.38"/>
    <n v="26.47"/>
  </r>
  <r>
    <x v="1028"/>
    <x v="391"/>
    <n v="74"/>
    <n v="27.05"/>
  </r>
  <r>
    <x v="1029"/>
    <x v="0"/>
    <n v="82.12"/>
    <n v="26.65"/>
  </r>
  <r>
    <x v="1030"/>
    <x v="392"/>
    <n v="79.31"/>
    <n v="26.72"/>
  </r>
  <r>
    <x v="1031"/>
    <x v="393"/>
    <n v="78.44"/>
    <n v="26.69"/>
  </r>
  <r>
    <x v="1032"/>
    <x v="0"/>
    <n v="79.44"/>
    <n v="26.4"/>
  </r>
  <r>
    <x v="1033"/>
    <x v="394"/>
    <n v="83.69"/>
    <n v="25.47"/>
  </r>
  <r>
    <x v="1034"/>
    <x v="0"/>
    <n v="75.62"/>
    <n v="26.63"/>
  </r>
  <r>
    <x v="1035"/>
    <x v="0"/>
    <n v="75.88"/>
    <n v="26.57"/>
  </r>
  <r>
    <x v="1036"/>
    <x v="0"/>
    <n v="79.31"/>
    <n v="26.88"/>
  </r>
  <r>
    <x v="1037"/>
    <x v="0"/>
    <n v="81"/>
    <n v="26.65"/>
  </r>
  <r>
    <x v="1038"/>
    <x v="395"/>
    <n v="83.38"/>
    <n v="26.44"/>
  </r>
  <r>
    <x v="1039"/>
    <x v="396"/>
    <n v="85.62"/>
    <n v="25.94"/>
  </r>
  <r>
    <x v="1040"/>
    <x v="397"/>
    <n v="88.44"/>
    <n v="25.04"/>
  </r>
  <r>
    <x v="1041"/>
    <x v="0"/>
    <n v="88.31"/>
    <n v="25.4"/>
  </r>
  <r>
    <x v="1042"/>
    <x v="398"/>
    <n v="89.19"/>
    <n v="25.25"/>
  </r>
  <r>
    <x v="1043"/>
    <x v="0"/>
    <n v="81"/>
    <n v="25.11"/>
  </r>
  <r>
    <x v="1044"/>
    <x v="0"/>
    <n v="78.81"/>
    <n v="24.33"/>
  </r>
  <r>
    <x v="1045"/>
    <x v="30"/>
    <n v="82.62"/>
    <n v="24.98"/>
  </r>
  <r>
    <x v="1046"/>
    <x v="399"/>
    <n v="92.12"/>
    <n v="24.94"/>
  </r>
  <r>
    <x v="1047"/>
    <x v="219"/>
    <n v="89.75"/>
    <n v="25.26"/>
  </r>
  <r>
    <x v="1048"/>
    <x v="0"/>
    <n v="88.19"/>
    <n v="25.52"/>
  </r>
  <r>
    <x v="1049"/>
    <x v="400"/>
    <n v="91.88"/>
    <n v="25.21"/>
  </r>
  <r>
    <x v="1050"/>
    <x v="401"/>
    <n v="92.94"/>
    <n v="24.96"/>
  </r>
  <r>
    <x v="1051"/>
    <x v="261"/>
    <n v="90.44"/>
    <n v="24.9"/>
  </r>
  <r>
    <x v="1052"/>
    <x v="0"/>
    <n v="91.31"/>
    <n v="24.65"/>
  </r>
  <r>
    <x v="1053"/>
    <x v="194"/>
    <n v="89.19"/>
    <n v="24.98"/>
  </r>
  <r>
    <x v="1054"/>
    <x v="0"/>
    <n v="88.56"/>
    <n v="24.62"/>
  </r>
  <r>
    <x v="1055"/>
    <x v="0"/>
    <n v="84.94"/>
    <n v="24.13"/>
  </r>
  <r>
    <x v="1056"/>
    <x v="0"/>
    <n v="83.31"/>
    <n v="23.19"/>
  </r>
  <r>
    <x v="1057"/>
    <x v="402"/>
    <n v="84.69"/>
    <n v="23.55"/>
  </r>
  <r>
    <x v="1058"/>
    <x v="403"/>
    <n v="87.25"/>
    <n v="23.34"/>
  </r>
  <r>
    <x v="1059"/>
    <x v="404"/>
    <n v="86.56"/>
    <n v="25"/>
  </r>
  <r>
    <x v="1060"/>
    <x v="405"/>
    <n v="86.88"/>
    <n v="25.26"/>
  </r>
  <r>
    <x v="1061"/>
    <x v="406"/>
    <n v="86.56"/>
    <n v="25.18"/>
  </r>
  <r>
    <x v="1062"/>
    <x v="5"/>
    <n v="89.06"/>
    <n v="24.87"/>
  </r>
  <r>
    <x v="1063"/>
    <x v="0"/>
    <n v="90.81"/>
    <n v="24.49"/>
  </r>
  <r>
    <x v="1064"/>
    <x v="0"/>
    <n v="89.81"/>
    <n v="24.55"/>
  </r>
  <r>
    <x v="1065"/>
    <x v="185"/>
    <n v="84.69"/>
    <n v="23.83"/>
  </r>
  <r>
    <x v="1066"/>
    <x v="407"/>
    <n v="85.5"/>
    <n v="24.11"/>
  </r>
  <r>
    <x v="1067"/>
    <x v="408"/>
    <n v="90.06"/>
    <n v="23.73"/>
  </r>
  <r>
    <x v="1068"/>
    <x v="409"/>
    <n v="94.25"/>
    <n v="24.34"/>
  </r>
  <r>
    <x v="1069"/>
    <x v="410"/>
    <n v="94.44"/>
    <n v="24.09"/>
  </r>
  <r>
    <x v="1070"/>
    <x v="411"/>
    <n v="91.56"/>
    <n v="24.38"/>
  </r>
  <r>
    <x v="1071"/>
    <x v="0"/>
    <n v="93.56"/>
    <n v="24.37"/>
  </r>
  <r>
    <x v="1072"/>
    <x v="412"/>
    <n v="90.81"/>
    <n v="24.74"/>
  </r>
  <r>
    <x v="1073"/>
    <x v="0"/>
    <n v="89.12"/>
    <n v="24.59"/>
  </r>
  <r>
    <x v="1074"/>
    <x v="0"/>
    <n v="87.38"/>
    <n v="23.69"/>
  </r>
  <r>
    <x v="1075"/>
    <x v="0"/>
    <n v="86.44"/>
    <n v="23.05"/>
  </r>
  <r>
    <x v="1076"/>
    <x v="0"/>
    <n v="86.56"/>
    <n v="22.9"/>
  </r>
  <r>
    <x v="1077"/>
    <x v="0"/>
    <n v="84.69"/>
    <n v="22.8"/>
  </r>
  <r>
    <x v="1078"/>
    <x v="0"/>
    <n v="83.25"/>
    <n v="22.37"/>
  </r>
  <r>
    <x v="1079"/>
    <x v="413"/>
    <n v="87.69"/>
    <n v="22.94"/>
  </r>
  <r>
    <x v="1080"/>
    <x v="248"/>
    <n v="94.06"/>
    <n v="22.83"/>
  </r>
  <r>
    <x v="1081"/>
    <x v="216"/>
    <n v="92.75"/>
    <n v="23.66"/>
  </r>
  <r>
    <x v="1082"/>
    <x v="414"/>
    <n v="91.69"/>
    <n v="23.73"/>
  </r>
  <r>
    <x v="1083"/>
    <x v="72"/>
    <n v="88.81"/>
    <n v="22.81"/>
  </r>
  <r>
    <x v="1084"/>
    <x v="0"/>
    <n v="87.94"/>
    <n v="22.81"/>
  </r>
  <r>
    <x v="1085"/>
    <x v="0"/>
    <n v="88.25"/>
    <n v="21.72"/>
  </r>
  <r>
    <x v="1086"/>
    <x v="0"/>
    <n v="87.88"/>
    <n v="21.68"/>
  </r>
  <r>
    <x v="1087"/>
    <x v="0"/>
    <n v="90.56"/>
    <n v="22.44"/>
  </r>
  <r>
    <x v="1088"/>
    <x v="0"/>
    <n v="87.94"/>
    <n v="23.22"/>
  </r>
  <r>
    <x v="1089"/>
    <x v="0"/>
    <n v="86.81"/>
    <n v="22.58"/>
  </r>
  <r>
    <x v="1090"/>
    <x v="0"/>
    <n v="85.38"/>
    <n v="21.44"/>
  </r>
  <r>
    <x v="1091"/>
    <x v="0"/>
    <n v="85.06"/>
    <n v="22.13"/>
  </r>
  <r>
    <x v="1092"/>
    <x v="0"/>
    <n v="83.38"/>
    <n v="22.38"/>
  </r>
  <r>
    <x v="1093"/>
    <x v="0"/>
    <n v="87.56"/>
    <n v="23.15"/>
  </r>
  <r>
    <x v="1094"/>
    <x v="0"/>
    <n v="89.31"/>
    <n v="24.07"/>
  </r>
  <r>
    <x v="1095"/>
    <x v="415"/>
    <n v="91.5"/>
    <n v="23.99"/>
  </r>
  <r>
    <x v="1096"/>
    <x v="0"/>
    <n v="87.56"/>
    <n v="22.68"/>
  </r>
  <r>
    <x v="1097"/>
    <x v="0"/>
    <n v="89.38"/>
    <n v="22.98"/>
  </r>
  <r>
    <x v="1098"/>
    <x v="0"/>
    <n v="90.81"/>
    <n v="24.19"/>
  </r>
  <r>
    <x v="1099"/>
    <x v="0"/>
    <n v="90.12"/>
    <n v="24.31"/>
  </r>
  <r>
    <x v="1100"/>
    <x v="135"/>
    <n v="90.56"/>
    <n v="24.11"/>
  </r>
  <r>
    <x v="1101"/>
    <x v="416"/>
    <n v="89.19"/>
    <n v="24.18"/>
  </r>
  <r>
    <x v="1102"/>
    <x v="417"/>
    <n v="92.56"/>
    <n v="24.28"/>
  </r>
  <r>
    <x v="1103"/>
    <x v="418"/>
    <n v="90"/>
    <n v="24.73"/>
  </r>
  <r>
    <x v="1104"/>
    <x v="419"/>
    <n v="93.88"/>
    <n v="23.82"/>
  </r>
  <r>
    <x v="1105"/>
    <x v="420"/>
    <n v="93.19"/>
    <n v="23.27"/>
  </r>
  <r>
    <x v="1106"/>
    <x v="421"/>
    <n v="91.88"/>
    <n v="23.5"/>
  </r>
  <r>
    <x v="1107"/>
    <x v="422"/>
    <n v="94.19"/>
    <n v="23.24"/>
  </r>
  <r>
    <x v="1108"/>
    <x v="423"/>
    <n v="94"/>
    <n v="23.47"/>
  </r>
  <r>
    <x v="1109"/>
    <x v="258"/>
    <n v="92.31"/>
    <n v="23.74"/>
  </r>
  <r>
    <x v="1110"/>
    <x v="0"/>
    <n v="94.44"/>
    <n v="23.36"/>
  </r>
  <r>
    <x v="1111"/>
    <x v="0"/>
    <n v="91.38"/>
    <n v="23.93"/>
  </r>
  <r>
    <x v="1112"/>
    <x v="0"/>
    <n v="87.12"/>
    <n v="22.65"/>
  </r>
  <r>
    <x v="1113"/>
    <x v="0"/>
    <n v="87.12"/>
    <n v="21.48"/>
  </r>
  <r>
    <x v="1114"/>
    <x v="0"/>
    <n v="84.38"/>
    <n v="21.92"/>
  </r>
  <r>
    <x v="1115"/>
    <x v="0"/>
    <n v="86.44"/>
    <n v="23.06"/>
  </r>
  <r>
    <x v="1116"/>
    <x v="0"/>
    <n v="89.5"/>
    <n v="24.76"/>
  </r>
  <r>
    <x v="1117"/>
    <x v="0"/>
    <n v="88.38"/>
    <n v="25.05"/>
  </r>
  <r>
    <x v="1118"/>
    <x v="0"/>
    <n v="88.06"/>
    <n v="24"/>
  </r>
  <r>
    <x v="1119"/>
    <x v="0"/>
    <n v="86.06"/>
    <n v="23.05"/>
  </r>
  <r>
    <x v="1120"/>
    <x v="0"/>
    <n v="86"/>
    <n v="22.23"/>
  </r>
  <r>
    <x v="1121"/>
    <x v="0"/>
    <n v="83.69"/>
    <n v="21.84"/>
  </r>
  <r>
    <x v="1122"/>
    <x v="0"/>
    <n v="82.12"/>
    <n v="21.37"/>
  </r>
  <r>
    <x v="1123"/>
    <x v="0"/>
    <n v="84.94"/>
    <n v="22.06"/>
  </r>
  <r>
    <x v="1124"/>
    <x v="0"/>
    <n v="87.12"/>
    <n v="23.04"/>
  </r>
  <r>
    <x v="1125"/>
    <x v="0"/>
    <n v="87.19"/>
    <n v="23.64"/>
  </r>
  <r>
    <x v="1126"/>
    <x v="0"/>
    <n v="85.75"/>
    <n v="23.26"/>
  </r>
  <r>
    <x v="1127"/>
    <x v="0"/>
    <n v="85.56"/>
    <n v="22.79"/>
  </r>
  <r>
    <x v="1128"/>
    <x v="0"/>
    <n v="85.94"/>
    <n v="22.72"/>
  </r>
  <r>
    <x v="1129"/>
    <x v="0"/>
    <n v="86.12"/>
    <n v="22.87"/>
  </r>
  <r>
    <x v="1130"/>
    <x v="0"/>
    <n v="82.12"/>
    <n v="22.34"/>
  </r>
  <r>
    <x v="1131"/>
    <x v="0"/>
    <n v="82.62"/>
    <n v="21.84"/>
  </r>
  <r>
    <x v="1132"/>
    <x v="0"/>
    <n v="82.25"/>
    <n v="22.1"/>
  </r>
  <r>
    <x v="1133"/>
    <x v="0"/>
    <n v="79.69"/>
    <n v="21.42"/>
  </r>
  <r>
    <x v="1134"/>
    <x v="0"/>
    <n v="81"/>
    <n v="21.37"/>
  </r>
  <r>
    <x v="1135"/>
    <x v="0"/>
    <n v="81.69"/>
    <n v="21.22"/>
  </r>
  <r>
    <x v="1136"/>
    <x v="0"/>
    <n v="80.56"/>
    <n v="20.73"/>
  </r>
  <r>
    <x v="1137"/>
    <x v="0"/>
    <n v="79"/>
    <n v="20.69"/>
  </r>
  <r>
    <x v="1138"/>
    <x v="0"/>
    <n v="79.19"/>
    <n v="20.77"/>
  </r>
  <r>
    <x v="1139"/>
    <x v="0"/>
    <n v="77.62"/>
    <n v="21.65"/>
  </r>
  <r>
    <x v="1140"/>
    <x v="0"/>
    <n v="75.94"/>
    <n v="22.3"/>
  </r>
  <r>
    <x v="1141"/>
    <x v="0"/>
    <n v="77.69"/>
    <n v="23.32"/>
  </r>
  <r>
    <x v="1142"/>
    <x v="0"/>
    <n v="78.94"/>
    <n v="24.27"/>
  </r>
  <r>
    <x v="1143"/>
    <x v="0"/>
    <n v="79.31"/>
    <n v="24"/>
  </r>
  <r>
    <x v="1144"/>
    <x v="0"/>
    <n v="80.38"/>
    <n v="24.05"/>
  </r>
  <r>
    <x v="1145"/>
    <x v="0"/>
    <n v="81.19"/>
    <n v="24.51"/>
  </r>
  <r>
    <x v="1146"/>
    <x v="0"/>
    <n v="81.94"/>
    <n v="25.32"/>
  </r>
  <r>
    <x v="1147"/>
    <x v="0"/>
    <n v="80.81"/>
    <n v="25.72"/>
  </r>
  <r>
    <x v="1148"/>
    <x v="0"/>
    <n v="79.56"/>
    <n v="25.34"/>
  </r>
  <r>
    <x v="1149"/>
    <x v="0"/>
    <n v="77"/>
    <n v="25.28"/>
  </r>
  <r>
    <x v="1150"/>
    <x v="0"/>
    <n v="75.25"/>
    <n v="24.96"/>
  </r>
  <r>
    <x v="1151"/>
    <x v="0"/>
    <n v="71.62"/>
    <n v="25.27"/>
  </r>
  <r>
    <x v="1152"/>
    <x v="0"/>
    <n v="65.06"/>
    <n v="25.87"/>
  </r>
  <r>
    <x v="1153"/>
    <x v="0"/>
    <n v="63.12"/>
    <n v="26.19"/>
  </r>
  <r>
    <x v="1154"/>
    <x v="0"/>
    <n v="66.88"/>
    <n v="25.29"/>
  </r>
  <r>
    <x v="1155"/>
    <x v="0"/>
    <n v="69.44"/>
    <n v="25.12"/>
  </r>
  <r>
    <x v="1156"/>
    <x v="0"/>
    <n v="71"/>
    <n v="25.07"/>
  </r>
  <r>
    <x v="1157"/>
    <x v="0"/>
    <n v="71.25"/>
    <n v="24.3"/>
  </r>
  <r>
    <x v="1158"/>
    <x v="0"/>
    <n v="72.06"/>
    <n v="24.47"/>
  </r>
  <r>
    <x v="1159"/>
    <x v="0"/>
    <n v="70.38"/>
    <n v="25.07"/>
  </r>
  <r>
    <x v="1160"/>
    <x v="0"/>
    <n v="68.44"/>
    <n v="26.12"/>
  </r>
  <r>
    <x v="1161"/>
    <x v="0"/>
    <n v="70.38"/>
    <n v="26.89"/>
  </r>
  <r>
    <x v="1162"/>
    <x v="0"/>
    <n v="73.19"/>
    <n v="27.15"/>
  </r>
  <r>
    <x v="1163"/>
    <x v="0"/>
    <n v="71"/>
    <n v="27.26"/>
  </r>
  <r>
    <x v="1164"/>
    <x v="424"/>
    <n v="76.38"/>
    <n v="26.59"/>
  </r>
  <r>
    <x v="1165"/>
    <x v="0"/>
    <n v="75.06"/>
    <n v="26.77"/>
  </r>
  <r>
    <x v="1166"/>
    <x v="0"/>
    <n v="69.75"/>
    <n v="26.55"/>
  </r>
  <r>
    <x v="1167"/>
    <x v="0"/>
    <n v="70.38"/>
    <n v="26.53"/>
  </r>
  <r>
    <x v="1168"/>
    <x v="0"/>
    <n v="68.31"/>
    <n v="27.17"/>
  </r>
  <r>
    <x v="1169"/>
    <x v="0"/>
    <n v="63.44"/>
    <n v="27.14"/>
  </r>
  <r>
    <x v="1170"/>
    <x v="0"/>
    <n v="63.5"/>
    <n v="27.4"/>
  </r>
  <r>
    <x v="1171"/>
    <x v="0"/>
    <n v="64.44"/>
    <n v="27.36"/>
  </r>
  <r>
    <x v="1172"/>
    <x v="0"/>
    <n v="65.81"/>
    <n v="26.4"/>
  </r>
  <r>
    <x v="1173"/>
    <x v="0"/>
    <n v="61.5"/>
    <n v="27.15"/>
  </r>
  <r>
    <x v="1174"/>
    <x v="0"/>
    <n v="63.19"/>
    <n v="27.98"/>
  </r>
  <r>
    <x v="1175"/>
    <x v="0"/>
    <n v="57.88"/>
    <n v="28.37"/>
  </r>
  <r>
    <x v="1176"/>
    <x v="0"/>
    <n v="65.62"/>
    <n v="27.91"/>
  </r>
  <r>
    <x v="1177"/>
    <x v="0"/>
    <n v="65.81"/>
    <n v="28.37"/>
  </r>
  <r>
    <x v="1178"/>
    <x v="0"/>
    <n v="67.12"/>
    <n v="27.69"/>
  </r>
  <r>
    <x v="1179"/>
    <x v="0"/>
    <n v="65.69"/>
    <n v="27.85"/>
  </r>
  <r>
    <x v="1180"/>
    <x v="0"/>
    <n v="67.25"/>
    <n v="28.15"/>
  </r>
  <r>
    <x v="1181"/>
    <x v="425"/>
    <n v="64.81"/>
    <n v="28.9"/>
  </r>
  <r>
    <x v="1182"/>
    <x v="0"/>
    <n v="65.25"/>
    <n v="28.76"/>
  </r>
  <r>
    <x v="1183"/>
    <x v="0"/>
    <n v="62.75"/>
    <n v="29.34"/>
  </r>
  <r>
    <x v="1184"/>
    <x v="0"/>
    <n v="56.69"/>
    <n v="30.24"/>
  </r>
  <r>
    <x v="1185"/>
    <x v="0"/>
    <n v="52.81"/>
    <n v="31.37"/>
  </r>
  <r>
    <x v="1186"/>
    <x v="0"/>
    <n v="55.94"/>
    <n v="31.78"/>
  </r>
  <r>
    <x v="1187"/>
    <x v="0"/>
    <n v="55.88"/>
    <n v="31.6"/>
  </r>
  <r>
    <x v="1188"/>
    <x v="0"/>
    <n v="48.75"/>
    <n v="32.44"/>
  </r>
  <r>
    <x v="1189"/>
    <x v="426"/>
    <n v="46.62"/>
    <n v="32.29"/>
  </r>
  <r>
    <x v="1190"/>
    <x v="0"/>
    <n v="49"/>
    <n v="32.17"/>
  </r>
  <r>
    <x v="1191"/>
    <x v="0"/>
    <n v="60.06"/>
    <n v="30.23"/>
  </r>
  <r>
    <x v="1192"/>
    <x v="0"/>
    <n v="57.81"/>
    <n v="29.65"/>
  </r>
  <r>
    <x v="1193"/>
    <x v="0"/>
    <n v="56.44"/>
    <n v="29.55"/>
  </r>
  <r>
    <x v="1194"/>
    <x v="0"/>
    <n v="58.44"/>
    <n v="30.06"/>
  </r>
  <r>
    <x v="1195"/>
    <x v="0"/>
    <n v="62.31"/>
    <n v="29.46"/>
  </r>
  <r>
    <x v="1196"/>
    <x v="427"/>
    <n v="66"/>
    <n v="29.01"/>
  </r>
  <r>
    <x v="1197"/>
    <x v="62"/>
    <n v="70.38"/>
    <n v="28.51"/>
  </r>
  <r>
    <x v="1198"/>
    <x v="428"/>
    <n v="77"/>
    <n v="27.37"/>
  </r>
  <r>
    <x v="1199"/>
    <x v="429"/>
    <n v="74.12"/>
    <n v="27.98"/>
  </r>
  <r>
    <x v="1200"/>
    <x v="430"/>
    <n v="80.25"/>
    <n v="26.64"/>
  </r>
  <r>
    <x v="1201"/>
    <x v="431"/>
    <n v="77.62"/>
    <n v="27.3"/>
  </r>
  <r>
    <x v="1202"/>
    <x v="0"/>
    <n v="67.38"/>
    <n v="29.42"/>
  </r>
  <r>
    <x v="1203"/>
    <x v="432"/>
    <n v="65.75"/>
    <n v="29.62"/>
  </r>
  <r>
    <x v="1204"/>
    <x v="433"/>
    <n v="59.25"/>
    <n v="31.13"/>
  </r>
  <r>
    <x v="1205"/>
    <x v="125"/>
    <n v="64.38"/>
    <n v="30.06"/>
  </r>
  <r>
    <x v="1206"/>
    <x v="0"/>
    <n v="64.81"/>
    <n v="30.08"/>
  </r>
  <r>
    <x v="1207"/>
    <x v="0"/>
    <n v="67.69"/>
    <n v="29.41"/>
  </r>
  <r>
    <x v="1208"/>
    <x v="434"/>
    <n v="66.19"/>
    <n v="29.76"/>
  </r>
  <r>
    <x v="1209"/>
    <x v="152"/>
    <n v="68.94"/>
    <n v="29.49"/>
  </r>
  <r>
    <x v="1210"/>
    <x v="248"/>
    <n v="68"/>
    <n v="29.76"/>
  </r>
  <r>
    <x v="1211"/>
    <x v="435"/>
    <n v="63.81"/>
    <n v="30.15"/>
  </r>
  <r>
    <x v="1212"/>
    <x v="436"/>
    <n v="69.5"/>
    <n v="29.01"/>
  </r>
  <r>
    <x v="1213"/>
    <x v="0"/>
    <n v="62.19"/>
    <n v="29.87"/>
  </r>
  <r>
    <x v="1214"/>
    <x v="128"/>
    <n v="62.25"/>
    <n v="30.23"/>
  </r>
  <r>
    <x v="1215"/>
    <x v="368"/>
    <n v="66.5"/>
    <n v="29.9"/>
  </r>
  <r>
    <x v="1216"/>
    <x v="437"/>
    <n v="77.5"/>
    <n v="28.62"/>
  </r>
  <r>
    <x v="1217"/>
    <x v="0"/>
    <n v="71.56"/>
    <n v="29.22"/>
  </r>
  <r>
    <x v="1218"/>
    <x v="74"/>
    <n v="74.69"/>
    <n v="28.55"/>
  </r>
  <r>
    <x v="1219"/>
    <x v="438"/>
    <n v="73.38"/>
    <n v="28.65"/>
  </r>
  <r>
    <x v="1220"/>
    <x v="0"/>
    <n v="74.56"/>
    <n v="28.37"/>
  </r>
  <r>
    <x v="1221"/>
    <x v="0"/>
    <n v="68.56"/>
    <n v="29.37"/>
  </r>
  <r>
    <x v="1222"/>
    <x v="82"/>
    <n v="78.75"/>
    <n v="27.77"/>
  </r>
  <r>
    <x v="1223"/>
    <x v="439"/>
    <n v="78.06"/>
    <n v="27.72"/>
  </r>
  <r>
    <x v="1224"/>
    <x v="440"/>
    <n v="75.75"/>
    <n v="28.38"/>
  </r>
  <r>
    <x v="1225"/>
    <x v="139"/>
    <n v="75.81"/>
    <n v="28.44"/>
  </r>
  <r>
    <x v="1226"/>
    <x v="168"/>
    <n v="72.62"/>
    <n v="29.15"/>
  </r>
  <r>
    <x v="1227"/>
    <x v="441"/>
    <n v="69.69"/>
    <n v="29.9"/>
  </r>
  <r>
    <x v="1228"/>
    <x v="442"/>
    <n v="65.12"/>
    <n v="30.23"/>
  </r>
  <r>
    <x v="1229"/>
    <x v="66"/>
    <n v="70.12"/>
    <n v="29.01"/>
  </r>
  <r>
    <x v="1230"/>
    <x v="443"/>
    <n v="75.81"/>
    <n v="27.6"/>
  </r>
  <r>
    <x v="1231"/>
    <x v="0"/>
    <n v="74.56"/>
    <n v="27.86"/>
  </r>
  <r>
    <x v="1232"/>
    <x v="444"/>
    <n v="72.12"/>
    <n v="28.91"/>
  </r>
  <r>
    <x v="1233"/>
    <x v="0"/>
    <n v="70.62"/>
    <n v="29.8"/>
  </r>
  <r>
    <x v="1234"/>
    <x v="445"/>
    <n v="75.31"/>
    <n v="28.87"/>
  </r>
  <r>
    <x v="1235"/>
    <x v="446"/>
    <n v="79.38"/>
    <n v="27.51"/>
  </r>
  <r>
    <x v="1236"/>
    <x v="447"/>
    <n v="74.69"/>
    <n v="27.48"/>
  </r>
  <r>
    <x v="1237"/>
    <x v="448"/>
    <n v="75.5"/>
    <n v="27.14"/>
  </r>
  <r>
    <x v="1238"/>
    <x v="0"/>
    <n v="64.19"/>
    <n v="29.47"/>
  </r>
  <r>
    <x v="1239"/>
    <x v="0"/>
    <n v="63.31"/>
    <n v="29.73"/>
  </r>
  <r>
    <x v="1240"/>
    <x v="449"/>
    <n v="70.12"/>
    <n v="27.63"/>
  </r>
  <r>
    <x v="1241"/>
    <x v="100"/>
    <n v="69.56"/>
    <n v="27.19"/>
  </r>
  <r>
    <x v="1242"/>
    <x v="0"/>
    <n v="61.81"/>
    <n v="29.16"/>
  </r>
  <r>
    <x v="1243"/>
    <x v="0"/>
    <n v="57.62"/>
    <n v="29.97"/>
  </r>
  <r>
    <x v="1244"/>
    <x v="450"/>
    <n v="58.75"/>
    <n v="30.05"/>
  </r>
  <r>
    <x v="1245"/>
    <x v="0"/>
    <n v="57.62"/>
    <n v="30.48"/>
  </r>
  <r>
    <x v="1246"/>
    <x v="0"/>
    <n v="60.69"/>
    <n v="30.3"/>
  </r>
  <r>
    <x v="1247"/>
    <x v="451"/>
    <n v="65.44"/>
    <n v="29.94"/>
  </r>
  <r>
    <x v="1248"/>
    <x v="452"/>
    <n v="60.19"/>
    <n v="31.12"/>
  </r>
  <r>
    <x v="1249"/>
    <x v="453"/>
    <n v="80.31"/>
    <n v="28.26"/>
  </r>
  <r>
    <x v="1250"/>
    <x v="454"/>
    <n v="83.69"/>
    <n v="26.54"/>
  </r>
  <r>
    <x v="1251"/>
    <x v="455"/>
    <n v="77.25"/>
    <n v="26.84"/>
  </r>
  <r>
    <x v="1252"/>
    <x v="312"/>
    <n v="72.44"/>
    <n v="28.17"/>
  </r>
  <r>
    <x v="1253"/>
    <x v="0"/>
    <n v="69.75"/>
    <n v="29.4"/>
  </r>
  <r>
    <x v="1254"/>
    <x v="456"/>
    <n v="68.44"/>
    <n v="28.87"/>
  </r>
  <r>
    <x v="1255"/>
    <x v="0"/>
    <n v="70.12"/>
    <n v="28.36"/>
  </r>
  <r>
    <x v="1256"/>
    <x v="0"/>
    <n v="65.31"/>
    <n v="29.01"/>
  </r>
  <r>
    <x v="1257"/>
    <x v="55"/>
    <n v="64.38"/>
    <n v="28.81"/>
  </r>
  <r>
    <x v="1258"/>
    <x v="457"/>
    <n v="65.5"/>
    <n v="28.62"/>
  </r>
  <r>
    <x v="1259"/>
    <x v="11"/>
    <n v="72.25"/>
    <n v="27.33"/>
  </r>
  <r>
    <x v="1260"/>
    <x v="0"/>
    <n v="61.25"/>
    <n v="27.25"/>
  </r>
  <r>
    <x v="1261"/>
    <x v="0"/>
    <n v="66"/>
    <n v="28.59"/>
  </r>
  <r>
    <x v="1262"/>
    <x v="0"/>
    <n v="70.69"/>
    <n v="28.21"/>
  </r>
  <r>
    <x v="1263"/>
    <x v="77"/>
    <n v="67.88"/>
    <n v="28.23"/>
  </r>
  <r>
    <x v="1264"/>
    <x v="205"/>
    <n v="66.56"/>
    <n v="28.51"/>
  </r>
  <r>
    <x v="1265"/>
    <x v="0"/>
    <n v="64.44"/>
    <n v="28.08"/>
  </r>
  <r>
    <x v="1266"/>
    <x v="458"/>
    <n v="65.69"/>
    <n v="28.91"/>
  </r>
  <r>
    <x v="1267"/>
    <x v="459"/>
    <n v="65.06"/>
    <n v="29.29"/>
  </r>
  <r>
    <x v="1268"/>
    <x v="15"/>
    <n v="68.31"/>
    <n v="28.62"/>
  </r>
  <r>
    <x v="1269"/>
    <x v="460"/>
    <n v="71.19"/>
    <n v="28.33"/>
  </r>
  <r>
    <x v="1270"/>
    <x v="461"/>
    <n v="68.88"/>
    <n v="28.52"/>
  </r>
  <r>
    <x v="1271"/>
    <x v="0"/>
    <n v="62"/>
    <n v="28.9"/>
  </r>
  <r>
    <x v="1272"/>
    <x v="462"/>
    <n v="65.31"/>
    <n v="28.08"/>
  </r>
  <r>
    <x v="1273"/>
    <x v="0"/>
    <n v="64.25"/>
    <n v="28.62"/>
  </r>
  <r>
    <x v="1274"/>
    <x v="0"/>
    <n v="63.25"/>
    <n v="28.37"/>
  </r>
  <r>
    <x v="1275"/>
    <x v="262"/>
    <n v="66.56"/>
    <n v="28.94"/>
  </r>
  <r>
    <x v="1276"/>
    <x v="463"/>
    <n v="72.31"/>
    <n v="28.94"/>
  </r>
  <r>
    <x v="1277"/>
    <x v="464"/>
    <n v="74.94"/>
    <n v="28.48"/>
  </r>
  <r>
    <x v="1278"/>
    <x v="100"/>
    <n v="75.12"/>
    <n v="28.17"/>
  </r>
  <r>
    <x v="1279"/>
    <x v="465"/>
    <n v="75.25"/>
    <n v="27.86"/>
  </r>
  <r>
    <x v="1280"/>
    <x v="421"/>
    <n v="76.88"/>
    <n v="26.88"/>
  </r>
  <r>
    <x v="1281"/>
    <x v="459"/>
    <n v="73.94"/>
    <n v="28.24"/>
  </r>
  <r>
    <x v="1282"/>
    <x v="466"/>
    <n v="78.31"/>
    <n v="27.06"/>
  </r>
  <r>
    <x v="1283"/>
    <x v="467"/>
    <n v="75.56"/>
    <n v="27.98"/>
  </r>
  <r>
    <x v="1284"/>
    <x v="468"/>
    <n v="72.69"/>
    <n v="28.94"/>
  </r>
  <r>
    <x v="1285"/>
    <x v="469"/>
    <n v="76.31"/>
    <n v="27.73"/>
  </r>
  <r>
    <x v="1286"/>
    <x v="470"/>
    <n v="71.56"/>
    <n v="26.15"/>
  </r>
  <r>
    <x v="1287"/>
    <x v="80"/>
    <n v="65.38"/>
    <n v="26.55"/>
  </r>
  <r>
    <x v="1288"/>
    <x v="0"/>
    <n v="67.44"/>
    <n v="27.12"/>
  </r>
  <r>
    <x v="1289"/>
    <x v="471"/>
    <n v="68"/>
    <n v="27.45"/>
  </r>
  <r>
    <x v="1290"/>
    <x v="134"/>
    <n v="69.38"/>
    <n v="26.72"/>
  </r>
  <r>
    <x v="1291"/>
    <x v="472"/>
    <n v="66.44"/>
    <n v="27.67"/>
  </r>
  <r>
    <x v="1292"/>
    <x v="473"/>
    <n v="70.25"/>
    <n v="28.17"/>
  </r>
  <r>
    <x v="1293"/>
    <x v="474"/>
    <n v="70.94"/>
    <n v="27.55"/>
  </r>
  <r>
    <x v="1294"/>
    <x v="24"/>
    <n v="73.62"/>
    <n v="27.31"/>
  </r>
  <r>
    <x v="1295"/>
    <x v="0"/>
    <n v="70.5"/>
    <n v="27.66"/>
  </r>
  <r>
    <x v="1296"/>
    <x v="426"/>
    <n v="67.06"/>
    <n v="28.25"/>
  </r>
  <r>
    <x v="1297"/>
    <x v="253"/>
    <n v="66.62"/>
    <n v="28.21"/>
  </r>
  <r>
    <x v="1298"/>
    <x v="475"/>
    <n v="66"/>
    <n v="28.24"/>
  </r>
  <r>
    <x v="1299"/>
    <x v="0"/>
    <n v="65.06"/>
    <n v="28.03"/>
  </r>
  <r>
    <x v="1300"/>
    <x v="0"/>
    <n v="64.12"/>
    <n v="28.62"/>
  </r>
  <r>
    <x v="1301"/>
    <x v="105"/>
    <n v="63.5"/>
    <n v="28.2"/>
  </r>
  <r>
    <x v="1302"/>
    <x v="0"/>
    <n v="65"/>
    <n v="28.69"/>
  </r>
  <r>
    <x v="1303"/>
    <x v="377"/>
    <n v="71.88"/>
    <n v="27.34"/>
  </r>
  <r>
    <x v="1304"/>
    <x v="273"/>
    <n v="65.44"/>
    <n v="28.26"/>
  </r>
  <r>
    <x v="1305"/>
    <x v="0"/>
    <n v="63.06"/>
    <n v="29.3"/>
  </r>
  <r>
    <x v="1306"/>
    <x v="0"/>
    <n v="64"/>
    <n v="28.97"/>
  </r>
  <r>
    <x v="1307"/>
    <x v="0"/>
    <n v="61.81"/>
    <n v="29.39"/>
  </r>
  <r>
    <x v="1308"/>
    <x v="476"/>
    <n v="58.75"/>
    <n v="29.45"/>
  </r>
  <r>
    <x v="1309"/>
    <x v="0"/>
    <n v="57.06"/>
    <n v="29.3"/>
  </r>
  <r>
    <x v="1310"/>
    <x v="0"/>
    <n v="60.81"/>
    <n v="28.41"/>
  </r>
  <r>
    <x v="1311"/>
    <x v="0"/>
    <n v="56.31"/>
    <n v="29.37"/>
  </r>
  <r>
    <x v="1312"/>
    <x v="0"/>
    <n v="61.56"/>
    <n v="29.21"/>
  </r>
  <r>
    <x v="1313"/>
    <x v="477"/>
    <n v="67.81"/>
    <n v="28.52"/>
  </r>
  <r>
    <x v="1314"/>
    <x v="478"/>
    <n v="64.44"/>
    <n v="29.03"/>
  </r>
  <r>
    <x v="1315"/>
    <x v="479"/>
    <n v="64.5"/>
    <n v="28.65"/>
  </r>
  <r>
    <x v="1316"/>
    <x v="480"/>
    <n v="67.62"/>
    <n v="27.48"/>
  </r>
  <r>
    <x v="1317"/>
    <x v="185"/>
    <n v="66.62"/>
    <n v="27.69"/>
  </r>
  <r>
    <x v="1318"/>
    <x v="481"/>
    <n v="67.5"/>
    <n v="28.01"/>
  </r>
  <r>
    <x v="1319"/>
    <x v="482"/>
    <n v="71.25"/>
    <n v="26.4"/>
  </r>
  <r>
    <x v="1320"/>
    <x v="67"/>
    <n v="66.56"/>
    <n v="27.94"/>
  </r>
  <r>
    <x v="1321"/>
    <x v="483"/>
    <n v="65.94"/>
    <n v="28.26"/>
  </r>
  <r>
    <x v="1322"/>
    <x v="484"/>
    <n v="61.44"/>
    <n v="28.74"/>
  </r>
  <r>
    <x v="1323"/>
    <x v="485"/>
    <n v="61"/>
    <n v="28.83"/>
  </r>
  <r>
    <x v="1324"/>
    <x v="268"/>
    <n v="68.12"/>
    <n v="27.18"/>
  </r>
  <r>
    <x v="1325"/>
    <x v="486"/>
    <n v="70.38"/>
    <n v="25.99"/>
  </r>
  <r>
    <x v="1326"/>
    <x v="138"/>
    <n v="61.44"/>
    <n v="28.23"/>
  </r>
  <r>
    <x v="1327"/>
    <x v="61"/>
    <n v="65.12"/>
    <n v="27.23"/>
  </r>
  <r>
    <x v="1328"/>
    <x v="130"/>
    <n v="74.75"/>
    <n v="26.55"/>
  </r>
  <r>
    <x v="1329"/>
    <x v="487"/>
    <n v="75.88"/>
    <n v="26.89"/>
  </r>
  <r>
    <x v="1330"/>
    <x v="488"/>
    <n v="71.25"/>
    <n v="27.71"/>
  </r>
  <r>
    <x v="1331"/>
    <x v="0"/>
    <n v="68.31"/>
    <n v="28.46"/>
  </r>
  <r>
    <x v="1332"/>
    <x v="0"/>
    <n v="67.44"/>
    <n v="28.69"/>
  </r>
  <r>
    <x v="1333"/>
    <x v="0"/>
    <n v="71.62"/>
    <n v="28.66"/>
  </r>
  <r>
    <x v="1334"/>
    <x v="489"/>
    <n v="77.56"/>
    <n v="27.62"/>
  </r>
  <r>
    <x v="1335"/>
    <x v="490"/>
    <n v="76"/>
    <n v="26.8"/>
  </r>
  <r>
    <x v="1336"/>
    <x v="491"/>
    <n v="72.69"/>
    <n v="27.35"/>
  </r>
  <r>
    <x v="1337"/>
    <x v="0"/>
    <n v="68.44"/>
    <n v="27.52"/>
  </r>
  <r>
    <x v="1338"/>
    <x v="492"/>
    <n v="69.12"/>
    <n v="28.47"/>
  </r>
  <r>
    <x v="1339"/>
    <x v="493"/>
    <n v="70.5"/>
    <n v="28.12"/>
  </r>
  <r>
    <x v="1340"/>
    <x v="494"/>
    <n v="77.19"/>
    <n v="26.49"/>
  </r>
  <r>
    <x v="1341"/>
    <x v="269"/>
    <n v="77.25"/>
    <n v="26.4"/>
  </r>
  <r>
    <x v="1342"/>
    <x v="495"/>
    <n v="74.38"/>
    <n v="27.35"/>
  </r>
  <r>
    <x v="1343"/>
    <x v="496"/>
    <n v="70.56"/>
    <n v="27.84"/>
  </r>
  <r>
    <x v="1344"/>
    <x v="0"/>
    <n v="67.69"/>
    <n v="26.54"/>
  </r>
  <r>
    <x v="1345"/>
    <x v="290"/>
    <n v="72"/>
    <n v="26.99"/>
  </r>
  <r>
    <x v="1346"/>
    <x v="0"/>
    <n v="73.06"/>
    <n v="27.35"/>
  </r>
  <r>
    <x v="1347"/>
    <x v="497"/>
    <n v="67.94"/>
    <n v="28.42"/>
  </r>
  <r>
    <x v="1348"/>
    <x v="0"/>
    <n v="66.81"/>
    <n v="28.55"/>
  </r>
  <r>
    <x v="1349"/>
    <x v="0"/>
    <n v="67.12"/>
    <n v="28.7"/>
  </r>
  <r>
    <x v="1350"/>
    <x v="0"/>
    <n v="72.62"/>
    <n v="27.51"/>
  </r>
  <r>
    <x v="1351"/>
    <x v="0"/>
    <n v="72"/>
    <n v="27.62"/>
  </r>
  <r>
    <x v="1352"/>
    <x v="0"/>
    <n v="70.75"/>
    <n v="28.46"/>
  </r>
  <r>
    <x v="1353"/>
    <x v="482"/>
    <n v="75.44"/>
    <n v="27.98"/>
  </r>
  <r>
    <x v="1354"/>
    <x v="498"/>
    <n v="76.62"/>
    <n v="27.61"/>
  </r>
  <r>
    <x v="1355"/>
    <x v="499"/>
    <n v="75.12"/>
    <n v="27.87"/>
  </r>
  <r>
    <x v="1356"/>
    <x v="500"/>
    <n v="76.31"/>
    <n v="27.85"/>
  </r>
  <r>
    <x v="1357"/>
    <x v="0"/>
    <n v="77.75"/>
    <n v="27.38"/>
  </r>
  <r>
    <x v="1358"/>
    <x v="501"/>
    <n v="72.94"/>
    <n v="27.95"/>
  </r>
  <r>
    <x v="1359"/>
    <x v="146"/>
    <n v="69.75"/>
    <n v="28.25"/>
  </r>
  <r>
    <x v="1360"/>
    <x v="98"/>
    <n v="64.69"/>
    <n v="28.92"/>
  </r>
  <r>
    <x v="1361"/>
    <x v="502"/>
    <n v="72.38"/>
    <n v="28.62"/>
  </r>
  <r>
    <x v="1362"/>
    <x v="503"/>
    <n v="74.31"/>
    <n v="27.99"/>
  </r>
  <r>
    <x v="1363"/>
    <x v="504"/>
    <n v="80.81"/>
    <n v="27.26"/>
  </r>
  <r>
    <x v="1364"/>
    <x v="505"/>
    <n v="77.5"/>
    <n v="26.79"/>
  </r>
  <r>
    <x v="1365"/>
    <x v="193"/>
    <n v="77.69"/>
    <n v="26.3"/>
  </r>
  <r>
    <x v="1366"/>
    <x v="0"/>
    <n v="73.19"/>
    <n v="25.59"/>
  </r>
  <r>
    <x v="1367"/>
    <x v="506"/>
    <n v="69.06"/>
    <n v="27"/>
  </r>
  <r>
    <x v="1368"/>
    <x v="507"/>
    <n v="71.75"/>
    <n v="27.24"/>
  </r>
  <r>
    <x v="1369"/>
    <x v="508"/>
    <n v="82.81"/>
    <n v="26.18"/>
  </r>
  <r>
    <x v="1370"/>
    <x v="509"/>
    <n v="86.88"/>
    <n v="25.87"/>
  </r>
  <r>
    <x v="1371"/>
    <x v="265"/>
    <n v="83.69"/>
    <n v="26.69"/>
  </r>
  <r>
    <x v="1372"/>
    <x v="510"/>
    <n v="83.5"/>
    <n v="26.72"/>
  </r>
  <r>
    <x v="1373"/>
    <x v="511"/>
    <n v="86.25"/>
    <n v="26.15"/>
  </r>
  <r>
    <x v="1374"/>
    <x v="374"/>
    <n v="85"/>
    <n v="26.15"/>
  </r>
  <r>
    <x v="1375"/>
    <x v="512"/>
    <n v="80.62"/>
    <n v="26.73"/>
  </r>
  <r>
    <x v="1376"/>
    <x v="513"/>
    <n v="83.69"/>
    <n v="26.87"/>
  </r>
  <r>
    <x v="1377"/>
    <x v="185"/>
    <n v="83.94"/>
    <n v="26.62"/>
  </r>
  <r>
    <x v="1378"/>
    <x v="514"/>
    <n v="79.5"/>
    <n v="27.33"/>
  </r>
  <r>
    <x v="1379"/>
    <x v="515"/>
    <n v="80.56"/>
    <n v="26.4"/>
  </r>
  <r>
    <x v="1380"/>
    <x v="204"/>
    <n v="80.81"/>
    <n v="25.7"/>
  </r>
  <r>
    <x v="1381"/>
    <x v="0"/>
    <n v="77.19"/>
    <n v="26.65"/>
  </r>
  <r>
    <x v="1382"/>
    <x v="146"/>
    <n v="79.31"/>
    <n v="27.4"/>
  </r>
  <r>
    <x v="1383"/>
    <x v="0"/>
    <n v="81.38"/>
    <n v="27.12"/>
  </r>
  <r>
    <x v="1384"/>
    <x v="516"/>
    <n v="88.31"/>
    <n v="26.38"/>
  </r>
  <r>
    <x v="1385"/>
    <x v="87"/>
    <n v="84.88"/>
    <n v="26.65"/>
  </r>
  <r>
    <x v="1386"/>
    <x v="517"/>
    <n v="80.44"/>
    <n v="27.12"/>
  </r>
  <r>
    <x v="1387"/>
    <x v="0"/>
    <n v="80.81"/>
    <n v="26.83"/>
  </r>
  <r>
    <x v="1388"/>
    <x v="518"/>
    <n v="86.88"/>
    <n v="26.16"/>
  </r>
  <r>
    <x v="1389"/>
    <x v="519"/>
    <n v="85.5"/>
    <n v="26.34"/>
  </r>
  <r>
    <x v="1390"/>
    <x v="520"/>
    <n v="87.44"/>
    <n v="26.05"/>
  </r>
  <r>
    <x v="1391"/>
    <x v="435"/>
    <n v="85.81"/>
    <n v="26.05"/>
  </r>
  <r>
    <x v="1392"/>
    <x v="521"/>
    <n v="78.44"/>
    <n v="26.24"/>
  </r>
  <r>
    <x v="1393"/>
    <x v="245"/>
    <n v="82.31"/>
    <n v="25.83"/>
  </r>
  <r>
    <x v="1394"/>
    <x v="506"/>
    <n v="84.5"/>
    <n v="25.8"/>
  </r>
  <r>
    <x v="1395"/>
    <x v="522"/>
    <n v="86.06"/>
    <n v="25.58"/>
  </r>
  <r>
    <x v="1396"/>
    <x v="94"/>
    <n v="86.44"/>
    <n v="25.17"/>
  </r>
  <r>
    <x v="1397"/>
    <x v="523"/>
    <n v="89.44"/>
    <n v="24.23"/>
  </r>
  <r>
    <x v="1398"/>
    <x v="524"/>
    <n v="89.44"/>
    <n v="24.32"/>
  </r>
  <r>
    <x v="1399"/>
    <x v="525"/>
    <n v="90.88"/>
    <n v="24.66"/>
  </r>
  <r>
    <x v="1400"/>
    <x v="526"/>
    <n v="90.19"/>
    <n v="24.6"/>
  </r>
  <r>
    <x v="1401"/>
    <x v="527"/>
    <n v="90.94"/>
    <n v="24.94"/>
  </r>
  <r>
    <x v="1402"/>
    <x v="528"/>
    <n v="92.19"/>
    <n v="24.62"/>
  </r>
  <r>
    <x v="1403"/>
    <x v="529"/>
    <n v="88.31"/>
    <n v="24.79"/>
  </r>
  <r>
    <x v="1404"/>
    <x v="530"/>
    <n v="89.69"/>
    <n v="24.6"/>
  </r>
  <r>
    <x v="1405"/>
    <x v="531"/>
    <n v="84.5"/>
    <n v="25.13"/>
  </r>
  <r>
    <x v="1406"/>
    <x v="532"/>
    <n v="85.56"/>
    <n v="25.16"/>
  </r>
  <r>
    <x v="1407"/>
    <x v="533"/>
    <n v="88.19"/>
    <n v="24.66"/>
  </r>
  <r>
    <x v="1408"/>
    <x v="534"/>
    <n v="90.62"/>
    <n v="23.14"/>
  </r>
  <r>
    <x v="1409"/>
    <x v="535"/>
    <n v="89.25"/>
    <n v="23.25"/>
  </r>
  <r>
    <x v="1410"/>
    <x v="62"/>
    <n v="85.75"/>
    <n v="24.61"/>
  </r>
  <r>
    <x v="1411"/>
    <x v="11"/>
    <n v="86.25"/>
    <n v="25.65"/>
  </r>
  <r>
    <x v="1412"/>
    <x v="536"/>
    <n v="86.81"/>
    <n v="25.66"/>
  </r>
  <r>
    <x v="1413"/>
    <x v="537"/>
    <n v="90"/>
    <n v="25.06"/>
  </r>
  <r>
    <x v="1414"/>
    <x v="538"/>
    <n v="85.56"/>
    <n v="26.03"/>
  </r>
  <r>
    <x v="1415"/>
    <x v="539"/>
    <n v="88.06"/>
    <n v="25.83"/>
  </r>
  <r>
    <x v="1416"/>
    <x v="540"/>
    <n v="92"/>
    <n v="24.98"/>
  </r>
  <r>
    <x v="1417"/>
    <x v="541"/>
    <n v="88.62"/>
    <n v="25.05"/>
  </r>
  <r>
    <x v="1418"/>
    <x v="542"/>
    <n v="87.31"/>
    <n v="25.31"/>
  </r>
  <r>
    <x v="1419"/>
    <x v="0"/>
    <n v="86.38"/>
    <n v="25.99"/>
  </r>
  <r>
    <x v="1420"/>
    <x v="0"/>
    <n v="83.38"/>
    <n v="25.18"/>
  </r>
  <r>
    <x v="1421"/>
    <x v="543"/>
    <n v="88.75"/>
    <n v="24.86"/>
  </r>
  <r>
    <x v="1422"/>
    <x v="544"/>
    <n v="92.62"/>
    <n v="24.49"/>
  </r>
  <r>
    <x v="1423"/>
    <x v="545"/>
    <n v="92.06"/>
    <n v="24.26"/>
  </r>
  <r>
    <x v="1424"/>
    <x v="546"/>
    <n v="92.75"/>
    <n v="24.01"/>
  </r>
  <r>
    <x v="1425"/>
    <x v="547"/>
    <n v="93.94"/>
    <n v="24.67"/>
  </r>
  <r>
    <x v="1426"/>
    <x v="548"/>
    <n v="92.75"/>
    <n v="23.65"/>
  </r>
  <r>
    <x v="1427"/>
    <x v="549"/>
    <n v="92.5"/>
    <n v="24.44"/>
  </r>
  <r>
    <x v="1428"/>
    <x v="550"/>
    <n v="92.38"/>
    <n v="24.28"/>
  </r>
  <r>
    <x v="1429"/>
    <x v="551"/>
    <n v="94.75"/>
    <n v="23.93"/>
  </r>
  <r>
    <x v="1430"/>
    <x v="552"/>
    <n v="89.88"/>
    <n v="25.03"/>
  </r>
  <r>
    <x v="1431"/>
    <x v="0"/>
    <n v="90.62"/>
    <n v="24.99"/>
  </r>
  <r>
    <x v="1432"/>
    <x v="0"/>
    <n v="85.25"/>
    <n v="23.98"/>
  </r>
  <r>
    <x v="1433"/>
    <x v="553"/>
    <n v="79.06"/>
    <n v="25.05"/>
  </r>
  <r>
    <x v="1434"/>
    <x v="120"/>
    <n v="86.5"/>
    <n v="25.93"/>
  </r>
  <r>
    <x v="1435"/>
    <x v="0"/>
    <n v="85"/>
    <n v="26.05"/>
  </r>
  <r>
    <x v="1436"/>
    <x v="0"/>
    <n v="89.19"/>
    <n v="25"/>
  </r>
  <r>
    <x v="1437"/>
    <x v="0"/>
    <n v="90.19"/>
    <n v="24.58"/>
  </r>
  <r>
    <x v="1438"/>
    <x v="0"/>
    <n v="94.06"/>
    <n v="23.76"/>
  </r>
  <r>
    <x v="1439"/>
    <x v="0"/>
    <n v="89.5"/>
    <n v="23.65"/>
  </r>
  <r>
    <x v="1440"/>
    <x v="0"/>
    <n v="90.81"/>
    <n v="24.26"/>
  </r>
  <r>
    <x v="1441"/>
    <x v="0"/>
    <n v="90.25"/>
    <n v="24.27"/>
  </r>
  <r>
    <x v="1442"/>
    <x v="0"/>
    <n v="90.38"/>
    <n v="24.05"/>
  </r>
  <r>
    <x v="1443"/>
    <x v="0"/>
    <n v="90.88"/>
    <n v="24.18"/>
  </r>
  <r>
    <x v="1444"/>
    <x v="0"/>
    <n v="91"/>
    <n v="24.06"/>
  </r>
  <r>
    <x v="1445"/>
    <x v="0"/>
    <n v="87.81"/>
    <n v="23.58"/>
  </r>
  <r>
    <x v="1446"/>
    <x v="0"/>
    <n v="86.19"/>
    <n v="22.96"/>
  </r>
  <r>
    <x v="1447"/>
    <x v="0"/>
    <n v="86.62"/>
    <n v="22.62"/>
  </r>
  <r>
    <x v="1448"/>
    <x v="0"/>
    <n v="85.75"/>
    <n v="21.77"/>
  </r>
  <r>
    <x v="1449"/>
    <x v="0"/>
    <n v="85.62"/>
    <n v="21.92"/>
  </r>
  <r>
    <x v="1450"/>
    <x v="0"/>
    <n v="83.38"/>
    <n v="21.98"/>
  </r>
  <r>
    <x v="1451"/>
    <x v="0"/>
    <n v="84.31"/>
    <n v="21.76"/>
  </r>
  <r>
    <x v="1452"/>
    <x v="0"/>
    <n v="83.06"/>
    <n v="20.94"/>
  </r>
  <r>
    <x v="1453"/>
    <x v="0"/>
    <n v="83.19"/>
    <n v="20.96"/>
  </r>
  <r>
    <x v="1454"/>
    <x v="0"/>
    <n v="85.69"/>
    <n v="21.31"/>
  </r>
  <r>
    <x v="1455"/>
    <x v="0"/>
    <n v="86.31"/>
    <n v="21.73"/>
  </r>
  <r>
    <x v="1456"/>
    <x v="0"/>
    <n v="86.06"/>
    <n v="22.15"/>
  </r>
  <r>
    <x v="1457"/>
    <x v="0"/>
    <n v="85.88"/>
    <n v="22.19"/>
  </r>
  <r>
    <x v="1458"/>
    <x v="0"/>
    <n v="84.06"/>
    <n v="22.23"/>
  </r>
  <r>
    <x v="1459"/>
    <x v="0"/>
    <n v="88.12"/>
    <n v="22.76"/>
  </r>
  <r>
    <x v="1460"/>
    <x v="0"/>
    <n v="89.94"/>
    <n v="24.39"/>
  </r>
  <r>
    <x v="1461"/>
    <x v="0"/>
    <n v="90.06"/>
    <n v="24.65"/>
  </r>
  <r>
    <x v="1462"/>
    <x v="0"/>
    <n v="89.31"/>
    <n v="23.98"/>
  </r>
  <r>
    <x v="1463"/>
    <x v="0"/>
    <n v="86.69"/>
    <n v="23.17"/>
  </r>
  <r>
    <x v="1464"/>
    <x v="0"/>
    <n v="86.88"/>
    <n v="23.02"/>
  </r>
  <r>
    <x v="1465"/>
    <x v="0"/>
    <n v="85"/>
    <n v="22.15"/>
  </r>
  <r>
    <x v="1466"/>
    <x v="0"/>
    <n v="88.19"/>
    <n v="23.28"/>
  </r>
  <r>
    <x v="1467"/>
    <x v="0"/>
    <n v="88.06"/>
    <n v="23.69"/>
  </r>
  <r>
    <x v="1468"/>
    <x v="0"/>
    <n v="87.31"/>
    <n v="23.43"/>
  </r>
  <r>
    <x v="1469"/>
    <x v="0"/>
    <n v="86.25"/>
    <n v="23.01"/>
  </r>
  <r>
    <x v="1470"/>
    <x v="0"/>
    <n v="85.69"/>
    <n v="23.6"/>
  </r>
  <r>
    <x v="1471"/>
    <x v="0"/>
    <n v="86"/>
    <n v="23.93"/>
  </r>
  <r>
    <x v="1472"/>
    <x v="0"/>
    <n v="84.44"/>
    <n v="24.28"/>
  </r>
  <r>
    <x v="1473"/>
    <x v="0"/>
    <n v="84.5"/>
    <n v="24.93"/>
  </r>
  <r>
    <x v="1474"/>
    <x v="0"/>
    <n v="83.44"/>
    <n v="25.29"/>
  </r>
  <r>
    <x v="1475"/>
    <x v="0"/>
    <n v="83.44"/>
    <n v="25.15"/>
  </r>
  <r>
    <x v="1476"/>
    <x v="0"/>
    <n v="84.56"/>
    <n v="24.69"/>
  </r>
  <r>
    <x v="1477"/>
    <x v="0"/>
    <n v="84.56"/>
    <n v="24.23"/>
  </r>
  <r>
    <x v="1478"/>
    <x v="0"/>
    <n v="82.81"/>
    <n v="23.5"/>
  </r>
  <r>
    <x v="1479"/>
    <x v="0"/>
    <n v="81.94"/>
    <n v="23.22"/>
  </r>
  <r>
    <x v="1480"/>
    <x v="0"/>
    <n v="76.75"/>
    <n v="22.93"/>
  </r>
  <r>
    <x v="1481"/>
    <x v="0"/>
    <n v="74.94"/>
    <n v="23.94"/>
  </r>
  <r>
    <x v="1482"/>
    <x v="0"/>
    <n v="73.44"/>
    <n v="25.6"/>
  </r>
  <r>
    <x v="1483"/>
    <x v="0"/>
    <n v="77.19"/>
    <n v="25.94"/>
  </r>
  <r>
    <x v="1484"/>
    <x v="0"/>
    <n v="79.44"/>
    <n v="25.6"/>
  </r>
  <r>
    <x v="1485"/>
    <x v="0"/>
    <n v="79.69"/>
    <n v="25.44"/>
  </r>
  <r>
    <x v="1486"/>
    <x v="0"/>
    <n v="79.81"/>
    <n v="24.37"/>
  </r>
  <r>
    <x v="1487"/>
    <x v="0"/>
    <n v="75.56"/>
    <n v="24.57"/>
  </r>
  <r>
    <x v="1488"/>
    <x v="0"/>
    <n v="78.5"/>
    <n v="24.09"/>
  </r>
  <r>
    <x v="1489"/>
    <x v="0"/>
    <n v="80.19"/>
    <n v="24.77"/>
  </r>
  <r>
    <x v="1490"/>
    <x v="0"/>
    <n v="78.31"/>
    <n v="25.43"/>
  </r>
  <r>
    <x v="1491"/>
    <x v="0"/>
    <n v="78.88"/>
    <n v="25.37"/>
  </r>
  <r>
    <x v="1492"/>
    <x v="0"/>
    <n v="78.12"/>
    <n v="25.34"/>
  </r>
  <r>
    <x v="1493"/>
    <x v="0"/>
    <n v="73.75"/>
    <n v="23.72"/>
  </r>
  <r>
    <x v="1494"/>
    <x v="0"/>
    <n v="69.69"/>
    <n v="23.48"/>
  </r>
  <r>
    <x v="1495"/>
    <x v="0"/>
    <n v="69.62"/>
    <n v="25.37"/>
  </r>
  <r>
    <x v="1496"/>
    <x v="0"/>
    <n v="74.38"/>
    <n v="26.02"/>
  </r>
  <r>
    <x v="1497"/>
    <x v="0"/>
    <n v="74.62"/>
    <n v="25.61"/>
  </r>
  <r>
    <x v="1498"/>
    <x v="0"/>
    <n v="73.25"/>
    <n v="25.24"/>
  </r>
  <r>
    <x v="1499"/>
    <x v="554"/>
    <n v="71.88"/>
    <n v="24.13"/>
  </r>
  <r>
    <x v="1500"/>
    <x v="0"/>
    <n v="69.69"/>
    <n v="23.54"/>
  </r>
  <r>
    <x v="1501"/>
    <x v="0"/>
    <n v="65.88"/>
    <n v="24.56"/>
  </r>
  <r>
    <x v="1502"/>
    <x v="55"/>
    <n v="79.56"/>
    <n v="25.14"/>
  </r>
  <r>
    <x v="1503"/>
    <x v="0"/>
    <n v="80.38"/>
    <n v="24.63"/>
  </r>
  <r>
    <x v="1504"/>
    <x v="0"/>
    <n v="76.56"/>
    <n v="24.58"/>
  </r>
  <r>
    <x v="1505"/>
    <x v="0"/>
    <n v="73.5"/>
    <n v="25.07"/>
  </r>
  <r>
    <x v="1506"/>
    <x v="0"/>
    <n v="70.12"/>
    <n v="24.71"/>
  </r>
  <r>
    <x v="1507"/>
    <x v="0"/>
    <n v="64.81"/>
    <n v="25.03"/>
  </r>
  <r>
    <x v="1508"/>
    <x v="0"/>
    <n v="62.75"/>
    <n v="25.51"/>
  </r>
  <r>
    <x v="1509"/>
    <x v="0"/>
    <n v="68.94"/>
    <n v="25.92"/>
  </r>
  <r>
    <x v="1510"/>
    <x v="0"/>
    <n v="69.31"/>
    <n v="26.14"/>
  </r>
  <r>
    <x v="1511"/>
    <x v="0"/>
    <n v="67.25"/>
    <n v="27.07"/>
  </r>
  <r>
    <x v="1512"/>
    <x v="0"/>
    <n v="65.62"/>
    <n v="28.14"/>
  </r>
  <r>
    <x v="1513"/>
    <x v="0"/>
    <n v="61.88"/>
    <n v="28.03"/>
  </r>
  <r>
    <x v="1514"/>
    <x v="0"/>
    <n v="65.31"/>
    <n v="26.51"/>
  </r>
  <r>
    <x v="1515"/>
    <x v="0"/>
    <n v="66.94"/>
    <n v="25.56"/>
  </r>
  <r>
    <x v="1516"/>
    <x v="0"/>
    <n v="61.19"/>
    <n v="26.01"/>
  </r>
  <r>
    <x v="1517"/>
    <x v="0"/>
    <n v="68.12"/>
    <n v="26.19"/>
  </r>
  <r>
    <x v="1518"/>
    <x v="0"/>
    <n v="67.5"/>
    <n v="26.78"/>
  </r>
  <r>
    <x v="1519"/>
    <x v="0"/>
    <n v="63.81"/>
    <n v="26.16"/>
  </r>
  <r>
    <x v="1520"/>
    <x v="0"/>
    <n v="58.62"/>
    <n v="26.36"/>
  </r>
  <r>
    <x v="1521"/>
    <x v="239"/>
    <n v="59.12"/>
    <n v="25.59"/>
  </r>
  <r>
    <x v="1522"/>
    <x v="0"/>
    <n v="63.75"/>
    <n v="25.65"/>
  </r>
  <r>
    <x v="1523"/>
    <x v="0"/>
    <n v="60.06"/>
    <n v="26.82"/>
  </r>
  <r>
    <x v="1524"/>
    <x v="0"/>
    <n v="60.81"/>
    <n v="27.68"/>
  </r>
  <r>
    <x v="1525"/>
    <x v="0"/>
    <n v="62.5"/>
    <n v="27.54"/>
  </r>
  <r>
    <x v="1526"/>
    <x v="0"/>
    <n v="65"/>
    <n v="27.23"/>
  </r>
  <r>
    <x v="1527"/>
    <x v="0"/>
    <n v="68"/>
    <n v="27.38"/>
  </r>
  <r>
    <x v="1528"/>
    <x v="0"/>
    <n v="62.38"/>
    <n v="27.62"/>
  </r>
  <r>
    <x v="1529"/>
    <x v="0"/>
    <n v="58.88"/>
    <n v="27.08"/>
  </r>
  <r>
    <x v="1530"/>
    <x v="0"/>
    <n v="60.44"/>
    <n v="27.11"/>
  </r>
  <r>
    <x v="1531"/>
    <x v="0"/>
    <n v="55.75"/>
    <n v="26.87"/>
  </r>
  <r>
    <x v="1532"/>
    <x v="0"/>
    <n v="57.69"/>
    <n v="27.08"/>
  </r>
  <r>
    <x v="1533"/>
    <x v="0"/>
    <n v="54.69"/>
    <n v="27.87"/>
  </r>
  <r>
    <x v="1534"/>
    <x v="0"/>
    <n v="53.75"/>
    <n v="26.91"/>
  </r>
  <r>
    <x v="1535"/>
    <x v="0"/>
    <n v="51"/>
    <n v="29.01"/>
  </r>
  <r>
    <x v="1536"/>
    <x v="371"/>
    <n v="51.56"/>
    <n v="29.3"/>
  </r>
  <r>
    <x v="1537"/>
    <x v="0"/>
    <n v="48.81"/>
    <n v="29.77"/>
  </r>
  <r>
    <x v="1538"/>
    <x v="0"/>
    <n v="51"/>
    <n v="30.19"/>
  </r>
  <r>
    <x v="1539"/>
    <x v="555"/>
    <n v="49.94"/>
    <n v="31.44"/>
  </r>
  <r>
    <x v="1540"/>
    <x v="0"/>
    <n v="50.38"/>
    <n v="31.75"/>
  </r>
  <r>
    <x v="1541"/>
    <x v="0"/>
    <n v="56.31"/>
    <n v="30.14"/>
  </r>
  <r>
    <x v="1542"/>
    <x v="0"/>
    <n v="65.31"/>
    <n v="29.61"/>
  </r>
  <r>
    <x v="1543"/>
    <x v="82"/>
    <n v="68"/>
    <n v="29.3"/>
  </r>
  <r>
    <x v="1544"/>
    <x v="0"/>
    <n v="68.38"/>
    <n v="28.7"/>
  </r>
  <r>
    <x v="1545"/>
    <x v="0"/>
    <n v="67.44"/>
    <n v="29.04"/>
  </r>
  <r>
    <x v="1546"/>
    <x v="0"/>
    <n v="64.44"/>
    <n v="29.69"/>
  </r>
  <r>
    <x v="1547"/>
    <x v="0"/>
    <n v="64.19"/>
    <n v="29.78"/>
  </r>
  <r>
    <x v="1548"/>
    <x v="0"/>
    <n v="60.81"/>
    <n v="30.4"/>
  </r>
  <r>
    <x v="1549"/>
    <x v="0"/>
    <n v="61.81"/>
    <n v="30.18"/>
  </r>
  <r>
    <x v="1550"/>
    <x v="0"/>
    <n v="59.56"/>
    <n v="30.35"/>
  </r>
  <r>
    <x v="1551"/>
    <x v="0"/>
    <n v="58.69"/>
    <n v="30.28"/>
  </r>
  <r>
    <x v="1552"/>
    <x v="0"/>
    <n v="60.44"/>
    <n v="30.25"/>
  </r>
  <r>
    <x v="1553"/>
    <x v="0"/>
    <n v="64.31"/>
    <n v="29.65"/>
  </r>
  <r>
    <x v="1554"/>
    <x v="0"/>
    <n v="62.75"/>
    <n v="29.87"/>
  </r>
  <r>
    <x v="1555"/>
    <x v="0"/>
    <n v="60.56"/>
    <n v="29.94"/>
  </r>
  <r>
    <x v="1556"/>
    <x v="556"/>
    <n v="66.38"/>
    <n v="28.33"/>
  </r>
  <r>
    <x v="1557"/>
    <x v="0"/>
    <n v="62.12"/>
    <n v="29.85"/>
  </r>
  <r>
    <x v="1558"/>
    <x v="557"/>
    <n v="70.06"/>
    <n v="28.77"/>
  </r>
  <r>
    <x v="1559"/>
    <x v="558"/>
    <n v="73.75"/>
    <n v="27.95"/>
  </r>
  <r>
    <x v="1560"/>
    <x v="559"/>
    <n v="69"/>
    <n v="28.62"/>
  </r>
  <r>
    <x v="1561"/>
    <x v="560"/>
    <n v="75.69"/>
    <n v="27.9"/>
  </r>
  <r>
    <x v="1562"/>
    <x v="561"/>
    <n v="75.5"/>
    <n v="27.38"/>
  </r>
  <r>
    <x v="1563"/>
    <x v="276"/>
    <n v="79.69"/>
    <n v="26.88"/>
  </r>
  <r>
    <x v="1564"/>
    <x v="0"/>
    <n v="71.31"/>
    <n v="27.3"/>
  </r>
  <r>
    <x v="1565"/>
    <x v="562"/>
    <n v="67.5"/>
    <n v="29.27"/>
  </r>
  <r>
    <x v="1566"/>
    <x v="65"/>
    <n v="69.12"/>
    <n v="29.74"/>
  </r>
  <r>
    <x v="1567"/>
    <x v="421"/>
    <n v="71.56"/>
    <n v="29.34"/>
  </r>
  <r>
    <x v="1568"/>
    <x v="563"/>
    <n v="72.25"/>
    <n v="29.22"/>
  </r>
  <r>
    <x v="1569"/>
    <x v="0"/>
    <n v="66.06"/>
    <n v="29.24"/>
  </r>
  <r>
    <x v="1570"/>
    <x v="0"/>
    <n v="65.62"/>
    <n v="29.84"/>
  </r>
  <r>
    <x v="1571"/>
    <x v="185"/>
    <n v="76.56"/>
    <n v="28.53"/>
  </r>
  <r>
    <x v="1572"/>
    <x v="564"/>
    <n v="77.25"/>
    <n v="28.05"/>
  </r>
  <r>
    <x v="1573"/>
    <x v="193"/>
    <n v="75.62"/>
    <n v="27.47"/>
  </r>
  <r>
    <x v="1574"/>
    <x v="0"/>
    <n v="68.5"/>
    <n v="29.01"/>
  </r>
  <r>
    <x v="1575"/>
    <x v="0"/>
    <n v="70.88"/>
    <n v="28.88"/>
  </r>
  <r>
    <x v="1576"/>
    <x v="0"/>
    <n v="67.69"/>
    <n v="29.29"/>
  </r>
  <r>
    <x v="1577"/>
    <x v="0"/>
    <n v="67.94"/>
    <n v="29.27"/>
  </r>
  <r>
    <x v="1578"/>
    <x v="0"/>
    <n v="68.56"/>
    <n v="29.28"/>
  </r>
  <r>
    <x v="1579"/>
    <x v="0"/>
    <n v="68.19"/>
    <n v="29.97"/>
  </r>
  <r>
    <x v="1580"/>
    <x v="0"/>
    <n v="66.12"/>
    <n v="30.42"/>
  </r>
  <r>
    <x v="1581"/>
    <x v="565"/>
    <n v="63.75"/>
    <n v="30.71"/>
  </r>
  <r>
    <x v="1582"/>
    <x v="0"/>
    <n v="62.69"/>
    <n v="31.2"/>
  </r>
  <r>
    <x v="1583"/>
    <x v="195"/>
    <n v="69.81"/>
    <n v="30.23"/>
  </r>
  <r>
    <x v="1584"/>
    <x v="566"/>
    <n v="70.56"/>
    <n v="29.62"/>
  </r>
  <r>
    <x v="1585"/>
    <x v="0"/>
    <n v="68.06"/>
    <n v="29.9"/>
  </r>
  <r>
    <x v="1586"/>
    <x v="0"/>
    <n v="58"/>
    <n v="29.06"/>
  </r>
  <r>
    <x v="1587"/>
    <x v="473"/>
    <n v="55.94"/>
    <n v="30.82"/>
  </r>
  <r>
    <x v="1588"/>
    <x v="108"/>
    <n v="59.25"/>
    <n v="31.44"/>
  </r>
  <r>
    <x v="1589"/>
    <x v="567"/>
    <n v="67.19"/>
    <n v="29.87"/>
  </r>
  <r>
    <x v="1590"/>
    <x v="568"/>
    <n v="66.62"/>
    <n v="28.92"/>
  </r>
  <r>
    <x v="1591"/>
    <x v="216"/>
    <n v="60.69"/>
    <n v="29.98"/>
  </r>
  <r>
    <x v="1592"/>
    <x v="0"/>
    <n v="61.81"/>
    <n v="29.83"/>
  </r>
  <r>
    <x v="1593"/>
    <x v="280"/>
    <n v="62.25"/>
    <n v="29.93"/>
  </r>
  <r>
    <x v="1594"/>
    <x v="569"/>
    <n v="70.44"/>
    <n v="28.55"/>
  </r>
  <r>
    <x v="1595"/>
    <x v="570"/>
    <n v="75.81"/>
    <n v="28.06"/>
  </r>
  <r>
    <x v="1596"/>
    <x v="571"/>
    <n v="81.56"/>
    <n v="27.21"/>
  </r>
  <r>
    <x v="1597"/>
    <x v="185"/>
    <n v="73.69"/>
    <n v="28.58"/>
  </r>
  <r>
    <x v="1598"/>
    <x v="0"/>
    <n v="70.56"/>
    <n v="29.26"/>
  </r>
  <r>
    <x v="1599"/>
    <x v="0"/>
    <n v="71.44"/>
    <n v="28.57"/>
  </r>
  <r>
    <x v="1600"/>
    <x v="0"/>
    <n v="66.5"/>
    <n v="28.84"/>
  </r>
  <r>
    <x v="1601"/>
    <x v="0"/>
    <n v="67.56"/>
    <n v="29.3"/>
  </r>
  <r>
    <x v="1602"/>
    <x v="0"/>
    <n v="62.94"/>
    <n v="29.33"/>
  </r>
  <r>
    <x v="1603"/>
    <x v="309"/>
    <n v="66.19"/>
    <n v="29.93"/>
  </r>
  <r>
    <x v="1604"/>
    <x v="572"/>
    <n v="65.5"/>
    <n v="30.37"/>
  </r>
  <r>
    <x v="1605"/>
    <x v="573"/>
    <n v="69.62"/>
    <n v="29.85"/>
  </r>
  <r>
    <x v="1606"/>
    <x v="574"/>
    <n v="67.75"/>
    <n v="29.01"/>
  </r>
  <r>
    <x v="1607"/>
    <x v="575"/>
    <n v="63.38"/>
    <n v="29.14"/>
  </r>
  <r>
    <x v="1608"/>
    <x v="576"/>
    <n v="68.31"/>
    <n v="29.32"/>
  </r>
  <r>
    <x v="1609"/>
    <x v="577"/>
    <n v="75"/>
    <n v="27.62"/>
  </r>
  <r>
    <x v="1610"/>
    <x v="158"/>
    <n v="68.38"/>
    <n v="28.74"/>
  </r>
  <r>
    <x v="1611"/>
    <x v="578"/>
    <n v="64.25"/>
    <n v="29.23"/>
  </r>
  <r>
    <x v="1612"/>
    <x v="0"/>
    <n v="72"/>
    <n v="27.73"/>
  </r>
  <r>
    <x v="1613"/>
    <x v="579"/>
    <n v="69"/>
    <n v="28.85"/>
  </r>
  <r>
    <x v="1614"/>
    <x v="389"/>
    <n v="66"/>
    <n v="28.79"/>
  </r>
  <r>
    <x v="1615"/>
    <x v="0"/>
    <n v="67.19"/>
    <n v="28.8"/>
  </r>
  <r>
    <x v="1616"/>
    <x v="580"/>
    <n v="65.25"/>
    <n v="29.95"/>
  </r>
  <r>
    <x v="1617"/>
    <x v="395"/>
    <n v="75.19"/>
    <n v="28.43"/>
  </r>
  <r>
    <x v="1618"/>
    <x v="581"/>
    <n v="77.44"/>
    <n v="27.76"/>
  </r>
  <r>
    <x v="1619"/>
    <x v="582"/>
    <n v="69.94"/>
    <n v="28.54"/>
  </r>
  <r>
    <x v="1620"/>
    <x v="583"/>
    <n v="66.75"/>
    <n v="28.76"/>
  </r>
  <r>
    <x v="1621"/>
    <x v="584"/>
    <n v="68.56"/>
    <n v="28.49"/>
  </r>
  <r>
    <x v="1622"/>
    <x v="0"/>
    <n v="65.69"/>
    <n v="28.69"/>
  </r>
  <r>
    <x v="1623"/>
    <x v="585"/>
    <n v="69.94"/>
    <n v="26.73"/>
  </r>
  <r>
    <x v="1624"/>
    <x v="30"/>
    <n v="64.94"/>
    <n v="28.65"/>
  </r>
  <r>
    <x v="1625"/>
    <x v="586"/>
    <n v="66.94"/>
    <n v="29.17"/>
  </r>
  <r>
    <x v="1626"/>
    <x v="587"/>
    <n v="75.88"/>
    <n v="27.5"/>
  </r>
  <r>
    <x v="1627"/>
    <x v="588"/>
    <n v="80"/>
    <n v="26.14"/>
  </r>
  <r>
    <x v="1628"/>
    <x v="206"/>
    <n v="80.69"/>
    <n v="25.99"/>
  </r>
  <r>
    <x v="1629"/>
    <x v="589"/>
    <n v="77.5"/>
    <n v="27.03"/>
  </r>
  <r>
    <x v="1630"/>
    <x v="590"/>
    <n v="78.44"/>
    <n v="27.07"/>
  </r>
  <r>
    <x v="1631"/>
    <x v="0"/>
    <n v="70.31"/>
    <n v="28.22"/>
  </r>
  <r>
    <x v="1632"/>
    <x v="591"/>
    <n v="69"/>
    <n v="28.05"/>
  </r>
  <r>
    <x v="1633"/>
    <x v="592"/>
    <n v="68.12"/>
    <n v="28.08"/>
  </r>
  <r>
    <x v="1634"/>
    <x v="378"/>
    <n v="70.5"/>
    <n v="28.04"/>
  </r>
  <r>
    <x v="1635"/>
    <x v="301"/>
    <n v="70.69"/>
    <n v="27.17"/>
  </r>
  <r>
    <x v="1636"/>
    <x v="291"/>
    <n v="68.88"/>
    <n v="27.31"/>
  </r>
  <r>
    <x v="1637"/>
    <x v="0"/>
    <n v="63"/>
    <n v="27.68"/>
  </r>
  <r>
    <x v="1638"/>
    <x v="0"/>
    <n v="66"/>
    <n v="28.55"/>
  </r>
  <r>
    <x v="1639"/>
    <x v="0"/>
    <n v="67.38"/>
    <n v="28.01"/>
  </r>
  <r>
    <x v="1640"/>
    <x v="0"/>
    <n v="65.81"/>
    <n v="28.44"/>
  </r>
  <r>
    <x v="1641"/>
    <x v="519"/>
    <n v="71.62"/>
    <n v="27.24"/>
  </r>
  <r>
    <x v="1642"/>
    <x v="0"/>
    <n v="68.5"/>
    <n v="28.1"/>
  </r>
  <r>
    <x v="1643"/>
    <x v="0"/>
    <n v="69.44"/>
    <n v="27.44"/>
  </r>
  <r>
    <x v="1644"/>
    <x v="512"/>
    <n v="71.81"/>
    <n v="27.31"/>
  </r>
  <r>
    <x v="1645"/>
    <x v="0"/>
    <n v="65.81"/>
    <n v="27.43"/>
  </r>
  <r>
    <x v="1646"/>
    <x v="220"/>
    <n v="62.94"/>
    <n v="27.44"/>
  </r>
  <r>
    <x v="1647"/>
    <x v="269"/>
    <n v="64.25"/>
    <n v="27.61"/>
  </r>
  <r>
    <x v="1648"/>
    <x v="3"/>
    <n v="66.62"/>
    <n v="26.96"/>
  </r>
  <r>
    <x v="1649"/>
    <x v="185"/>
    <n v="64.31"/>
    <n v="27.48"/>
  </r>
  <r>
    <x v="1650"/>
    <x v="593"/>
    <n v="66.31"/>
    <n v="26.8"/>
  </r>
  <r>
    <x v="1651"/>
    <x v="0"/>
    <n v="62.25"/>
    <n v="27.08"/>
  </r>
  <r>
    <x v="1652"/>
    <x v="371"/>
    <n v="60.81"/>
    <n v="27.42"/>
  </r>
  <r>
    <x v="1653"/>
    <x v="220"/>
    <n v="64.38"/>
    <n v="27.07"/>
  </r>
  <r>
    <x v="1654"/>
    <x v="594"/>
    <n v="64.75"/>
    <n v="27.92"/>
  </r>
  <r>
    <x v="1655"/>
    <x v="353"/>
    <n v="62.25"/>
    <n v="28.08"/>
  </r>
  <r>
    <x v="1656"/>
    <x v="0"/>
    <n v="67.31"/>
    <n v="27.4"/>
  </r>
  <r>
    <x v="1657"/>
    <x v="239"/>
    <n v="70.38"/>
    <n v="27.58"/>
  </r>
  <r>
    <x v="1658"/>
    <x v="595"/>
    <n v="73.38"/>
    <n v="27.56"/>
  </r>
  <r>
    <x v="1659"/>
    <x v="596"/>
    <n v="71.06"/>
    <n v="27.25"/>
  </r>
  <r>
    <x v="1660"/>
    <x v="597"/>
    <n v="68.62"/>
    <n v="28.45"/>
  </r>
  <r>
    <x v="1661"/>
    <x v="598"/>
    <n v="77.25"/>
    <n v="27.37"/>
  </r>
  <r>
    <x v="1662"/>
    <x v="124"/>
    <n v="72.5"/>
    <n v="27.87"/>
  </r>
  <r>
    <x v="1663"/>
    <x v="599"/>
    <n v="78.69"/>
    <n v="26.88"/>
  </r>
  <r>
    <x v="1664"/>
    <x v="600"/>
    <n v="72.62"/>
    <n v="27.32"/>
  </r>
  <r>
    <x v="1665"/>
    <x v="601"/>
    <n v="69.81"/>
    <n v="26.98"/>
  </r>
  <r>
    <x v="1666"/>
    <x v="602"/>
    <n v="70.44"/>
    <n v="28.04"/>
  </r>
  <r>
    <x v="1667"/>
    <x v="603"/>
    <n v="79.75"/>
    <n v="26.12"/>
  </r>
  <r>
    <x v="1668"/>
    <x v="604"/>
    <n v="83.94"/>
    <n v="26"/>
  </r>
  <r>
    <x v="1669"/>
    <x v="605"/>
    <n v="78.06"/>
    <n v="26.94"/>
  </r>
  <r>
    <x v="1670"/>
    <x v="606"/>
    <n v="75.25"/>
    <n v="27.4"/>
  </r>
  <r>
    <x v="1671"/>
    <x v="550"/>
    <n v="76"/>
    <n v="27.31"/>
  </r>
  <r>
    <x v="1672"/>
    <x v="607"/>
    <n v="81.94"/>
    <n v="26.83"/>
  </r>
  <r>
    <x v="1673"/>
    <x v="512"/>
    <n v="85.75"/>
    <n v="26.11"/>
  </r>
  <r>
    <x v="1674"/>
    <x v="608"/>
    <n v="81.94"/>
    <n v="26.23"/>
  </r>
  <r>
    <x v="1675"/>
    <x v="609"/>
    <n v="87.69"/>
    <n v="25.61"/>
  </r>
  <r>
    <x v="1676"/>
    <x v="610"/>
    <n v="84.62"/>
    <n v="25.55"/>
  </r>
  <r>
    <x v="1677"/>
    <x v="324"/>
    <n v="76.81"/>
    <n v="26.09"/>
  </r>
  <r>
    <x v="1678"/>
    <x v="0"/>
    <n v="78.38"/>
    <n v="26.08"/>
  </r>
  <r>
    <x v="1679"/>
    <x v="64"/>
    <n v="77.5"/>
    <n v="25.96"/>
  </r>
  <r>
    <x v="1680"/>
    <x v="611"/>
    <n v="78.5"/>
    <n v="26.12"/>
  </r>
  <r>
    <x v="1681"/>
    <x v="612"/>
    <n v="77"/>
    <n v="26.26"/>
  </r>
  <r>
    <x v="1682"/>
    <x v="613"/>
    <n v="75.88"/>
    <n v="26.19"/>
  </r>
  <r>
    <x v="1683"/>
    <x v="0"/>
    <n v="72.88"/>
    <n v="26.81"/>
  </r>
  <r>
    <x v="1684"/>
    <x v="0"/>
    <n v="73.12"/>
    <n v="27.19"/>
  </r>
  <r>
    <x v="1685"/>
    <x v="336"/>
    <n v="73.94"/>
    <n v="26.67"/>
  </r>
  <r>
    <x v="1686"/>
    <x v="372"/>
    <n v="68.81"/>
    <n v="27.51"/>
  </r>
  <r>
    <x v="1687"/>
    <x v="0"/>
    <n v="68.38"/>
    <n v="28.17"/>
  </r>
  <r>
    <x v="1688"/>
    <x v="0"/>
    <n v="75"/>
    <n v="28.08"/>
  </r>
  <r>
    <x v="1689"/>
    <x v="614"/>
    <n v="78.31"/>
    <n v="27.92"/>
  </r>
  <r>
    <x v="1690"/>
    <x v="615"/>
    <n v="76"/>
    <n v="27.8"/>
  </r>
  <r>
    <x v="1691"/>
    <x v="616"/>
    <n v="77.19"/>
    <n v="27.64"/>
  </r>
  <r>
    <x v="1692"/>
    <x v="10"/>
    <n v="74.44"/>
    <n v="27.78"/>
  </r>
  <r>
    <x v="1693"/>
    <x v="133"/>
    <n v="72.38"/>
    <n v="27.67"/>
  </r>
  <r>
    <x v="1694"/>
    <x v="617"/>
    <n v="74.38"/>
    <n v="27.31"/>
  </r>
  <r>
    <x v="1695"/>
    <x v="618"/>
    <n v="74.25"/>
    <n v="27.04"/>
  </r>
  <r>
    <x v="1696"/>
    <x v="619"/>
    <n v="78.44"/>
    <n v="26.23"/>
  </r>
  <r>
    <x v="1697"/>
    <x v="620"/>
    <n v="81.25"/>
    <n v="25.39"/>
  </r>
  <r>
    <x v="1698"/>
    <x v="621"/>
    <n v="82.94"/>
    <n v="25.46"/>
  </r>
  <r>
    <x v="1699"/>
    <x v="622"/>
    <n v="84.69"/>
    <n v="24.4"/>
  </r>
  <r>
    <x v="1700"/>
    <x v="314"/>
    <n v="79.56"/>
    <n v="25.77"/>
  </r>
  <r>
    <x v="1701"/>
    <x v="623"/>
    <n v="79.56"/>
    <n v="26.8"/>
  </r>
  <r>
    <x v="1702"/>
    <x v="624"/>
    <n v="82.62"/>
    <n v="26.52"/>
  </r>
  <r>
    <x v="1703"/>
    <x v="625"/>
    <n v="87"/>
    <n v="25.23"/>
  </r>
  <r>
    <x v="1704"/>
    <x v="626"/>
    <n v="82.88"/>
    <n v="25.84"/>
  </r>
  <r>
    <x v="1705"/>
    <x v="627"/>
    <n v="82.19"/>
    <n v="26.17"/>
  </r>
  <r>
    <x v="1706"/>
    <x v="0"/>
    <n v="80.19"/>
    <n v="26.89"/>
  </r>
  <r>
    <x v="1707"/>
    <x v="628"/>
    <n v="83.12"/>
    <n v="27.13"/>
  </r>
  <r>
    <x v="1708"/>
    <x v="403"/>
    <n v="81.88"/>
    <n v="27.26"/>
  </r>
  <r>
    <x v="1709"/>
    <x v="629"/>
    <n v="77.56"/>
    <n v="26.71"/>
  </r>
  <r>
    <x v="1710"/>
    <x v="357"/>
    <n v="82.94"/>
    <n v="26.05"/>
  </r>
  <r>
    <x v="1711"/>
    <x v="0"/>
    <n v="81.12"/>
    <n v="25.74"/>
  </r>
  <r>
    <x v="1712"/>
    <x v="0"/>
    <n v="83.81"/>
    <n v="25.51"/>
  </r>
  <r>
    <x v="1713"/>
    <x v="630"/>
    <n v="79.62"/>
    <n v="26.5"/>
  </r>
  <r>
    <x v="1714"/>
    <x v="0"/>
    <n v="80.62"/>
    <n v="26.37"/>
  </r>
  <r>
    <x v="1715"/>
    <x v="0"/>
    <n v="78.12"/>
    <n v="26.76"/>
  </r>
  <r>
    <x v="1716"/>
    <x v="0"/>
    <n v="76.69"/>
    <n v="27.12"/>
  </r>
  <r>
    <x v="1717"/>
    <x v="0"/>
    <n v="74.25"/>
    <n v="27.5"/>
  </r>
  <r>
    <x v="1718"/>
    <x v="0"/>
    <n v="72.88"/>
    <n v="28.05"/>
  </r>
  <r>
    <x v="1719"/>
    <x v="0"/>
    <n v="71.88"/>
    <n v="27.69"/>
  </r>
  <r>
    <x v="1720"/>
    <x v="267"/>
    <n v="74.25"/>
    <n v="28.05"/>
  </r>
  <r>
    <x v="1721"/>
    <x v="631"/>
    <n v="76.5"/>
    <n v="27.23"/>
  </r>
  <r>
    <x v="1722"/>
    <x v="578"/>
    <n v="78.19"/>
    <n v="26.79"/>
  </r>
  <r>
    <x v="1723"/>
    <x v="0"/>
    <n v="74.62"/>
    <n v="27.06"/>
  </r>
  <r>
    <x v="1724"/>
    <x v="0"/>
    <n v="71.75"/>
    <n v="27.45"/>
  </r>
  <r>
    <x v="1725"/>
    <x v="0"/>
    <n v="71.12"/>
    <n v="27.54"/>
  </r>
  <r>
    <x v="1726"/>
    <x v="0"/>
    <n v="70.12"/>
    <n v="27.24"/>
  </r>
  <r>
    <x v="1727"/>
    <x v="0"/>
    <n v="70.12"/>
    <n v="27.24"/>
  </r>
  <r>
    <x v="1728"/>
    <x v="327"/>
    <n v="69.69"/>
    <n v="27.89"/>
  </r>
  <r>
    <x v="1729"/>
    <x v="1"/>
    <n v="73.12"/>
    <n v="27.75"/>
  </r>
  <r>
    <x v="1730"/>
    <x v="0"/>
    <n v="71.44"/>
    <n v="28.1"/>
  </r>
  <r>
    <x v="1731"/>
    <x v="578"/>
    <n v="71.5"/>
    <n v="27.92"/>
  </r>
  <r>
    <x v="1732"/>
    <x v="0"/>
    <n v="73.25"/>
    <n v="26.81"/>
  </r>
  <r>
    <x v="1733"/>
    <x v="632"/>
    <n v="74.31"/>
    <n v="26.61"/>
  </r>
  <r>
    <x v="1734"/>
    <x v="633"/>
    <n v="70.81"/>
    <n v="25.94"/>
  </r>
  <r>
    <x v="1735"/>
    <x v="606"/>
    <n v="67.75"/>
    <n v="27.14"/>
  </r>
  <r>
    <x v="1736"/>
    <x v="0"/>
    <n v="70.88"/>
    <n v="27.1"/>
  </r>
  <r>
    <x v="1737"/>
    <x v="150"/>
    <n v="74"/>
    <n v="27.15"/>
  </r>
  <r>
    <x v="1738"/>
    <x v="634"/>
    <n v="72.62"/>
    <n v="27.05"/>
  </r>
  <r>
    <x v="1739"/>
    <x v="327"/>
    <n v="68.5"/>
    <n v="26.48"/>
  </r>
  <r>
    <x v="1740"/>
    <x v="635"/>
    <n v="68"/>
    <n v="27.26"/>
  </r>
  <r>
    <x v="1741"/>
    <x v="636"/>
    <n v="65.62"/>
    <n v="27.33"/>
  </r>
  <r>
    <x v="1742"/>
    <x v="637"/>
    <n v="80.81"/>
    <n v="25.78"/>
  </r>
  <r>
    <x v="1743"/>
    <x v="638"/>
    <n v="82.62"/>
    <n v="26.37"/>
  </r>
  <r>
    <x v="1744"/>
    <x v="639"/>
    <n v="80.94"/>
    <n v="26.69"/>
  </r>
  <r>
    <x v="1745"/>
    <x v="640"/>
    <n v="82.88"/>
    <n v="26.35"/>
  </r>
  <r>
    <x v="1746"/>
    <x v="369"/>
    <n v="83.56"/>
    <n v="26.51"/>
  </r>
  <r>
    <x v="1747"/>
    <x v="641"/>
    <n v="82.31"/>
    <n v="26.76"/>
  </r>
  <r>
    <x v="1748"/>
    <x v="642"/>
    <n v="85.81"/>
    <n v="25.04"/>
  </r>
  <r>
    <x v="1749"/>
    <x v="549"/>
    <n v="83.31"/>
    <n v="26.23"/>
  </r>
  <r>
    <x v="1750"/>
    <x v="643"/>
    <n v="85.94"/>
    <n v="26.08"/>
  </r>
  <r>
    <x v="1751"/>
    <x v="644"/>
    <n v="84.06"/>
    <n v="26.3"/>
  </r>
  <r>
    <x v="1752"/>
    <x v="472"/>
    <n v="83"/>
    <n v="25.83"/>
  </r>
  <r>
    <x v="1753"/>
    <x v="645"/>
    <n v="83.75"/>
    <n v="26.22"/>
  </r>
  <r>
    <x v="1754"/>
    <x v="646"/>
    <n v="86.88"/>
    <n v="25.26"/>
  </r>
  <r>
    <x v="1755"/>
    <x v="647"/>
    <n v="83.69"/>
    <n v="25.73"/>
  </r>
  <r>
    <x v="1756"/>
    <x v="648"/>
    <n v="79.19"/>
    <n v="25.9"/>
  </r>
  <r>
    <x v="1757"/>
    <x v="338"/>
    <n v="86"/>
    <n v="25.45"/>
  </r>
  <r>
    <x v="1758"/>
    <x v="0"/>
    <n v="82.31"/>
    <n v="26.39"/>
  </r>
  <r>
    <x v="1759"/>
    <x v="0"/>
    <n v="81.88"/>
    <n v="25.58"/>
  </r>
  <r>
    <x v="1760"/>
    <x v="0"/>
    <n v="79.06"/>
    <n v="24.55"/>
  </r>
  <r>
    <x v="1761"/>
    <x v="0"/>
    <n v="82.31"/>
    <n v="24.94"/>
  </r>
  <r>
    <x v="1762"/>
    <x v="0"/>
    <n v="86.56"/>
    <n v="25"/>
  </r>
  <r>
    <x v="1763"/>
    <x v="0"/>
    <n v="88.62"/>
    <n v="24.94"/>
  </r>
  <r>
    <x v="1764"/>
    <x v="109"/>
    <n v="87.19"/>
    <n v="24.8"/>
  </r>
  <r>
    <x v="1765"/>
    <x v="649"/>
    <n v="92.31"/>
    <n v="23.69"/>
  </r>
  <r>
    <x v="1766"/>
    <x v="650"/>
    <n v="87.75"/>
    <n v="24.46"/>
  </r>
  <r>
    <x v="1767"/>
    <x v="651"/>
    <n v="93.62"/>
    <n v="23.82"/>
  </r>
  <r>
    <x v="1768"/>
    <x v="0"/>
    <n v="90.56"/>
    <n v="24.03"/>
  </r>
  <r>
    <x v="1769"/>
    <x v="372"/>
    <n v="88.31"/>
    <n v="24.1"/>
  </r>
  <r>
    <x v="1770"/>
    <x v="652"/>
    <n v="89.38"/>
    <n v="24.51"/>
  </r>
  <r>
    <x v="1771"/>
    <x v="0"/>
    <n v="87.31"/>
    <n v="24.88"/>
  </r>
  <r>
    <x v="1772"/>
    <x v="653"/>
    <n v="88.44"/>
    <n v="24.63"/>
  </r>
  <r>
    <x v="1773"/>
    <x v="61"/>
    <n v="88.5"/>
    <n v="24.64"/>
  </r>
  <r>
    <x v="1774"/>
    <x v="654"/>
    <n v="86.06"/>
    <n v="24.9"/>
  </r>
  <r>
    <x v="1775"/>
    <x v="655"/>
    <n v="91.44"/>
    <n v="23.07"/>
  </r>
  <r>
    <x v="1776"/>
    <x v="656"/>
    <n v="92.44"/>
    <n v="23.68"/>
  </r>
  <r>
    <x v="1777"/>
    <x v="92"/>
    <n v="92.5"/>
    <n v="24.31"/>
  </r>
  <r>
    <x v="1778"/>
    <x v="480"/>
    <n v="89"/>
    <n v="24.16"/>
  </r>
  <r>
    <x v="1779"/>
    <x v="1"/>
    <n v="90.81"/>
    <n v="24.01"/>
  </r>
  <r>
    <x v="1780"/>
    <x v="0"/>
    <n v="87.38"/>
    <n v="24.69"/>
  </r>
  <r>
    <x v="1781"/>
    <x v="315"/>
    <n v="82.38"/>
    <n v="23.51"/>
  </r>
  <r>
    <x v="1782"/>
    <x v="139"/>
    <n v="79.62"/>
    <n v="22.02"/>
  </r>
  <r>
    <x v="1783"/>
    <x v="428"/>
    <n v="80.94"/>
    <n v="21.97"/>
  </r>
  <r>
    <x v="1784"/>
    <x v="0"/>
    <n v="77.56"/>
    <n v="21.66"/>
  </r>
  <r>
    <x v="1785"/>
    <x v="0"/>
    <n v="75.94"/>
    <n v="23.38"/>
  </r>
  <r>
    <x v="1786"/>
    <x v="0"/>
    <n v="73.12"/>
    <n v="24.79"/>
  </r>
  <r>
    <x v="1787"/>
    <x v="0"/>
    <n v="77.38"/>
    <n v="25.55"/>
  </r>
  <r>
    <x v="1788"/>
    <x v="0"/>
    <n v="84.25"/>
    <n v="25.12"/>
  </r>
  <r>
    <x v="1789"/>
    <x v="0"/>
    <n v="86.75"/>
    <n v="24.7"/>
  </r>
  <r>
    <x v="1790"/>
    <x v="0"/>
    <n v="86.31"/>
    <n v="24.83"/>
  </r>
  <r>
    <x v="1791"/>
    <x v="0"/>
    <n v="87.19"/>
    <n v="25.18"/>
  </r>
  <r>
    <x v="1792"/>
    <x v="10"/>
    <n v="85.44"/>
    <n v="25.3"/>
  </r>
  <r>
    <x v="1793"/>
    <x v="0"/>
    <n v="88.75"/>
    <n v="24.48"/>
  </r>
  <r>
    <x v="1794"/>
    <x v="0"/>
    <n v="83.19"/>
    <n v="23.24"/>
  </r>
  <r>
    <x v="1795"/>
    <x v="0"/>
    <n v="89.81"/>
    <n v="23.84"/>
  </r>
  <r>
    <x v="1796"/>
    <x v="0"/>
    <n v="88.88"/>
    <n v="24.68"/>
  </r>
  <r>
    <x v="1797"/>
    <x v="543"/>
    <n v="90.88"/>
    <n v="24.36"/>
  </r>
  <r>
    <x v="1798"/>
    <x v="657"/>
    <n v="90.06"/>
    <n v="24.45"/>
  </r>
  <r>
    <x v="1799"/>
    <x v="0"/>
    <n v="90.44"/>
    <n v="24.22"/>
  </r>
  <r>
    <x v="1800"/>
    <x v="480"/>
    <n v="85.31"/>
    <n v="23.91"/>
  </r>
  <r>
    <x v="1801"/>
    <x v="658"/>
    <n v="83.31"/>
    <n v="22.62"/>
  </r>
  <r>
    <x v="1802"/>
    <x v="659"/>
    <n v="75.44"/>
    <n v="22.13"/>
  </r>
  <r>
    <x v="1803"/>
    <x v="660"/>
    <n v="86.62"/>
    <n v="21.28"/>
  </r>
  <r>
    <x v="1804"/>
    <x v="0"/>
    <n v="82.62"/>
    <n v="23.94"/>
  </r>
  <r>
    <x v="1805"/>
    <x v="0"/>
    <n v="85.44"/>
    <n v="25.08"/>
  </r>
  <r>
    <x v="1806"/>
    <x v="661"/>
    <n v="86.75"/>
    <n v="24.83"/>
  </r>
  <r>
    <x v="1807"/>
    <x v="4"/>
    <n v="84.94"/>
    <n v="24.48"/>
  </r>
  <r>
    <x v="1808"/>
    <x v="0"/>
    <n v="89.19"/>
    <n v="24.05"/>
  </r>
  <r>
    <x v="1809"/>
    <x v="0"/>
    <n v="86.19"/>
    <n v="23.58"/>
  </r>
  <r>
    <x v="1810"/>
    <x v="0"/>
    <n v="85"/>
    <n v="23.01"/>
  </r>
  <r>
    <x v="1811"/>
    <x v="0"/>
    <n v="86.81"/>
    <n v="23.45"/>
  </r>
  <r>
    <x v="1812"/>
    <x v="0"/>
    <n v="87.12"/>
    <n v="23.45"/>
  </r>
  <r>
    <x v="1813"/>
    <x v="0"/>
    <n v="85.56"/>
    <n v="22.86"/>
  </r>
  <r>
    <x v="1814"/>
    <x v="0"/>
    <n v="88.38"/>
    <n v="23.21"/>
  </r>
  <r>
    <x v="1815"/>
    <x v="0"/>
    <n v="86.69"/>
    <n v="23.71"/>
  </r>
  <r>
    <x v="1816"/>
    <x v="0"/>
    <n v="84.25"/>
    <n v="23.17"/>
  </r>
  <r>
    <x v="1817"/>
    <x v="0"/>
    <n v="82.38"/>
    <n v="23.94"/>
  </r>
  <r>
    <x v="1818"/>
    <x v="0"/>
    <n v="84.38"/>
    <n v="24.66"/>
  </r>
  <r>
    <x v="1819"/>
    <x v="400"/>
    <n v="87.88"/>
    <n v="24.66"/>
  </r>
  <r>
    <x v="1820"/>
    <x v="0"/>
    <n v="89.38"/>
    <n v="24.87"/>
  </r>
  <r>
    <x v="1821"/>
    <x v="0"/>
    <n v="89.38"/>
    <n v="24.57"/>
  </r>
  <r>
    <x v="1822"/>
    <x v="0"/>
    <n v="87.56"/>
    <n v="24.26"/>
  </r>
  <r>
    <x v="1823"/>
    <x v="0"/>
    <n v="86.88"/>
    <n v="23.91"/>
  </r>
  <r>
    <x v="1824"/>
    <x v="0"/>
    <n v="84.56"/>
    <n v="23.23"/>
  </r>
  <r>
    <x v="1825"/>
    <x v="0"/>
    <n v="82.19"/>
    <n v="23.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BC64B9-417E-4E1B-851F-6A92AAD08F26}" name="PivotTable2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67">
  <location ref="A3:D16" firstHeaderRow="0" firstDataRow="1" firstDataCol="1"/>
  <pivotFields count="7">
    <pivotField numFmtId="14" showAll="0">
      <items count="18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t="default"/>
      </items>
    </pivotField>
    <pivotField dataField="1" showAll="0">
      <items count="663">
        <item x="0"/>
        <item x="55"/>
        <item x="185"/>
        <item x="1"/>
        <item x="139"/>
        <item x="77"/>
        <item x="10"/>
        <item x="389"/>
        <item x="153"/>
        <item x="267"/>
        <item x="245"/>
        <item x="371"/>
        <item x="146"/>
        <item x="11"/>
        <item x="262"/>
        <item x="5"/>
        <item x="194"/>
        <item x="552"/>
        <item x="269"/>
        <item x="413"/>
        <item x="374"/>
        <item x="344"/>
        <item x="290"/>
        <item x="497"/>
        <item x="459"/>
        <item x="372"/>
        <item x="82"/>
        <item x="14"/>
        <item x="353"/>
        <item x="270"/>
        <item x="239"/>
        <item x="212"/>
        <item x="315"/>
        <item x="312"/>
        <item x="100"/>
        <item x="150"/>
        <item x="248"/>
        <item x="204"/>
        <item x="647"/>
        <item x="30"/>
        <item x="336"/>
        <item x="273"/>
        <item x="93"/>
        <item x="81"/>
        <item x="415"/>
        <item x="632"/>
        <item x="8"/>
        <item x="61"/>
        <item x="128"/>
        <item x="74"/>
        <item x="346"/>
        <item x="105"/>
        <item x="594"/>
        <item x="216"/>
        <item x="205"/>
        <item x="613"/>
        <item x="592"/>
        <item x="578"/>
        <item x="358"/>
        <item x="484"/>
        <item x="136"/>
        <item x="58"/>
        <item x="291"/>
        <item x="172"/>
        <item x="206"/>
        <item x="517"/>
        <item x="227"/>
        <item x="166"/>
        <item x="462"/>
        <item x="220"/>
        <item x="53"/>
        <item x="79"/>
        <item x="306"/>
        <item x="369"/>
        <item x="309"/>
        <item x="448"/>
        <item x="135"/>
        <item x="210"/>
        <item x="73"/>
        <item x="138"/>
        <item x="3"/>
        <item x="207"/>
        <item x="520"/>
        <item x="60"/>
        <item x="332"/>
        <item x="67"/>
        <item x="356"/>
        <item x="189"/>
        <item x="4"/>
        <item x="94"/>
        <item x="49"/>
        <item x="250"/>
        <item x="247"/>
        <item x="80"/>
        <item x="34"/>
        <item x="639"/>
        <item x="111"/>
        <item x="280"/>
        <item x="174"/>
        <item x="627"/>
        <item x="170"/>
        <item x="228"/>
        <item x="490"/>
        <item x="439"/>
        <item x="619"/>
        <item x="379"/>
        <item x="512"/>
        <item x="633"/>
        <item x="88"/>
        <item x="158"/>
        <item x="586"/>
        <item x="112"/>
        <item x="6"/>
        <item x="426"/>
        <item x="412"/>
        <item x="260"/>
        <item x="16"/>
        <item x="141"/>
        <item x="208"/>
        <item x="50"/>
        <item x="553"/>
        <item x="310"/>
        <item x="347"/>
        <item x="75"/>
        <item x="411"/>
        <item x="606"/>
        <item x="381"/>
        <item x="293"/>
        <item x="612"/>
        <item x="399"/>
        <item x="64"/>
        <item x="338"/>
        <item x="59"/>
        <item x="178"/>
        <item x="661"/>
        <item x="65"/>
        <item x="284"/>
        <item x="350"/>
        <item x="195"/>
        <item x="593"/>
        <item x="301"/>
        <item x="392"/>
        <item x="23"/>
        <item x="649"/>
        <item x="398"/>
        <item x="21"/>
        <item x="152"/>
        <item x="110"/>
        <item x="424"/>
        <item x="567"/>
        <item x="390"/>
        <item x="95"/>
        <item x="203"/>
        <item x="193"/>
        <item x="434"/>
        <item x="200"/>
        <item x="562"/>
        <item x="72"/>
        <item x="428"/>
        <item x="299"/>
        <item x="132"/>
        <item x="590"/>
        <item x="35"/>
        <item x="473"/>
        <item x="575"/>
        <item x="360"/>
        <item x="476"/>
        <item x="383"/>
        <item x="253"/>
        <item x="76"/>
        <item x="143"/>
        <item x="84"/>
        <item x="402"/>
        <item x="89"/>
        <item x="202"/>
        <item x="475"/>
        <item x="345"/>
        <item x="461"/>
        <item x="221"/>
        <item x="605"/>
        <item x="278"/>
        <item x="549"/>
        <item x="492"/>
        <item x="343"/>
        <item x="400"/>
        <item x="450"/>
        <item x="323"/>
        <item x="537"/>
        <item x="190"/>
        <item x="440"/>
        <item x="288"/>
        <item x="556"/>
        <item x="249"/>
        <item x="646"/>
        <item x="24"/>
        <item x="425"/>
        <item x="433"/>
        <item x="653"/>
        <item x="458"/>
        <item x="162"/>
        <item x="38"/>
        <item x="90"/>
        <item x="83"/>
        <item x="651"/>
        <item x="363"/>
        <item x="311"/>
        <item x="258"/>
        <item x="99"/>
        <item x="406"/>
        <item x="654"/>
        <item x="279"/>
        <item x="192"/>
        <item x="648"/>
        <item x="368"/>
        <item x="614"/>
        <item x="223"/>
        <item x="274"/>
        <item x="324"/>
        <item x="589"/>
        <item x="256"/>
        <item x="559"/>
        <item x="568"/>
        <item x="313"/>
        <item x="66"/>
        <item x="414"/>
        <item x="418"/>
        <item x="506"/>
        <item x="292"/>
        <item x="378"/>
        <item x="536"/>
        <item x="142"/>
        <item x="289"/>
        <item x="611"/>
        <item x="431"/>
        <item x="151"/>
        <item x="488"/>
        <item x="579"/>
        <item x="246"/>
        <item x="436"/>
        <item x="149"/>
        <item x="435"/>
        <item x="596"/>
        <item x="125"/>
        <item x="630"/>
        <item x="569"/>
        <item x="183"/>
        <item x="103"/>
        <item x="187"/>
        <item x="85"/>
        <item x="211"/>
        <item x="652"/>
        <item x="140"/>
        <item x="209"/>
        <item x="121"/>
        <item x="108"/>
        <item x="514"/>
        <item x="444"/>
        <item x="519"/>
        <item x="286"/>
        <item x="616"/>
        <item x="377"/>
        <item x="37"/>
        <item x="197"/>
        <item x="224"/>
        <item x="15"/>
        <item x="156"/>
        <item x="7"/>
        <item x="277"/>
        <item x="656"/>
        <item x="471"/>
        <item x="145"/>
        <item x="500"/>
        <item x="319"/>
        <item x="591"/>
        <item x="148"/>
        <item x="443"/>
        <item x="316"/>
        <item x="51"/>
        <item x="361"/>
        <item x="327"/>
        <item x="535"/>
        <item x="285"/>
        <item x="339"/>
        <item x="563"/>
        <item x="481"/>
        <item x="598"/>
        <item x="555"/>
        <item x="604"/>
        <item x="154"/>
        <item x="109"/>
        <item x="328"/>
        <item x="544"/>
        <item x="635"/>
        <item x="386"/>
        <item x="419"/>
        <item x="104"/>
        <item x="281"/>
        <item x="119"/>
        <item x="491"/>
        <item x="244"/>
        <item x="472"/>
        <item x="480"/>
        <item x="564"/>
        <item x="410"/>
        <item x="441"/>
        <item x="91"/>
        <item x="581"/>
        <item x="427"/>
        <item x="498"/>
        <item x="384"/>
        <item x="622"/>
        <item x="447"/>
        <item x="25"/>
        <item x="161"/>
        <item x="322"/>
        <item x="18"/>
        <item x="334"/>
        <item x="155"/>
        <item x="542"/>
        <item x="235"/>
        <item x="160"/>
        <item x="12"/>
        <item x="237"/>
        <item x="168"/>
        <item x="657"/>
        <item x="479"/>
        <item x="526"/>
        <item x="219"/>
        <item x="28"/>
        <item x="660"/>
        <item x="259"/>
        <item x="585"/>
        <item x="626"/>
        <item x="62"/>
        <item x="78"/>
        <item x="263"/>
        <item x="92"/>
        <item x="266"/>
        <item x="496"/>
        <item x="582"/>
        <item x="325"/>
        <item x="352"/>
        <item x="337"/>
        <item x="543"/>
        <item x="509"/>
        <item x="467"/>
        <item x="113"/>
        <item x="571"/>
        <item x="335"/>
        <item x="29"/>
        <item x="349"/>
        <item x="644"/>
        <item x="478"/>
        <item x="587"/>
        <item x="17"/>
        <item x="370"/>
        <item x="388"/>
        <item x="554"/>
        <item x="22"/>
        <item x="2"/>
        <item x="634"/>
        <item x="396"/>
        <item x="391"/>
        <item x="380"/>
        <item x="101"/>
        <item x="341"/>
        <item x="387"/>
        <item x="294"/>
        <item x="523"/>
        <item x="501"/>
        <item x="173"/>
        <item x="451"/>
        <item x="532"/>
        <item x="304"/>
        <item x="199"/>
        <item x="265"/>
        <item x="570"/>
        <item x="351"/>
        <item x="48"/>
        <item x="333"/>
        <item x="39"/>
        <item x="417"/>
        <item x="518"/>
        <item x="477"/>
        <item x="577"/>
        <item x="489"/>
        <item x="307"/>
        <item x="182"/>
        <item x="574"/>
        <item x="134"/>
        <item x="597"/>
        <item x="41"/>
        <item x="437"/>
        <item x="463"/>
        <item x="485"/>
        <item x="457"/>
        <item x="331"/>
        <item x="240"/>
        <item x="508"/>
        <item x="547"/>
        <item x="432"/>
        <item x="533"/>
        <item x="129"/>
        <item x="19"/>
        <item x="482"/>
        <item x="365"/>
        <item x="529"/>
        <item x="147"/>
        <item x="31"/>
        <item x="608"/>
        <item x="283"/>
        <item x="268"/>
        <item x="658"/>
        <item x="63"/>
        <item x="196"/>
        <item x="539"/>
        <item x="87"/>
        <item x="254"/>
        <item x="43"/>
        <item x="522"/>
        <item x="430"/>
        <item x="504"/>
        <item x="97"/>
        <item x="40"/>
        <item x="157"/>
        <item x="191"/>
        <item x="133"/>
        <item x="416"/>
        <item x="106"/>
        <item x="640"/>
        <item x="548"/>
        <item x="243"/>
        <item x="115"/>
        <item x="601"/>
        <item x="638"/>
        <item x="98"/>
        <item x="214"/>
        <item x="264"/>
        <item x="465"/>
        <item x="510"/>
        <item x="9"/>
        <item x="576"/>
        <item x="167"/>
        <item x="474"/>
        <item x="359"/>
        <item x="505"/>
        <item x="52"/>
        <item x="287"/>
        <item x="624"/>
        <item x="295"/>
        <item x="394"/>
        <item x="231"/>
        <item x="252"/>
        <item x="423"/>
        <item x="275"/>
        <item x="618"/>
        <item x="186"/>
        <item x="357"/>
        <item x="230"/>
        <item x="583"/>
        <item x="251"/>
        <item x="445"/>
        <item x="397"/>
        <item x="114"/>
        <item x="487"/>
        <item x="354"/>
        <item x="68"/>
        <item x="131"/>
        <item x="625"/>
        <item x="405"/>
        <item x="403"/>
        <item x="175"/>
        <item x="201"/>
        <item x="527"/>
        <item x="659"/>
        <item x="540"/>
        <item x="226"/>
        <item x="120"/>
        <item x="376"/>
        <item x="404"/>
        <item x="272"/>
        <item x="486"/>
        <item x="525"/>
        <item x="184"/>
        <item x="86"/>
        <item x="176"/>
        <item x="513"/>
        <item x="20"/>
        <item x="118"/>
        <item x="584"/>
        <item x="470"/>
        <item x="516"/>
        <item x="236"/>
        <item x="541"/>
        <item x="631"/>
        <item x="355"/>
        <item x="45"/>
        <item x="276"/>
        <item x="107"/>
        <item x="422"/>
        <item x="429"/>
        <item x="321"/>
        <item x="468"/>
        <item x="198"/>
        <item x="181"/>
        <item x="483"/>
        <item x="314"/>
        <item x="302"/>
        <item x="420"/>
        <item x="163"/>
        <item x="455"/>
        <item x="469"/>
        <item x="130"/>
        <item x="599"/>
        <item x="615"/>
        <item x="573"/>
        <item x="42"/>
        <item x="565"/>
        <item x="303"/>
        <item x="466"/>
        <item x="452"/>
        <item x="164"/>
        <item x="188"/>
        <item x="225"/>
        <item x="71"/>
        <item x="493"/>
        <item x="54"/>
        <item x="364"/>
        <item x="460"/>
        <item x="609"/>
        <item x="137"/>
        <item x="603"/>
        <item x="464"/>
        <item x="449"/>
        <item x="610"/>
        <item x="382"/>
        <item x="607"/>
        <item x="551"/>
        <item x="217"/>
        <item x="442"/>
        <item x="401"/>
        <item x="127"/>
        <item x="511"/>
        <item x="282"/>
        <item x="453"/>
        <item x="421"/>
        <item x="213"/>
        <item x="528"/>
        <item x="515"/>
        <item x="57"/>
        <item x="620"/>
        <item x="296"/>
        <item x="642"/>
        <item x="96"/>
        <item x="495"/>
        <item x="456"/>
        <item x="566"/>
        <item x="645"/>
        <item x="438"/>
        <item x="617"/>
        <item x="56"/>
        <item x="117"/>
        <item x="300"/>
        <item x="330"/>
        <item x="375"/>
        <item x="179"/>
        <item x="588"/>
        <item x="446"/>
        <item x="557"/>
        <item x="180"/>
        <item x="159"/>
        <item x="545"/>
        <item x="234"/>
        <item x="503"/>
        <item x="366"/>
        <item x="623"/>
        <item x="122"/>
        <item x="116"/>
        <item x="326"/>
        <item x="123"/>
        <item x="320"/>
        <item x="629"/>
        <item x="165"/>
        <item x="308"/>
        <item x="395"/>
        <item x="572"/>
        <item x="595"/>
        <item x="530"/>
        <item x="560"/>
        <item x="580"/>
        <item x="229"/>
        <item x="641"/>
        <item x="407"/>
        <item x="342"/>
        <item x="318"/>
        <item x="602"/>
        <item x="232"/>
        <item x="502"/>
        <item x="348"/>
        <item x="655"/>
        <item x="297"/>
        <item x="409"/>
        <item x="222"/>
        <item x="215"/>
        <item x="643"/>
        <item x="171"/>
        <item x="524"/>
        <item x="340"/>
        <item x="373"/>
        <item x="550"/>
        <item x="177"/>
        <item x="534"/>
        <item x="367"/>
        <item x="261"/>
        <item x="494"/>
        <item x="102"/>
        <item x="126"/>
        <item x="362"/>
        <item x="600"/>
        <item x="531"/>
        <item x="255"/>
        <item x="36"/>
        <item x="169"/>
        <item x="628"/>
        <item x="271"/>
        <item x="44"/>
        <item x="144"/>
        <item x="393"/>
        <item x="241"/>
        <item x="636"/>
        <item x="507"/>
        <item x="27"/>
        <item x="538"/>
        <item x="124"/>
        <item x="218"/>
        <item x="637"/>
        <item x="13"/>
        <item x="546"/>
        <item x="499"/>
        <item x="70"/>
        <item x="650"/>
        <item x="69"/>
        <item x="521"/>
        <item x="561"/>
        <item x="558"/>
        <item x="32"/>
        <item x="233"/>
        <item x="257"/>
        <item x="238"/>
        <item x="621"/>
        <item x="46"/>
        <item x="317"/>
        <item x="454"/>
        <item x="329"/>
        <item x="47"/>
        <item x="242"/>
        <item x="33"/>
        <item x="385"/>
        <item x="298"/>
        <item x="26"/>
        <item x="305"/>
        <item x="408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x="1"/>
        <item x="2"/>
        <item x="3"/>
        <item x="4"/>
        <item x="5"/>
        <item sd="0" x="6"/>
        <item sd="0" x="7"/>
        <item t="default"/>
      </items>
    </pivotField>
  </pivotFields>
  <rowFields count="2">
    <field x="4"/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ain(mm)" fld="1" baseField="0" baseItem="0"/>
    <dataField name="Average of Rain(mm)" fld="1" subtotal="average" baseField="5" baseItem="1"/>
    <dataField name="Max of Rain(mm)" fld="1" subtotal="max" baseField="6" baseItem="5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0" name="Date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91D9E-8DB6-4460-BFBF-8816144D35F6}" name="PivotTable2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52">
  <location ref="A3:C16" firstHeaderRow="0" firstDataRow="1" firstDataCol="1"/>
  <pivotFields count="7">
    <pivotField numFmtId="14" showAll="0">
      <items count="18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t="default"/>
      </items>
    </pivotField>
    <pivotField showAll="0">
      <items count="663">
        <item x="0"/>
        <item x="55"/>
        <item x="185"/>
        <item x="1"/>
        <item x="139"/>
        <item x="77"/>
        <item x="10"/>
        <item x="389"/>
        <item x="153"/>
        <item x="267"/>
        <item x="245"/>
        <item x="371"/>
        <item x="146"/>
        <item x="11"/>
        <item x="262"/>
        <item x="5"/>
        <item x="194"/>
        <item x="552"/>
        <item x="269"/>
        <item x="413"/>
        <item x="374"/>
        <item x="344"/>
        <item x="290"/>
        <item x="497"/>
        <item x="459"/>
        <item x="372"/>
        <item x="82"/>
        <item x="14"/>
        <item x="353"/>
        <item x="270"/>
        <item x="239"/>
        <item x="212"/>
        <item x="315"/>
        <item x="312"/>
        <item x="100"/>
        <item x="150"/>
        <item x="248"/>
        <item x="204"/>
        <item x="647"/>
        <item x="30"/>
        <item x="336"/>
        <item x="273"/>
        <item x="93"/>
        <item x="81"/>
        <item x="415"/>
        <item x="632"/>
        <item x="8"/>
        <item x="61"/>
        <item x="128"/>
        <item x="74"/>
        <item x="346"/>
        <item x="105"/>
        <item x="594"/>
        <item x="216"/>
        <item x="205"/>
        <item x="613"/>
        <item x="592"/>
        <item x="578"/>
        <item x="358"/>
        <item x="484"/>
        <item x="136"/>
        <item x="58"/>
        <item x="291"/>
        <item x="172"/>
        <item x="206"/>
        <item x="517"/>
        <item x="227"/>
        <item x="166"/>
        <item x="462"/>
        <item x="220"/>
        <item x="53"/>
        <item x="79"/>
        <item x="306"/>
        <item x="369"/>
        <item x="309"/>
        <item x="448"/>
        <item x="135"/>
        <item x="210"/>
        <item x="73"/>
        <item x="138"/>
        <item x="3"/>
        <item x="207"/>
        <item x="520"/>
        <item x="60"/>
        <item x="332"/>
        <item x="67"/>
        <item x="356"/>
        <item x="189"/>
        <item x="4"/>
        <item x="94"/>
        <item x="49"/>
        <item x="250"/>
        <item x="247"/>
        <item x="80"/>
        <item x="34"/>
        <item x="639"/>
        <item x="111"/>
        <item x="280"/>
        <item x="174"/>
        <item x="627"/>
        <item x="170"/>
        <item x="228"/>
        <item x="490"/>
        <item x="439"/>
        <item x="619"/>
        <item x="379"/>
        <item x="512"/>
        <item x="633"/>
        <item x="88"/>
        <item x="158"/>
        <item x="586"/>
        <item x="112"/>
        <item x="6"/>
        <item x="426"/>
        <item x="412"/>
        <item x="260"/>
        <item x="16"/>
        <item x="141"/>
        <item x="208"/>
        <item x="50"/>
        <item x="553"/>
        <item x="310"/>
        <item x="347"/>
        <item x="75"/>
        <item x="411"/>
        <item x="606"/>
        <item x="381"/>
        <item x="293"/>
        <item x="612"/>
        <item x="399"/>
        <item x="64"/>
        <item x="338"/>
        <item x="59"/>
        <item x="178"/>
        <item x="661"/>
        <item x="65"/>
        <item x="284"/>
        <item x="350"/>
        <item x="195"/>
        <item x="593"/>
        <item x="301"/>
        <item x="392"/>
        <item x="23"/>
        <item x="649"/>
        <item x="398"/>
        <item x="21"/>
        <item x="152"/>
        <item x="110"/>
        <item x="424"/>
        <item x="567"/>
        <item x="390"/>
        <item x="95"/>
        <item x="203"/>
        <item x="193"/>
        <item x="434"/>
        <item x="200"/>
        <item x="562"/>
        <item x="72"/>
        <item x="428"/>
        <item x="299"/>
        <item x="132"/>
        <item x="590"/>
        <item x="35"/>
        <item x="473"/>
        <item x="575"/>
        <item x="360"/>
        <item x="476"/>
        <item x="383"/>
        <item x="253"/>
        <item x="76"/>
        <item x="143"/>
        <item x="84"/>
        <item x="402"/>
        <item x="89"/>
        <item x="202"/>
        <item x="475"/>
        <item x="345"/>
        <item x="461"/>
        <item x="221"/>
        <item x="605"/>
        <item x="278"/>
        <item x="549"/>
        <item x="492"/>
        <item x="343"/>
        <item x="400"/>
        <item x="450"/>
        <item x="323"/>
        <item x="537"/>
        <item x="190"/>
        <item x="440"/>
        <item x="288"/>
        <item x="556"/>
        <item x="249"/>
        <item x="646"/>
        <item x="24"/>
        <item x="425"/>
        <item x="433"/>
        <item x="653"/>
        <item x="458"/>
        <item x="162"/>
        <item x="38"/>
        <item x="90"/>
        <item x="83"/>
        <item x="651"/>
        <item x="363"/>
        <item x="311"/>
        <item x="258"/>
        <item x="99"/>
        <item x="406"/>
        <item x="654"/>
        <item x="279"/>
        <item x="192"/>
        <item x="648"/>
        <item x="368"/>
        <item x="614"/>
        <item x="223"/>
        <item x="274"/>
        <item x="324"/>
        <item x="589"/>
        <item x="256"/>
        <item x="559"/>
        <item x="568"/>
        <item x="313"/>
        <item x="66"/>
        <item x="414"/>
        <item x="418"/>
        <item x="506"/>
        <item x="292"/>
        <item x="378"/>
        <item x="536"/>
        <item x="142"/>
        <item x="289"/>
        <item x="611"/>
        <item x="431"/>
        <item x="151"/>
        <item x="488"/>
        <item x="579"/>
        <item x="246"/>
        <item x="436"/>
        <item x="149"/>
        <item x="435"/>
        <item x="596"/>
        <item x="125"/>
        <item x="630"/>
        <item x="569"/>
        <item x="183"/>
        <item x="103"/>
        <item x="187"/>
        <item x="85"/>
        <item x="211"/>
        <item x="652"/>
        <item x="140"/>
        <item x="209"/>
        <item x="121"/>
        <item x="108"/>
        <item x="514"/>
        <item x="444"/>
        <item x="519"/>
        <item x="286"/>
        <item x="616"/>
        <item x="377"/>
        <item x="37"/>
        <item x="197"/>
        <item x="224"/>
        <item x="15"/>
        <item x="156"/>
        <item x="7"/>
        <item x="277"/>
        <item x="656"/>
        <item x="471"/>
        <item x="145"/>
        <item x="500"/>
        <item x="319"/>
        <item x="591"/>
        <item x="148"/>
        <item x="443"/>
        <item x="316"/>
        <item x="51"/>
        <item x="361"/>
        <item x="327"/>
        <item x="535"/>
        <item x="285"/>
        <item x="339"/>
        <item x="563"/>
        <item x="481"/>
        <item x="598"/>
        <item x="555"/>
        <item x="604"/>
        <item x="154"/>
        <item x="109"/>
        <item x="328"/>
        <item x="544"/>
        <item x="635"/>
        <item x="386"/>
        <item x="419"/>
        <item x="104"/>
        <item x="281"/>
        <item x="119"/>
        <item x="491"/>
        <item x="244"/>
        <item x="472"/>
        <item x="480"/>
        <item x="564"/>
        <item x="410"/>
        <item x="441"/>
        <item x="91"/>
        <item x="581"/>
        <item x="427"/>
        <item x="498"/>
        <item x="384"/>
        <item x="622"/>
        <item x="447"/>
        <item x="25"/>
        <item x="161"/>
        <item x="322"/>
        <item x="18"/>
        <item x="334"/>
        <item x="155"/>
        <item x="542"/>
        <item x="235"/>
        <item x="160"/>
        <item x="12"/>
        <item x="237"/>
        <item x="168"/>
        <item x="657"/>
        <item x="479"/>
        <item x="526"/>
        <item x="219"/>
        <item x="28"/>
        <item x="660"/>
        <item x="259"/>
        <item x="585"/>
        <item x="626"/>
        <item x="62"/>
        <item x="78"/>
        <item x="263"/>
        <item x="92"/>
        <item x="266"/>
        <item x="496"/>
        <item x="582"/>
        <item x="325"/>
        <item x="352"/>
        <item x="337"/>
        <item x="543"/>
        <item x="509"/>
        <item x="467"/>
        <item x="113"/>
        <item x="571"/>
        <item x="335"/>
        <item x="29"/>
        <item x="349"/>
        <item x="644"/>
        <item x="478"/>
        <item x="587"/>
        <item x="17"/>
        <item x="370"/>
        <item x="388"/>
        <item x="554"/>
        <item x="22"/>
        <item x="2"/>
        <item x="634"/>
        <item x="396"/>
        <item x="391"/>
        <item x="380"/>
        <item x="101"/>
        <item x="341"/>
        <item x="387"/>
        <item x="294"/>
        <item x="523"/>
        <item x="501"/>
        <item x="173"/>
        <item x="451"/>
        <item x="532"/>
        <item x="304"/>
        <item x="199"/>
        <item x="265"/>
        <item x="570"/>
        <item x="351"/>
        <item x="48"/>
        <item x="333"/>
        <item x="39"/>
        <item x="417"/>
        <item x="518"/>
        <item x="477"/>
        <item x="577"/>
        <item x="489"/>
        <item x="307"/>
        <item x="182"/>
        <item x="574"/>
        <item x="134"/>
        <item x="597"/>
        <item x="41"/>
        <item x="437"/>
        <item x="463"/>
        <item x="485"/>
        <item x="457"/>
        <item x="331"/>
        <item x="240"/>
        <item x="508"/>
        <item x="547"/>
        <item x="432"/>
        <item x="533"/>
        <item x="129"/>
        <item x="19"/>
        <item x="482"/>
        <item x="365"/>
        <item x="529"/>
        <item x="147"/>
        <item x="31"/>
        <item x="608"/>
        <item x="283"/>
        <item x="268"/>
        <item x="658"/>
        <item x="63"/>
        <item x="196"/>
        <item x="539"/>
        <item x="87"/>
        <item x="254"/>
        <item x="43"/>
        <item x="522"/>
        <item x="430"/>
        <item x="504"/>
        <item x="97"/>
        <item x="40"/>
        <item x="157"/>
        <item x="191"/>
        <item x="133"/>
        <item x="416"/>
        <item x="106"/>
        <item x="640"/>
        <item x="548"/>
        <item x="243"/>
        <item x="115"/>
        <item x="601"/>
        <item x="638"/>
        <item x="98"/>
        <item x="214"/>
        <item x="264"/>
        <item x="465"/>
        <item x="510"/>
        <item x="9"/>
        <item x="576"/>
        <item x="167"/>
        <item x="474"/>
        <item x="359"/>
        <item x="505"/>
        <item x="52"/>
        <item x="287"/>
        <item x="624"/>
        <item x="295"/>
        <item x="394"/>
        <item x="231"/>
        <item x="252"/>
        <item x="423"/>
        <item x="275"/>
        <item x="618"/>
        <item x="186"/>
        <item x="357"/>
        <item x="230"/>
        <item x="583"/>
        <item x="251"/>
        <item x="445"/>
        <item x="397"/>
        <item x="114"/>
        <item x="487"/>
        <item x="354"/>
        <item x="68"/>
        <item x="131"/>
        <item x="625"/>
        <item x="405"/>
        <item x="403"/>
        <item x="175"/>
        <item x="201"/>
        <item x="527"/>
        <item x="659"/>
        <item x="540"/>
        <item x="226"/>
        <item x="120"/>
        <item x="376"/>
        <item x="404"/>
        <item x="272"/>
        <item x="486"/>
        <item x="525"/>
        <item x="184"/>
        <item x="86"/>
        <item x="176"/>
        <item x="513"/>
        <item x="20"/>
        <item x="118"/>
        <item x="584"/>
        <item x="470"/>
        <item x="516"/>
        <item x="236"/>
        <item x="541"/>
        <item x="631"/>
        <item x="355"/>
        <item x="45"/>
        <item x="276"/>
        <item x="107"/>
        <item x="422"/>
        <item x="429"/>
        <item x="321"/>
        <item x="468"/>
        <item x="198"/>
        <item x="181"/>
        <item x="483"/>
        <item x="314"/>
        <item x="302"/>
        <item x="420"/>
        <item x="163"/>
        <item x="455"/>
        <item x="469"/>
        <item x="130"/>
        <item x="599"/>
        <item x="615"/>
        <item x="573"/>
        <item x="42"/>
        <item x="565"/>
        <item x="303"/>
        <item x="466"/>
        <item x="452"/>
        <item x="164"/>
        <item x="188"/>
        <item x="225"/>
        <item x="71"/>
        <item x="493"/>
        <item x="54"/>
        <item x="364"/>
        <item x="460"/>
        <item x="609"/>
        <item x="137"/>
        <item x="603"/>
        <item x="464"/>
        <item x="449"/>
        <item x="610"/>
        <item x="382"/>
        <item x="607"/>
        <item x="551"/>
        <item x="217"/>
        <item x="442"/>
        <item x="401"/>
        <item x="127"/>
        <item x="511"/>
        <item x="282"/>
        <item x="453"/>
        <item x="421"/>
        <item x="213"/>
        <item x="528"/>
        <item x="515"/>
        <item x="57"/>
        <item x="620"/>
        <item x="296"/>
        <item x="642"/>
        <item x="96"/>
        <item x="495"/>
        <item x="456"/>
        <item x="566"/>
        <item x="645"/>
        <item x="438"/>
        <item x="617"/>
        <item x="56"/>
        <item x="117"/>
        <item x="300"/>
        <item x="330"/>
        <item x="375"/>
        <item x="179"/>
        <item x="588"/>
        <item x="446"/>
        <item x="557"/>
        <item x="180"/>
        <item x="159"/>
        <item x="545"/>
        <item x="234"/>
        <item x="503"/>
        <item x="366"/>
        <item x="623"/>
        <item x="122"/>
        <item x="116"/>
        <item x="326"/>
        <item x="123"/>
        <item x="320"/>
        <item x="629"/>
        <item x="165"/>
        <item x="308"/>
        <item x="395"/>
        <item x="572"/>
        <item x="595"/>
        <item x="530"/>
        <item x="560"/>
        <item x="580"/>
        <item x="229"/>
        <item x="641"/>
        <item x="407"/>
        <item x="342"/>
        <item x="318"/>
        <item x="602"/>
        <item x="232"/>
        <item x="502"/>
        <item x="348"/>
        <item x="655"/>
        <item x="297"/>
        <item x="409"/>
        <item x="222"/>
        <item x="215"/>
        <item x="643"/>
        <item x="171"/>
        <item x="524"/>
        <item x="340"/>
        <item x="373"/>
        <item x="550"/>
        <item x="177"/>
        <item x="534"/>
        <item x="367"/>
        <item x="261"/>
        <item x="494"/>
        <item x="102"/>
        <item x="126"/>
        <item x="362"/>
        <item x="600"/>
        <item x="531"/>
        <item x="255"/>
        <item x="36"/>
        <item x="169"/>
        <item x="628"/>
        <item x="271"/>
        <item x="44"/>
        <item x="144"/>
        <item x="393"/>
        <item x="241"/>
        <item x="636"/>
        <item x="507"/>
        <item x="27"/>
        <item x="538"/>
        <item x="124"/>
        <item x="218"/>
        <item x="637"/>
        <item x="13"/>
        <item x="546"/>
        <item x="499"/>
        <item x="70"/>
        <item x="650"/>
        <item x="69"/>
        <item x="521"/>
        <item x="561"/>
        <item x="558"/>
        <item x="32"/>
        <item x="233"/>
        <item x="257"/>
        <item x="238"/>
        <item x="621"/>
        <item x="46"/>
        <item x="317"/>
        <item x="454"/>
        <item x="329"/>
        <item x="47"/>
        <item x="242"/>
        <item x="33"/>
        <item x="385"/>
        <item x="298"/>
        <item x="26"/>
        <item x="305"/>
        <item x="408"/>
        <item t="default"/>
      </items>
    </pivotField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x="1"/>
        <item x="2"/>
        <item x="3"/>
        <item x="4"/>
        <item x="5"/>
        <item sd="0" x="6"/>
        <item sd="0" x="7"/>
        <item t="default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H2M" fld="2" subtotal="average" baseField="6" baseItem="5"/>
    <dataField name="Max of RH2M" fld="2" subtotal="max" baseField="4" baseItem="2"/>
  </dataFields>
  <chartFormats count="6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22" name="Date">
      <autoFilter ref="A1">
        <filterColumn colId="0">
          <customFilters and="1">
            <customFilter operator="greaterThanOrEqual" val="43101"/>
            <customFilter operator="lessThanOrEqual" val="434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3FB95-6267-4FCC-B3B9-2356FEC95C0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69" firstHeaderRow="0" firstDataRow="1" firstDataCol="1"/>
  <pivotFields count="7">
    <pivotField numFmtId="14" showAll="0">
      <items count="18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t="default"/>
      </items>
    </pivotField>
    <pivotField dataField="1" showAll="0">
      <items count="663">
        <item x="0"/>
        <item x="55"/>
        <item x="185"/>
        <item x="1"/>
        <item x="139"/>
        <item x="77"/>
        <item x="10"/>
        <item x="389"/>
        <item x="153"/>
        <item x="267"/>
        <item x="245"/>
        <item x="371"/>
        <item x="146"/>
        <item x="11"/>
        <item x="262"/>
        <item x="5"/>
        <item x="194"/>
        <item x="552"/>
        <item x="269"/>
        <item x="413"/>
        <item x="374"/>
        <item x="344"/>
        <item x="290"/>
        <item x="497"/>
        <item x="459"/>
        <item x="372"/>
        <item x="82"/>
        <item x="14"/>
        <item x="353"/>
        <item x="270"/>
        <item x="239"/>
        <item x="212"/>
        <item x="315"/>
        <item x="312"/>
        <item x="100"/>
        <item x="150"/>
        <item x="248"/>
        <item x="204"/>
        <item x="647"/>
        <item x="30"/>
        <item x="336"/>
        <item x="273"/>
        <item x="93"/>
        <item x="81"/>
        <item x="415"/>
        <item x="632"/>
        <item x="8"/>
        <item x="61"/>
        <item x="128"/>
        <item x="74"/>
        <item x="346"/>
        <item x="105"/>
        <item x="594"/>
        <item x="216"/>
        <item x="205"/>
        <item x="613"/>
        <item x="592"/>
        <item x="578"/>
        <item x="358"/>
        <item x="484"/>
        <item x="136"/>
        <item x="58"/>
        <item x="291"/>
        <item x="172"/>
        <item x="206"/>
        <item x="517"/>
        <item x="227"/>
        <item x="166"/>
        <item x="462"/>
        <item x="220"/>
        <item x="53"/>
        <item x="79"/>
        <item x="306"/>
        <item x="369"/>
        <item x="309"/>
        <item x="448"/>
        <item x="135"/>
        <item x="210"/>
        <item x="73"/>
        <item x="138"/>
        <item x="3"/>
        <item x="207"/>
        <item x="520"/>
        <item x="60"/>
        <item x="332"/>
        <item x="67"/>
        <item x="356"/>
        <item x="189"/>
        <item x="4"/>
        <item x="94"/>
        <item x="49"/>
        <item x="250"/>
        <item x="247"/>
        <item x="80"/>
        <item x="34"/>
        <item x="639"/>
        <item x="111"/>
        <item x="280"/>
        <item x="174"/>
        <item x="627"/>
        <item x="170"/>
        <item x="228"/>
        <item x="490"/>
        <item x="439"/>
        <item x="619"/>
        <item x="379"/>
        <item x="512"/>
        <item x="633"/>
        <item x="88"/>
        <item x="158"/>
        <item x="586"/>
        <item x="112"/>
        <item x="6"/>
        <item x="426"/>
        <item x="412"/>
        <item x="260"/>
        <item x="16"/>
        <item x="141"/>
        <item x="208"/>
        <item x="50"/>
        <item x="553"/>
        <item x="310"/>
        <item x="347"/>
        <item x="75"/>
        <item x="411"/>
        <item x="606"/>
        <item x="381"/>
        <item x="293"/>
        <item x="612"/>
        <item x="399"/>
        <item x="64"/>
        <item x="338"/>
        <item x="59"/>
        <item x="178"/>
        <item x="661"/>
        <item x="65"/>
        <item x="284"/>
        <item x="350"/>
        <item x="195"/>
        <item x="593"/>
        <item x="301"/>
        <item x="392"/>
        <item x="23"/>
        <item x="649"/>
        <item x="398"/>
        <item x="21"/>
        <item x="152"/>
        <item x="110"/>
        <item x="424"/>
        <item x="567"/>
        <item x="390"/>
        <item x="95"/>
        <item x="203"/>
        <item x="193"/>
        <item x="434"/>
        <item x="200"/>
        <item x="562"/>
        <item x="72"/>
        <item x="428"/>
        <item x="299"/>
        <item x="132"/>
        <item x="590"/>
        <item x="35"/>
        <item x="473"/>
        <item x="575"/>
        <item x="360"/>
        <item x="476"/>
        <item x="383"/>
        <item x="253"/>
        <item x="76"/>
        <item x="143"/>
        <item x="84"/>
        <item x="402"/>
        <item x="89"/>
        <item x="202"/>
        <item x="475"/>
        <item x="345"/>
        <item x="461"/>
        <item x="221"/>
        <item x="605"/>
        <item x="278"/>
        <item x="549"/>
        <item x="492"/>
        <item x="343"/>
        <item x="400"/>
        <item x="450"/>
        <item x="323"/>
        <item x="537"/>
        <item x="190"/>
        <item x="440"/>
        <item x="288"/>
        <item x="556"/>
        <item x="249"/>
        <item x="646"/>
        <item x="24"/>
        <item x="425"/>
        <item x="433"/>
        <item x="653"/>
        <item x="458"/>
        <item x="162"/>
        <item x="38"/>
        <item x="90"/>
        <item x="83"/>
        <item x="651"/>
        <item x="363"/>
        <item x="311"/>
        <item x="258"/>
        <item x="99"/>
        <item x="406"/>
        <item x="654"/>
        <item x="279"/>
        <item x="192"/>
        <item x="648"/>
        <item x="368"/>
        <item x="614"/>
        <item x="223"/>
        <item x="274"/>
        <item x="324"/>
        <item x="589"/>
        <item x="256"/>
        <item x="559"/>
        <item x="568"/>
        <item x="313"/>
        <item x="66"/>
        <item x="414"/>
        <item x="418"/>
        <item x="506"/>
        <item x="292"/>
        <item x="378"/>
        <item x="536"/>
        <item x="142"/>
        <item x="289"/>
        <item x="611"/>
        <item x="431"/>
        <item x="151"/>
        <item x="488"/>
        <item x="579"/>
        <item x="246"/>
        <item x="436"/>
        <item x="149"/>
        <item x="435"/>
        <item x="596"/>
        <item x="125"/>
        <item x="630"/>
        <item x="569"/>
        <item x="183"/>
        <item x="103"/>
        <item x="187"/>
        <item x="85"/>
        <item x="211"/>
        <item x="652"/>
        <item x="140"/>
        <item x="209"/>
        <item x="121"/>
        <item x="108"/>
        <item x="514"/>
        <item x="444"/>
        <item x="519"/>
        <item x="286"/>
        <item x="616"/>
        <item x="377"/>
        <item x="37"/>
        <item x="197"/>
        <item x="224"/>
        <item x="15"/>
        <item x="156"/>
        <item x="7"/>
        <item x="277"/>
        <item x="656"/>
        <item x="471"/>
        <item x="145"/>
        <item x="500"/>
        <item x="319"/>
        <item x="591"/>
        <item x="148"/>
        <item x="443"/>
        <item x="316"/>
        <item x="51"/>
        <item x="361"/>
        <item x="327"/>
        <item x="535"/>
        <item x="285"/>
        <item x="339"/>
        <item x="563"/>
        <item x="481"/>
        <item x="598"/>
        <item x="555"/>
        <item x="604"/>
        <item x="154"/>
        <item x="109"/>
        <item x="328"/>
        <item x="544"/>
        <item x="635"/>
        <item x="386"/>
        <item x="419"/>
        <item x="104"/>
        <item x="281"/>
        <item x="119"/>
        <item x="491"/>
        <item x="244"/>
        <item x="472"/>
        <item x="480"/>
        <item x="564"/>
        <item x="410"/>
        <item x="441"/>
        <item x="91"/>
        <item x="581"/>
        <item x="427"/>
        <item x="498"/>
        <item x="384"/>
        <item x="622"/>
        <item x="447"/>
        <item x="25"/>
        <item x="161"/>
        <item x="322"/>
        <item x="18"/>
        <item x="334"/>
        <item x="155"/>
        <item x="542"/>
        <item x="235"/>
        <item x="160"/>
        <item x="12"/>
        <item x="237"/>
        <item x="168"/>
        <item x="657"/>
        <item x="479"/>
        <item x="526"/>
        <item x="219"/>
        <item x="28"/>
        <item x="660"/>
        <item x="259"/>
        <item x="585"/>
        <item x="626"/>
        <item x="62"/>
        <item x="78"/>
        <item x="263"/>
        <item x="92"/>
        <item x="266"/>
        <item x="496"/>
        <item x="582"/>
        <item x="325"/>
        <item x="352"/>
        <item x="337"/>
        <item x="543"/>
        <item x="509"/>
        <item x="467"/>
        <item x="113"/>
        <item x="571"/>
        <item x="335"/>
        <item x="29"/>
        <item x="349"/>
        <item x="644"/>
        <item x="478"/>
        <item x="587"/>
        <item x="17"/>
        <item x="370"/>
        <item x="388"/>
        <item x="554"/>
        <item x="22"/>
        <item x="2"/>
        <item x="634"/>
        <item x="396"/>
        <item x="391"/>
        <item x="380"/>
        <item x="101"/>
        <item x="341"/>
        <item x="387"/>
        <item x="294"/>
        <item x="523"/>
        <item x="501"/>
        <item x="173"/>
        <item x="451"/>
        <item x="532"/>
        <item x="304"/>
        <item x="199"/>
        <item x="265"/>
        <item x="570"/>
        <item x="351"/>
        <item x="48"/>
        <item x="333"/>
        <item x="39"/>
        <item x="417"/>
        <item x="518"/>
        <item x="477"/>
        <item x="577"/>
        <item x="489"/>
        <item x="307"/>
        <item x="182"/>
        <item x="574"/>
        <item x="134"/>
        <item x="597"/>
        <item x="41"/>
        <item x="437"/>
        <item x="463"/>
        <item x="485"/>
        <item x="457"/>
        <item x="331"/>
        <item x="240"/>
        <item x="508"/>
        <item x="547"/>
        <item x="432"/>
        <item x="533"/>
        <item x="129"/>
        <item x="19"/>
        <item x="482"/>
        <item x="365"/>
        <item x="529"/>
        <item x="147"/>
        <item x="31"/>
        <item x="608"/>
        <item x="283"/>
        <item x="268"/>
        <item x="658"/>
        <item x="63"/>
        <item x="196"/>
        <item x="539"/>
        <item x="87"/>
        <item x="254"/>
        <item x="43"/>
        <item x="522"/>
        <item x="430"/>
        <item x="504"/>
        <item x="97"/>
        <item x="40"/>
        <item x="157"/>
        <item x="191"/>
        <item x="133"/>
        <item x="416"/>
        <item x="106"/>
        <item x="640"/>
        <item x="548"/>
        <item x="243"/>
        <item x="115"/>
        <item x="601"/>
        <item x="638"/>
        <item x="98"/>
        <item x="214"/>
        <item x="264"/>
        <item x="465"/>
        <item x="510"/>
        <item x="9"/>
        <item x="576"/>
        <item x="167"/>
        <item x="474"/>
        <item x="359"/>
        <item x="505"/>
        <item x="52"/>
        <item x="287"/>
        <item x="624"/>
        <item x="295"/>
        <item x="394"/>
        <item x="231"/>
        <item x="252"/>
        <item x="423"/>
        <item x="275"/>
        <item x="618"/>
        <item x="186"/>
        <item x="357"/>
        <item x="230"/>
        <item x="583"/>
        <item x="251"/>
        <item x="445"/>
        <item x="397"/>
        <item x="114"/>
        <item x="487"/>
        <item x="354"/>
        <item x="68"/>
        <item x="131"/>
        <item x="625"/>
        <item x="405"/>
        <item x="403"/>
        <item x="175"/>
        <item x="201"/>
        <item x="527"/>
        <item x="659"/>
        <item x="540"/>
        <item x="226"/>
        <item x="120"/>
        <item x="376"/>
        <item x="404"/>
        <item x="272"/>
        <item x="486"/>
        <item x="525"/>
        <item x="184"/>
        <item x="86"/>
        <item x="176"/>
        <item x="513"/>
        <item x="20"/>
        <item x="118"/>
        <item x="584"/>
        <item x="470"/>
        <item x="516"/>
        <item x="236"/>
        <item x="541"/>
        <item x="631"/>
        <item x="355"/>
        <item x="45"/>
        <item x="276"/>
        <item x="107"/>
        <item x="422"/>
        <item x="429"/>
        <item x="321"/>
        <item x="468"/>
        <item x="198"/>
        <item x="181"/>
        <item x="483"/>
        <item x="314"/>
        <item x="302"/>
        <item x="420"/>
        <item x="163"/>
        <item x="455"/>
        <item x="469"/>
        <item x="130"/>
        <item x="599"/>
        <item x="615"/>
        <item x="573"/>
        <item x="42"/>
        <item x="565"/>
        <item x="303"/>
        <item x="466"/>
        <item x="452"/>
        <item x="164"/>
        <item x="188"/>
        <item x="225"/>
        <item x="71"/>
        <item x="493"/>
        <item x="54"/>
        <item x="364"/>
        <item x="460"/>
        <item x="609"/>
        <item x="137"/>
        <item x="603"/>
        <item x="464"/>
        <item x="449"/>
        <item x="610"/>
        <item x="382"/>
        <item x="607"/>
        <item x="551"/>
        <item x="217"/>
        <item x="442"/>
        <item x="401"/>
        <item x="127"/>
        <item x="511"/>
        <item x="282"/>
        <item x="453"/>
        <item x="421"/>
        <item x="213"/>
        <item x="528"/>
        <item x="515"/>
        <item x="57"/>
        <item x="620"/>
        <item x="296"/>
        <item x="642"/>
        <item x="96"/>
        <item x="495"/>
        <item x="456"/>
        <item x="566"/>
        <item x="645"/>
        <item x="438"/>
        <item x="617"/>
        <item x="56"/>
        <item x="117"/>
        <item x="300"/>
        <item x="330"/>
        <item x="375"/>
        <item x="179"/>
        <item x="588"/>
        <item x="446"/>
        <item x="557"/>
        <item x="180"/>
        <item x="159"/>
        <item x="545"/>
        <item x="234"/>
        <item x="503"/>
        <item x="366"/>
        <item x="623"/>
        <item x="122"/>
        <item x="116"/>
        <item x="326"/>
        <item x="123"/>
        <item x="320"/>
        <item x="629"/>
        <item x="165"/>
        <item x="308"/>
        <item x="395"/>
        <item x="572"/>
        <item x="595"/>
        <item x="530"/>
        <item x="560"/>
        <item x="580"/>
        <item x="229"/>
        <item x="641"/>
        <item x="407"/>
        <item x="342"/>
        <item x="318"/>
        <item x="602"/>
        <item x="232"/>
        <item x="502"/>
        <item x="348"/>
        <item x="655"/>
        <item x="297"/>
        <item x="409"/>
        <item x="222"/>
        <item x="215"/>
        <item x="643"/>
        <item x="171"/>
        <item x="524"/>
        <item x="340"/>
        <item x="373"/>
        <item x="550"/>
        <item x="177"/>
        <item x="534"/>
        <item x="367"/>
        <item x="261"/>
        <item x="494"/>
        <item x="102"/>
        <item x="126"/>
        <item x="362"/>
        <item x="600"/>
        <item x="531"/>
        <item x="255"/>
        <item x="36"/>
        <item x="169"/>
        <item x="628"/>
        <item x="271"/>
        <item x="44"/>
        <item x="144"/>
        <item x="393"/>
        <item x="241"/>
        <item x="636"/>
        <item x="507"/>
        <item x="27"/>
        <item x="538"/>
        <item x="124"/>
        <item x="218"/>
        <item x="637"/>
        <item x="13"/>
        <item x="546"/>
        <item x="499"/>
        <item x="70"/>
        <item x="650"/>
        <item x="69"/>
        <item x="521"/>
        <item x="561"/>
        <item x="558"/>
        <item x="32"/>
        <item x="233"/>
        <item x="257"/>
        <item x="238"/>
        <item x="621"/>
        <item x="46"/>
        <item x="317"/>
        <item x="454"/>
        <item x="329"/>
        <item x="47"/>
        <item x="242"/>
        <item x="33"/>
        <item x="385"/>
        <item x="298"/>
        <item x="26"/>
        <item x="305"/>
        <item x="408"/>
        <item t="default"/>
      </items>
    </pivotField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x="1"/>
        <item x="2"/>
        <item x="3"/>
        <item x="4"/>
        <item x="5"/>
        <item sd="0" x="6"/>
        <item sd="0" x="7"/>
        <item t="default"/>
      </items>
    </pivotField>
  </pivotFields>
  <rowFields count="2">
    <field x="6"/>
    <field x="4"/>
  </rowFields>
  <rowItems count="6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RH2M" fld="2" subtotal="average" baseField="6" baseItem="5"/>
    <dataField name="Average of T2M" fld="3" subtotal="average" baseField="5" baseItem="4"/>
    <dataField name="Average of Rain(mm)" fld="1" subtotal="average" baseField="5" baseItem="4"/>
  </dataFields>
  <chartFormats count="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517C9-E54B-4D6F-BEE6-5D1F3BF972DE}" name="PivotTable2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87">
  <location ref="A3:D16" firstHeaderRow="0" firstDataRow="1" firstDataCol="1"/>
  <pivotFields count="7">
    <pivotField numFmtId="14" showAll="0">
      <items count="18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t="default"/>
      </items>
    </pivotField>
    <pivotField showAll="0">
      <items count="663">
        <item x="0"/>
        <item x="55"/>
        <item x="185"/>
        <item x="1"/>
        <item x="139"/>
        <item x="77"/>
        <item x="10"/>
        <item x="389"/>
        <item x="153"/>
        <item x="267"/>
        <item x="245"/>
        <item x="371"/>
        <item x="146"/>
        <item x="11"/>
        <item x="262"/>
        <item x="5"/>
        <item x="194"/>
        <item x="552"/>
        <item x="269"/>
        <item x="413"/>
        <item x="374"/>
        <item x="344"/>
        <item x="290"/>
        <item x="497"/>
        <item x="459"/>
        <item x="372"/>
        <item x="82"/>
        <item x="14"/>
        <item x="353"/>
        <item x="270"/>
        <item x="239"/>
        <item x="212"/>
        <item x="315"/>
        <item x="312"/>
        <item x="100"/>
        <item x="150"/>
        <item x="248"/>
        <item x="204"/>
        <item x="647"/>
        <item x="30"/>
        <item x="336"/>
        <item x="273"/>
        <item x="93"/>
        <item x="81"/>
        <item x="415"/>
        <item x="632"/>
        <item x="8"/>
        <item x="61"/>
        <item x="128"/>
        <item x="74"/>
        <item x="346"/>
        <item x="105"/>
        <item x="594"/>
        <item x="216"/>
        <item x="205"/>
        <item x="613"/>
        <item x="592"/>
        <item x="578"/>
        <item x="358"/>
        <item x="484"/>
        <item x="136"/>
        <item x="58"/>
        <item x="291"/>
        <item x="172"/>
        <item x="206"/>
        <item x="517"/>
        <item x="227"/>
        <item x="166"/>
        <item x="462"/>
        <item x="220"/>
        <item x="53"/>
        <item x="79"/>
        <item x="306"/>
        <item x="369"/>
        <item x="309"/>
        <item x="448"/>
        <item x="135"/>
        <item x="210"/>
        <item x="73"/>
        <item x="138"/>
        <item x="3"/>
        <item x="207"/>
        <item x="520"/>
        <item x="60"/>
        <item x="332"/>
        <item x="67"/>
        <item x="356"/>
        <item x="189"/>
        <item x="4"/>
        <item x="94"/>
        <item x="49"/>
        <item x="250"/>
        <item x="247"/>
        <item x="80"/>
        <item x="34"/>
        <item x="639"/>
        <item x="111"/>
        <item x="280"/>
        <item x="174"/>
        <item x="627"/>
        <item x="170"/>
        <item x="228"/>
        <item x="490"/>
        <item x="439"/>
        <item x="619"/>
        <item x="379"/>
        <item x="512"/>
        <item x="633"/>
        <item x="88"/>
        <item x="158"/>
        <item x="586"/>
        <item x="112"/>
        <item x="6"/>
        <item x="426"/>
        <item x="412"/>
        <item x="260"/>
        <item x="16"/>
        <item x="141"/>
        <item x="208"/>
        <item x="50"/>
        <item x="553"/>
        <item x="310"/>
        <item x="347"/>
        <item x="75"/>
        <item x="411"/>
        <item x="606"/>
        <item x="381"/>
        <item x="293"/>
        <item x="612"/>
        <item x="399"/>
        <item x="64"/>
        <item x="338"/>
        <item x="59"/>
        <item x="178"/>
        <item x="661"/>
        <item x="65"/>
        <item x="284"/>
        <item x="350"/>
        <item x="195"/>
        <item x="593"/>
        <item x="301"/>
        <item x="392"/>
        <item x="23"/>
        <item x="649"/>
        <item x="398"/>
        <item x="21"/>
        <item x="152"/>
        <item x="110"/>
        <item x="424"/>
        <item x="567"/>
        <item x="390"/>
        <item x="95"/>
        <item x="203"/>
        <item x="193"/>
        <item x="434"/>
        <item x="200"/>
        <item x="562"/>
        <item x="72"/>
        <item x="428"/>
        <item x="299"/>
        <item x="132"/>
        <item x="590"/>
        <item x="35"/>
        <item x="473"/>
        <item x="575"/>
        <item x="360"/>
        <item x="476"/>
        <item x="383"/>
        <item x="253"/>
        <item x="76"/>
        <item x="143"/>
        <item x="84"/>
        <item x="402"/>
        <item x="89"/>
        <item x="202"/>
        <item x="475"/>
        <item x="345"/>
        <item x="461"/>
        <item x="221"/>
        <item x="605"/>
        <item x="278"/>
        <item x="549"/>
        <item x="492"/>
        <item x="343"/>
        <item x="400"/>
        <item x="450"/>
        <item x="323"/>
        <item x="537"/>
        <item x="190"/>
        <item x="440"/>
        <item x="288"/>
        <item x="556"/>
        <item x="249"/>
        <item x="646"/>
        <item x="24"/>
        <item x="425"/>
        <item x="433"/>
        <item x="653"/>
        <item x="458"/>
        <item x="162"/>
        <item x="38"/>
        <item x="90"/>
        <item x="83"/>
        <item x="651"/>
        <item x="363"/>
        <item x="311"/>
        <item x="258"/>
        <item x="99"/>
        <item x="406"/>
        <item x="654"/>
        <item x="279"/>
        <item x="192"/>
        <item x="648"/>
        <item x="368"/>
        <item x="614"/>
        <item x="223"/>
        <item x="274"/>
        <item x="324"/>
        <item x="589"/>
        <item x="256"/>
        <item x="559"/>
        <item x="568"/>
        <item x="313"/>
        <item x="66"/>
        <item x="414"/>
        <item x="418"/>
        <item x="506"/>
        <item x="292"/>
        <item x="378"/>
        <item x="536"/>
        <item x="142"/>
        <item x="289"/>
        <item x="611"/>
        <item x="431"/>
        <item x="151"/>
        <item x="488"/>
        <item x="579"/>
        <item x="246"/>
        <item x="436"/>
        <item x="149"/>
        <item x="435"/>
        <item x="596"/>
        <item x="125"/>
        <item x="630"/>
        <item x="569"/>
        <item x="183"/>
        <item x="103"/>
        <item x="187"/>
        <item x="85"/>
        <item x="211"/>
        <item x="652"/>
        <item x="140"/>
        <item x="209"/>
        <item x="121"/>
        <item x="108"/>
        <item x="514"/>
        <item x="444"/>
        <item x="519"/>
        <item x="286"/>
        <item x="616"/>
        <item x="377"/>
        <item x="37"/>
        <item x="197"/>
        <item x="224"/>
        <item x="15"/>
        <item x="156"/>
        <item x="7"/>
        <item x="277"/>
        <item x="656"/>
        <item x="471"/>
        <item x="145"/>
        <item x="500"/>
        <item x="319"/>
        <item x="591"/>
        <item x="148"/>
        <item x="443"/>
        <item x="316"/>
        <item x="51"/>
        <item x="361"/>
        <item x="327"/>
        <item x="535"/>
        <item x="285"/>
        <item x="339"/>
        <item x="563"/>
        <item x="481"/>
        <item x="598"/>
        <item x="555"/>
        <item x="604"/>
        <item x="154"/>
        <item x="109"/>
        <item x="328"/>
        <item x="544"/>
        <item x="635"/>
        <item x="386"/>
        <item x="419"/>
        <item x="104"/>
        <item x="281"/>
        <item x="119"/>
        <item x="491"/>
        <item x="244"/>
        <item x="472"/>
        <item x="480"/>
        <item x="564"/>
        <item x="410"/>
        <item x="441"/>
        <item x="91"/>
        <item x="581"/>
        <item x="427"/>
        <item x="498"/>
        <item x="384"/>
        <item x="622"/>
        <item x="447"/>
        <item x="25"/>
        <item x="161"/>
        <item x="322"/>
        <item x="18"/>
        <item x="334"/>
        <item x="155"/>
        <item x="542"/>
        <item x="235"/>
        <item x="160"/>
        <item x="12"/>
        <item x="237"/>
        <item x="168"/>
        <item x="657"/>
        <item x="479"/>
        <item x="526"/>
        <item x="219"/>
        <item x="28"/>
        <item x="660"/>
        <item x="259"/>
        <item x="585"/>
        <item x="626"/>
        <item x="62"/>
        <item x="78"/>
        <item x="263"/>
        <item x="92"/>
        <item x="266"/>
        <item x="496"/>
        <item x="582"/>
        <item x="325"/>
        <item x="352"/>
        <item x="337"/>
        <item x="543"/>
        <item x="509"/>
        <item x="467"/>
        <item x="113"/>
        <item x="571"/>
        <item x="335"/>
        <item x="29"/>
        <item x="349"/>
        <item x="644"/>
        <item x="478"/>
        <item x="587"/>
        <item x="17"/>
        <item x="370"/>
        <item x="388"/>
        <item x="554"/>
        <item x="22"/>
        <item x="2"/>
        <item x="634"/>
        <item x="396"/>
        <item x="391"/>
        <item x="380"/>
        <item x="101"/>
        <item x="341"/>
        <item x="387"/>
        <item x="294"/>
        <item x="523"/>
        <item x="501"/>
        <item x="173"/>
        <item x="451"/>
        <item x="532"/>
        <item x="304"/>
        <item x="199"/>
        <item x="265"/>
        <item x="570"/>
        <item x="351"/>
        <item x="48"/>
        <item x="333"/>
        <item x="39"/>
        <item x="417"/>
        <item x="518"/>
        <item x="477"/>
        <item x="577"/>
        <item x="489"/>
        <item x="307"/>
        <item x="182"/>
        <item x="574"/>
        <item x="134"/>
        <item x="597"/>
        <item x="41"/>
        <item x="437"/>
        <item x="463"/>
        <item x="485"/>
        <item x="457"/>
        <item x="331"/>
        <item x="240"/>
        <item x="508"/>
        <item x="547"/>
        <item x="432"/>
        <item x="533"/>
        <item x="129"/>
        <item x="19"/>
        <item x="482"/>
        <item x="365"/>
        <item x="529"/>
        <item x="147"/>
        <item x="31"/>
        <item x="608"/>
        <item x="283"/>
        <item x="268"/>
        <item x="658"/>
        <item x="63"/>
        <item x="196"/>
        <item x="539"/>
        <item x="87"/>
        <item x="254"/>
        <item x="43"/>
        <item x="522"/>
        <item x="430"/>
        <item x="504"/>
        <item x="97"/>
        <item x="40"/>
        <item x="157"/>
        <item x="191"/>
        <item x="133"/>
        <item x="416"/>
        <item x="106"/>
        <item x="640"/>
        <item x="548"/>
        <item x="243"/>
        <item x="115"/>
        <item x="601"/>
        <item x="638"/>
        <item x="98"/>
        <item x="214"/>
        <item x="264"/>
        <item x="465"/>
        <item x="510"/>
        <item x="9"/>
        <item x="576"/>
        <item x="167"/>
        <item x="474"/>
        <item x="359"/>
        <item x="505"/>
        <item x="52"/>
        <item x="287"/>
        <item x="624"/>
        <item x="295"/>
        <item x="394"/>
        <item x="231"/>
        <item x="252"/>
        <item x="423"/>
        <item x="275"/>
        <item x="618"/>
        <item x="186"/>
        <item x="357"/>
        <item x="230"/>
        <item x="583"/>
        <item x="251"/>
        <item x="445"/>
        <item x="397"/>
        <item x="114"/>
        <item x="487"/>
        <item x="354"/>
        <item x="68"/>
        <item x="131"/>
        <item x="625"/>
        <item x="405"/>
        <item x="403"/>
        <item x="175"/>
        <item x="201"/>
        <item x="527"/>
        <item x="659"/>
        <item x="540"/>
        <item x="226"/>
        <item x="120"/>
        <item x="376"/>
        <item x="404"/>
        <item x="272"/>
        <item x="486"/>
        <item x="525"/>
        <item x="184"/>
        <item x="86"/>
        <item x="176"/>
        <item x="513"/>
        <item x="20"/>
        <item x="118"/>
        <item x="584"/>
        <item x="470"/>
        <item x="516"/>
        <item x="236"/>
        <item x="541"/>
        <item x="631"/>
        <item x="355"/>
        <item x="45"/>
        <item x="276"/>
        <item x="107"/>
        <item x="422"/>
        <item x="429"/>
        <item x="321"/>
        <item x="468"/>
        <item x="198"/>
        <item x="181"/>
        <item x="483"/>
        <item x="314"/>
        <item x="302"/>
        <item x="420"/>
        <item x="163"/>
        <item x="455"/>
        <item x="469"/>
        <item x="130"/>
        <item x="599"/>
        <item x="615"/>
        <item x="573"/>
        <item x="42"/>
        <item x="565"/>
        <item x="303"/>
        <item x="466"/>
        <item x="452"/>
        <item x="164"/>
        <item x="188"/>
        <item x="225"/>
        <item x="71"/>
        <item x="493"/>
        <item x="54"/>
        <item x="364"/>
        <item x="460"/>
        <item x="609"/>
        <item x="137"/>
        <item x="603"/>
        <item x="464"/>
        <item x="449"/>
        <item x="610"/>
        <item x="382"/>
        <item x="607"/>
        <item x="551"/>
        <item x="217"/>
        <item x="442"/>
        <item x="401"/>
        <item x="127"/>
        <item x="511"/>
        <item x="282"/>
        <item x="453"/>
        <item x="421"/>
        <item x="213"/>
        <item x="528"/>
        <item x="515"/>
        <item x="57"/>
        <item x="620"/>
        <item x="296"/>
        <item x="642"/>
        <item x="96"/>
        <item x="495"/>
        <item x="456"/>
        <item x="566"/>
        <item x="645"/>
        <item x="438"/>
        <item x="617"/>
        <item x="56"/>
        <item x="117"/>
        <item x="300"/>
        <item x="330"/>
        <item x="375"/>
        <item x="179"/>
        <item x="588"/>
        <item x="446"/>
        <item x="557"/>
        <item x="180"/>
        <item x="159"/>
        <item x="545"/>
        <item x="234"/>
        <item x="503"/>
        <item x="366"/>
        <item x="623"/>
        <item x="122"/>
        <item x="116"/>
        <item x="326"/>
        <item x="123"/>
        <item x="320"/>
        <item x="629"/>
        <item x="165"/>
        <item x="308"/>
        <item x="395"/>
        <item x="572"/>
        <item x="595"/>
        <item x="530"/>
        <item x="560"/>
        <item x="580"/>
        <item x="229"/>
        <item x="641"/>
        <item x="407"/>
        <item x="342"/>
        <item x="318"/>
        <item x="602"/>
        <item x="232"/>
        <item x="502"/>
        <item x="348"/>
        <item x="655"/>
        <item x="297"/>
        <item x="409"/>
        <item x="222"/>
        <item x="215"/>
        <item x="643"/>
        <item x="171"/>
        <item x="524"/>
        <item x="340"/>
        <item x="373"/>
        <item x="550"/>
        <item x="177"/>
        <item x="534"/>
        <item x="367"/>
        <item x="261"/>
        <item x="494"/>
        <item x="102"/>
        <item x="126"/>
        <item x="362"/>
        <item x="600"/>
        <item x="531"/>
        <item x="255"/>
        <item x="36"/>
        <item x="169"/>
        <item x="628"/>
        <item x="271"/>
        <item x="44"/>
        <item x="144"/>
        <item x="393"/>
        <item x="241"/>
        <item x="636"/>
        <item x="507"/>
        <item x="27"/>
        <item x="538"/>
        <item x="124"/>
        <item x="218"/>
        <item x="637"/>
        <item x="13"/>
        <item x="546"/>
        <item x="499"/>
        <item x="70"/>
        <item x="650"/>
        <item x="69"/>
        <item x="521"/>
        <item x="561"/>
        <item x="558"/>
        <item x="32"/>
        <item x="233"/>
        <item x="257"/>
        <item x="238"/>
        <item x="621"/>
        <item x="46"/>
        <item x="317"/>
        <item x="454"/>
        <item x="329"/>
        <item x="47"/>
        <item x="242"/>
        <item x="33"/>
        <item x="385"/>
        <item x="298"/>
        <item x="26"/>
        <item x="305"/>
        <item x="408"/>
        <item t="default"/>
      </items>
    </pivotField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x="1"/>
        <item x="2"/>
        <item x="3"/>
        <item x="4"/>
        <item x="5"/>
        <item sd="0" x="6"/>
        <item sd="0" x="7"/>
        <item t="default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2M" fld="3" subtotal="average" baseField="6" baseItem="1"/>
    <dataField name="Max of T2M" fld="3" subtotal="max" baseField="6" baseItem="1"/>
    <dataField name="Min of T2M2" fld="3" subtotal="min" baseField="6" baseItem="1"/>
  </dataFields>
  <chartFormats count="9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6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7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7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0" name="Date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1" xr10:uid="{75992083-BD62-4328-A4B5-7D8E21747936}" sourceName="Date">
  <pivotTables>
    <pivotTable tabId="3" name="PivotTable2"/>
  </pivotTables>
  <state minimalRefreshVersion="6" lastRefreshVersion="6" pivotCacheId="809983885" filterType="dateBetween">
    <selection startDate="2022-01-01T00:00:00" endDate="2022-12-31T00:00:00"/>
    <bounds startDate="2018-01-01T00:00:00" endDate="2024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2" xr10:uid="{8247353C-ABD8-40F8-A3E6-F5C456F8E317}" sourceName="Date">
  <pivotTables>
    <pivotTable tabId="4" name="PivotTable2"/>
  </pivotTables>
  <state minimalRefreshVersion="6" lastRefreshVersion="6" pivotCacheId="809983885" filterType="dateBetween">
    <selection startDate="2018-01-01T00:00:00" endDate="2018-12-31T00:00:00"/>
    <bounds startDate="2018-01-01T00:00:00" endDate="2024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34735091-A30E-4DDC-8C87-CC14B70CA2D0}" sourceName="Date">
  <pivotTables>
    <pivotTable tabId="5" name="PivotTable2"/>
  </pivotTables>
  <state minimalRefreshVersion="6" lastRefreshVersion="6" pivotCacheId="809983885" filterType="dateBetween">
    <selection startDate="2022-01-01T00:00:00" endDate="2022-12-31T00:00:00"/>
    <bounds startDate="2018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1" xr10:uid="{E208B84A-AB57-4711-AEAE-E7AE8BA915BA}" cache="NativeTimeline_Date1" caption="Date" level="0" selectionLevel="0" scrollPosition="2018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2" xr10:uid="{3CC98258-FE98-4457-89F9-FB204B7A5E13}" cache="NativeTimeline_Date2" caption="Date" level="0" selectionLevel="0" scrollPosition="2018-01-01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A271D58F-55C3-4A49-9EEB-0B33F42D4AB6}" cache="NativeTimeline_Date" caption="Date" level="0" selectionLevel="0" scrollPosition="2018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DD49E-9EBB-4420-AA0E-31E1D4274B87}">
  <dimension ref="A3:AC65"/>
  <sheetViews>
    <sheetView topLeftCell="A40" workbookViewId="0">
      <selection activeCell="U19" sqref="U19"/>
    </sheetView>
  </sheetViews>
  <sheetFormatPr defaultRowHeight="14.4" x14ac:dyDescent="0.3"/>
  <cols>
    <col min="1" max="1" width="13.33203125" bestFit="1" customWidth="1"/>
    <col min="2" max="2" width="15.88671875" bestFit="1" customWidth="1"/>
    <col min="3" max="3" width="19.109375" bestFit="1" customWidth="1"/>
    <col min="4" max="4" width="15.77734375" bestFit="1" customWidth="1"/>
    <col min="5" max="5" width="16.44140625" bestFit="1" customWidth="1"/>
    <col min="6" max="6" width="18.21875" bestFit="1" customWidth="1"/>
    <col min="7" max="12" width="5" bestFit="1" customWidth="1"/>
    <col min="13" max="13" width="4" bestFit="1" customWidth="1"/>
    <col min="14" max="19" width="5" bestFit="1" customWidth="1"/>
    <col min="20" max="20" width="4" bestFit="1" customWidth="1"/>
    <col min="21" max="24" width="5" bestFit="1" customWidth="1"/>
    <col min="25" max="25" width="9.109375" customWidth="1"/>
    <col min="26" max="26" width="7.77734375" customWidth="1"/>
    <col min="27" max="27" width="12.109375" bestFit="1" customWidth="1"/>
    <col min="28" max="28" width="12" bestFit="1" customWidth="1"/>
    <col min="29" max="29" width="4" bestFit="1" customWidth="1"/>
    <col min="30" max="36" width="5" bestFit="1" customWidth="1"/>
    <col min="37" max="37" width="4" bestFit="1" customWidth="1"/>
    <col min="38" max="45" width="5" bestFit="1" customWidth="1"/>
    <col min="46" max="46" width="4" bestFit="1" customWidth="1"/>
    <col min="47" max="55" width="5" bestFit="1" customWidth="1"/>
    <col min="56" max="56" width="4" bestFit="1" customWidth="1"/>
    <col min="57" max="73" width="5" bestFit="1" customWidth="1"/>
    <col min="74" max="74" width="4" bestFit="1" customWidth="1"/>
    <col min="75" max="79" width="5" bestFit="1" customWidth="1"/>
    <col min="80" max="80" width="4" bestFit="1" customWidth="1"/>
    <col min="81" max="97" width="5" bestFit="1" customWidth="1"/>
    <col min="98" max="98" width="4" bestFit="1" customWidth="1"/>
    <col min="99" max="105" width="5" bestFit="1" customWidth="1"/>
    <col min="106" max="106" width="4" bestFit="1" customWidth="1"/>
    <col min="107" max="110" width="5" bestFit="1" customWidth="1"/>
    <col min="111" max="111" width="4" bestFit="1" customWidth="1"/>
    <col min="112" max="126" width="5" bestFit="1" customWidth="1"/>
    <col min="127" max="127" width="2" bestFit="1" customWidth="1"/>
    <col min="128" max="134" width="5" bestFit="1" customWidth="1"/>
    <col min="135" max="135" width="4" bestFit="1" customWidth="1"/>
    <col min="136" max="138" width="5" bestFit="1" customWidth="1"/>
    <col min="139" max="139" width="4" bestFit="1" customWidth="1"/>
    <col min="140" max="141" width="5" bestFit="1" customWidth="1"/>
    <col min="142" max="142" width="4" bestFit="1" customWidth="1"/>
    <col min="143" max="153" width="5" bestFit="1" customWidth="1"/>
    <col min="154" max="154" width="4" bestFit="1" customWidth="1"/>
    <col min="155" max="159" width="5" bestFit="1" customWidth="1"/>
    <col min="160" max="160" width="4" bestFit="1" customWidth="1"/>
    <col min="161" max="164" width="5" bestFit="1" customWidth="1"/>
    <col min="165" max="165" width="2" bestFit="1" customWidth="1"/>
    <col min="166" max="174" width="5" bestFit="1" customWidth="1"/>
    <col min="175" max="175" width="4" bestFit="1" customWidth="1"/>
    <col min="176" max="198" width="5" bestFit="1" customWidth="1"/>
    <col min="199" max="199" width="4" bestFit="1" customWidth="1"/>
    <col min="200" max="203" width="5" bestFit="1" customWidth="1"/>
    <col min="204" max="204" width="4" bestFit="1" customWidth="1"/>
    <col min="205" max="207" width="5" bestFit="1" customWidth="1"/>
    <col min="208" max="208" width="2" bestFit="1" customWidth="1"/>
    <col min="209" max="213" width="5" bestFit="1" customWidth="1"/>
    <col min="214" max="214" width="4" bestFit="1" customWidth="1"/>
    <col min="215" max="226" width="5" bestFit="1" customWidth="1"/>
    <col min="227" max="227" width="4" bestFit="1" customWidth="1"/>
    <col min="228" max="234" width="5" bestFit="1" customWidth="1"/>
    <col min="235" max="235" width="4" bestFit="1" customWidth="1"/>
    <col min="236" max="241" width="5" bestFit="1" customWidth="1"/>
    <col min="242" max="242" width="4" bestFit="1" customWidth="1"/>
    <col min="243" max="261" width="5" bestFit="1" customWidth="1"/>
    <col min="262" max="262" width="4" bestFit="1" customWidth="1"/>
    <col min="263" max="274" width="5" bestFit="1" customWidth="1"/>
    <col min="275" max="275" width="4" bestFit="1" customWidth="1"/>
    <col min="276" max="279" width="5" bestFit="1" customWidth="1"/>
    <col min="280" max="280" width="4" bestFit="1" customWidth="1"/>
    <col min="281" max="282" width="5" bestFit="1" customWidth="1"/>
    <col min="283" max="283" width="4" bestFit="1" customWidth="1"/>
    <col min="284" max="289" width="5" bestFit="1" customWidth="1"/>
    <col min="290" max="290" width="4" bestFit="1" customWidth="1"/>
    <col min="291" max="324" width="5" bestFit="1" customWidth="1"/>
    <col min="325" max="325" width="4" bestFit="1" customWidth="1"/>
    <col min="326" max="326" width="5" bestFit="1" customWidth="1"/>
    <col min="327" max="327" width="4" bestFit="1" customWidth="1"/>
    <col min="328" max="329" width="5" bestFit="1" customWidth="1"/>
    <col min="330" max="330" width="4" bestFit="1" customWidth="1"/>
    <col min="331" max="332" width="5" bestFit="1" customWidth="1"/>
    <col min="333" max="333" width="4" bestFit="1" customWidth="1"/>
    <col min="334" max="361" width="5" bestFit="1" customWidth="1"/>
    <col min="362" max="362" width="4" bestFit="1" customWidth="1"/>
    <col min="363" max="370" width="5" bestFit="1" customWidth="1"/>
    <col min="371" max="371" width="4" bestFit="1" customWidth="1"/>
    <col min="372" max="379" width="5" bestFit="1" customWidth="1"/>
    <col min="380" max="380" width="4" bestFit="1" customWidth="1"/>
    <col min="381" max="382" width="5" bestFit="1" customWidth="1"/>
    <col min="383" max="383" width="4" bestFit="1" customWidth="1"/>
    <col min="384" max="389" width="5" bestFit="1" customWidth="1"/>
    <col min="390" max="394" width="6" bestFit="1" customWidth="1"/>
    <col min="395" max="395" width="5" bestFit="1" customWidth="1"/>
    <col min="396" max="397" width="6" bestFit="1" customWidth="1"/>
    <col min="398" max="398" width="5" bestFit="1" customWidth="1"/>
    <col min="399" max="410" width="6" bestFit="1" customWidth="1"/>
    <col min="411" max="411" width="5" bestFit="1" customWidth="1"/>
    <col min="412" max="414" width="6" bestFit="1" customWidth="1"/>
    <col min="415" max="415" width="5" bestFit="1" customWidth="1"/>
    <col min="416" max="425" width="6" bestFit="1" customWidth="1"/>
    <col min="426" max="426" width="5" bestFit="1" customWidth="1"/>
    <col min="427" max="428" width="6" bestFit="1" customWidth="1"/>
    <col min="429" max="429" width="5" bestFit="1" customWidth="1"/>
    <col min="430" max="430" width="6" bestFit="1" customWidth="1"/>
    <col min="431" max="431" width="5" bestFit="1" customWidth="1"/>
    <col min="432" max="435" width="6" bestFit="1" customWidth="1"/>
    <col min="436" max="436" width="5" bestFit="1" customWidth="1"/>
    <col min="437" max="446" width="6" bestFit="1" customWidth="1"/>
    <col min="447" max="447" width="3" bestFit="1" customWidth="1"/>
    <col min="448" max="470" width="6" bestFit="1" customWidth="1"/>
    <col min="471" max="471" width="5" bestFit="1" customWidth="1"/>
    <col min="472" max="472" width="6" bestFit="1" customWidth="1"/>
    <col min="473" max="473" width="5" bestFit="1" customWidth="1"/>
    <col min="474" max="480" width="6" bestFit="1" customWidth="1"/>
    <col min="481" max="481" width="5" bestFit="1" customWidth="1"/>
    <col min="482" max="482" width="6" bestFit="1" customWidth="1"/>
    <col min="483" max="483" width="5" bestFit="1" customWidth="1"/>
    <col min="484" max="504" width="6" bestFit="1" customWidth="1"/>
    <col min="505" max="505" width="5" bestFit="1" customWidth="1"/>
    <col min="506" max="512" width="6" bestFit="1" customWidth="1"/>
    <col min="513" max="513" width="5" bestFit="1" customWidth="1"/>
    <col min="514" max="519" width="6" bestFit="1" customWidth="1"/>
    <col min="520" max="520" width="5" bestFit="1" customWidth="1"/>
    <col min="521" max="530" width="6" bestFit="1" customWidth="1"/>
    <col min="531" max="531" width="5" bestFit="1" customWidth="1"/>
    <col min="532" max="533" width="6" bestFit="1" customWidth="1"/>
    <col min="534" max="534" width="5" bestFit="1" customWidth="1"/>
    <col min="535" max="544" width="6" bestFit="1" customWidth="1"/>
    <col min="545" max="545" width="5" bestFit="1" customWidth="1"/>
    <col min="546" max="546" width="6" bestFit="1" customWidth="1"/>
    <col min="547" max="547" width="3" bestFit="1" customWidth="1"/>
    <col min="548" max="555" width="6" bestFit="1" customWidth="1"/>
    <col min="556" max="556" width="5" bestFit="1" customWidth="1"/>
    <col min="557" max="571" width="6" bestFit="1" customWidth="1"/>
    <col min="572" max="572" width="5" bestFit="1" customWidth="1"/>
    <col min="573" max="576" width="6" bestFit="1" customWidth="1"/>
    <col min="577" max="577" width="3" bestFit="1" customWidth="1"/>
    <col min="578" max="580" width="6" bestFit="1" customWidth="1"/>
    <col min="581" max="581" width="5" bestFit="1" customWidth="1"/>
    <col min="582" max="588" width="6" bestFit="1" customWidth="1"/>
    <col min="589" max="589" width="5" bestFit="1" customWidth="1"/>
    <col min="590" max="601" width="6" bestFit="1" customWidth="1"/>
    <col min="602" max="602" width="5" bestFit="1" customWidth="1"/>
    <col min="603" max="610" width="6" bestFit="1" customWidth="1"/>
    <col min="611" max="611" width="5" bestFit="1" customWidth="1"/>
    <col min="612" max="616" width="6" bestFit="1" customWidth="1"/>
    <col min="617" max="617" width="3" bestFit="1" customWidth="1"/>
    <col min="618" max="624" width="6" bestFit="1" customWidth="1"/>
    <col min="625" max="625" width="5" bestFit="1" customWidth="1"/>
    <col min="626" max="627" width="6" bestFit="1" customWidth="1"/>
    <col min="628" max="628" width="5" bestFit="1" customWidth="1"/>
    <col min="629" max="652" width="6" bestFit="1" customWidth="1"/>
    <col min="653" max="653" width="5" bestFit="1" customWidth="1"/>
    <col min="654" max="663" width="6" bestFit="1" customWidth="1"/>
    <col min="664" max="664" width="10.77734375" bestFit="1" customWidth="1"/>
  </cols>
  <sheetData>
    <row r="3" spans="1:29" x14ac:dyDescent="0.3">
      <c r="A3" s="1" t="s">
        <v>21</v>
      </c>
      <c r="B3" t="s">
        <v>33</v>
      </c>
      <c r="C3" t="s">
        <v>22</v>
      </c>
      <c r="D3" t="s">
        <v>25</v>
      </c>
    </row>
    <row r="4" spans="1:29" x14ac:dyDescent="0.3">
      <c r="A4" s="2" t="s">
        <v>9</v>
      </c>
      <c r="B4">
        <v>0</v>
      </c>
      <c r="C4">
        <v>0</v>
      </c>
      <c r="D4">
        <v>0</v>
      </c>
    </row>
    <row r="5" spans="1:29" x14ac:dyDescent="0.3">
      <c r="A5" s="2" t="s">
        <v>10</v>
      </c>
      <c r="B5">
        <v>8.4899999999999984</v>
      </c>
      <c r="C5">
        <v>0.30321428571428566</v>
      </c>
      <c r="D5">
        <v>8.2899999999999991</v>
      </c>
      <c r="Z5" t="s">
        <v>26</v>
      </c>
      <c r="AA5" t="s">
        <v>27</v>
      </c>
      <c r="AB5" t="s">
        <v>31</v>
      </c>
    </row>
    <row r="6" spans="1:29" x14ac:dyDescent="0.3">
      <c r="A6" s="2" t="s">
        <v>11</v>
      </c>
      <c r="B6">
        <v>7.37</v>
      </c>
      <c r="C6">
        <v>0.23774193548387096</v>
      </c>
      <c r="D6">
        <v>6.05</v>
      </c>
      <c r="Y6" s="8">
        <v>1</v>
      </c>
      <c r="Z6" s="4" t="s">
        <v>9</v>
      </c>
      <c r="AA6" s="5">
        <v>7.0967741935483875E-3</v>
      </c>
      <c r="AB6">
        <f>(AA6+AA7+AA8)/3</f>
        <v>0.44433179723502297</v>
      </c>
      <c r="AC6">
        <f>AA6-AB6</f>
        <v>-0.4372350230414746</v>
      </c>
    </row>
    <row r="7" spans="1:29" x14ac:dyDescent="0.3">
      <c r="A7" s="2" t="s">
        <v>12</v>
      </c>
      <c r="B7">
        <v>199.01</v>
      </c>
      <c r="C7">
        <v>6.6336666666666666</v>
      </c>
      <c r="D7">
        <v>40.54</v>
      </c>
      <c r="Y7" s="8"/>
      <c r="Z7" s="4" t="s">
        <v>32</v>
      </c>
      <c r="AA7" s="5">
        <v>0.39428571428571429</v>
      </c>
      <c r="AB7">
        <f t="shared" ref="AB7:AB65" si="0">(AA7+AA8+AA9)/3</f>
        <v>1.6028550947260622</v>
      </c>
      <c r="AC7">
        <f t="shared" ref="AC7:AC65" si="1">AA7-AB7</f>
        <v>-1.2085693804403479</v>
      </c>
    </row>
    <row r="8" spans="1:29" x14ac:dyDescent="0.3">
      <c r="A8" s="2" t="s">
        <v>13</v>
      </c>
      <c r="B8">
        <v>166.67</v>
      </c>
      <c r="C8">
        <v>5.3764516129032254</v>
      </c>
      <c r="D8">
        <v>26.61</v>
      </c>
      <c r="Y8" s="8"/>
      <c r="Z8" s="4" t="s">
        <v>11</v>
      </c>
      <c r="AA8" s="5">
        <v>0.93161290322580637</v>
      </c>
      <c r="AB8">
        <f t="shared" si="0"/>
        <v>7.0469103942652316</v>
      </c>
      <c r="AC8">
        <f t="shared" si="1"/>
        <v>-6.1152974910394251</v>
      </c>
    </row>
    <row r="9" spans="1:29" x14ac:dyDescent="0.3">
      <c r="A9" s="2" t="s">
        <v>14</v>
      </c>
      <c r="B9">
        <v>172.32999999999998</v>
      </c>
      <c r="C9">
        <v>5.7443333333333326</v>
      </c>
      <c r="D9">
        <v>27.35</v>
      </c>
      <c r="Y9" s="8"/>
      <c r="Z9" s="4" t="s">
        <v>12</v>
      </c>
      <c r="AA9" s="5">
        <v>3.4826666666666664</v>
      </c>
      <c r="AB9">
        <f t="shared" si="0"/>
        <v>8.5980394265232967</v>
      </c>
      <c r="AC9">
        <f t="shared" si="1"/>
        <v>-5.1153727598566299</v>
      </c>
    </row>
    <row r="10" spans="1:29" x14ac:dyDescent="0.3">
      <c r="A10" s="2" t="s">
        <v>15</v>
      </c>
      <c r="B10">
        <v>266.73999999999995</v>
      </c>
      <c r="C10">
        <v>8.6045161290322572</v>
      </c>
      <c r="D10">
        <v>36.15</v>
      </c>
      <c r="Y10" s="8"/>
      <c r="Z10" s="4" t="s">
        <v>13</v>
      </c>
      <c r="AA10" s="5">
        <v>16.726451612903222</v>
      </c>
      <c r="AB10">
        <f t="shared" si="0"/>
        <v>8.5919892473118278</v>
      </c>
      <c r="AC10">
        <f t="shared" si="1"/>
        <v>8.1344623655913946</v>
      </c>
    </row>
    <row r="11" spans="1:29" x14ac:dyDescent="0.3">
      <c r="A11" s="2" t="s">
        <v>16</v>
      </c>
      <c r="B11">
        <v>289.54000000000002</v>
      </c>
      <c r="C11">
        <v>9.34</v>
      </c>
      <c r="D11">
        <v>46.65</v>
      </c>
      <c r="Y11" s="8"/>
      <c r="Z11" s="4" t="s">
        <v>14</v>
      </c>
      <c r="AA11" s="5">
        <v>5.5850000000000017</v>
      </c>
      <c r="AB11">
        <f t="shared" si="0"/>
        <v>4.4385483870967741</v>
      </c>
      <c r="AC11">
        <f t="shared" si="1"/>
        <v>1.1464516129032276</v>
      </c>
    </row>
    <row r="12" spans="1:29" x14ac:dyDescent="0.3">
      <c r="A12" s="2" t="s">
        <v>17</v>
      </c>
      <c r="B12">
        <v>126.57</v>
      </c>
      <c r="C12">
        <v>4.2189999999999994</v>
      </c>
      <c r="D12">
        <v>32.9</v>
      </c>
      <c r="Y12" s="8"/>
      <c r="Z12" s="4" t="s">
        <v>15</v>
      </c>
      <c r="AA12" s="5">
        <v>3.4645161290322579</v>
      </c>
      <c r="AB12">
        <f t="shared" si="0"/>
        <v>4.4187706093189965</v>
      </c>
      <c r="AC12">
        <f t="shared" si="1"/>
        <v>-0.95425448028673854</v>
      </c>
    </row>
    <row r="13" spans="1:29" x14ac:dyDescent="0.3">
      <c r="A13" s="2" t="s">
        <v>18</v>
      </c>
      <c r="B13">
        <v>259.38</v>
      </c>
      <c r="C13">
        <v>8.3670967741935485</v>
      </c>
      <c r="D13">
        <v>37.26</v>
      </c>
      <c r="Y13" s="8"/>
      <c r="Z13" s="4" t="s">
        <v>16</v>
      </c>
      <c r="AA13" s="5">
        <v>4.2661290322580649</v>
      </c>
      <c r="AB13">
        <f t="shared" si="0"/>
        <v>6.0112437275985675</v>
      </c>
      <c r="AC13">
        <f t="shared" si="1"/>
        <v>-1.7451146953405026</v>
      </c>
    </row>
    <row r="14" spans="1:29" x14ac:dyDescent="0.3">
      <c r="A14" s="2" t="s">
        <v>19</v>
      </c>
      <c r="B14">
        <v>111.88999999999999</v>
      </c>
      <c r="C14">
        <v>3.7296666666666662</v>
      </c>
      <c r="D14">
        <v>38.94</v>
      </c>
      <c r="Y14" s="8"/>
      <c r="Z14" s="4" t="s">
        <v>17</v>
      </c>
      <c r="AA14" s="5">
        <v>5.5256666666666669</v>
      </c>
      <c r="AB14">
        <f t="shared" si="0"/>
        <v>5.3716451612903242</v>
      </c>
      <c r="AC14">
        <f t="shared" si="1"/>
        <v>0.15402150537634274</v>
      </c>
    </row>
    <row r="15" spans="1:29" x14ac:dyDescent="0.3">
      <c r="A15" s="2" t="s">
        <v>20</v>
      </c>
      <c r="B15">
        <v>62.06</v>
      </c>
      <c r="C15">
        <v>2.0019354838709678</v>
      </c>
      <c r="D15">
        <v>15.05</v>
      </c>
      <c r="Y15" s="8"/>
      <c r="Z15" s="4" t="s">
        <v>18</v>
      </c>
      <c r="AA15" s="5">
        <v>8.2419354838709697</v>
      </c>
      <c r="AB15">
        <f t="shared" si="0"/>
        <v>3.7052401433691764</v>
      </c>
      <c r="AC15">
        <f t="shared" si="1"/>
        <v>4.5366953405017938</v>
      </c>
    </row>
    <row r="16" spans="1:29" x14ac:dyDescent="0.3">
      <c r="A16" s="2" t="s">
        <v>3</v>
      </c>
      <c r="B16">
        <v>1670.0499999999995</v>
      </c>
      <c r="C16">
        <v>4.5754794520547932</v>
      </c>
      <c r="D16">
        <v>46.65</v>
      </c>
      <c r="Y16" s="8"/>
      <c r="Z16" s="4" t="s">
        <v>19</v>
      </c>
      <c r="AA16" s="5">
        <v>2.3473333333333333</v>
      </c>
      <c r="AB16">
        <f t="shared" si="0"/>
        <v>0.98868100358422939</v>
      </c>
      <c r="AC16">
        <f t="shared" si="1"/>
        <v>1.3586523297491038</v>
      </c>
    </row>
    <row r="17" spans="25:29" x14ac:dyDescent="0.3">
      <c r="Y17" s="8"/>
      <c r="Z17" s="4" t="s">
        <v>20</v>
      </c>
      <c r="AA17" s="5">
        <v>0.52645161290322584</v>
      </c>
      <c r="AB17">
        <f t="shared" si="0"/>
        <v>0.27885560675883259</v>
      </c>
      <c r="AC17">
        <f t="shared" si="1"/>
        <v>0.24759600614439325</v>
      </c>
    </row>
    <row r="18" spans="25:29" x14ac:dyDescent="0.3">
      <c r="Y18" s="8">
        <v>2</v>
      </c>
      <c r="Z18" s="4" t="s">
        <v>9</v>
      </c>
      <c r="AA18" s="5">
        <v>9.2258064516129029E-2</v>
      </c>
      <c r="AB18">
        <f t="shared" si="0"/>
        <v>0.10337173579109062</v>
      </c>
      <c r="AC18">
        <f t="shared" si="1"/>
        <v>-1.1113671274961587E-2</v>
      </c>
    </row>
    <row r="19" spans="25:29" x14ac:dyDescent="0.3">
      <c r="Y19" s="8"/>
      <c r="Z19" s="4" t="s">
        <v>10</v>
      </c>
      <c r="AA19" s="5">
        <v>0.21785714285714283</v>
      </c>
      <c r="AB19">
        <f t="shared" si="0"/>
        <v>0.8111746031746031</v>
      </c>
      <c r="AC19">
        <f t="shared" si="1"/>
        <v>-0.59331746031746024</v>
      </c>
    </row>
    <row r="20" spans="25:29" x14ac:dyDescent="0.3">
      <c r="Y20" s="8"/>
      <c r="Z20" s="4" t="s">
        <v>11</v>
      </c>
      <c r="AA20" s="5">
        <v>0</v>
      </c>
      <c r="AB20">
        <f t="shared" si="0"/>
        <v>3.2307060931899643</v>
      </c>
      <c r="AC20">
        <f t="shared" si="1"/>
        <v>-3.2307060931899643</v>
      </c>
    </row>
    <row r="21" spans="25:29" x14ac:dyDescent="0.3">
      <c r="Y21" s="8"/>
      <c r="Z21" s="4" t="s">
        <v>12</v>
      </c>
      <c r="AA21" s="5">
        <v>2.2156666666666665</v>
      </c>
      <c r="AB21">
        <f t="shared" si="0"/>
        <v>4.7964838709677418</v>
      </c>
      <c r="AC21">
        <f t="shared" si="1"/>
        <v>-2.5808172043010753</v>
      </c>
    </row>
    <row r="22" spans="25:29" x14ac:dyDescent="0.3">
      <c r="Y22" s="8"/>
      <c r="Z22" s="4" t="s">
        <v>13</v>
      </c>
      <c r="AA22" s="5">
        <v>7.4764516129032259</v>
      </c>
      <c r="AB22">
        <f t="shared" si="0"/>
        <v>5.2316917562724017</v>
      </c>
      <c r="AC22">
        <f t="shared" si="1"/>
        <v>2.2447598566308242</v>
      </c>
    </row>
    <row r="23" spans="25:29" x14ac:dyDescent="0.3">
      <c r="Y23" s="8"/>
      <c r="Z23" s="4" t="s">
        <v>14</v>
      </c>
      <c r="AA23" s="5">
        <v>4.6973333333333329</v>
      </c>
      <c r="AB23">
        <f t="shared" si="0"/>
        <v>4.6928745519713253</v>
      </c>
      <c r="AC23">
        <f t="shared" si="1"/>
        <v>4.4587813620076133E-3</v>
      </c>
    </row>
    <row r="24" spans="25:29" x14ac:dyDescent="0.3">
      <c r="Y24" s="8"/>
      <c r="Z24" s="4" t="s">
        <v>15</v>
      </c>
      <c r="AA24" s="5">
        <v>3.5212903225806449</v>
      </c>
      <c r="AB24">
        <f t="shared" si="0"/>
        <v>7.510430107526882</v>
      </c>
      <c r="AC24">
        <f t="shared" si="1"/>
        <v>-3.9891397849462371</v>
      </c>
    </row>
    <row r="25" spans="25:29" x14ac:dyDescent="0.3">
      <c r="Y25" s="8"/>
      <c r="Z25" s="4" t="s">
        <v>16</v>
      </c>
      <c r="AA25" s="5">
        <v>5.8599999999999985</v>
      </c>
      <c r="AB25">
        <f t="shared" si="0"/>
        <v>8.4131182795698933</v>
      </c>
      <c r="AC25">
        <f t="shared" si="1"/>
        <v>-2.5531182795698948</v>
      </c>
    </row>
    <row r="26" spans="25:29" x14ac:dyDescent="0.3">
      <c r="Y26" s="8"/>
      <c r="Z26" s="4" t="s">
        <v>17</v>
      </c>
      <c r="AA26" s="5">
        <v>13.150000000000002</v>
      </c>
      <c r="AB26">
        <f t="shared" si="0"/>
        <v>7.3810071684587824</v>
      </c>
      <c r="AC26">
        <f t="shared" si="1"/>
        <v>5.7689928315412198</v>
      </c>
    </row>
    <row r="27" spans="25:29" x14ac:dyDescent="0.3">
      <c r="Y27" s="8"/>
      <c r="Z27" s="4" t="s">
        <v>18</v>
      </c>
      <c r="AA27" s="5">
        <v>6.2293548387096767</v>
      </c>
      <c r="AB27">
        <f t="shared" si="0"/>
        <v>3.2316523297491035</v>
      </c>
      <c r="AC27">
        <f t="shared" si="1"/>
        <v>2.9977025089605731</v>
      </c>
    </row>
    <row r="28" spans="25:29" x14ac:dyDescent="0.3">
      <c r="Y28" s="8"/>
      <c r="Z28" s="4" t="s">
        <v>19</v>
      </c>
      <c r="AA28" s="5">
        <v>2.7636666666666665</v>
      </c>
      <c r="AB28">
        <f t="shared" si="0"/>
        <v>1.1552007168458782</v>
      </c>
      <c r="AC28">
        <f t="shared" si="1"/>
        <v>1.6084659498207883</v>
      </c>
    </row>
    <row r="29" spans="25:29" x14ac:dyDescent="0.3">
      <c r="Y29" s="8"/>
      <c r="Z29" s="4" t="s">
        <v>20</v>
      </c>
      <c r="AA29" s="5">
        <v>0.70193548387096782</v>
      </c>
      <c r="AB29">
        <f t="shared" si="0"/>
        <v>0.23397849462365594</v>
      </c>
      <c r="AC29">
        <f t="shared" si="1"/>
        <v>0.46795698924731188</v>
      </c>
    </row>
    <row r="30" spans="25:29" x14ac:dyDescent="0.3">
      <c r="Z30" s="4" t="s">
        <v>9</v>
      </c>
      <c r="AA30" s="5">
        <v>0</v>
      </c>
      <c r="AB30">
        <f t="shared" si="0"/>
        <v>0.18870967741935485</v>
      </c>
      <c r="AC30">
        <f t="shared" si="1"/>
        <v>-0.18870967741935485</v>
      </c>
    </row>
    <row r="31" spans="25:29" x14ac:dyDescent="0.3">
      <c r="Z31" s="4" t="s">
        <v>10</v>
      </c>
      <c r="AA31" s="5">
        <v>0</v>
      </c>
      <c r="AB31">
        <f t="shared" si="0"/>
        <v>1.1198207885304663</v>
      </c>
      <c r="AC31">
        <f t="shared" si="1"/>
        <v>-1.1198207885304663</v>
      </c>
    </row>
    <row r="32" spans="25:29" x14ac:dyDescent="0.3">
      <c r="Z32" s="4" t="s">
        <v>11</v>
      </c>
      <c r="AA32" s="5">
        <v>0.56612903225806455</v>
      </c>
      <c r="AB32">
        <f t="shared" si="0"/>
        <v>4.4778853046594991</v>
      </c>
      <c r="AC32">
        <f t="shared" si="1"/>
        <v>-3.9117562724014343</v>
      </c>
    </row>
    <row r="33" spans="26:29" x14ac:dyDescent="0.3">
      <c r="Z33" s="4" t="s">
        <v>12</v>
      </c>
      <c r="AA33" s="5">
        <v>2.7933333333333339</v>
      </c>
      <c r="AB33">
        <f t="shared" si="0"/>
        <v>6.6149534050179213</v>
      </c>
      <c r="AC33">
        <f t="shared" si="1"/>
        <v>-3.8216200716845874</v>
      </c>
    </row>
    <row r="34" spans="26:29" x14ac:dyDescent="0.3">
      <c r="Z34" s="4" t="s">
        <v>13</v>
      </c>
      <c r="AA34" s="5">
        <v>10.074193548387099</v>
      </c>
      <c r="AB34">
        <f t="shared" si="0"/>
        <v>8.7579283154121867</v>
      </c>
      <c r="AC34">
        <f t="shared" si="1"/>
        <v>1.3162652329749118</v>
      </c>
    </row>
    <row r="35" spans="26:29" x14ac:dyDescent="0.3">
      <c r="Z35" s="4" t="s">
        <v>14</v>
      </c>
      <c r="AA35" s="5">
        <v>6.9773333333333323</v>
      </c>
      <c r="AB35">
        <f t="shared" si="0"/>
        <v>7.3000788530465952</v>
      </c>
      <c r="AC35">
        <f t="shared" si="1"/>
        <v>-0.32274551971326293</v>
      </c>
    </row>
    <row r="36" spans="26:29" x14ac:dyDescent="0.3">
      <c r="Z36" s="4" t="s">
        <v>15</v>
      </c>
      <c r="AA36" s="5">
        <v>9.2222580645161294</v>
      </c>
      <c r="AB36">
        <f t="shared" si="0"/>
        <v>7.6173010752688173</v>
      </c>
      <c r="AC36">
        <f t="shared" si="1"/>
        <v>1.6049569892473121</v>
      </c>
    </row>
    <row r="37" spans="26:29" x14ac:dyDescent="0.3">
      <c r="Z37" s="4" t="s">
        <v>16</v>
      </c>
      <c r="AA37" s="5">
        <v>5.7006451612903231</v>
      </c>
      <c r="AB37">
        <f t="shared" si="0"/>
        <v>6.5973010752688168</v>
      </c>
      <c r="AC37">
        <f t="shared" si="1"/>
        <v>-0.89665591397849376</v>
      </c>
    </row>
    <row r="38" spans="26:29" x14ac:dyDescent="0.3">
      <c r="Z38" s="4" t="s">
        <v>17</v>
      </c>
      <c r="AA38" s="5">
        <v>7.9290000000000012</v>
      </c>
      <c r="AB38">
        <f t="shared" si="0"/>
        <v>6.5778637992831541</v>
      </c>
      <c r="AC38">
        <f t="shared" si="1"/>
        <v>1.351136200716847</v>
      </c>
    </row>
    <row r="39" spans="26:29" x14ac:dyDescent="0.3">
      <c r="Z39" s="4" t="s">
        <v>18</v>
      </c>
      <c r="AA39" s="5">
        <v>6.162258064516128</v>
      </c>
      <c r="AB39">
        <f t="shared" si="0"/>
        <v>5.5333584229390675</v>
      </c>
      <c r="AC39">
        <f t="shared" si="1"/>
        <v>0.62889964157706046</v>
      </c>
    </row>
    <row r="40" spans="26:29" x14ac:dyDescent="0.3">
      <c r="Z40" s="4" t="s">
        <v>19</v>
      </c>
      <c r="AA40" s="5">
        <v>5.6423333333333341</v>
      </c>
      <c r="AB40">
        <f t="shared" si="0"/>
        <v>4.6337885304659503</v>
      </c>
      <c r="AC40">
        <f t="shared" si="1"/>
        <v>1.0085448028673838</v>
      </c>
    </row>
    <row r="41" spans="26:29" x14ac:dyDescent="0.3">
      <c r="Z41" s="4" t="s">
        <v>20</v>
      </c>
      <c r="AA41" s="5">
        <v>4.7954838709677414</v>
      </c>
      <c r="AB41">
        <f t="shared" si="0"/>
        <v>2.7530107526881715</v>
      </c>
      <c r="AC41">
        <f t="shared" si="1"/>
        <v>2.0424731182795699</v>
      </c>
    </row>
    <row r="42" spans="26:29" x14ac:dyDescent="0.3">
      <c r="Z42" s="4" t="s">
        <v>9</v>
      </c>
      <c r="AA42" s="5">
        <v>3.4635483870967745</v>
      </c>
      <c r="AB42">
        <f t="shared" si="0"/>
        <v>1.2231182795698927</v>
      </c>
      <c r="AC42">
        <f t="shared" si="1"/>
        <v>2.2404301075268815</v>
      </c>
    </row>
    <row r="43" spans="26:29" x14ac:dyDescent="0.3">
      <c r="Z43" s="4" t="s">
        <v>10</v>
      </c>
      <c r="AA43" s="5">
        <v>0</v>
      </c>
      <c r="AB43">
        <f t="shared" si="0"/>
        <v>1.0926021505376344</v>
      </c>
      <c r="AC43">
        <f t="shared" si="1"/>
        <v>-1.0926021505376344</v>
      </c>
    </row>
    <row r="44" spans="26:29" x14ac:dyDescent="0.3">
      <c r="Z44" s="4" t="s">
        <v>11</v>
      </c>
      <c r="AA44" s="5">
        <v>0.20580645161290323</v>
      </c>
      <c r="AB44">
        <f t="shared" si="0"/>
        <v>2.7966881720430106</v>
      </c>
      <c r="AC44">
        <f t="shared" si="1"/>
        <v>-2.5908817204301071</v>
      </c>
    </row>
    <row r="45" spans="26:29" x14ac:dyDescent="0.3">
      <c r="Z45" s="4" t="s">
        <v>12</v>
      </c>
      <c r="AA45" s="5">
        <v>3.0720000000000001</v>
      </c>
      <c r="AB45">
        <f t="shared" si="0"/>
        <v>4.8881971326164875</v>
      </c>
      <c r="AC45">
        <f t="shared" si="1"/>
        <v>-1.8161971326164874</v>
      </c>
    </row>
    <row r="46" spans="26:29" x14ac:dyDescent="0.3">
      <c r="Z46" s="4" t="s">
        <v>13</v>
      </c>
      <c r="AA46" s="5">
        <v>5.1122580645161282</v>
      </c>
      <c r="AB46">
        <f t="shared" si="0"/>
        <v>5.9112939068100365</v>
      </c>
      <c r="AC46">
        <f t="shared" si="1"/>
        <v>-0.79903584229390834</v>
      </c>
    </row>
    <row r="47" spans="26:29" x14ac:dyDescent="0.3">
      <c r="Z47" s="4" t="s">
        <v>14</v>
      </c>
      <c r="AA47" s="5">
        <v>6.4803333333333351</v>
      </c>
      <c r="AB47">
        <f t="shared" si="0"/>
        <v>6.0216164874551978</v>
      </c>
      <c r="AC47">
        <f t="shared" si="1"/>
        <v>0.45871684587813721</v>
      </c>
    </row>
    <row r="48" spans="26:29" x14ac:dyDescent="0.3">
      <c r="Z48" s="4" t="s">
        <v>15</v>
      </c>
      <c r="AA48" s="5">
        <v>6.1412903225806437</v>
      </c>
      <c r="AB48">
        <f t="shared" si="0"/>
        <v>7.0262831541218631</v>
      </c>
      <c r="AC48">
        <f t="shared" si="1"/>
        <v>-0.88499283154121944</v>
      </c>
    </row>
    <row r="49" spans="26:29" x14ac:dyDescent="0.3">
      <c r="Z49" s="4" t="s">
        <v>16</v>
      </c>
      <c r="AA49" s="5">
        <v>5.443225806451613</v>
      </c>
      <c r="AB49">
        <f t="shared" si="0"/>
        <v>7.8601541218637996</v>
      </c>
      <c r="AC49">
        <f t="shared" si="1"/>
        <v>-2.4169283154121866</v>
      </c>
    </row>
    <row r="50" spans="26:29" x14ac:dyDescent="0.3">
      <c r="Z50" s="4" t="s">
        <v>17</v>
      </c>
      <c r="AA50" s="5">
        <v>9.4943333333333335</v>
      </c>
      <c r="AB50">
        <f t="shared" si="0"/>
        <v>10.777967741935484</v>
      </c>
      <c r="AC50">
        <f t="shared" si="1"/>
        <v>-1.2836344086021505</v>
      </c>
    </row>
    <row r="51" spans="26:29" x14ac:dyDescent="0.3">
      <c r="Z51" s="4" t="s">
        <v>18</v>
      </c>
      <c r="AA51" s="5">
        <v>8.6429032258064513</v>
      </c>
      <c r="AB51">
        <f t="shared" si="0"/>
        <v>7.8012544802867367</v>
      </c>
      <c r="AC51">
        <f t="shared" si="1"/>
        <v>0.84164874551971458</v>
      </c>
    </row>
    <row r="52" spans="26:29" x14ac:dyDescent="0.3">
      <c r="Z52" s="4" t="s">
        <v>19</v>
      </c>
      <c r="AA52" s="5">
        <v>14.196666666666665</v>
      </c>
      <c r="AB52">
        <f t="shared" si="0"/>
        <v>4.9202867383512539</v>
      </c>
      <c r="AC52">
        <f t="shared" si="1"/>
        <v>9.2763799283154107</v>
      </c>
    </row>
    <row r="53" spans="26:29" x14ac:dyDescent="0.3">
      <c r="Z53" s="4" t="s">
        <v>20</v>
      </c>
      <c r="AA53" s="5">
        <v>0.56419354838709668</v>
      </c>
      <c r="AB53">
        <f t="shared" si="0"/>
        <v>0.28913594470046078</v>
      </c>
      <c r="AC53">
        <f t="shared" si="1"/>
        <v>0.2750576036866359</v>
      </c>
    </row>
    <row r="54" spans="26:29" x14ac:dyDescent="0.3">
      <c r="Z54" s="4" t="s">
        <v>9</v>
      </c>
      <c r="AA54" s="5">
        <v>0</v>
      </c>
      <c r="AB54">
        <f t="shared" si="0"/>
        <v>0.18031874039938556</v>
      </c>
      <c r="AC54">
        <f t="shared" si="1"/>
        <v>-0.18031874039938556</v>
      </c>
    </row>
    <row r="55" spans="26:29" x14ac:dyDescent="0.3">
      <c r="Z55" s="4" t="s">
        <v>10</v>
      </c>
      <c r="AA55" s="5">
        <v>0.30321428571428566</v>
      </c>
      <c r="AB55">
        <f t="shared" si="0"/>
        <v>2.3915409626216082</v>
      </c>
      <c r="AC55">
        <f t="shared" si="1"/>
        <v>-2.0883266769073225</v>
      </c>
    </row>
    <row r="56" spans="26:29" x14ac:dyDescent="0.3">
      <c r="Z56" s="4" t="s">
        <v>11</v>
      </c>
      <c r="AA56" s="5">
        <v>0.23774193548387096</v>
      </c>
      <c r="AB56">
        <f t="shared" si="0"/>
        <v>4.0826200716845875</v>
      </c>
      <c r="AC56">
        <f t="shared" si="1"/>
        <v>-3.8448781362007165</v>
      </c>
    </row>
    <row r="57" spans="26:29" x14ac:dyDescent="0.3">
      <c r="Z57" s="4" t="s">
        <v>12</v>
      </c>
      <c r="AA57" s="5">
        <v>6.6336666666666675</v>
      </c>
      <c r="AB57">
        <f t="shared" si="0"/>
        <v>5.9181505376344079</v>
      </c>
      <c r="AC57">
        <f t="shared" si="1"/>
        <v>0.71551612903225958</v>
      </c>
    </row>
    <row r="58" spans="26:29" x14ac:dyDescent="0.3">
      <c r="Z58" s="4" t="s">
        <v>13</v>
      </c>
      <c r="AA58" s="5">
        <v>5.3764516129032245</v>
      </c>
      <c r="AB58">
        <f t="shared" si="0"/>
        <v>6.5751003584229393</v>
      </c>
      <c r="AC58">
        <f t="shared" si="1"/>
        <v>-1.1986487455197148</v>
      </c>
    </row>
    <row r="59" spans="26:29" x14ac:dyDescent="0.3">
      <c r="Z59" s="4" t="s">
        <v>14</v>
      </c>
      <c r="AA59" s="5">
        <v>5.7443333333333326</v>
      </c>
      <c r="AB59">
        <f t="shared" si="0"/>
        <v>7.8962831541218641</v>
      </c>
      <c r="AC59">
        <f t="shared" si="1"/>
        <v>-2.1519498207885315</v>
      </c>
    </row>
    <row r="60" spans="26:29" x14ac:dyDescent="0.3">
      <c r="Z60" s="4" t="s">
        <v>15</v>
      </c>
      <c r="AA60" s="5">
        <v>8.6045161290322589</v>
      </c>
      <c r="AB60">
        <f t="shared" si="0"/>
        <v>7.3878387096774185</v>
      </c>
      <c r="AC60">
        <f t="shared" si="1"/>
        <v>1.2166774193548404</v>
      </c>
    </row>
    <row r="61" spans="26:29" x14ac:dyDescent="0.3">
      <c r="Z61" s="4" t="s">
        <v>16</v>
      </c>
      <c r="AA61" s="5">
        <v>9.34</v>
      </c>
      <c r="AB61">
        <f t="shared" si="0"/>
        <v>7.308698924731182</v>
      </c>
      <c r="AC61">
        <f t="shared" si="1"/>
        <v>2.0313010752688179</v>
      </c>
    </row>
    <row r="62" spans="26:29" x14ac:dyDescent="0.3">
      <c r="Z62" s="4" t="s">
        <v>17</v>
      </c>
      <c r="AA62" s="5">
        <v>4.2189999999999985</v>
      </c>
      <c r="AB62">
        <f t="shared" si="0"/>
        <v>5.4385878136200709</v>
      </c>
      <c r="AC62">
        <f t="shared" si="1"/>
        <v>-1.2195878136200724</v>
      </c>
    </row>
    <row r="63" spans="26:29" x14ac:dyDescent="0.3">
      <c r="Z63" s="4" t="s">
        <v>18</v>
      </c>
      <c r="AA63" s="5">
        <v>8.3670967741935485</v>
      </c>
      <c r="AB63">
        <f t="shared" si="0"/>
        <v>4.6995663082437273</v>
      </c>
      <c r="AC63">
        <f t="shared" si="1"/>
        <v>3.6675304659498211</v>
      </c>
    </row>
    <row r="64" spans="26:29" x14ac:dyDescent="0.3">
      <c r="Z64" s="4" t="s">
        <v>19</v>
      </c>
      <c r="AA64" s="5">
        <v>3.7296666666666662</v>
      </c>
      <c r="AB64">
        <f t="shared" si="0"/>
        <v>1.9105340501792114</v>
      </c>
      <c r="AC64">
        <f t="shared" si="1"/>
        <v>1.8191326164874548</v>
      </c>
    </row>
    <row r="65" spans="26:29" x14ac:dyDescent="0.3">
      <c r="Z65" s="4" t="s">
        <v>20</v>
      </c>
      <c r="AA65" s="5">
        <v>2.0019354838709678</v>
      </c>
      <c r="AB65">
        <f t="shared" si="0"/>
        <v>0.66731182795698929</v>
      </c>
      <c r="AC65">
        <f t="shared" si="1"/>
        <v>1.3346236559139784</v>
      </c>
    </row>
  </sheetData>
  <mergeCells count="2">
    <mergeCell ref="Y6:Y17"/>
    <mergeCell ref="Y18:Y29"/>
  </mergeCells>
  <phoneticPr fontId="2" type="noConversion"/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7EE2-F65B-44F3-811C-62284990DEC0}">
  <dimension ref="A3:C16"/>
  <sheetViews>
    <sheetView topLeftCell="B1" zoomScale="75" workbookViewId="0">
      <selection activeCell="Q33" sqref="Q33"/>
    </sheetView>
  </sheetViews>
  <sheetFormatPr defaultRowHeight="14.4" x14ac:dyDescent="0.3"/>
  <cols>
    <col min="1" max="1" width="13.77734375" bestFit="1" customWidth="1"/>
    <col min="2" max="2" width="16.21875" bestFit="1" customWidth="1"/>
    <col min="3" max="3" width="12.6640625" bestFit="1" customWidth="1"/>
    <col min="4" max="4" width="12.5546875" bestFit="1" customWidth="1"/>
    <col min="5" max="12" width="5" bestFit="1" customWidth="1"/>
    <col min="13" max="13" width="4" bestFit="1" customWidth="1"/>
    <col min="14" max="19" width="5" bestFit="1" customWidth="1"/>
    <col min="20" max="20" width="4" bestFit="1" customWidth="1"/>
    <col min="21" max="28" width="5" bestFit="1" customWidth="1"/>
    <col min="29" max="29" width="4" bestFit="1" customWidth="1"/>
    <col min="30" max="36" width="5" bestFit="1" customWidth="1"/>
    <col min="37" max="37" width="4" bestFit="1" customWidth="1"/>
    <col min="38" max="45" width="5" bestFit="1" customWidth="1"/>
    <col min="46" max="46" width="4" bestFit="1" customWidth="1"/>
    <col min="47" max="55" width="5" bestFit="1" customWidth="1"/>
    <col min="56" max="56" width="4" bestFit="1" customWidth="1"/>
    <col min="57" max="73" width="5" bestFit="1" customWidth="1"/>
    <col min="74" max="74" width="4" bestFit="1" customWidth="1"/>
    <col min="75" max="79" width="5" bestFit="1" customWidth="1"/>
    <col min="80" max="80" width="4" bestFit="1" customWidth="1"/>
    <col min="81" max="97" width="5" bestFit="1" customWidth="1"/>
    <col min="98" max="98" width="4" bestFit="1" customWidth="1"/>
    <col min="99" max="105" width="5" bestFit="1" customWidth="1"/>
    <col min="106" max="106" width="4" bestFit="1" customWidth="1"/>
    <col min="107" max="110" width="5" bestFit="1" customWidth="1"/>
    <col min="111" max="111" width="4" bestFit="1" customWidth="1"/>
    <col min="112" max="126" width="5" bestFit="1" customWidth="1"/>
    <col min="127" max="127" width="2" bestFit="1" customWidth="1"/>
    <col min="128" max="134" width="5" bestFit="1" customWidth="1"/>
    <col min="135" max="135" width="4" bestFit="1" customWidth="1"/>
    <col min="136" max="138" width="5" bestFit="1" customWidth="1"/>
    <col min="139" max="139" width="4" bestFit="1" customWidth="1"/>
    <col min="140" max="141" width="5" bestFit="1" customWidth="1"/>
    <col min="142" max="142" width="4" bestFit="1" customWidth="1"/>
    <col min="143" max="153" width="5" bestFit="1" customWidth="1"/>
    <col min="154" max="154" width="4" bestFit="1" customWidth="1"/>
    <col min="155" max="159" width="5" bestFit="1" customWidth="1"/>
    <col min="160" max="160" width="4" bestFit="1" customWidth="1"/>
    <col min="161" max="164" width="5" bestFit="1" customWidth="1"/>
    <col min="165" max="165" width="2" bestFit="1" customWidth="1"/>
    <col min="166" max="174" width="5" bestFit="1" customWidth="1"/>
    <col min="175" max="175" width="4" bestFit="1" customWidth="1"/>
    <col min="176" max="198" width="5" bestFit="1" customWidth="1"/>
    <col min="199" max="199" width="4" bestFit="1" customWidth="1"/>
    <col min="200" max="203" width="5" bestFit="1" customWidth="1"/>
    <col min="204" max="204" width="4" bestFit="1" customWidth="1"/>
    <col min="205" max="207" width="5" bestFit="1" customWidth="1"/>
    <col min="208" max="208" width="2" bestFit="1" customWidth="1"/>
    <col min="209" max="213" width="5" bestFit="1" customWidth="1"/>
    <col min="214" max="214" width="4" bestFit="1" customWidth="1"/>
    <col min="215" max="226" width="5" bestFit="1" customWidth="1"/>
    <col min="227" max="227" width="4" bestFit="1" customWidth="1"/>
    <col min="228" max="234" width="5" bestFit="1" customWidth="1"/>
    <col min="235" max="235" width="4" bestFit="1" customWidth="1"/>
    <col min="236" max="241" width="5" bestFit="1" customWidth="1"/>
    <col min="242" max="242" width="4" bestFit="1" customWidth="1"/>
    <col min="243" max="261" width="5" bestFit="1" customWidth="1"/>
    <col min="262" max="262" width="4" bestFit="1" customWidth="1"/>
    <col min="263" max="274" width="5" bestFit="1" customWidth="1"/>
    <col min="275" max="275" width="4" bestFit="1" customWidth="1"/>
    <col min="276" max="279" width="5" bestFit="1" customWidth="1"/>
    <col min="280" max="280" width="4" bestFit="1" customWidth="1"/>
    <col min="281" max="282" width="5" bestFit="1" customWidth="1"/>
    <col min="283" max="283" width="4" bestFit="1" customWidth="1"/>
    <col min="284" max="289" width="5" bestFit="1" customWidth="1"/>
    <col min="290" max="290" width="4" bestFit="1" customWidth="1"/>
    <col min="291" max="324" width="5" bestFit="1" customWidth="1"/>
    <col min="325" max="325" width="4" bestFit="1" customWidth="1"/>
    <col min="326" max="326" width="5" bestFit="1" customWidth="1"/>
    <col min="327" max="327" width="4" bestFit="1" customWidth="1"/>
    <col min="328" max="329" width="5" bestFit="1" customWidth="1"/>
    <col min="330" max="330" width="4" bestFit="1" customWidth="1"/>
    <col min="331" max="332" width="5" bestFit="1" customWidth="1"/>
    <col min="333" max="333" width="4" bestFit="1" customWidth="1"/>
    <col min="334" max="361" width="5" bestFit="1" customWidth="1"/>
    <col min="362" max="362" width="4" bestFit="1" customWidth="1"/>
    <col min="363" max="370" width="5" bestFit="1" customWidth="1"/>
    <col min="371" max="371" width="4" bestFit="1" customWidth="1"/>
    <col min="372" max="379" width="5" bestFit="1" customWidth="1"/>
    <col min="380" max="380" width="4" bestFit="1" customWidth="1"/>
    <col min="381" max="382" width="5" bestFit="1" customWidth="1"/>
    <col min="383" max="383" width="4" bestFit="1" customWidth="1"/>
    <col min="384" max="389" width="5" bestFit="1" customWidth="1"/>
    <col min="390" max="394" width="6" bestFit="1" customWidth="1"/>
    <col min="395" max="395" width="5" bestFit="1" customWidth="1"/>
    <col min="396" max="397" width="6" bestFit="1" customWidth="1"/>
    <col min="398" max="398" width="5" bestFit="1" customWidth="1"/>
    <col min="399" max="410" width="6" bestFit="1" customWidth="1"/>
    <col min="411" max="411" width="5" bestFit="1" customWidth="1"/>
    <col min="412" max="414" width="6" bestFit="1" customWidth="1"/>
    <col min="415" max="415" width="5" bestFit="1" customWidth="1"/>
    <col min="416" max="425" width="6" bestFit="1" customWidth="1"/>
    <col min="426" max="426" width="5" bestFit="1" customWidth="1"/>
    <col min="427" max="428" width="6" bestFit="1" customWidth="1"/>
    <col min="429" max="429" width="5" bestFit="1" customWidth="1"/>
    <col min="430" max="430" width="6" bestFit="1" customWidth="1"/>
    <col min="431" max="431" width="5" bestFit="1" customWidth="1"/>
    <col min="432" max="435" width="6" bestFit="1" customWidth="1"/>
    <col min="436" max="436" width="5" bestFit="1" customWidth="1"/>
    <col min="437" max="446" width="6" bestFit="1" customWidth="1"/>
    <col min="447" max="447" width="3" bestFit="1" customWidth="1"/>
    <col min="448" max="470" width="6" bestFit="1" customWidth="1"/>
    <col min="471" max="471" width="5" bestFit="1" customWidth="1"/>
    <col min="472" max="472" width="6" bestFit="1" customWidth="1"/>
    <col min="473" max="473" width="5" bestFit="1" customWidth="1"/>
    <col min="474" max="480" width="6" bestFit="1" customWidth="1"/>
    <col min="481" max="481" width="5" bestFit="1" customWidth="1"/>
    <col min="482" max="482" width="6" bestFit="1" customWidth="1"/>
    <col min="483" max="483" width="5" bestFit="1" customWidth="1"/>
    <col min="484" max="504" width="6" bestFit="1" customWidth="1"/>
    <col min="505" max="505" width="5" bestFit="1" customWidth="1"/>
    <col min="506" max="512" width="6" bestFit="1" customWidth="1"/>
    <col min="513" max="513" width="5" bestFit="1" customWidth="1"/>
    <col min="514" max="519" width="6" bestFit="1" customWidth="1"/>
    <col min="520" max="520" width="5" bestFit="1" customWidth="1"/>
    <col min="521" max="530" width="6" bestFit="1" customWidth="1"/>
    <col min="531" max="531" width="5" bestFit="1" customWidth="1"/>
    <col min="532" max="533" width="6" bestFit="1" customWidth="1"/>
    <col min="534" max="534" width="5" bestFit="1" customWidth="1"/>
    <col min="535" max="544" width="6" bestFit="1" customWidth="1"/>
    <col min="545" max="545" width="5" bestFit="1" customWidth="1"/>
    <col min="546" max="546" width="6" bestFit="1" customWidth="1"/>
    <col min="547" max="547" width="3" bestFit="1" customWidth="1"/>
    <col min="548" max="555" width="6" bestFit="1" customWidth="1"/>
    <col min="556" max="556" width="5" bestFit="1" customWidth="1"/>
    <col min="557" max="571" width="6" bestFit="1" customWidth="1"/>
    <col min="572" max="572" width="5" bestFit="1" customWidth="1"/>
    <col min="573" max="576" width="6" bestFit="1" customWidth="1"/>
    <col min="577" max="577" width="3" bestFit="1" customWidth="1"/>
    <col min="578" max="580" width="6" bestFit="1" customWidth="1"/>
    <col min="581" max="581" width="5" bestFit="1" customWidth="1"/>
    <col min="582" max="588" width="6" bestFit="1" customWidth="1"/>
    <col min="589" max="589" width="5" bestFit="1" customWidth="1"/>
    <col min="590" max="601" width="6" bestFit="1" customWidth="1"/>
    <col min="602" max="602" width="5" bestFit="1" customWidth="1"/>
    <col min="603" max="610" width="6" bestFit="1" customWidth="1"/>
    <col min="611" max="611" width="5" bestFit="1" customWidth="1"/>
    <col min="612" max="616" width="6" bestFit="1" customWidth="1"/>
    <col min="617" max="617" width="3" bestFit="1" customWidth="1"/>
    <col min="618" max="624" width="6" bestFit="1" customWidth="1"/>
    <col min="625" max="625" width="5" bestFit="1" customWidth="1"/>
    <col min="626" max="627" width="6" bestFit="1" customWidth="1"/>
    <col min="628" max="628" width="5" bestFit="1" customWidth="1"/>
    <col min="629" max="652" width="6" bestFit="1" customWidth="1"/>
    <col min="653" max="653" width="5" bestFit="1" customWidth="1"/>
    <col min="654" max="663" width="6" bestFit="1" customWidth="1"/>
    <col min="664" max="664" width="10.77734375" bestFit="1" customWidth="1"/>
  </cols>
  <sheetData>
    <row r="3" spans="1:3" x14ac:dyDescent="0.3">
      <c r="A3" s="1" t="s">
        <v>21</v>
      </c>
      <c r="B3" t="s">
        <v>23</v>
      </c>
      <c r="C3" t="s">
        <v>36</v>
      </c>
    </row>
    <row r="4" spans="1:3" x14ac:dyDescent="0.3">
      <c r="A4" s="2" t="s">
        <v>9</v>
      </c>
      <c r="B4">
        <v>71.031935483870981</v>
      </c>
      <c r="C4">
        <v>82</v>
      </c>
    </row>
    <row r="5" spans="1:3" x14ac:dyDescent="0.3">
      <c r="A5" s="2" t="s">
        <v>10</v>
      </c>
      <c r="B5">
        <v>64.16321428571429</v>
      </c>
      <c r="C5">
        <v>79.62</v>
      </c>
    </row>
    <row r="6" spans="1:3" x14ac:dyDescent="0.3">
      <c r="A6" s="2" t="s">
        <v>11</v>
      </c>
      <c r="B6">
        <v>56.968387096774208</v>
      </c>
      <c r="C6">
        <v>73.75</v>
      </c>
    </row>
    <row r="7" spans="1:3" x14ac:dyDescent="0.3">
      <c r="A7" s="2" t="s">
        <v>12</v>
      </c>
      <c r="B7">
        <v>62.463333333333345</v>
      </c>
      <c r="C7">
        <v>78.5</v>
      </c>
    </row>
    <row r="8" spans="1:3" x14ac:dyDescent="0.3">
      <c r="A8" s="2" t="s">
        <v>13</v>
      </c>
      <c r="B8">
        <v>71.306129032258056</v>
      </c>
      <c r="C8">
        <v>85.88</v>
      </c>
    </row>
    <row r="9" spans="1:3" x14ac:dyDescent="0.3">
      <c r="A9" s="2" t="s">
        <v>14</v>
      </c>
      <c r="B9">
        <v>65.34899999999999</v>
      </c>
      <c r="C9">
        <v>77.44</v>
      </c>
    </row>
    <row r="10" spans="1:3" x14ac:dyDescent="0.3">
      <c r="A10" s="2" t="s">
        <v>15</v>
      </c>
      <c r="B10">
        <v>64.07741935483871</v>
      </c>
      <c r="C10">
        <v>73.19</v>
      </c>
    </row>
    <row r="11" spans="1:3" x14ac:dyDescent="0.3">
      <c r="A11" s="2" t="s">
        <v>16</v>
      </c>
      <c r="B11">
        <v>63.002258064516127</v>
      </c>
      <c r="C11">
        <v>71.25</v>
      </c>
    </row>
    <row r="12" spans="1:3" x14ac:dyDescent="0.3">
      <c r="A12" s="2" t="s">
        <v>17</v>
      </c>
      <c r="B12">
        <v>65.419999999999987</v>
      </c>
      <c r="C12">
        <v>81.19</v>
      </c>
    </row>
    <row r="13" spans="1:3" x14ac:dyDescent="0.3">
      <c r="A13" s="2" t="s">
        <v>18</v>
      </c>
      <c r="B13">
        <v>78.472580645161287</v>
      </c>
      <c r="C13">
        <v>87.19</v>
      </c>
    </row>
    <row r="14" spans="1:3" x14ac:dyDescent="0.3">
      <c r="A14" s="2" t="s">
        <v>19</v>
      </c>
      <c r="B14">
        <v>82.707666666666654</v>
      </c>
      <c r="C14">
        <v>92.19</v>
      </c>
    </row>
    <row r="15" spans="1:3" x14ac:dyDescent="0.3">
      <c r="A15" s="2" t="s">
        <v>20</v>
      </c>
      <c r="B15">
        <v>77.84548387096774</v>
      </c>
      <c r="C15">
        <v>86.69</v>
      </c>
    </row>
    <row r="16" spans="1:3" x14ac:dyDescent="0.3">
      <c r="A16" s="2" t="s">
        <v>3</v>
      </c>
      <c r="B16">
        <v>68.5989041095891</v>
      </c>
      <c r="C16">
        <v>92.19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D5D68-0164-45DA-A39E-7D0B95121285}">
  <dimension ref="A3:D69"/>
  <sheetViews>
    <sheetView topLeftCell="A31" zoomScale="72" workbookViewId="0">
      <selection activeCell="L56" sqref="L56"/>
    </sheetView>
  </sheetViews>
  <sheetFormatPr defaultRowHeight="14.4" x14ac:dyDescent="0.3"/>
  <cols>
    <col min="1" max="1" width="13.5546875" bestFit="1" customWidth="1"/>
    <col min="2" max="2" width="15.88671875" bestFit="1" customWidth="1"/>
    <col min="3" max="3" width="14.44140625" bestFit="1" customWidth="1"/>
    <col min="4" max="4" width="19.109375" bestFit="1" customWidth="1"/>
    <col min="5" max="12" width="5" bestFit="1" customWidth="1"/>
    <col min="13" max="13" width="4" bestFit="1" customWidth="1"/>
    <col min="14" max="19" width="5" bestFit="1" customWidth="1"/>
    <col min="20" max="20" width="4" bestFit="1" customWidth="1"/>
    <col min="21" max="28" width="5" bestFit="1" customWidth="1"/>
    <col min="29" max="29" width="4" bestFit="1" customWidth="1"/>
    <col min="30" max="36" width="5" bestFit="1" customWidth="1"/>
    <col min="37" max="37" width="4" bestFit="1" customWidth="1"/>
    <col min="38" max="45" width="5" bestFit="1" customWidth="1"/>
    <col min="46" max="46" width="4" bestFit="1" customWidth="1"/>
    <col min="47" max="55" width="5" bestFit="1" customWidth="1"/>
    <col min="56" max="56" width="4" bestFit="1" customWidth="1"/>
    <col min="57" max="73" width="5" bestFit="1" customWidth="1"/>
    <col min="74" max="74" width="4" bestFit="1" customWidth="1"/>
    <col min="75" max="79" width="5" bestFit="1" customWidth="1"/>
    <col min="80" max="80" width="4" bestFit="1" customWidth="1"/>
    <col min="81" max="97" width="5" bestFit="1" customWidth="1"/>
    <col min="98" max="98" width="4" bestFit="1" customWidth="1"/>
    <col min="99" max="105" width="5" bestFit="1" customWidth="1"/>
    <col min="106" max="106" width="4" bestFit="1" customWidth="1"/>
    <col min="107" max="110" width="5" bestFit="1" customWidth="1"/>
    <col min="111" max="111" width="4" bestFit="1" customWidth="1"/>
    <col min="112" max="126" width="5" bestFit="1" customWidth="1"/>
    <col min="127" max="127" width="2" bestFit="1" customWidth="1"/>
    <col min="128" max="134" width="5" bestFit="1" customWidth="1"/>
    <col min="135" max="135" width="4" bestFit="1" customWidth="1"/>
    <col min="136" max="138" width="5" bestFit="1" customWidth="1"/>
    <col min="139" max="139" width="4" bestFit="1" customWidth="1"/>
    <col min="140" max="141" width="5" bestFit="1" customWidth="1"/>
    <col min="142" max="142" width="4" bestFit="1" customWidth="1"/>
    <col min="143" max="153" width="5" bestFit="1" customWidth="1"/>
    <col min="154" max="154" width="4" bestFit="1" customWidth="1"/>
    <col min="155" max="159" width="5" bestFit="1" customWidth="1"/>
    <col min="160" max="160" width="4" bestFit="1" customWidth="1"/>
    <col min="161" max="164" width="5" bestFit="1" customWidth="1"/>
    <col min="165" max="165" width="2" bestFit="1" customWidth="1"/>
    <col min="166" max="174" width="5" bestFit="1" customWidth="1"/>
    <col min="175" max="175" width="4" bestFit="1" customWidth="1"/>
    <col min="176" max="198" width="5" bestFit="1" customWidth="1"/>
    <col min="199" max="199" width="4" bestFit="1" customWidth="1"/>
    <col min="200" max="203" width="5" bestFit="1" customWidth="1"/>
    <col min="204" max="204" width="4" bestFit="1" customWidth="1"/>
    <col min="205" max="207" width="5" bestFit="1" customWidth="1"/>
    <col min="208" max="208" width="2" bestFit="1" customWidth="1"/>
    <col min="209" max="213" width="5" bestFit="1" customWidth="1"/>
    <col min="214" max="214" width="4" bestFit="1" customWidth="1"/>
    <col min="215" max="226" width="5" bestFit="1" customWidth="1"/>
    <col min="227" max="227" width="4" bestFit="1" customWidth="1"/>
    <col min="228" max="234" width="5" bestFit="1" customWidth="1"/>
    <col min="235" max="235" width="4" bestFit="1" customWidth="1"/>
    <col min="236" max="241" width="5" bestFit="1" customWidth="1"/>
    <col min="242" max="242" width="4" bestFit="1" customWidth="1"/>
    <col min="243" max="261" width="5" bestFit="1" customWidth="1"/>
    <col min="262" max="262" width="4" bestFit="1" customWidth="1"/>
    <col min="263" max="274" width="5" bestFit="1" customWidth="1"/>
    <col min="275" max="275" width="4" bestFit="1" customWidth="1"/>
    <col min="276" max="279" width="5" bestFit="1" customWidth="1"/>
    <col min="280" max="280" width="4" bestFit="1" customWidth="1"/>
    <col min="281" max="282" width="5" bestFit="1" customWidth="1"/>
    <col min="283" max="283" width="4" bestFit="1" customWidth="1"/>
    <col min="284" max="289" width="5" bestFit="1" customWidth="1"/>
    <col min="290" max="290" width="4" bestFit="1" customWidth="1"/>
    <col min="291" max="324" width="5" bestFit="1" customWidth="1"/>
    <col min="325" max="325" width="4" bestFit="1" customWidth="1"/>
    <col min="326" max="326" width="5" bestFit="1" customWidth="1"/>
    <col min="327" max="327" width="4" bestFit="1" customWidth="1"/>
    <col min="328" max="329" width="5" bestFit="1" customWidth="1"/>
    <col min="330" max="330" width="4" bestFit="1" customWidth="1"/>
    <col min="331" max="332" width="5" bestFit="1" customWidth="1"/>
    <col min="333" max="333" width="4" bestFit="1" customWidth="1"/>
    <col min="334" max="361" width="5" bestFit="1" customWidth="1"/>
    <col min="362" max="362" width="4" bestFit="1" customWidth="1"/>
    <col min="363" max="370" width="5" bestFit="1" customWidth="1"/>
    <col min="371" max="371" width="4" bestFit="1" customWidth="1"/>
    <col min="372" max="379" width="5" bestFit="1" customWidth="1"/>
    <col min="380" max="380" width="4" bestFit="1" customWidth="1"/>
    <col min="381" max="382" width="5" bestFit="1" customWidth="1"/>
    <col min="383" max="383" width="4" bestFit="1" customWidth="1"/>
    <col min="384" max="389" width="5" bestFit="1" customWidth="1"/>
    <col min="390" max="394" width="6" bestFit="1" customWidth="1"/>
    <col min="395" max="395" width="5" bestFit="1" customWidth="1"/>
    <col min="396" max="397" width="6" bestFit="1" customWidth="1"/>
    <col min="398" max="398" width="5" bestFit="1" customWidth="1"/>
    <col min="399" max="410" width="6" bestFit="1" customWidth="1"/>
    <col min="411" max="411" width="5" bestFit="1" customWidth="1"/>
    <col min="412" max="414" width="6" bestFit="1" customWidth="1"/>
    <col min="415" max="415" width="5" bestFit="1" customWidth="1"/>
    <col min="416" max="425" width="6" bestFit="1" customWidth="1"/>
    <col min="426" max="426" width="5" bestFit="1" customWidth="1"/>
    <col min="427" max="428" width="6" bestFit="1" customWidth="1"/>
    <col min="429" max="429" width="5" bestFit="1" customWidth="1"/>
    <col min="430" max="430" width="6" bestFit="1" customWidth="1"/>
    <col min="431" max="431" width="5" bestFit="1" customWidth="1"/>
    <col min="432" max="435" width="6" bestFit="1" customWidth="1"/>
    <col min="436" max="436" width="5" bestFit="1" customWidth="1"/>
    <col min="437" max="446" width="6" bestFit="1" customWidth="1"/>
    <col min="447" max="447" width="3" bestFit="1" customWidth="1"/>
    <col min="448" max="470" width="6" bestFit="1" customWidth="1"/>
    <col min="471" max="471" width="5" bestFit="1" customWidth="1"/>
    <col min="472" max="472" width="6" bestFit="1" customWidth="1"/>
    <col min="473" max="473" width="5" bestFit="1" customWidth="1"/>
    <col min="474" max="480" width="6" bestFit="1" customWidth="1"/>
    <col min="481" max="481" width="5" bestFit="1" customWidth="1"/>
    <col min="482" max="482" width="6" bestFit="1" customWidth="1"/>
    <col min="483" max="483" width="5" bestFit="1" customWidth="1"/>
    <col min="484" max="504" width="6" bestFit="1" customWidth="1"/>
    <col min="505" max="505" width="5" bestFit="1" customWidth="1"/>
    <col min="506" max="512" width="6" bestFit="1" customWidth="1"/>
    <col min="513" max="513" width="5" bestFit="1" customWidth="1"/>
    <col min="514" max="519" width="6" bestFit="1" customWidth="1"/>
    <col min="520" max="520" width="5" bestFit="1" customWidth="1"/>
    <col min="521" max="530" width="6" bestFit="1" customWidth="1"/>
    <col min="531" max="531" width="5" bestFit="1" customWidth="1"/>
    <col min="532" max="533" width="6" bestFit="1" customWidth="1"/>
    <col min="534" max="534" width="5" bestFit="1" customWidth="1"/>
    <col min="535" max="544" width="6" bestFit="1" customWidth="1"/>
    <col min="545" max="545" width="5" bestFit="1" customWidth="1"/>
    <col min="546" max="546" width="6" bestFit="1" customWidth="1"/>
    <col min="547" max="547" width="3" bestFit="1" customWidth="1"/>
    <col min="548" max="555" width="6" bestFit="1" customWidth="1"/>
    <col min="556" max="556" width="5" bestFit="1" customWidth="1"/>
    <col min="557" max="571" width="6" bestFit="1" customWidth="1"/>
    <col min="572" max="572" width="5" bestFit="1" customWidth="1"/>
    <col min="573" max="576" width="6" bestFit="1" customWidth="1"/>
    <col min="577" max="577" width="3" bestFit="1" customWidth="1"/>
    <col min="578" max="580" width="6" bestFit="1" customWidth="1"/>
    <col min="581" max="581" width="5" bestFit="1" customWidth="1"/>
    <col min="582" max="588" width="6" bestFit="1" customWidth="1"/>
    <col min="589" max="589" width="5" bestFit="1" customWidth="1"/>
    <col min="590" max="601" width="6" bestFit="1" customWidth="1"/>
    <col min="602" max="602" width="5" bestFit="1" customWidth="1"/>
    <col min="603" max="610" width="6" bestFit="1" customWidth="1"/>
    <col min="611" max="611" width="5" bestFit="1" customWidth="1"/>
    <col min="612" max="616" width="6" bestFit="1" customWidth="1"/>
    <col min="617" max="617" width="3" bestFit="1" customWidth="1"/>
    <col min="618" max="624" width="6" bestFit="1" customWidth="1"/>
    <col min="625" max="625" width="5" bestFit="1" customWidth="1"/>
    <col min="626" max="627" width="6" bestFit="1" customWidth="1"/>
    <col min="628" max="628" width="5" bestFit="1" customWidth="1"/>
    <col min="629" max="652" width="6" bestFit="1" customWidth="1"/>
    <col min="653" max="653" width="5" bestFit="1" customWidth="1"/>
    <col min="654" max="663" width="6" bestFit="1" customWidth="1"/>
    <col min="664" max="664" width="10.77734375" bestFit="1" customWidth="1"/>
  </cols>
  <sheetData>
    <row r="3" spans="1:4" x14ac:dyDescent="0.3">
      <c r="A3" s="1" t="s">
        <v>21</v>
      </c>
      <c r="B3" t="s">
        <v>23</v>
      </c>
      <c r="C3" t="s">
        <v>24</v>
      </c>
      <c r="D3" t="s">
        <v>22</v>
      </c>
    </row>
    <row r="4" spans="1:4" x14ac:dyDescent="0.3">
      <c r="A4" s="2" t="s">
        <v>4</v>
      </c>
      <c r="B4">
        <v>68.5989041095891</v>
      </c>
      <c r="C4">
        <v>27.328684931506842</v>
      </c>
      <c r="D4">
        <v>4.3242465753424648</v>
      </c>
    </row>
    <row r="5" spans="1:4" x14ac:dyDescent="0.3">
      <c r="A5" s="3" t="s">
        <v>9</v>
      </c>
      <c r="B5">
        <v>71.031935483870981</v>
      </c>
      <c r="C5">
        <v>24.091612903225805</v>
      </c>
      <c r="D5">
        <v>7.0967741935483875E-3</v>
      </c>
    </row>
    <row r="6" spans="1:4" x14ac:dyDescent="0.3">
      <c r="A6" s="3" t="s">
        <v>10</v>
      </c>
      <c r="B6">
        <v>64.16321428571429</v>
      </c>
      <c r="C6">
        <v>25.759999999999994</v>
      </c>
      <c r="D6">
        <v>0.39428571428571429</v>
      </c>
    </row>
    <row r="7" spans="1:4" x14ac:dyDescent="0.3">
      <c r="A7" s="3" t="s">
        <v>11</v>
      </c>
      <c r="B7">
        <v>56.968387096774208</v>
      </c>
      <c r="C7">
        <v>28.977419354838712</v>
      </c>
      <c r="D7">
        <v>0.93161290322580637</v>
      </c>
    </row>
    <row r="8" spans="1:4" x14ac:dyDescent="0.3">
      <c r="A8" s="3" t="s">
        <v>12</v>
      </c>
      <c r="B8">
        <v>62.463333333333345</v>
      </c>
      <c r="C8">
        <v>30.146000000000004</v>
      </c>
      <c r="D8">
        <v>3.4826666666666664</v>
      </c>
    </row>
    <row r="9" spans="1:4" x14ac:dyDescent="0.3">
      <c r="A9" s="3" t="s">
        <v>13</v>
      </c>
      <c r="B9">
        <v>71.306129032258056</v>
      </c>
      <c r="C9">
        <v>28.864193548387099</v>
      </c>
      <c r="D9">
        <v>16.726451612903222</v>
      </c>
    </row>
    <row r="10" spans="1:4" x14ac:dyDescent="0.3">
      <c r="A10" s="3" t="s">
        <v>14</v>
      </c>
      <c r="B10">
        <v>65.34899999999999</v>
      </c>
      <c r="C10">
        <v>28.570666666666671</v>
      </c>
      <c r="D10">
        <v>5.5850000000000017</v>
      </c>
    </row>
    <row r="11" spans="1:4" x14ac:dyDescent="0.3">
      <c r="A11" s="3" t="s">
        <v>15</v>
      </c>
      <c r="B11">
        <v>64.07741935483871</v>
      </c>
      <c r="C11">
        <v>28.375483870967741</v>
      </c>
      <c r="D11">
        <v>3.4645161290322579</v>
      </c>
    </row>
    <row r="12" spans="1:4" x14ac:dyDescent="0.3">
      <c r="A12" s="3" t="s">
        <v>16</v>
      </c>
      <c r="B12">
        <v>63.002258064516127</v>
      </c>
      <c r="C12">
        <v>28.221935483870965</v>
      </c>
      <c r="D12">
        <v>4.2661290322580649</v>
      </c>
    </row>
    <row r="13" spans="1:4" x14ac:dyDescent="0.3">
      <c r="A13" s="3" t="s">
        <v>17</v>
      </c>
      <c r="B13">
        <v>65.419999999999987</v>
      </c>
      <c r="C13">
        <v>28.661666666666676</v>
      </c>
      <c r="D13">
        <v>5.5256666666666669</v>
      </c>
    </row>
    <row r="14" spans="1:4" x14ac:dyDescent="0.3">
      <c r="A14" s="3" t="s">
        <v>18</v>
      </c>
      <c r="B14">
        <v>78.472580645161287</v>
      </c>
      <c r="C14">
        <v>26.418064516129032</v>
      </c>
      <c r="D14">
        <v>8.2419354838709697</v>
      </c>
    </row>
    <row r="15" spans="1:4" x14ac:dyDescent="0.3">
      <c r="A15" s="3" t="s">
        <v>19</v>
      </c>
      <c r="B15">
        <v>82.707666666666654</v>
      </c>
      <c r="C15">
        <v>25.058</v>
      </c>
      <c r="D15">
        <v>2.3473333333333333</v>
      </c>
    </row>
    <row r="16" spans="1:4" x14ac:dyDescent="0.3">
      <c r="A16" s="3" t="s">
        <v>20</v>
      </c>
      <c r="B16">
        <v>77.84548387096774</v>
      </c>
      <c r="C16">
        <v>24.748064516129034</v>
      </c>
      <c r="D16">
        <v>0.52645161290322584</v>
      </c>
    </row>
    <row r="17" spans="1:4" x14ac:dyDescent="0.3">
      <c r="A17" s="2" t="s">
        <v>5</v>
      </c>
      <c r="B17">
        <v>66.877041095890434</v>
      </c>
      <c r="C17">
        <v>28.137068493150682</v>
      </c>
      <c r="D17">
        <v>3.9211506849315061</v>
      </c>
    </row>
    <row r="18" spans="1:4" x14ac:dyDescent="0.3">
      <c r="A18" s="3" t="s">
        <v>9</v>
      </c>
      <c r="B18">
        <v>67.417096774193553</v>
      </c>
      <c r="C18">
        <v>24.078387096774193</v>
      </c>
      <c r="D18">
        <v>9.2258064516129029E-2</v>
      </c>
    </row>
    <row r="19" spans="1:4" x14ac:dyDescent="0.3">
      <c r="A19" s="3" t="s">
        <v>10</v>
      </c>
      <c r="B19">
        <v>59.874285714285705</v>
      </c>
      <c r="C19">
        <v>28.17464285714285</v>
      </c>
      <c r="D19">
        <v>0.21785714285714283</v>
      </c>
    </row>
    <row r="20" spans="1:4" x14ac:dyDescent="0.3">
      <c r="A20" s="3" t="s">
        <v>11</v>
      </c>
      <c r="B20">
        <v>50.65129032258065</v>
      </c>
      <c r="C20">
        <v>30.293870967741938</v>
      </c>
      <c r="D20">
        <v>0</v>
      </c>
    </row>
    <row r="21" spans="1:4" x14ac:dyDescent="0.3">
      <c r="A21" s="3" t="s">
        <v>12</v>
      </c>
      <c r="B21">
        <v>55.182999999999993</v>
      </c>
      <c r="C21">
        <v>31.417666666666666</v>
      </c>
      <c r="D21">
        <v>2.2156666666666665</v>
      </c>
    </row>
    <row r="22" spans="1:4" x14ac:dyDescent="0.3">
      <c r="A22" s="3" t="s">
        <v>13</v>
      </c>
      <c r="B22">
        <v>50.387096774193552</v>
      </c>
      <c r="C22">
        <v>33.126774193548393</v>
      </c>
      <c r="D22">
        <v>7.4764516129032259</v>
      </c>
    </row>
    <row r="23" spans="1:4" x14ac:dyDescent="0.3">
      <c r="A23" s="3" t="s">
        <v>14</v>
      </c>
      <c r="B23">
        <v>61.213000000000001</v>
      </c>
      <c r="C23">
        <v>30.188999999999997</v>
      </c>
      <c r="D23">
        <v>4.6973333333333329</v>
      </c>
    </row>
    <row r="24" spans="1:4" x14ac:dyDescent="0.3">
      <c r="A24" s="3" t="s">
        <v>15</v>
      </c>
      <c r="B24">
        <v>57.667096774193546</v>
      </c>
      <c r="C24">
        <v>29.84741935483871</v>
      </c>
      <c r="D24">
        <v>3.5212903225806449</v>
      </c>
    </row>
    <row r="25" spans="1:4" x14ac:dyDescent="0.3">
      <c r="A25" s="3" t="s">
        <v>16</v>
      </c>
      <c r="B25">
        <v>65.133548387096766</v>
      </c>
      <c r="C25">
        <v>28.127419354838715</v>
      </c>
      <c r="D25">
        <v>5.8599999999999985</v>
      </c>
    </row>
    <row r="26" spans="1:4" x14ac:dyDescent="0.3">
      <c r="A26" s="3" t="s">
        <v>17</v>
      </c>
      <c r="B26">
        <v>73.021000000000001</v>
      </c>
      <c r="C26">
        <v>27.557666666666666</v>
      </c>
      <c r="D26">
        <v>13.150000000000002</v>
      </c>
    </row>
    <row r="27" spans="1:4" x14ac:dyDescent="0.3">
      <c r="A27" s="3" t="s">
        <v>18</v>
      </c>
      <c r="B27">
        <v>85.054838709677412</v>
      </c>
      <c r="C27">
        <v>25.696129032258064</v>
      </c>
      <c r="D27">
        <v>6.2293548387096767</v>
      </c>
    </row>
    <row r="28" spans="1:4" x14ac:dyDescent="0.3">
      <c r="A28" s="3" t="s">
        <v>19</v>
      </c>
      <c r="B28">
        <v>88.00233333333334</v>
      </c>
      <c r="C28">
        <v>25.316000000000006</v>
      </c>
      <c r="D28">
        <v>2.7636666666666665</v>
      </c>
    </row>
    <row r="29" spans="1:4" x14ac:dyDescent="0.3">
      <c r="A29" s="3" t="s">
        <v>20</v>
      </c>
      <c r="B29">
        <v>88.561935483870954</v>
      </c>
      <c r="C29">
        <v>23.885806451612911</v>
      </c>
      <c r="D29">
        <v>0.70193548387096782</v>
      </c>
    </row>
    <row r="30" spans="1:4" x14ac:dyDescent="0.3">
      <c r="A30" s="2" t="s">
        <v>6</v>
      </c>
      <c r="B30">
        <v>70.492021857923518</v>
      </c>
      <c r="C30">
        <v>27.473989071038211</v>
      </c>
      <c r="D30">
        <v>5.006584699453553</v>
      </c>
    </row>
    <row r="31" spans="1:4" x14ac:dyDescent="0.3">
      <c r="A31" s="3" t="s">
        <v>9</v>
      </c>
      <c r="B31">
        <v>77.64161290322582</v>
      </c>
      <c r="C31">
        <v>24.489032258064519</v>
      </c>
      <c r="D31">
        <v>0</v>
      </c>
    </row>
    <row r="32" spans="1:4" x14ac:dyDescent="0.3">
      <c r="A32" s="3" t="s">
        <v>10</v>
      </c>
      <c r="B32">
        <v>64.979310344827596</v>
      </c>
      <c r="C32">
        <v>26.549999999999994</v>
      </c>
      <c r="D32">
        <v>0</v>
      </c>
    </row>
    <row r="33" spans="1:4" x14ac:dyDescent="0.3">
      <c r="A33" s="3" t="s">
        <v>11</v>
      </c>
      <c r="B33">
        <v>54.471612903225804</v>
      </c>
      <c r="C33">
        <v>29.894516129032262</v>
      </c>
      <c r="D33">
        <v>0.56612903225806455</v>
      </c>
    </row>
    <row r="34" spans="1:4" x14ac:dyDescent="0.3">
      <c r="A34" s="3" t="s">
        <v>12</v>
      </c>
      <c r="B34">
        <v>59.215666666666678</v>
      </c>
      <c r="C34">
        <v>30.67466666666666</v>
      </c>
      <c r="D34">
        <v>2.7933333333333339</v>
      </c>
    </row>
    <row r="35" spans="1:4" x14ac:dyDescent="0.3">
      <c r="A35" s="3" t="s">
        <v>13</v>
      </c>
      <c r="B35">
        <v>60.689354838709676</v>
      </c>
      <c r="C35">
        <v>30.959354838709682</v>
      </c>
      <c r="D35">
        <v>10.074193548387099</v>
      </c>
    </row>
    <row r="36" spans="1:4" x14ac:dyDescent="0.3">
      <c r="A36" s="3" t="s">
        <v>14</v>
      </c>
      <c r="B36">
        <v>63.45</v>
      </c>
      <c r="C36">
        <v>29.083666666666666</v>
      </c>
      <c r="D36">
        <v>6.9773333333333323</v>
      </c>
    </row>
    <row r="37" spans="1:4" x14ac:dyDescent="0.3">
      <c r="A37" s="3" t="s">
        <v>15</v>
      </c>
      <c r="B37">
        <v>72.12483870967742</v>
      </c>
      <c r="C37">
        <v>27.485806451612905</v>
      </c>
      <c r="D37">
        <v>9.2222580645161294</v>
      </c>
    </row>
    <row r="38" spans="1:4" x14ac:dyDescent="0.3">
      <c r="A38" s="3" t="s">
        <v>16</v>
      </c>
      <c r="B38">
        <v>68.863225806451624</v>
      </c>
      <c r="C38">
        <v>28.307419354838704</v>
      </c>
      <c r="D38">
        <v>5.7006451612903231</v>
      </c>
    </row>
    <row r="39" spans="1:4" x14ac:dyDescent="0.3">
      <c r="A39" s="3" t="s">
        <v>17</v>
      </c>
      <c r="B39">
        <v>73.869</v>
      </c>
      <c r="C39">
        <v>27.075333333333337</v>
      </c>
      <c r="D39">
        <v>7.9290000000000012</v>
      </c>
    </row>
    <row r="40" spans="1:4" x14ac:dyDescent="0.3">
      <c r="A40" s="3" t="s">
        <v>18</v>
      </c>
      <c r="B40">
        <v>75.014193548387098</v>
      </c>
      <c r="C40">
        <v>26.888387096774188</v>
      </c>
      <c r="D40">
        <v>6.162258064516128</v>
      </c>
    </row>
    <row r="41" spans="1:4" x14ac:dyDescent="0.3">
      <c r="A41" s="3" t="s">
        <v>19</v>
      </c>
      <c r="B41">
        <v>86.593666666666664</v>
      </c>
      <c r="C41">
        <v>25.039666666666662</v>
      </c>
      <c r="D41">
        <v>5.6423333333333341</v>
      </c>
    </row>
    <row r="42" spans="1:4" x14ac:dyDescent="0.3">
      <c r="A42" s="3" t="s">
        <v>20</v>
      </c>
      <c r="B42">
        <v>88.673548387096773</v>
      </c>
      <c r="C42">
        <v>23.244193548387102</v>
      </c>
      <c r="D42">
        <v>4.7954838709677414</v>
      </c>
    </row>
    <row r="43" spans="1:4" x14ac:dyDescent="0.3">
      <c r="A43" s="2" t="s">
        <v>7</v>
      </c>
      <c r="B43">
        <v>75.566027397260285</v>
      </c>
      <c r="C43">
        <v>26.58805479452052</v>
      </c>
      <c r="D43">
        <v>5.2440273972602762</v>
      </c>
    </row>
    <row r="44" spans="1:4" x14ac:dyDescent="0.3">
      <c r="A44" s="3" t="s">
        <v>9</v>
      </c>
      <c r="B44">
        <v>89.010322580645152</v>
      </c>
      <c r="C44">
        <v>23.329032258064515</v>
      </c>
      <c r="D44">
        <v>3.4635483870967745</v>
      </c>
    </row>
    <row r="45" spans="1:4" x14ac:dyDescent="0.3">
      <c r="A45" s="3" t="s">
        <v>10</v>
      </c>
      <c r="B45">
        <v>78.501785714285717</v>
      </c>
      <c r="C45">
        <v>23.36428571428571</v>
      </c>
      <c r="D45">
        <v>0</v>
      </c>
    </row>
    <row r="46" spans="1:4" x14ac:dyDescent="0.3">
      <c r="A46" s="3" t="s">
        <v>11</v>
      </c>
      <c r="B46">
        <v>66.792903225806455</v>
      </c>
      <c r="C46">
        <v>27.272258064516127</v>
      </c>
      <c r="D46">
        <v>0.20580645161290323</v>
      </c>
    </row>
    <row r="47" spans="1:4" x14ac:dyDescent="0.3">
      <c r="A47" s="3" t="s">
        <v>12</v>
      </c>
      <c r="B47">
        <v>63.775333333333343</v>
      </c>
      <c r="C47">
        <v>29.797666666666661</v>
      </c>
      <c r="D47">
        <v>3.0720000000000001</v>
      </c>
    </row>
    <row r="48" spans="1:4" x14ac:dyDescent="0.3">
      <c r="A48" s="3" t="s">
        <v>13</v>
      </c>
      <c r="B48">
        <v>70.575161290322569</v>
      </c>
      <c r="C48">
        <v>28.791290322580647</v>
      </c>
      <c r="D48">
        <v>5.1122580645161282</v>
      </c>
    </row>
    <row r="49" spans="1:4" x14ac:dyDescent="0.3">
      <c r="A49" s="3" t="s">
        <v>14</v>
      </c>
      <c r="B49">
        <v>68.15666666666668</v>
      </c>
      <c r="C49">
        <v>28.522000000000002</v>
      </c>
      <c r="D49">
        <v>6.4803333333333351</v>
      </c>
    </row>
    <row r="50" spans="1:4" x14ac:dyDescent="0.3">
      <c r="A50" s="3" t="s">
        <v>15</v>
      </c>
      <c r="B50">
        <v>69.550322580645144</v>
      </c>
      <c r="C50">
        <v>27.909354838709678</v>
      </c>
      <c r="D50">
        <v>6.1412903225806437</v>
      </c>
    </row>
    <row r="51" spans="1:4" x14ac:dyDescent="0.3">
      <c r="A51" s="3" t="s">
        <v>16</v>
      </c>
      <c r="B51">
        <v>67.009354838709683</v>
      </c>
      <c r="C51">
        <v>28.020645161290322</v>
      </c>
      <c r="D51">
        <v>5.443225806451613</v>
      </c>
    </row>
    <row r="52" spans="1:4" x14ac:dyDescent="0.3">
      <c r="A52" s="3" t="s">
        <v>17</v>
      </c>
      <c r="B52">
        <v>72.839333333333329</v>
      </c>
      <c r="C52">
        <v>27.564666666666668</v>
      </c>
      <c r="D52">
        <v>9.4943333333333335</v>
      </c>
    </row>
    <row r="53" spans="1:4" x14ac:dyDescent="0.3">
      <c r="A53" s="3" t="s">
        <v>18</v>
      </c>
      <c r="B53">
        <v>83.958387096774203</v>
      </c>
      <c r="C53">
        <v>26.193225806451611</v>
      </c>
      <c r="D53">
        <v>8.6429032258064513</v>
      </c>
    </row>
    <row r="54" spans="1:4" x14ac:dyDescent="0.3">
      <c r="A54" s="3" t="s">
        <v>19</v>
      </c>
      <c r="B54">
        <v>89.402000000000001</v>
      </c>
      <c r="C54">
        <v>24.760999999999999</v>
      </c>
      <c r="D54">
        <v>14.196666666666665</v>
      </c>
    </row>
    <row r="55" spans="1:4" x14ac:dyDescent="0.3">
      <c r="A55" s="3" t="s">
        <v>20</v>
      </c>
      <c r="B55">
        <v>87.243870967741927</v>
      </c>
      <c r="C55">
        <v>23.357741935483876</v>
      </c>
      <c r="D55">
        <v>0.56419354838709668</v>
      </c>
    </row>
    <row r="56" spans="1:4" x14ac:dyDescent="0.3">
      <c r="A56" s="2" t="s">
        <v>8</v>
      </c>
      <c r="B56">
        <v>74.631780821917829</v>
      </c>
      <c r="C56">
        <v>26.635534246575332</v>
      </c>
      <c r="D56">
        <v>4.5754794520547923</v>
      </c>
    </row>
    <row r="57" spans="1:4" x14ac:dyDescent="0.3">
      <c r="A57" s="3" t="s">
        <v>9</v>
      </c>
      <c r="B57">
        <v>82.639677419354854</v>
      </c>
      <c r="C57">
        <v>24.233870967741939</v>
      </c>
      <c r="D57">
        <v>0</v>
      </c>
    </row>
    <row r="58" spans="1:4" x14ac:dyDescent="0.3">
      <c r="A58" s="3" t="s">
        <v>10</v>
      </c>
      <c r="B58">
        <v>69.801071428571419</v>
      </c>
      <c r="C58">
        <v>25.506785714285709</v>
      </c>
      <c r="D58">
        <v>0.30321428571428566</v>
      </c>
    </row>
    <row r="59" spans="1:4" x14ac:dyDescent="0.3">
      <c r="A59" s="3" t="s">
        <v>11</v>
      </c>
      <c r="B59">
        <v>59.367096774193548</v>
      </c>
      <c r="C59">
        <v>28.498064516129034</v>
      </c>
      <c r="D59">
        <v>0.23774193548387096</v>
      </c>
    </row>
    <row r="60" spans="1:4" x14ac:dyDescent="0.3">
      <c r="A60" s="3" t="s">
        <v>12</v>
      </c>
      <c r="B60">
        <v>68.98899999999999</v>
      </c>
      <c r="C60">
        <v>28.992999999999995</v>
      </c>
      <c r="D60">
        <v>6.6336666666666675</v>
      </c>
    </row>
    <row r="61" spans="1:4" x14ac:dyDescent="0.3">
      <c r="A61" s="3" t="s">
        <v>13</v>
      </c>
      <c r="B61">
        <v>66.951612903225808</v>
      </c>
      <c r="C61">
        <v>29.432903225806452</v>
      </c>
      <c r="D61">
        <v>5.3764516129032245</v>
      </c>
    </row>
    <row r="62" spans="1:4" x14ac:dyDescent="0.3">
      <c r="A62" s="3" t="s">
        <v>14</v>
      </c>
      <c r="B62">
        <v>70.288333333333341</v>
      </c>
      <c r="C62">
        <v>27.995333333333331</v>
      </c>
      <c r="D62">
        <v>5.7443333333333326</v>
      </c>
    </row>
    <row r="63" spans="1:4" x14ac:dyDescent="0.3">
      <c r="A63" s="3" t="s">
        <v>15</v>
      </c>
      <c r="B63">
        <v>70.368709677419346</v>
      </c>
      <c r="C63">
        <v>27.33677419354839</v>
      </c>
      <c r="D63">
        <v>8.6045161290322589</v>
      </c>
    </row>
    <row r="64" spans="1:4" x14ac:dyDescent="0.3">
      <c r="A64" s="3" t="s">
        <v>16</v>
      </c>
      <c r="B64">
        <v>78.039032258064523</v>
      </c>
      <c r="C64">
        <v>26.567419354838709</v>
      </c>
      <c r="D64">
        <v>9.34</v>
      </c>
    </row>
    <row r="65" spans="1:4" x14ac:dyDescent="0.3">
      <c r="A65" s="3" t="s">
        <v>17</v>
      </c>
      <c r="B65">
        <v>76.324333333333314</v>
      </c>
      <c r="C65">
        <v>27.032333333333334</v>
      </c>
      <c r="D65">
        <v>4.2189999999999985</v>
      </c>
    </row>
    <row r="66" spans="1:4" x14ac:dyDescent="0.3">
      <c r="A66" s="3" t="s">
        <v>18</v>
      </c>
      <c r="B66">
        <v>80.02774193548386</v>
      </c>
      <c r="C66">
        <v>26.069354838709682</v>
      </c>
      <c r="D66">
        <v>8.3670967741935485</v>
      </c>
    </row>
    <row r="67" spans="1:4" x14ac:dyDescent="0.3">
      <c r="A67" s="3" t="s">
        <v>19</v>
      </c>
      <c r="B67">
        <v>86.154333333333341</v>
      </c>
      <c r="C67">
        <v>24.110333333333337</v>
      </c>
      <c r="D67">
        <v>3.7296666666666662</v>
      </c>
    </row>
    <row r="68" spans="1:4" x14ac:dyDescent="0.3">
      <c r="A68" s="3" t="s">
        <v>20</v>
      </c>
      <c r="B68">
        <v>86.26709677419359</v>
      </c>
      <c r="C68">
        <v>23.792258064516126</v>
      </c>
      <c r="D68">
        <v>2.0019354838709678</v>
      </c>
    </row>
    <row r="69" spans="1:4" x14ac:dyDescent="0.3">
      <c r="A69" s="2" t="s">
        <v>3</v>
      </c>
      <c r="B69">
        <v>71.232749178532359</v>
      </c>
      <c r="C69">
        <v>27.23279846659387</v>
      </c>
      <c r="D69">
        <v>4.6145125958378959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F327B-CC50-4350-A876-0CF49864497E}">
  <dimension ref="A3:AF65"/>
  <sheetViews>
    <sheetView zoomScale="69" zoomScaleNormal="70" workbookViewId="0">
      <selection activeCell="D33" sqref="D33"/>
    </sheetView>
  </sheetViews>
  <sheetFormatPr defaultRowHeight="14.4" x14ac:dyDescent="0.3"/>
  <cols>
    <col min="1" max="1" width="14.109375" bestFit="1" customWidth="1"/>
    <col min="2" max="2" width="15.109375" bestFit="1" customWidth="1"/>
    <col min="3" max="3" width="11.33203125" bestFit="1" customWidth="1"/>
    <col min="4" max="4" width="12.21875" bestFit="1" customWidth="1"/>
    <col min="5" max="12" width="5" bestFit="1" customWidth="1"/>
    <col min="13" max="13" width="4" bestFit="1" customWidth="1"/>
    <col min="14" max="19" width="5" bestFit="1" customWidth="1"/>
    <col min="20" max="20" width="4" bestFit="1" customWidth="1"/>
    <col min="21" max="24" width="5" bestFit="1" customWidth="1"/>
    <col min="25" max="25" width="6.109375" bestFit="1" customWidth="1"/>
    <col min="26" max="26" width="14.6640625" bestFit="1" customWidth="1"/>
    <col min="27" max="27" width="13.77734375" bestFit="1" customWidth="1"/>
    <col min="28" max="28" width="5" bestFit="1" customWidth="1"/>
    <col min="29" max="29" width="4" bestFit="1" customWidth="1"/>
    <col min="30" max="36" width="5" bestFit="1" customWidth="1"/>
    <col min="37" max="37" width="4" bestFit="1" customWidth="1"/>
    <col min="38" max="45" width="5" bestFit="1" customWidth="1"/>
    <col min="46" max="46" width="4" bestFit="1" customWidth="1"/>
    <col min="47" max="55" width="5" bestFit="1" customWidth="1"/>
    <col min="56" max="56" width="4" bestFit="1" customWidth="1"/>
    <col min="57" max="73" width="5" bestFit="1" customWidth="1"/>
    <col min="74" max="74" width="4" bestFit="1" customWidth="1"/>
    <col min="75" max="79" width="5" bestFit="1" customWidth="1"/>
    <col min="80" max="80" width="4" bestFit="1" customWidth="1"/>
    <col min="81" max="97" width="5" bestFit="1" customWidth="1"/>
    <col min="98" max="98" width="4" bestFit="1" customWidth="1"/>
    <col min="99" max="105" width="5" bestFit="1" customWidth="1"/>
    <col min="106" max="106" width="4" bestFit="1" customWidth="1"/>
    <col min="107" max="110" width="5" bestFit="1" customWidth="1"/>
    <col min="111" max="111" width="4" bestFit="1" customWidth="1"/>
    <col min="112" max="126" width="5" bestFit="1" customWidth="1"/>
    <col min="127" max="127" width="2" bestFit="1" customWidth="1"/>
    <col min="128" max="134" width="5" bestFit="1" customWidth="1"/>
    <col min="135" max="135" width="4" bestFit="1" customWidth="1"/>
    <col min="136" max="138" width="5" bestFit="1" customWidth="1"/>
    <col min="139" max="139" width="4" bestFit="1" customWidth="1"/>
    <col min="140" max="141" width="5" bestFit="1" customWidth="1"/>
    <col min="142" max="142" width="4" bestFit="1" customWidth="1"/>
    <col min="143" max="153" width="5" bestFit="1" customWidth="1"/>
    <col min="154" max="154" width="4" bestFit="1" customWidth="1"/>
    <col min="155" max="159" width="5" bestFit="1" customWidth="1"/>
    <col min="160" max="160" width="4" bestFit="1" customWidth="1"/>
    <col min="161" max="164" width="5" bestFit="1" customWidth="1"/>
    <col min="165" max="165" width="2" bestFit="1" customWidth="1"/>
    <col min="166" max="174" width="5" bestFit="1" customWidth="1"/>
    <col min="175" max="175" width="4" bestFit="1" customWidth="1"/>
    <col min="176" max="198" width="5" bestFit="1" customWidth="1"/>
    <col min="199" max="199" width="4" bestFit="1" customWidth="1"/>
    <col min="200" max="203" width="5" bestFit="1" customWidth="1"/>
    <col min="204" max="204" width="4" bestFit="1" customWidth="1"/>
    <col min="205" max="207" width="5" bestFit="1" customWidth="1"/>
    <col min="208" max="208" width="2" bestFit="1" customWidth="1"/>
    <col min="209" max="213" width="5" bestFit="1" customWidth="1"/>
    <col min="214" max="214" width="4" bestFit="1" customWidth="1"/>
    <col min="215" max="226" width="5" bestFit="1" customWidth="1"/>
    <col min="227" max="227" width="4" bestFit="1" customWidth="1"/>
    <col min="228" max="234" width="5" bestFit="1" customWidth="1"/>
    <col min="235" max="235" width="4" bestFit="1" customWidth="1"/>
    <col min="236" max="241" width="5" bestFit="1" customWidth="1"/>
    <col min="242" max="242" width="4" bestFit="1" customWidth="1"/>
    <col min="243" max="261" width="5" bestFit="1" customWidth="1"/>
    <col min="262" max="262" width="4" bestFit="1" customWidth="1"/>
    <col min="263" max="274" width="5" bestFit="1" customWidth="1"/>
    <col min="275" max="275" width="4" bestFit="1" customWidth="1"/>
    <col min="276" max="279" width="5" bestFit="1" customWidth="1"/>
    <col min="280" max="280" width="4" bestFit="1" customWidth="1"/>
    <col min="281" max="282" width="5" bestFit="1" customWidth="1"/>
    <col min="283" max="283" width="4" bestFit="1" customWidth="1"/>
    <col min="284" max="289" width="5" bestFit="1" customWidth="1"/>
    <col min="290" max="290" width="4" bestFit="1" customWidth="1"/>
    <col min="291" max="324" width="5" bestFit="1" customWidth="1"/>
    <col min="325" max="325" width="4" bestFit="1" customWidth="1"/>
    <col min="326" max="326" width="5" bestFit="1" customWidth="1"/>
    <col min="327" max="327" width="4" bestFit="1" customWidth="1"/>
    <col min="328" max="329" width="5" bestFit="1" customWidth="1"/>
    <col min="330" max="330" width="4" bestFit="1" customWidth="1"/>
    <col min="331" max="332" width="5" bestFit="1" customWidth="1"/>
    <col min="333" max="333" width="4" bestFit="1" customWidth="1"/>
    <col min="334" max="361" width="5" bestFit="1" customWidth="1"/>
    <col min="362" max="362" width="4" bestFit="1" customWidth="1"/>
    <col min="363" max="370" width="5" bestFit="1" customWidth="1"/>
    <col min="371" max="371" width="4" bestFit="1" customWidth="1"/>
    <col min="372" max="379" width="5" bestFit="1" customWidth="1"/>
    <col min="380" max="380" width="4" bestFit="1" customWidth="1"/>
    <col min="381" max="382" width="5" bestFit="1" customWidth="1"/>
    <col min="383" max="383" width="4" bestFit="1" customWidth="1"/>
    <col min="384" max="389" width="5" bestFit="1" customWidth="1"/>
    <col min="390" max="394" width="6" bestFit="1" customWidth="1"/>
    <col min="395" max="395" width="5" bestFit="1" customWidth="1"/>
    <col min="396" max="397" width="6" bestFit="1" customWidth="1"/>
    <col min="398" max="398" width="5" bestFit="1" customWidth="1"/>
    <col min="399" max="410" width="6" bestFit="1" customWidth="1"/>
    <col min="411" max="411" width="5" bestFit="1" customWidth="1"/>
    <col min="412" max="414" width="6" bestFit="1" customWidth="1"/>
    <col min="415" max="415" width="5" bestFit="1" customWidth="1"/>
    <col min="416" max="425" width="6" bestFit="1" customWidth="1"/>
    <col min="426" max="426" width="5" bestFit="1" customWidth="1"/>
    <col min="427" max="428" width="6" bestFit="1" customWidth="1"/>
    <col min="429" max="429" width="5" bestFit="1" customWidth="1"/>
    <col min="430" max="430" width="6" bestFit="1" customWidth="1"/>
    <col min="431" max="431" width="5" bestFit="1" customWidth="1"/>
    <col min="432" max="435" width="6" bestFit="1" customWidth="1"/>
    <col min="436" max="436" width="5" bestFit="1" customWidth="1"/>
    <col min="437" max="446" width="6" bestFit="1" customWidth="1"/>
    <col min="447" max="447" width="3" bestFit="1" customWidth="1"/>
    <col min="448" max="470" width="6" bestFit="1" customWidth="1"/>
    <col min="471" max="471" width="5" bestFit="1" customWidth="1"/>
    <col min="472" max="472" width="6" bestFit="1" customWidth="1"/>
    <col min="473" max="473" width="5" bestFit="1" customWidth="1"/>
    <col min="474" max="480" width="6" bestFit="1" customWidth="1"/>
    <col min="481" max="481" width="5" bestFit="1" customWidth="1"/>
    <col min="482" max="482" width="6" bestFit="1" customWidth="1"/>
    <col min="483" max="483" width="5" bestFit="1" customWidth="1"/>
    <col min="484" max="504" width="6" bestFit="1" customWidth="1"/>
    <col min="505" max="505" width="5" bestFit="1" customWidth="1"/>
    <col min="506" max="512" width="6" bestFit="1" customWidth="1"/>
    <col min="513" max="513" width="5" bestFit="1" customWidth="1"/>
    <col min="514" max="519" width="6" bestFit="1" customWidth="1"/>
    <col min="520" max="520" width="5" bestFit="1" customWidth="1"/>
    <col min="521" max="530" width="6" bestFit="1" customWidth="1"/>
    <col min="531" max="531" width="5" bestFit="1" customWidth="1"/>
    <col min="532" max="533" width="6" bestFit="1" customWidth="1"/>
    <col min="534" max="534" width="5" bestFit="1" customWidth="1"/>
    <col min="535" max="544" width="6" bestFit="1" customWidth="1"/>
    <col min="545" max="545" width="5" bestFit="1" customWidth="1"/>
    <col min="546" max="546" width="6" bestFit="1" customWidth="1"/>
    <col min="547" max="547" width="3" bestFit="1" customWidth="1"/>
    <col min="548" max="555" width="6" bestFit="1" customWidth="1"/>
    <col min="556" max="556" width="5" bestFit="1" customWidth="1"/>
    <col min="557" max="571" width="6" bestFit="1" customWidth="1"/>
    <col min="572" max="572" width="5" bestFit="1" customWidth="1"/>
    <col min="573" max="576" width="6" bestFit="1" customWidth="1"/>
    <col min="577" max="577" width="3" bestFit="1" customWidth="1"/>
    <col min="578" max="580" width="6" bestFit="1" customWidth="1"/>
    <col min="581" max="581" width="5" bestFit="1" customWidth="1"/>
    <col min="582" max="588" width="6" bestFit="1" customWidth="1"/>
    <col min="589" max="589" width="5" bestFit="1" customWidth="1"/>
    <col min="590" max="601" width="6" bestFit="1" customWidth="1"/>
    <col min="602" max="602" width="5" bestFit="1" customWidth="1"/>
    <col min="603" max="610" width="6" bestFit="1" customWidth="1"/>
    <col min="611" max="611" width="5" bestFit="1" customWidth="1"/>
    <col min="612" max="616" width="6" bestFit="1" customWidth="1"/>
    <col min="617" max="617" width="3" bestFit="1" customWidth="1"/>
    <col min="618" max="624" width="6" bestFit="1" customWidth="1"/>
    <col min="625" max="625" width="5" bestFit="1" customWidth="1"/>
    <col min="626" max="627" width="6" bestFit="1" customWidth="1"/>
    <col min="628" max="628" width="5" bestFit="1" customWidth="1"/>
    <col min="629" max="652" width="6" bestFit="1" customWidth="1"/>
    <col min="653" max="653" width="5" bestFit="1" customWidth="1"/>
    <col min="654" max="663" width="6" bestFit="1" customWidth="1"/>
    <col min="664" max="664" width="10.77734375" bestFit="1" customWidth="1"/>
  </cols>
  <sheetData>
    <row r="3" spans="1:32" x14ac:dyDescent="0.3">
      <c r="A3" s="1" t="s">
        <v>21</v>
      </c>
      <c r="B3" t="s">
        <v>24</v>
      </c>
      <c r="C3" t="s">
        <v>34</v>
      </c>
      <c r="D3" t="s">
        <v>35</v>
      </c>
    </row>
    <row r="4" spans="1:32" x14ac:dyDescent="0.3">
      <c r="A4" s="2" t="s">
        <v>9</v>
      </c>
      <c r="B4">
        <v>24.233870967741932</v>
      </c>
      <c r="C4">
        <v>25.94</v>
      </c>
      <c r="D4">
        <v>22.15</v>
      </c>
    </row>
    <row r="5" spans="1:32" x14ac:dyDescent="0.3">
      <c r="A5" s="2" t="s">
        <v>10</v>
      </c>
      <c r="B5">
        <v>25.506785714285712</v>
      </c>
      <c r="C5">
        <v>28.14</v>
      </c>
      <c r="D5">
        <v>23.48</v>
      </c>
      <c r="Y5" t="s">
        <v>26</v>
      </c>
      <c r="Z5" t="s">
        <v>28</v>
      </c>
      <c r="AA5" t="s">
        <v>29</v>
      </c>
      <c r="AB5" t="s">
        <v>30</v>
      </c>
      <c r="AE5" t="s">
        <v>29</v>
      </c>
      <c r="AF5" t="s">
        <v>30</v>
      </c>
    </row>
    <row r="6" spans="1:32" x14ac:dyDescent="0.3">
      <c r="A6" s="2" t="s">
        <v>11</v>
      </c>
      <c r="B6">
        <v>28.498064516129034</v>
      </c>
      <c r="C6">
        <v>31.75</v>
      </c>
      <c r="D6">
        <v>25.59</v>
      </c>
      <c r="Y6" s="4">
        <v>1</v>
      </c>
      <c r="Z6" s="5">
        <v>24.091612903225805</v>
      </c>
      <c r="AA6">
        <f>28.40797694 - 0.181361755 * Y6</f>
        <v>28.226615185</v>
      </c>
      <c r="AB6">
        <f>Z6-AA6</f>
        <v>-4.1350022817741952</v>
      </c>
      <c r="AE6">
        <v>26.231635879999999</v>
      </c>
      <c r="AF6">
        <v>-1.4835713638709649</v>
      </c>
    </row>
    <row r="7" spans="1:32" x14ac:dyDescent="0.3">
      <c r="A7" s="2" t="s">
        <v>12</v>
      </c>
      <c r="B7">
        <v>28.992999999999999</v>
      </c>
      <c r="C7">
        <v>30.42</v>
      </c>
      <c r="D7">
        <v>26.88</v>
      </c>
      <c r="Y7" s="4">
        <v>2</v>
      </c>
      <c r="Z7" s="5">
        <v>25.759999999999994</v>
      </c>
      <c r="AA7">
        <f t="shared" ref="AA7:AA65" si="0">28.40797694 - 0.181361755 * Y7</f>
        <v>28.045253430000002</v>
      </c>
      <c r="AB7">
        <f t="shared" ref="AB7:AB65" si="1">Z7-AA7</f>
        <v>-2.285253430000008</v>
      </c>
      <c r="AE7">
        <v>26.231635879999999</v>
      </c>
      <c r="AF7">
        <v>-2.3458294283870877</v>
      </c>
    </row>
    <row r="8" spans="1:32" x14ac:dyDescent="0.3">
      <c r="A8" s="2" t="s">
        <v>13</v>
      </c>
      <c r="B8">
        <v>29.432903225806449</v>
      </c>
      <c r="C8">
        <v>31.44</v>
      </c>
      <c r="D8">
        <v>27.21</v>
      </c>
      <c r="Y8" s="4">
        <v>3</v>
      </c>
      <c r="Z8" s="5">
        <v>28.977419354838712</v>
      </c>
      <c r="AA8">
        <f t="shared" si="0"/>
        <v>27.863891675000001</v>
      </c>
      <c r="AB8">
        <f t="shared" si="1"/>
        <v>1.113527679838711</v>
      </c>
      <c r="AE8">
        <v>26.231635879999999</v>
      </c>
      <c r="AF8">
        <v>-2.9874423316128969</v>
      </c>
    </row>
    <row r="9" spans="1:32" x14ac:dyDescent="0.3">
      <c r="A9" s="2" t="s">
        <v>14</v>
      </c>
      <c r="B9">
        <v>27.995333333333331</v>
      </c>
      <c r="C9">
        <v>29.95</v>
      </c>
      <c r="D9">
        <v>25.99</v>
      </c>
      <c r="Y9" s="4">
        <v>4</v>
      </c>
      <c r="Z9" s="5">
        <v>30.146000000000004</v>
      </c>
      <c r="AA9">
        <f t="shared" si="0"/>
        <v>27.68252992</v>
      </c>
      <c r="AB9">
        <f t="shared" si="1"/>
        <v>2.463470080000004</v>
      </c>
      <c r="AE9">
        <v>26.231635879999999</v>
      </c>
      <c r="AF9">
        <v>-2.8738939445161229</v>
      </c>
    </row>
    <row r="10" spans="1:32" x14ac:dyDescent="0.3">
      <c r="A10" s="2" t="s">
        <v>15</v>
      </c>
      <c r="B10">
        <v>27.33677419354839</v>
      </c>
      <c r="C10">
        <v>28.45</v>
      </c>
      <c r="D10">
        <v>26</v>
      </c>
      <c r="Y10" s="4">
        <v>5</v>
      </c>
      <c r="Z10" s="5">
        <v>28.864193548387099</v>
      </c>
      <c r="AA10">
        <f t="shared" si="0"/>
        <v>27.501168165000003</v>
      </c>
      <c r="AB10">
        <f t="shared" si="1"/>
        <v>1.3630253833870967</v>
      </c>
      <c r="AE10">
        <v>26.231635879999999</v>
      </c>
      <c r="AF10">
        <v>-2.4393778154838728</v>
      </c>
    </row>
    <row r="11" spans="1:32" x14ac:dyDescent="0.3">
      <c r="A11" s="2" t="s">
        <v>16</v>
      </c>
      <c r="B11">
        <v>26.567419354838716</v>
      </c>
      <c r="C11">
        <v>28.17</v>
      </c>
      <c r="D11">
        <v>24.4</v>
      </c>
      <c r="Y11" s="4">
        <v>6</v>
      </c>
      <c r="Z11" s="5">
        <v>28.570666666666671</v>
      </c>
      <c r="AA11">
        <f t="shared" si="0"/>
        <v>27.319806410000002</v>
      </c>
      <c r="AB11">
        <f t="shared" si="1"/>
        <v>1.2508602566666696</v>
      </c>
      <c r="AE11">
        <v>26.412997635</v>
      </c>
      <c r="AF11">
        <v>-1.3549976350000001</v>
      </c>
    </row>
    <row r="12" spans="1:32" x14ac:dyDescent="0.3">
      <c r="A12" s="2" t="s">
        <v>17</v>
      </c>
      <c r="B12">
        <v>27.032333333333334</v>
      </c>
      <c r="C12">
        <v>28.1</v>
      </c>
      <c r="D12">
        <v>25.51</v>
      </c>
      <c r="Y12" s="4">
        <v>7</v>
      </c>
      <c r="Z12" s="5">
        <v>28.375483870967741</v>
      </c>
      <c r="AA12">
        <f t="shared" si="0"/>
        <v>27.138444655000001</v>
      </c>
      <c r="AB12">
        <f t="shared" si="1"/>
        <v>1.2370392159677408</v>
      </c>
      <c r="AE12">
        <v>26.412997635</v>
      </c>
      <c r="AF12">
        <v>-1.0969976349999939</v>
      </c>
    </row>
    <row r="13" spans="1:32" x14ac:dyDescent="0.3">
      <c r="A13" s="2" t="s">
        <v>18</v>
      </c>
      <c r="B13">
        <v>26.069354838709682</v>
      </c>
      <c r="C13">
        <v>27.33</v>
      </c>
      <c r="D13">
        <v>24.55</v>
      </c>
      <c r="Y13" s="4">
        <v>8</v>
      </c>
      <c r="Z13" s="5">
        <v>28.221935483870965</v>
      </c>
      <c r="AA13">
        <f t="shared" si="0"/>
        <v>26.9570829</v>
      </c>
      <c r="AB13">
        <f t="shared" si="1"/>
        <v>1.2648525838709652</v>
      </c>
      <c r="AE13">
        <v>26.412997635</v>
      </c>
      <c r="AF13">
        <v>-1.3733309683333381</v>
      </c>
    </row>
    <row r="14" spans="1:32" x14ac:dyDescent="0.3">
      <c r="A14" s="2" t="s">
        <v>19</v>
      </c>
      <c r="B14">
        <v>24.11033333333334</v>
      </c>
      <c r="C14">
        <v>25.55</v>
      </c>
      <c r="D14">
        <v>21.66</v>
      </c>
      <c r="Y14" s="4">
        <v>9</v>
      </c>
      <c r="Z14" s="5">
        <v>28.661666666666676</v>
      </c>
      <c r="AA14">
        <f t="shared" si="0"/>
        <v>26.775721145000002</v>
      </c>
      <c r="AB14">
        <f t="shared" si="1"/>
        <v>1.8859455216666738</v>
      </c>
      <c r="AE14">
        <v>26.412997635</v>
      </c>
      <c r="AF14">
        <v>-1.6519976350000007</v>
      </c>
    </row>
    <row r="15" spans="1:32" x14ac:dyDescent="0.3">
      <c r="A15" s="2" t="s">
        <v>20</v>
      </c>
      <c r="B15">
        <v>23.792258064516126</v>
      </c>
      <c r="C15">
        <v>25.08</v>
      </c>
      <c r="D15">
        <v>21.28</v>
      </c>
      <c r="Y15" s="4">
        <v>10</v>
      </c>
      <c r="Z15" s="5">
        <v>26.418064516129032</v>
      </c>
      <c r="AA15">
        <f t="shared" si="0"/>
        <v>26.594359390000001</v>
      </c>
      <c r="AB15">
        <f t="shared" si="1"/>
        <v>-0.17629487387096887</v>
      </c>
      <c r="AE15">
        <v>26.412997635</v>
      </c>
      <c r="AF15">
        <v>-2.3026643016666632</v>
      </c>
    </row>
    <row r="16" spans="1:32" x14ac:dyDescent="0.3">
      <c r="A16" s="2" t="s">
        <v>3</v>
      </c>
      <c r="B16">
        <v>26.635534246575336</v>
      </c>
      <c r="C16">
        <v>31.75</v>
      </c>
      <c r="D16">
        <v>21.28</v>
      </c>
      <c r="Y16" s="4">
        <v>11</v>
      </c>
      <c r="Z16" s="5">
        <v>25.058</v>
      </c>
      <c r="AA16">
        <f t="shared" si="0"/>
        <v>26.412997635</v>
      </c>
      <c r="AB16">
        <f t="shared" si="1"/>
        <v>-1.3549976350000001</v>
      </c>
      <c r="AE16">
        <v>26.594359390000001</v>
      </c>
      <c r="AF16">
        <v>-0.17629487387096887</v>
      </c>
    </row>
    <row r="17" spans="25:32" x14ac:dyDescent="0.3">
      <c r="Y17" s="4">
        <v>12</v>
      </c>
      <c r="Z17" s="5">
        <v>24.748064516129034</v>
      </c>
      <c r="AA17">
        <f t="shared" si="0"/>
        <v>26.231635879999999</v>
      </c>
      <c r="AB17">
        <f t="shared" si="1"/>
        <v>-1.4835713638709649</v>
      </c>
      <c r="AE17">
        <v>26.594359390000001</v>
      </c>
      <c r="AF17">
        <v>-0.89823035774193727</v>
      </c>
    </row>
    <row r="18" spans="25:32" x14ac:dyDescent="0.3">
      <c r="Y18" s="4">
        <v>1</v>
      </c>
      <c r="Z18" s="5">
        <v>24.078387096774193</v>
      </c>
      <c r="AA18">
        <f t="shared" si="0"/>
        <v>28.226615185</v>
      </c>
      <c r="AB18">
        <f t="shared" si="1"/>
        <v>-4.1482280882258067</v>
      </c>
      <c r="AE18">
        <v>26.594359390000001</v>
      </c>
      <c r="AF18">
        <v>0.29402770677418744</v>
      </c>
    </row>
    <row r="19" spans="25:32" x14ac:dyDescent="0.3">
      <c r="Y19" s="4">
        <v>2</v>
      </c>
      <c r="Z19" s="5">
        <v>28.17464285714285</v>
      </c>
      <c r="AA19">
        <f t="shared" si="0"/>
        <v>28.045253430000002</v>
      </c>
      <c r="AB19">
        <f t="shared" si="1"/>
        <v>0.12938942714284707</v>
      </c>
      <c r="AE19">
        <v>26.594359390000001</v>
      </c>
      <c r="AF19">
        <v>-0.40113358354838979</v>
      </c>
    </row>
    <row r="20" spans="25:32" x14ac:dyDescent="0.3">
      <c r="Y20" s="4">
        <v>3</v>
      </c>
      <c r="Z20" s="5">
        <v>30.293870967741938</v>
      </c>
      <c r="AA20">
        <f t="shared" si="0"/>
        <v>27.863891675000001</v>
      </c>
      <c r="AB20">
        <f t="shared" si="1"/>
        <v>2.4299792927419368</v>
      </c>
      <c r="AE20">
        <v>26.594359390000001</v>
      </c>
      <c r="AF20">
        <v>-0.5250045512903192</v>
      </c>
    </row>
    <row r="21" spans="25:32" x14ac:dyDescent="0.3">
      <c r="Y21" s="4">
        <v>4</v>
      </c>
      <c r="Z21" s="5">
        <v>31.417666666666666</v>
      </c>
      <c r="AA21">
        <f t="shared" si="0"/>
        <v>27.68252992</v>
      </c>
      <c r="AB21">
        <f t="shared" si="1"/>
        <v>3.7351367466666652</v>
      </c>
      <c r="AE21">
        <v>26.775721145000002</v>
      </c>
      <c r="AF21">
        <v>1.8859455216666738</v>
      </c>
    </row>
    <row r="22" spans="25:32" x14ac:dyDescent="0.3">
      <c r="Y22" s="4">
        <v>5</v>
      </c>
      <c r="Z22" s="5">
        <v>33.126774193548393</v>
      </c>
      <c r="AA22">
        <f t="shared" si="0"/>
        <v>27.501168165000003</v>
      </c>
      <c r="AB22">
        <f t="shared" si="1"/>
        <v>5.6256060285483898</v>
      </c>
      <c r="AE22">
        <v>26.775721145000002</v>
      </c>
      <c r="AF22">
        <v>0.78194552166666398</v>
      </c>
    </row>
    <row r="23" spans="25:32" x14ac:dyDescent="0.3">
      <c r="Y23" s="4">
        <v>6</v>
      </c>
      <c r="Z23" s="5">
        <v>30.188999999999997</v>
      </c>
      <c r="AA23">
        <f t="shared" si="0"/>
        <v>27.319806410000002</v>
      </c>
      <c r="AB23">
        <f t="shared" si="1"/>
        <v>2.8691935899999947</v>
      </c>
      <c r="AE23">
        <v>26.775721145000002</v>
      </c>
      <c r="AF23">
        <v>0.29961218833333447</v>
      </c>
    </row>
    <row r="24" spans="25:32" x14ac:dyDescent="0.3">
      <c r="Y24" s="4">
        <v>7</v>
      </c>
      <c r="Z24" s="5">
        <v>29.84741935483871</v>
      </c>
      <c r="AA24">
        <f t="shared" si="0"/>
        <v>27.138444655000001</v>
      </c>
      <c r="AB24">
        <f t="shared" si="1"/>
        <v>2.7089746998387092</v>
      </c>
      <c r="AE24">
        <v>26.775721145000002</v>
      </c>
      <c r="AF24">
        <v>0.78894552166666543</v>
      </c>
    </row>
    <row r="25" spans="25:32" x14ac:dyDescent="0.3">
      <c r="Y25" s="4">
        <v>8</v>
      </c>
      <c r="Z25" s="5">
        <v>28.127419354838715</v>
      </c>
      <c r="AA25">
        <f t="shared" si="0"/>
        <v>26.9570829</v>
      </c>
      <c r="AB25">
        <f t="shared" si="1"/>
        <v>1.170336454838715</v>
      </c>
      <c r="AE25">
        <v>26.775721145000002</v>
      </c>
      <c r="AF25">
        <v>0.25661218833333166</v>
      </c>
    </row>
    <row r="26" spans="25:32" x14ac:dyDescent="0.3">
      <c r="Y26" s="4">
        <v>9</v>
      </c>
      <c r="Z26" s="5">
        <v>27.557666666666666</v>
      </c>
      <c r="AA26">
        <f t="shared" si="0"/>
        <v>26.775721145000002</v>
      </c>
      <c r="AB26">
        <f t="shared" si="1"/>
        <v>0.78194552166666398</v>
      </c>
      <c r="AE26">
        <v>26.9570829</v>
      </c>
      <c r="AF26">
        <v>1.2648525838709652</v>
      </c>
    </row>
    <row r="27" spans="25:32" x14ac:dyDescent="0.3">
      <c r="Y27" s="4">
        <v>10</v>
      </c>
      <c r="Z27" s="5">
        <v>25.696129032258064</v>
      </c>
      <c r="AA27">
        <f t="shared" si="0"/>
        <v>26.594359390000001</v>
      </c>
      <c r="AB27">
        <f t="shared" si="1"/>
        <v>-0.89823035774193727</v>
      </c>
      <c r="AE27">
        <v>26.9570829</v>
      </c>
      <c r="AF27">
        <v>1.170336454838715</v>
      </c>
    </row>
    <row r="28" spans="25:32" x14ac:dyDescent="0.3">
      <c r="Y28" s="4">
        <v>11</v>
      </c>
      <c r="Z28" s="5">
        <v>25.316000000000006</v>
      </c>
      <c r="AA28">
        <f t="shared" si="0"/>
        <v>26.412997635</v>
      </c>
      <c r="AB28">
        <f t="shared" si="1"/>
        <v>-1.0969976349999939</v>
      </c>
      <c r="AE28">
        <v>26.9570829</v>
      </c>
      <c r="AF28">
        <v>1.350336454838704</v>
      </c>
    </row>
    <row r="29" spans="25:32" x14ac:dyDescent="0.3">
      <c r="Y29" s="4">
        <v>12</v>
      </c>
      <c r="Z29" s="5">
        <v>23.885806451612911</v>
      </c>
      <c r="AA29">
        <f t="shared" si="0"/>
        <v>26.231635879999999</v>
      </c>
      <c r="AB29">
        <f t="shared" si="1"/>
        <v>-2.3458294283870877</v>
      </c>
      <c r="AE29">
        <v>26.9570829</v>
      </c>
      <c r="AF29">
        <v>1.0635622612903219</v>
      </c>
    </row>
    <row r="30" spans="25:32" x14ac:dyDescent="0.3">
      <c r="Y30" s="4">
        <v>1</v>
      </c>
      <c r="Z30" s="5">
        <v>24.489032258064519</v>
      </c>
      <c r="AA30">
        <f t="shared" si="0"/>
        <v>28.226615185</v>
      </c>
      <c r="AB30">
        <f t="shared" si="1"/>
        <v>-3.737582926935481</v>
      </c>
      <c r="AE30">
        <v>26.9570829</v>
      </c>
      <c r="AF30">
        <v>-0.38966354516129087</v>
      </c>
    </row>
    <row r="31" spans="25:32" x14ac:dyDescent="0.3">
      <c r="Y31" s="4">
        <v>2</v>
      </c>
      <c r="Z31" s="5">
        <v>26.549999999999994</v>
      </c>
      <c r="AA31">
        <f t="shared" si="0"/>
        <v>28.045253430000002</v>
      </c>
      <c r="AB31">
        <f t="shared" si="1"/>
        <v>-1.4952534300000089</v>
      </c>
      <c r="AE31">
        <v>27.138444655000001</v>
      </c>
      <c r="AF31">
        <v>1.2370392159677408</v>
      </c>
    </row>
    <row r="32" spans="25:32" x14ac:dyDescent="0.3">
      <c r="Y32" s="4">
        <v>3</v>
      </c>
      <c r="Z32" s="5">
        <v>29.894516129032262</v>
      </c>
      <c r="AA32">
        <f t="shared" si="0"/>
        <v>27.863891675000001</v>
      </c>
      <c r="AB32">
        <f t="shared" si="1"/>
        <v>2.0306244540322602</v>
      </c>
      <c r="AE32">
        <v>27.138444655000001</v>
      </c>
      <c r="AF32">
        <v>2.7089746998387092</v>
      </c>
    </row>
    <row r="33" spans="25:32" x14ac:dyDescent="0.3">
      <c r="Y33" s="4">
        <v>4</v>
      </c>
      <c r="Z33" s="5">
        <v>30.67466666666666</v>
      </c>
      <c r="AA33">
        <f t="shared" si="0"/>
        <v>27.68252992</v>
      </c>
      <c r="AB33">
        <f t="shared" si="1"/>
        <v>2.9921367466666595</v>
      </c>
      <c r="AE33">
        <v>27.138444655000001</v>
      </c>
      <c r="AF33">
        <v>0.34736179661290478</v>
      </c>
    </row>
    <row r="34" spans="25:32" x14ac:dyDescent="0.3">
      <c r="Y34" s="4">
        <v>5</v>
      </c>
      <c r="Z34" s="5">
        <v>30.959354838709682</v>
      </c>
      <c r="AA34">
        <f t="shared" si="0"/>
        <v>27.501168165000003</v>
      </c>
      <c r="AB34">
        <f t="shared" si="1"/>
        <v>3.4581866737096796</v>
      </c>
      <c r="AE34">
        <v>27.138444655000001</v>
      </c>
      <c r="AF34">
        <v>0.77091018370967745</v>
      </c>
    </row>
    <row r="35" spans="25:32" x14ac:dyDescent="0.3">
      <c r="Y35" s="4">
        <v>6</v>
      </c>
      <c r="Z35" s="5">
        <v>29.083666666666666</v>
      </c>
      <c r="AA35">
        <f t="shared" si="0"/>
        <v>27.319806410000002</v>
      </c>
      <c r="AB35">
        <f t="shared" si="1"/>
        <v>1.7638602566666641</v>
      </c>
      <c r="AE35">
        <v>27.138444655000001</v>
      </c>
      <c r="AF35">
        <v>0.19832953854838919</v>
      </c>
    </row>
    <row r="36" spans="25:32" x14ac:dyDescent="0.3">
      <c r="Y36" s="4">
        <v>7</v>
      </c>
      <c r="Z36" s="5">
        <v>27.485806451612905</v>
      </c>
      <c r="AA36">
        <f t="shared" si="0"/>
        <v>27.138444655000001</v>
      </c>
      <c r="AB36">
        <f t="shared" si="1"/>
        <v>0.34736179661290478</v>
      </c>
      <c r="AE36">
        <v>27.319806410000002</v>
      </c>
      <c r="AF36">
        <v>1.2508602566666696</v>
      </c>
    </row>
    <row r="37" spans="25:32" x14ac:dyDescent="0.3">
      <c r="Y37" s="4">
        <v>8</v>
      </c>
      <c r="Z37" s="5">
        <v>28.307419354838704</v>
      </c>
      <c r="AA37">
        <f t="shared" si="0"/>
        <v>26.9570829</v>
      </c>
      <c r="AB37">
        <f t="shared" si="1"/>
        <v>1.350336454838704</v>
      </c>
      <c r="AE37">
        <v>27.319806410000002</v>
      </c>
      <c r="AF37">
        <v>2.8691935899999947</v>
      </c>
    </row>
    <row r="38" spans="25:32" x14ac:dyDescent="0.3">
      <c r="Y38" s="4">
        <v>9</v>
      </c>
      <c r="Z38" s="5">
        <v>27.075333333333337</v>
      </c>
      <c r="AA38">
        <f t="shared" si="0"/>
        <v>26.775721145000002</v>
      </c>
      <c r="AB38">
        <f t="shared" si="1"/>
        <v>0.29961218833333447</v>
      </c>
      <c r="AE38">
        <v>27.319806410000002</v>
      </c>
      <c r="AF38">
        <v>1.7638602566666641</v>
      </c>
    </row>
    <row r="39" spans="25:32" x14ac:dyDescent="0.3">
      <c r="Y39" s="4">
        <v>10</v>
      </c>
      <c r="Z39" s="5">
        <v>26.888387096774188</v>
      </c>
      <c r="AA39">
        <f t="shared" si="0"/>
        <v>26.594359390000001</v>
      </c>
      <c r="AB39">
        <f t="shared" si="1"/>
        <v>0.29402770677418744</v>
      </c>
      <c r="AE39">
        <v>27.319806410000002</v>
      </c>
      <c r="AF39">
        <v>1.2021935900000003</v>
      </c>
    </row>
    <row r="40" spans="25:32" x14ac:dyDescent="0.3">
      <c r="Y40" s="4">
        <v>11</v>
      </c>
      <c r="Z40" s="5">
        <v>25.039666666666662</v>
      </c>
      <c r="AA40">
        <f t="shared" si="0"/>
        <v>26.412997635</v>
      </c>
      <c r="AB40">
        <f t="shared" si="1"/>
        <v>-1.3733309683333381</v>
      </c>
      <c r="AE40">
        <v>27.319806410000002</v>
      </c>
      <c r="AF40">
        <v>0.67552692333332942</v>
      </c>
    </row>
    <row r="41" spans="25:32" x14ac:dyDescent="0.3">
      <c r="Y41" s="4">
        <v>12</v>
      </c>
      <c r="Z41" s="5">
        <v>23.244193548387102</v>
      </c>
      <c r="AA41">
        <f t="shared" si="0"/>
        <v>26.231635879999999</v>
      </c>
      <c r="AB41">
        <f t="shared" si="1"/>
        <v>-2.9874423316128969</v>
      </c>
      <c r="AE41">
        <v>27.501168165000003</v>
      </c>
      <c r="AF41">
        <v>1.3630253833870967</v>
      </c>
    </row>
    <row r="42" spans="25:32" x14ac:dyDescent="0.3">
      <c r="Y42" s="4">
        <v>1</v>
      </c>
      <c r="Z42" s="5">
        <v>23.329032258064515</v>
      </c>
      <c r="AA42">
        <f t="shared" si="0"/>
        <v>28.226615185</v>
      </c>
      <c r="AB42">
        <f t="shared" si="1"/>
        <v>-4.8975829269354847</v>
      </c>
      <c r="AE42">
        <v>27.501168165000003</v>
      </c>
      <c r="AF42">
        <v>5.6256060285483898</v>
      </c>
    </row>
    <row r="43" spans="25:32" x14ac:dyDescent="0.3">
      <c r="Y43" s="4">
        <v>2</v>
      </c>
      <c r="Z43" s="5">
        <v>23.36428571428571</v>
      </c>
      <c r="AA43">
        <f t="shared" si="0"/>
        <v>28.045253430000002</v>
      </c>
      <c r="AB43">
        <f t="shared" si="1"/>
        <v>-4.6809677157142922</v>
      </c>
      <c r="AE43">
        <v>27.501168165000003</v>
      </c>
      <c r="AF43">
        <v>3.4581866737096796</v>
      </c>
    </row>
    <row r="44" spans="25:32" x14ac:dyDescent="0.3">
      <c r="Y44" s="4">
        <v>3</v>
      </c>
      <c r="Z44" s="5">
        <v>27.272258064516127</v>
      </c>
      <c r="AA44">
        <f t="shared" si="0"/>
        <v>27.863891675000001</v>
      </c>
      <c r="AB44">
        <f t="shared" si="1"/>
        <v>-0.59163361048387486</v>
      </c>
      <c r="AE44">
        <v>27.501168165000003</v>
      </c>
      <c r="AF44">
        <v>1.2901221575806439</v>
      </c>
    </row>
    <row r="45" spans="25:32" x14ac:dyDescent="0.3">
      <c r="Y45" s="4">
        <v>4</v>
      </c>
      <c r="Z45" s="5">
        <v>29.797666666666661</v>
      </c>
      <c r="AA45">
        <f t="shared" si="0"/>
        <v>27.68252992</v>
      </c>
      <c r="AB45">
        <f t="shared" si="1"/>
        <v>2.1151367466666606</v>
      </c>
      <c r="AE45">
        <v>27.501168165000003</v>
      </c>
      <c r="AF45">
        <v>1.9317350608064494</v>
      </c>
    </row>
    <row r="46" spans="25:32" x14ac:dyDescent="0.3">
      <c r="Y46" s="4">
        <v>5</v>
      </c>
      <c r="Z46" s="5">
        <v>28.791290322580647</v>
      </c>
      <c r="AA46">
        <f t="shared" si="0"/>
        <v>27.501168165000003</v>
      </c>
      <c r="AB46">
        <f t="shared" si="1"/>
        <v>1.2901221575806439</v>
      </c>
      <c r="AE46">
        <v>27.68252992</v>
      </c>
      <c r="AF46">
        <v>2.463470080000004</v>
      </c>
    </row>
    <row r="47" spans="25:32" x14ac:dyDescent="0.3">
      <c r="Y47" s="4">
        <v>6</v>
      </c>
      <c r="Z47" s="5">
        <v>28.522000000000002</v>
      </c>
      <c r="AA47">
        <f t="shared" si="0"/>
        <v>27.319806410000002</v>
      </c>
      <c r="AB47">
        <f t="shared" si="1"/>
        <v>1.2021935900000003</v>
      </c>
      <c r="AE47">
        <v>27.68252992</v>
      </c>
      <c r="AF47">
        <v>3.7351367466666652</v>
      </c>
    </row>
    <row r="48" spans="25:32" x14ac:dyDescent="0.3">
      <c r="Y48" s="4">
        <v>7</v>
      </c>
      <c r="Z48" s="5">
        <v>27.909354838709678</v>
      </c>
      <c r="AA48">
        <f t="shared" si="0"/>
        <v>27.138444655000001</v>
      </c>
      <c r="AB48">
        <f t="shared" si="1"/>
        <v>0.77091018370967745</v>
      </c>
      <c r="AE48">
        <v>27.68252992</v>
      </c>
      <c r="AF48">
        <v>2.9921367466666595</v>
      </c>
    </row>
    <row r="49" spans="25:32" x14ac:dyDescent="0.3">
      <c r="Y49" s="4">
        <v>8</v>
      </c>
      <c r="Z49" s="5">
        <v>28.020645161290322</v>
      </c>
      <c r="AA49">
        <f t="shared" si="0"/>
        <v>26.9570829</v>
      </c>
      <c r="AB49">
        <f t="shared" si="1"/>
        <v>1.0635622612903219</v>
      </c>
      <c r="AE49">
        <v>27.68252992</v>
      </c>
      <c r="AF49">
        <v>2.1151367466666606</v>
      </c>
    </row>
    <row r="50" spans="25:32" x14ac:dyDescent="0.3">
      <c r="Y50" s="4">
        <v>9</v>
      </c>
      <c r="Z50" s="5">
        <v>27.564666666666668</v>
      </c>
      <c r="AA50">
        <f t="shared" si="0"/>
        <v>26.775721145000002</v>
      </c>
      <c r="AB50">
        <f t="shared" si="1"/>
        <v>0.78894552166666543</v>
      </c>
      <c r="AE50">
        <v>27.68252992</v>
      </c>
      <c r="AF50">
        <v>1.3104700799999947</v>
      </c>
    </row>
    <row r="51" spans="25:32" x14ac:dyDescent="0.3">
      <c r="Y51" s="4">
        <v>10</v>
      </c>
      <c r="Z51" s="5">
        <v>26.193225806451611</v>
      </c>
      <c r="AA51">
        <f t="shared" si="0"/>
        <v>26.594359390000001</v>
      </c>
      <c r="AB51">
        <f t="shared" si="1"/>
        <v>-0.40113358354838979</v>
      </c>
      <c r="AE51">
        <v>27.863891675000001</v>
      </c>
      <c r="AF51">
        <v>1.113527679838711</v>
      </c>
    </row>
    <row r="52" spans="25:32" x14ac:dyDescent="0.3">
      <c r="Y52" s="4">
        <v>11</v>
      </c>
      <c r="Z52" s="5">
        <v>24.760999999999999</v>
      </c>
      <c r="AA52">
        <f t="shared" si="0"/>
        <v>26.412997635</v>
      </c>
      <c r="AB52">
        <f t="shared" si="1"/>
        <v>-1.6519976350000007</v>
      </c>
      <c r="AE52">
        <v>27.863891675000001</v>
      </c>
      <c r="AF52">
        <v>2.4299792927419368</v>
      </c>
    </row>
    <row r="53" spans="25:32" x14ac:dyDescent="0.3">
      <c r="Y53" s="4">
        <v>12</v>
      </c>
      <c r="Z53" s="5">
        <v>23.357741935483876</v>
      </c>
      <c r="AA53">
        <f t="shared" si="0"/>
        <v>26.231635879999999</v>
      </c>
      <c r="AB53">
        <f t="shared" si="1"/>
        <v>-2.8738939445161229</v>
      </c>
      <c r="AE53">
        <v>27.863891675000001</v>
      </c>
      <c r="AF53">
        <v>2.0306244540322602</v>
      </c>
    </row>
    <row r="54" spans="25:32" x14ac:dyDescent="0.3">
      <c r="Y54" s="4">
        <v>1</v>
      </c>
      <c r="Z54" s="5">
        <v>24.233870967741939</v>
      </c>
      <c r="AA54">
        <f t="shared" si="0"/>
        <v>28.226615185</v>
      </c>
      <c r="AB54">
        <f t="shared" si="1"/>
        <v>-3.9927442172580605</v>
      </c>
      <c r="AE54">
        <v>27.863891675000001</v>
      </c>
      <c r="AF54">
        <v>-0.59163361048387486</v>
      </c>
    </row>
    <row r="55" spans="25:32" x14ac:dyDescent="0.3">
      <c r="Y55" s="4">
        <v>2</v>
      </c>
      <c r="Z55" s="5">
        <v>25.506785714285709</v>
      </c>
      <c r="AA55">
        <f t="shared" si="0"/>
        <v>28.045253430000002</v>
      </c>
      <c r="AB55">
        <f t="shared" si="1"/>
        <v>-2.5384677157142939</v>
      </c>
      <c r="AE55">
        <v>27.863891675000001</v>
      </c>
      <c r="AF55">
        <v>0.63417284112903261</v>
      </c>
    </row>
    <row r="56" spans="25:32" x14ac:dyDescent="0.3">
      <c r="Y56" s="4">
        <v>3</v>
      </c>
      <c r="Z56" s="5">
        <v>28.498064516129034</v>
      </c>
      <c r="AA56">
        <f t="shared" si="0"/>
        <v>27.863891675000001</v>
      </c>
      <c r="AB56">
        <f t="shared" si="1"/>
        <v>0.63417284112903261</v>
      </c>
      <c r="AE56">
        <v>28.045253430000002</v>
      </c>
      <c r="AF56">
        <v>-2.285253430000008</v>
      </c>
    </row>
    <row r="57" spans="25:32" x14ac:dyDescent="0.3">
      <c r="Y57" s="4">
        <v>4</v>
      </c>
      <c r="Z57" s="5">
        <v>28.992999999999995</v>
      </c>
      <c r="AA57">
        <f t="shared" si="0"/>
        <v>27.68252992</v>
      </c>
      <c r="AB57">
        <f t="shared" si="1"/>
        <v>1.3104700799999947</v>
      </c>
      <c r="AE57">
        <v>28.045253430000002</v>
      </c>
      <c r="AF57">
        <v>0.12938942714284707</v>
      </c>
    </row>
    <row r="58" spans="25:32" x14ac:dyDescent="0.3">
      <c r="Y58" s="4">
        <v>5</v>
      </c>
      <c r="Z58" s="5">
        <v>29.432903225806452</v>
      </c>
      <c r="AA58">
        <f t="shared" si="0"/>
        <v>27.501168165000003</v>
      </c>
      <c r="AB58">
        <f t="shared" si="1"/>
        <v>1.9317350608064494</v>
      </c>
      <c r="AE58">
        <v>28.045253430000002</v>
      </c>
      <c r="AF58">
        <v>-1.4952534300000089</v>
      </c>
    </row>
    <row r="59" spans="25:32" x14ac:dyDescent="0.3">
      <c r="Y59" s="4">
        <v>6</v>
      </c>
      <c r="Z59" s="5">
        <v>27.995333333333331</v>
      </c>
      <c r="AA59">
        <f t="shared" si="0"/>
        <v>27.319806410000002</v>
      </c>
      <c r="AB59">
        <f t="shared" si="1"/>
        <v>0.67552692333332942</v>
      </c>
      <c r="AE59">
        <v>28.045253430000002</v>
      </c>
      <c r="AF59">
        <v>-4.6809677157142922</v>
      </c>
    </row>
    <row r="60" spans="25:32" x14ac:dyDescent="0.3">
      <c r="Y60" s="4">
        <v>7</v>
      </c>
      <c r="Z60" s="5">
        <v>27.33677419354839</v>
      </c>
      <c r="AA60">
        <f t="shared" si="0"/>
        <v>27.138444655000001</v>
      </c>
      <c r="AB60">
        <f t="shared" si="1"/>
        <v>0.19832953854838919</v>
      </c>
      <c r="AE60">
        <v>28.045253430000002</v>
      </c>
      <c r="AF60">
        <v>-2.5384677157142939</v>
      </c>
    </row>
    <row r="61" spans="25:32" x14ac:dyDescent="0.3">
      <c r="Y61" s="4">
        <v>8</v>
      </c>
      <c r="Z61" s="5">
        <v>26.567419354838709</v>
      </c>
      <c r="AA61">
        <f t="shared" si="0"/>
        <v>26.9570829</v>
      </c>
      <c r="AB61">
        <f t="shared" si="1"/>
        <v>-0.38966354516129087</v>
      </c>
      <c r="AE61">
        <v>28.226615185</v>
      </c>
      <c r="AF61">
        <v>-4.1350022817741952</v>
      </c>
    </row>
    <row r="62" spans="25:32" x14ac:dyDescent="0.3">
      <c r="Y62" s="4">
        <v>9</v>
      </c>
      <c r="Z62" s="5">
        <v>27.032333333333334</v>
      </c>
      <c r="AA62">
        <f t="shared" si="0"/>
        <v>26.775721145000002</v>
      </c>
      <c r="AB62">
        <f t="shared" si="1"/>
        <v>0.25661218833333166</v>
      </c>
      <c r="AE62">
        <v>28.226615185</v>
      </c>
      <c r="AF62">
        <v>-4.1482280882258067</v>
      </c>
    </row>
    <row r="63" spans="25:32" x14ac:dyDescent="0.3">
      <c r="Y63" s="4">
        <v>10</v>
      </c>
      <c r="Z63" s="5">
        <v>26.069354838709682</v>
      </c>
      <c r="AA63">
        <f t="shared" si="0"/>
        <v>26.594359390000001</v>
      </c>
      <c r="AB63">
        <f t="shared" si="1"/>
        <v>-0.5250045512903192</v>
      </c>
      <c r="AE63">
        <v>28.226615185</v>
      </c>
      <c r="AF63">
        <v>-3.737582926935481</v>
      </c>
    </row>
    <row r="64" spans="25:32" x14ac:dyDescent="0.3">
      <c r="Y64" s="4">
        <v>11</v>
      </c>
      <c r="Z64" s="5">
        <v>24.110333333333337</v>
      </c>
      <c r="AA64">
        <f t="shared" si="0"/>
        <v>26.412997635</v>
      </c>
      <c r="AB64">
        <f t="shared" si="1"/>
        <v>-2.3026643016666632</v>
      </c>
      <c r="AE64">
        <v>28.226615185</v>
      </c>
      <c r="AF64">
        <v>-4.8975829269354847</v>
      </c>
    </row>
    <row r="65" spans="25:32" x14ac:dyDescent="0.3">
      <c r="Y65" s="4">
        <v>12</v>
      </c>
      <c r="Z65" s="5">
        <v>23.792258064516126</v>
      </c>
      <c r="AA65">
        <f t="shared" si="0"/>
        <v>26.231635879999999</v>
      </c>
      <c r="AB65">
        <f t="shared" si="1"/>
        <v>-2.4393778154838728</v>
      </c>
      <c r="AE65">
        <v>28.226615185</v>
      </c>
      <c r="AF65">
        <v>-3.9927442172580605</v>
      </c>
    </row>
  </sheetData>
  <sortState xmlns:xlrd2="http://schemas.microsoft.com/office/spreadsheetml/2017/richdata2" ref="AE6:AF65">
    <sortCondition ref="AE6:AE65"/>
  </sortState>
  <phoneticPr fontId="2" type="noConversion"/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F3017-6B38-4C09-8241-CCDF8E42BC93}">
  <dimension ref="A1:D4"/>
  <sheetViews>
    <sheetView tabSelected="1" workbookViewId="0">
      <selection sqref="A1:D4"/>
    </sheetView>
  </sheetViews>
  <sheetFormatPr defaultRowHeight="14.4" x14ac:dyDescent="0.3"/>
  <sheetData>
    <row r="1" spans="1:4" x14ac:dyDescent="0.3">
      <c r="A1" s="7"/>
      <c r="B1" s="7" t="s">
        <v>0</v>
      </c>
      <c r="C1" s="7" t="s">
        <v>1</v>
      </c>
      <c r="D1" s="7" t="s">
        <v>2</v>
      </c>
    </row>
    <row r="2" spans="1:4" x14ac:dyDescent="0.3">
      <c r="A2" t="s">
        <v>0</v>
      </c>
      <c r="B2">
        <v>1</v>
      </c>
    </row>
    <row r="3" spans="1:4" x14ac:dyDescent="0.3">
      <c r="A3" t="s">
        <v>1</v>
      </c>
      <c r="B3">
        <v>0.14455814463270891</v>
      </c>
      <c r="C3">
        <v>1</v>
      </c>
    </row>
    <row r="4" spans="1:4" ht="15" thickBot="1" x14ac:dyDescent="0.35">
      <c r="A4" s="6" t="s">
        <v>2</v>
      </c>
      <c r="B4" s="6">
        <v>6.6317789971196944E-2</v>
      </c>
      <c r="C4" s="6">
        <v>-0.78944047840331721</v>
      </c>
      <c r="D4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rain</vt:lpstr>
      <vt:lpstr>humidity</vt:lpstr>
      <vt:lpstr>humidity (2)</vt:lpstr>
      <vt:lpstr>temp</vt:lpstr>
      <vt:lpstr>correl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Joicy J Thomas</dc:creator>
  <cp:lastModifiedBy>Joicy J Thomas</cp:lastModifiedBy>
  <dcterms:created xsi:type="dcterms:W3CDTF">2023-12-04T19:10:28Z</dcterms:created>
  <dcterms:modified xsi:type="dcterms:W3CDTF">2024-07-10T18:52:20Z</dcterms:modified>
</cp:coreProperties>
</file>