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\htdocs\IPA\documentation\"/>
    </mc:Choice>
  </mc:AlternateContent>
  <xr:revisionPtr revIDLastSave="0" documentId="13_ncr:1_{ED1F22A4-9D1B-4123-91BB-BF740B9C68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<sst xmlns="http://schemas.openxmlformats.org/spreadsheetml/2006/main" count="89" uniqueCount="84">
  <si>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</si>
  <si>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</si>
  <si>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</si>
  <si>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</si>
  <si>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</si>
  <si>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</si>
  <si>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</si>
  <si>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</si>
  <si>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</si>
  <si>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</si>
  <si>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</si>
  <si>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</si>
  <si>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</si>
  <si>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</si>
  <si>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</si>
  <si>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</si>
  <si>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</si>
  <si>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</si>
  <si>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</si>
  <si>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</si>
  <si>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</si>
  <si>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</si>
  <si>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</si>
  <si>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</si>
  <si>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</si>
  <si>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</si>
  <si>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</si>
  <si>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</si>
  <si>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</si>
  <si>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</si>
  <si>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</si>
  <si>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</si>
  <si>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</si>
  <si>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</si>
  <si>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</si>
  <si>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</si>
  <si>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</si>
  <si>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</si>
  <si>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</si>
  <si>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</si>
  <si>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</si>
  <si>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</si>
  <si>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</si>
  <si>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</si>
  <si>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</si>
  <si>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</si>
  <si>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</si>
  <si>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</si>
  <si>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</si>
  <si>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</si>
  <si>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</si>
  <si>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</si>
  <si>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</si>
  <si>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</si>
  <si>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</si>
  <si>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</si>
  <si>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</si>
  <si>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</si>
  <si>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</si>
  <si>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</si>
  <si>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</si>
  <si>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</si>
  <si>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</si>
  <si>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</si>
  <si>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</si>
  <si>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</si>
  <si>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</si>
  <si>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</si>
  <si>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</si>
  <si>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</si>
  <si>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</si>
  <si>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</si>
  <si>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</si>
  <si>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</si>
  <si>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</si>
  <si>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</si>
  <si>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</si>
  <si>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</si>
  <si>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</si>
  <si>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</si>
  <si>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</si>
  <si>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</si>
  <si>
    <t>Ist Meilenstein</t>
  </si>
  <si>
    <t>Laravel-Projekt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</si>
</sst>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2" xfId="2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Comma" xfId="1" builtinId="3"/>
    <cellStyle name="Good" xfId="2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16" zoomScale="60" zoomScaleNormal="60" zoomScalePageLayoutView="50" workbookViewId="0">
      <selection activeCell="A50" sqref="A50:B51"/>
    </sheetView>
  </sheetViews>
  <sheetFormatPr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3" t="s">
        <v>49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50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53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51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82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52</v>
      </c>
      <c r="C8" s="6"/>
      <c r="D8" s="4" t="s">
        <v>54</v>
      </c>
      <c r="E8" s="6"/>
      <c r="F8" s="5" t="s">
        <v>55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79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71" t="s">
        <v>11</v>
      </c>
      <c r="B11" s="172"/>
      <c r="C11" s="166" t="s">
        <v>12</v>
      </c>
      <c r="D11" s="167"/>
      <c r="E11" s="166" t="s">
        <v>13</v>
      </c>
      <c r="F11" s="167"/>
      <c r="G11" s="154" t="s">
        <v>56</v>
      </c>
      <c r="H11" s="155"/>
      <c r="I11" s="155"/>
      <c r="J11" s="156"/>
      <c r="K11" s="154" t="s">
        <v>57</v>
      </c>
      <c r="L11" s="155"/>
      <c r="M11" s="155"/>
      <c r="N11" s="156"/>
      <c r="O11" s="154" t="s">
        <v>58</v>
      </c>
      <c r="P11" s="155"/>
      <c r="Q11" s="155"/>
      <c r="R11" s="156"/>
      <c r="S11" s="154" t="s">
        <v>59</v>
      </c>
      <c r="T11" s="155"/>
      <c r="U11" s="155"/>
      <c r="V11" s="156"/>
      <c r="W11" s="154" t="s">
        <v>60</v>
      </c>
      <c r="X11" s="155"/>
      <c r="Y11" s="155"/>
      <c r="Z11" s="156"/>
      <c r="AA11" s="154" t="s">
        <v>61</v>
      </c>
      <c r="AB11" s="155"/>
      <c r="AC11" s="155"/>
      <c r="AD11" s="156"/>
      <c r="AE11" s="154" t="s">
        <v>62</v>
      </c>
      <c r="AF11" s="155"/>
      <c r="AG11" s="155"/>
      <c r="AH11" s="156"/>
      <c r="AI11" s="154" t="s">
        <v>63</v>
      </c>
      <c r="AJ11" s="155"/>
      <c r="AK11" s="155"/>
      <c r="AL11" s="156"/>
      <c r="AM11" s="154" t="s">
        <v>64</v>
      </c>
      <c r="AN11" s="155"/>
      <c r="AO11" s="155"/>
      <c r="AP11" s="156"/>
      <c r="AQ11" s="154" t="s">
        <v>65</v>
      </c>
      <c r="AR11" s="155"/>
      <c r="AS11" s="155"/>
      <c r="AT11" s="156"/>
    </row>
    <row r="12" spans="1:59" x14ac:dyDescent="0.25">
      <c r="A12" s="173"/>
      <c r="B12" s="172"/>
      <c r="C12" s="168"/>
      <c r="D12" s="167"/>
      <c r="E12" s="168"/>
      <c r="F12" s="167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74"/>
      <c r="B13" s="175"/>
      <c r="C13" s="169"/>
      <c r="D13" s="170"/>
      <c r="E13" s="169"/>
      <c r="F13" s="170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7" t="s">
        <v>14</v>
      </c>
      <c r="B14" s="158"/>
      <c r="C14" s="159">
        <f>SUM(C15:D16)</f>
        <v>6</v>
      </c>
      <c r="D14" s="160"/>
      <c r="E14" s="159">
        <f>SUM(E15)</f>
        <v>6</v>
      </c>
      <c r="F14" s="160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17" t="s">
        <v>16</v>
      </c>
      <c r="B15" s="161"/>
      <c r="C15" s="164">
        <v>6</v>
      </c>
      <c r="D15" s="137"/>
      <c r="E15" s="164">
        <v>6</v>
      </c>
      <c r="F15" s="137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62"/>
      <c r="B16" s="163"/>
      <c r="C16" s="165"/>
      <c r="D16" s="139"/>
      <c r="E16" s="165"/>
      <c r="F16" s="139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13" t="s">
        <v>19</v>
      </c>
      <c r="B17" s="114"/>
      <c r="C17" s="115">
        <f>SUM(C18:D25)</f>
        <v>12</v>
      </c>
      <c r="D17" s="116"/>
      <c r="E17" s="147">
        <f>SUM(E18:F25)</f>
        <v>10</v>
      </c>
      <c r="F17" s="148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17" t="s">
        <v>22</v>
      </c>
      <c r="B18" s="110"/>
      <c r="C18" s="109">
        <v>6</v>
      </c>
      <c r="D18" s="110"/>
      <c r="E18" s="109">
        <v>6</v>
      </c>
      <c r="F18" s="110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8"/>
      <c r="B19" s="112"/>
      <c r="C19" s="111"/>
      <c r="D19" s="112"/>
      <c r="E19" s="111"/>
      <c r="F19" s="112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17" t="s">
        <v>66</v>
      </c>
      <c r="B20" s="110"/>
      <c r="C20" s="109">
        <v>2</v>
      </c>
      <c r="D20" s="110"/>
      <c r="E20" s="109">
        <v>1</v>
      </c>
      <c r="F20" s="110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8"/>
      <c r="B21" s="112"/>
      <c r="C21" s="111"/>
      <c r="D21" s="112"/>
      <c r="E21" s="111"/>
      <c r="F21" s="112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5" t="s">
        <v>69</v>
      </c>
      <c r="B22" s="106"/>
      <c r="C22" s="109">
        <v>2</v>
      </c>
      <c r="D22" s="110"/>
      <c r="E22" s="109">
        <v>1</v>
      </c>
      <c r="F22" s="110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5" t="s">
        <v>23</v>
      </c>
      <c r="B24" s="106"/>
      <c r="C24" s="109">
        <v>2</v>
      </c>
      <c r="D24" s="110"/>
      <c r="E24" s="149">
        <v>2</v>
      </c>
      <c r="F24" s="150"/>
      <c r="G24" s="25"/>
      <c r="H24" s="81"/>
      <c r="I24" s="26"/>
      <c r="J24" s="54"/>
      <c r="L24" s="63" t="s">
        <v>24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25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51"/>
      <c r="F25" s="152"/>
      <c r="G25" s="25"/>
      <c r="H25" s="26"/>
      <c r="I25" s="26"/>
      <c r="J25" s="82"/>
      <c r="K25" s="71" t="s">
        <v>24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3" t="s">
        <v>26</v>
      </c>
      <c r="B26" s="114"/>
      <c r="C26" s="115">
        <f>SUM(C27)</f>
        <v>2</v>
      </c>
      <c r="D26" s="116"/>
      <c r="E26" s="147">
        <f>SUM(E27)</f>
        <v>3</v>
      </c>
      <c r="F26" s="148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17" t="s">
        <v>27</v>
      </c>
      <c r="B27" s="110"/>
      <c r="C27" s="109">
        <v>2</v>
      </c>
      <c r="D27" s="110"/>
      <c r="E27" s="109">
        <v>3</v>
      </c>
      <c r="F27" s="110"/>
      <c r="G27" s="25"/>
      <c r="H27" s="26"/>
      <c r="I27" s="26"/>
      <c r="J27" s="35"/>
      <c r="K27" s="84"/>
      <c r="L27" s="81"/>
      <c r="M27" s="63" t="s">
        <v>28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8"/>
      <c r="B28" s="112"/>
      <c r="C28" s="111"/>
      <c r="D28" s="112"/>
      <c r="E28" s="111"/>
      <c r="F28" s="112"/>
      <c r="G28" s="25"/>
      <c r="H28" s="26"/>
      <c r="I28" s="26"/>
      <c r="J28" s="35"/>
      <c r="K28" s="84"/>
      <c r="L28" s="72"/>
      <c r="M28" s="72" t="s">
        <v>28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3" t="s">
        <v>29</v>
      </c>
      <c r="B29" s="114"/>
      <c r="C29" s="115">
        <f>SUM(C30:D41)</f>
        <v>12</v>
      </c>
      <c r="D29" s="116"/>
      <c r="E29" s="115">
        <f>SUM(E30:F41)</f>
        <v>25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5" t="s">
        <v>70</v>
      </c>
      <c r="B30" s="106"/>
      <c r="C30" s="109">
        <v>2</v>
      </c>
      <c r="D30" s="110"/>
      <c r="E30" s="129">
        <v>1</v>
      </c>
      <c r="F30" s="130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31"/>
      <c r="F31" s="132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5" t="s">
        <v>81</v>
      </c>
      <c r="B32" s="106"/>
      <c r="C32" s="109">
        <v>2</v>
      </c>
      <c r="D32" s="110"/>
      <c r="E32" s="129">
        <v>2</v>
      </c>
      <c r="F32" s="130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31"/>
      <c r="F33" s="132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5" t="s">
        <v>72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5" t="s">
        <v>71</v>
      </c>
      <c r="B36" s="106"/>
      <c r="C36" s="109">
        <v>2</v>
      </c>
      <c r="D36" s="110"/>
      <c r="E36" s="109">
        <v>4</v>
      </c>
      <c r="F36" s="110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7" t="s">
        <v>30</v>
      </c>
      <c r="B38" s="110"/>
      <c r="C38" s="109">
        <v>2</v>
      </c>
      <c r="D38" s="110"/>
      <c r="E38" s="109">
        <v>5</v>
      </c>
      <c r="F38" s="110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8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5" t="s">
        <v>31</v>
      </c>
      <c r="B40" s="106"/>
      <c r="C40" s="109">
        <v>2</v>
      </c>
      <c r="D40" s="110"/>
      <c r="E40" s="109">
        <v>11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32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32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3" t="s">
        <v>33</v>
      </c>
      <c r="B42" s="114"/>
      <c r="C42" s="115">
        <f>SUM(C43:C45)</f>
        <v>3</v>
      </c>
      <c r="D42" s="116"/>
      <c r="E42" s="115">
        <f>SUM(E45+E43)</f>
        <v>2</v>
      </c>
      <c r="F42" s="116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40" t="s">
        <v>67</v>
      </c>
      <c r="B43" s="141"/>
      <c r="C43" s="140">
        <v>2</v>
      </c>
      <c r="D43" s="144"/>
      <c r="E43" s="140">
        <v>1</v>
      </c>
      <c r="F43" s="144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42"/>
      <c r="B44" s="143"/>
      <c r="C44" s="145"/>
      <c r="D44" s="146"/>
      <c r="E44" s="145"/>
      <c r="F44" s="146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17" t="s">
        <v>68</v>
      </c>
      <c r="B45" s="137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34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8"/>
      <c r="B46" s="139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34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3" t="s">
        <v>35</v>
      </c>
      <c r="B47" s="114"/>
      <c r="C47" s="115">
        <f>SUM(C48:D63)</f>
        <v>19</v>
      </c>
      <c r="D47" s="116"/>
      <c r="E47" s="115">
        <f>SUM(E48:F63)</f>
        <v>17</v>
      </c>
      <c r="F47" s="116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33" t="s">
        <v>83</v>
      </c>
      <c r="B48" s="134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35"/>
      <c r="B49" s="136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7" t="s">
        <v>73</v>
      </c>
      <c r="B50" s="110"/>
      <c r="C50" s="109">
        <v>0.5</v>
      </c>
      <c r="D50" s="110"/>
      <c r="E50" s="129">
        <v>0.5</v>
      </c>
      <c r="F50" s="130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8"/>
      <c r="B51" s="112"/>
      <c r="C51" s="111"/>
      <c r="D51" s="112"/>
      <c r="E51" s="131"/>
      <c r="F51" s="132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7" t="s">
        <v>74</v>
      </c>
      <c r="B52" s="110"/>
      <c r="C52" s="109">
        <v>2</v>
      </c>
      <c r="D52" s="110"/>
      <c r="E52" s="129">
        <v>1.5</v>
      </c>
      <c r="F52" s="130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8"/>
      <c r="B53" s="112"/>
      <c r="C53" s="111"/>
      <c r="D53" s="112"/>
      <c r="E53" s="131"/>
      <c r="F53" s="132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7" t="s">
        <v>76</v>
      </c>
      <c r="B54" s="110"/>
      <c r="C54" s="109">
        <v>2</v>
      </c>
      <c r="D54" s="110"/>
      <c r="E54" s="129">
        <v>1.5</v>
      </c>
      <c r="F54" s="130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8"/>
      <c r="B55" s="112"/>
      <c r="C55" s="111"/>
      <c r="D55" s="112"/>
      <c r="E55" s="131"/>
      <c r="F55" s="132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5" t="s">
        <v>75</v>
      </c>
      <c r="B56" s="106"/>
      <c r="C56" s="109">
        <v>2</v>
      </c>
      <c r="D56" s="110"/>
      <c r="E56" s="109">
        <v>1.5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5" t="s">
        <v>77</v>
      </c>
      <c r="B58" s="106"/>
      <c r="C58" s="109">
        <v>2</v>
      </c>
      <c r="D58" s="110"/>
      <c r="E58" s="109">
        <v>1.5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5" t="s">
        <v>36</v>
      </c>
      <c r="B60" s="106"/>
      <c r="C60" s="109">
        <v>6</v>
      </c>
      <c r="D60" s="110"/>
      <c r="E60" s="109">
        <v>6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5" t="s">
        <v>78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37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04"/>
      <c r="AG63" s="59"/>
      <c r="AH63" s="59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3" t="s">
        <v>38</v>
      </c>
      <c r="B64" s="114"/>
      <c r="C64" s="115">
        <f>SUM(C65:D66)</f>
        <v>4</v>
      </c>
      <c r="D64" s="116"/>
      <c r="E64" s="115">
        <f>SUM(E65)</f>
        <v>4</v>
      </c>
      <c r="F64" s="116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7" t="s">
        <v>39</v>
      </c>
      <c r="B65" s="110"/>
      <c r="C65" s="109">
        <v>4</v>
      </c>
      <c r="D65" s="110"/>
      <c r="E65" s="109">
        <v>4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40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18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26"/>
      <c r="AL66" s="56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3" t="s">
        <v>41</v>
      </c>
      <c r="B67" s="114"/>
      <c r="C67" s="115">
        <f>SUM(C68:D69)</f>
        <v>4</v>
      </c>
      <c r="D67" s="116"/>
      <c r="E67" s="115">
        <f>SUM(E68)</f>
        <v>4</v>
      </c>
      <c r="F67" s="116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7" t="s">
        <v>42</v>
      </c>
      <c r="B68" s="110"/>
      <c r="C68" s="109">
        <v>4</v>
      </c>
      <c r="D68" s="110"/>
      <c r="E68" s="109">
        <v>4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43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8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5" t="s">
        <v>44</v>
      </c>
      <c r="B70" s="126"/>
      <c r="C70" s="127">
        <f>SUM(C71:D76)</f>
        <v>18</v>
      </c>
      <c r="D70" s="128"/>
      <c r="E70" s="115">
        <f>SUM(E71:F76)</f>
        <v>18</v>
      </c>
      <c r="F70" s="116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7" t="s">
        <v>45</v>
      </c>
      <c r="B71" s="110"/>
      <c r="C71" s="109">
        <v>6</v>
      </c>
      <c r="D71" s="110"/>
      <c r="E71" s="109">
        <v>6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18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7" t="s">
        <v>46</v>
      </c>
      <c r="B73" s="110"/>
      <c r="C73" s="109">
        <v>6</v>
      </c>
      <c r="D73" s="110"/>
      <c r="E73" s="109">
        <v>6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47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8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7" t="s">
        <v>80</v>
      </c>
      <c r="B75" s="110"/>
      <c r="C75" s="109">
        <v>6</v>
      </c>
      <c r="D75" s="110"/>
      <c r="E75" s="109">
        <v>6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8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9" t="s">
        <v>48</v>
      </c>
      <c r="B78" s="120"/>
      <c r="C78" s="121">
        <f>SUM(C14+C17+C29+C42+C47+C64+C67+C26 + C70)</f>
        <v>80</v>
      </c>
      <c r="D78" s="122"/>
      <c r="E78" s="123">
        <f>SUM(E14+E17+E29+E42+E47+E64+E67+E26+E70)</f>
        <v>89</v>
      </c>
      <c r="F78" s="124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Raedler</cp:lastModifiedBy>
  <cp:lastPrinted>2023-03-17T07:34:14Z</cp:lastPrinted>
  <dcterms:created xsi:type="dcterms:W3CDTF">2015-06-05T18:19:34Z</dcterms:created>
  <dcterms:modified xsi:type="dcterms:W3CDTF">2023-03-22T13:13:09Z</dcterms:modified>
</cp:coreProperties>
</file>