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0" yWindow="0" windowWidth="15480" windowHeight="11640"/>
  </bookViews>
  <sheets>
    <sheet name="BDD" sheetId="6" r:id="rId1"/>
    <sheet name="BDD Etiquette" sheetId="4" r:id="rId2"/>
    <sheet name="etiquette" sheetId="5" r:id="rId3"/>
    <sheet name="étiquette 1 à 60" sheetId="7" r:id="rId4"/>
  </sheets>
  <externalReferences>
    <externalReference r:id="rId5"/>
  </externalReferences>
  <definedNames>
    <definedName name="_xlnm._FilterDatabase" localSheetId="1" hidden="1">'BDD Etiquette'!$A$5:$AE$5</definedName>
    <definedName name="a" localSheetId="1">#REF!</definedName>
    <definedName name="asioglossum" localSheetId="1">#REF!</definedName>
    <definedName name="b" localSheetId="1">#REF!</definedName>
    <definedName name="b_1" localSheetId="1">'[1]Faune F_ns01 Mérindol'!#REF!</definedName>
    <definedName name="cc" localSheetId="1">#REF!</definedName>
    <definedName name="cc_1" localSheetId="1">'[1]Faune F_ns01 Mérindol'!#REF!</definedName>
    <definedName name="d" localSheetId="1">#REF!</definedName>
    <definedName name="d_1" localSheetId="1">'[1]Faune F_ns01 Mérindol'!#REF!</definedName>
    <definedName name="DUFR">#REF!</definedName>
    <definedName name="e" localSheetId="1">#REF!</definedName>
    <definedName name="e_1" localSheetId="1">'[1]Faune F_ns01 Mérindol'!#REF!</definedName>
    <definedName name="ff" localSheetId="1">#REF!</definedName>
    <definedName name="ff_1" localSheetId="1">'[1]Faune F_ns01 Mérindol'!#REF!</definedName>
    <definedName name="g" localSheetId="1">#REF!</definedName>
    <definedName name="g_1" localSheetId="1">'[1]Faune F_ns01 Mérindol'!#REF!</definedName>
    <definedName name="i" localSheetId="1">#REF!</definedName>
    <definedName name="i_1" localSheetId="1">'[1]Faune F_ns01 Mérindol'!#REF!</definedName>
    <definedName name="m" localSheetId="1">#REF!</definedName>
    <definedName name="m_1" localSheetId="1">'[1]Faune F_ns01 Mérindol'!#REF!</definedName>
  </definedNames>
  <calcPr calcId="114210"/>
</workbook>
</file>

<file path=xl/calcChain.xml><?xml version="1.0" encoding="utf-8"?>
<calcChain xmlns="http://schemas.openxmlformats.org/spreadsheetml/2006/main">
  <c r="B12" i="5"/>
  <c r="B8"/>
  <c r="B11"/>
  <c r="B7"/>
  <c r="B10"/>
  <c r="B9"/>
  <c r="B6"/>
  <c r="B5"/>
</calcChain>
</file>

<file path=xl/sharedStrings.xml><?xml version="1.0" encoding="utf-8"?>
<sst xmlns="http://schemas.openxmlformats.org/spreadsheetml/2006/main" count="305" uniqueCount="93">
  <si>
    <t>Année</t>
  </si>
  <si>
    <t>N° identification LA</t>
  </si>
  <si>
    <t>Lieu-dits</t>
  </si>
  <si>
    <t>Milieu</t>
  </si>
  <si>
    <t>Latitude</t>
  </si>
  <si>
    <t>Longitude</t>
  </si>
  <si>
    <t>Climat</t>
  </si>
  <si>
    <t>N° relevé</t>
  </si>
  <si>
    <t>Famille</t>
  </si>
  <si>
    <t>Taxon</t>
  </si>
  <si>
    <t>Détermination finale</t>
  </si>
  <si>
    <t>Remarques</t>
  </si>
  <si>
    <t>H</t>
  </si>
  <si>
    <t>Nombre d'entrée/LA</t>
  </si>
  <si>
    <t>Pays</t>
  </si>
  <si>
    <t>France</t>
  </si>
  <si>
    <t>F</t>
  </si>
  <si>
    <t>Andrena</t>
  </si>
  <si>
    <t>-</t>
  </si>
  <si>
    <t>Andrenidae</t>
  </si>
  <si>
    <t>Espèce plante</t>
  </si>
  <si>
    <t>Localisation</t>
  </si>
  <si>
    <t>Données de collecte spécimens</t>
  </si>
  <si>
    <t>Genre plante</t>
  </si>
  <si>
    <t>Données plante</t>
  </si>
  <si>
    <t>Genre présumé</t>
  </si>
  <si>
    <t>N44°12'35.2"</t>
  </si>
  <si>
    <t>E 4°42'15.6"</t>
  </si>
  <si>
    <t>Soleil, pas de vent</t>
  </si>
  <si>
    <t>Brassicaceaes</t>
  </si>
  <si>
    <t>Brassica</t>
  </si>
  <si>
    <t>Brassica napus</t>
  </si>
  <si>
    <t>Capture en vol</t>
  </si>
  <si>
    <t>Altitude (m)</t>
  </si>
  <si>
    <t>Sexe (F ou M)</t>
  </si>
  <si>
    <t>Ordre (H: Hyménoptères)</t>
  </si>
  <si>
    <t>Temperature (°C)</t>
  </si>
  <si>
    <t>Collecteur (en lettres)</t>
  </si>
  <si>
    <t>Heure (ex: 1230)</t>
  </si>
  <si>
    <t>Durée expo coupelles (h)</t>
  </si>
  <si>
    <t>Departement (n°)</t>
  </si>
  <si>
    <t>Méthode de capture (Filet ou Coupelles)</t>
  </si>
  <si>
    <t>Couleur de coupelle (Blanc, Jaune ou Bleu)</t>
  </si>
  <si>
    <t>Données insectes</t>
  </si>
  <si>
    <t>Commune</t>
  </si>
  <si>
    <t>Date de collecte (jj-mmmm-aaaa)</t>
  </si>
  <si>
    <t>Variété</t>
  </si>
  <si>
    <t>EPL57CS2018.0001</t>
  </si>
  <si>
    <t>Moselle(57)</t>
  </si>
  <si>
    <t xml:space="preserve">Apiformes 2018 : spécimens lycées agricoles </t>
  </si>
  <si>
    <t>COURCELLES-CHAUSSY (57)</t>
  </si>
  <si>
    <t>Christelle SULER</t>
  </si>
  <si>
    <t>Filet Standard</t>
  </si>
  <si>
    <t>EPL57CS2018.0002</t>
  </si>
  <si>
    <t>EA Mesnils  Parcelle de Pange 2</t>
  </si>
  <si>
    <t>Bombus</t>
  </si>
  <si>
    <t>France - COURCELLES-CHAUSSY (57)</t>
  </si>
  <si>
    <t>N44°12'35.2" E 4°42'15.6" - Alt 300m</t>
  </si>
  <si>
    <t>Christelle SULER - 43231 - 1630</t>
  </si>
  <si>
    <t>Capture : Brassica napus -</t>
  </si>
  <si>
    <t>(Brassicaceaes)</t>
  </si>
  <si>
    <t>Christelle SULER - 43231 - 1635</t>
  </si>
  <si>
    <t>EPL57CS2018.0003</t>
  </si>
  <si>
    <t>EA Mesnils  Parcelle pédagogique</t>
  </si>
  <si>
    <t>Fabacées</t>
  </si>
  <si>
    <t>EPL57CS2018.0004</t>
  </si>
  <si>
    <t>EPL57CS2018.0005</t>
  </si>
  <si>
    <t>Rosacées</t>
  </si>
  <si>
    <t>Rubus</t>
  </si>
  <si>
    <t xml:space="preserve">Pisum </t>
  </si>
  <si>
    <t>Pisum sativum</t>
  </si>
  <si>
    <t>Rubus fruticosus</t>
  </si>
  <si>
    <t>EPL57CS2018.0006</t>
  </si>
  <si>
    <t>EPL57CS2018.0007</t>
  </si>
  <si>
    <t>EPL57CS2018.0008</t>
  </si>
  <si>
    <t>EA Mesnils  Parcelle pré secs</t>
  </si>
  <si>
    <t>Renonculaceés</t>
  </si>
  <si>
    <t>Ranunculus</t>
  </si>
  <si>
    <t>Ranunculus acris</t>
  </si>
  <si>
    <t>EPL57CS2018.0009</t>
  </si>
  <si>
    <t>EA Mesnils  Parcelle Pange 2</t>
  </si>
  <si>
    <t>Brassicacées</t>
  </si>
  <si>
    <t>Nomada</t>
  </si>
  <si>
    <t>EPL57CS2018.0010</t>
  </si>
  <si>
    <t>Apidae</t>
  </si>
  <si>
    <t>Lasioglossum</t>
  </si>
  <si>
    <t>Halictidae</t>
  </si>
  <si>
    <t>N 49° 6' 36''</t>
  </si>
  <si>
    <t>E 6° 22' 20"</t>
  </si>
  <si>
    <t>N 49° 6' 20''</t>
  </si>
  <si>
    <t>E 6°22'54"</t>
  </si>
  <si>
    <t xml:space="preserve"> N 49° 6' 40"</t>
  </si>
  <si>
    <t xml:space="preserve">E 6° 22' 53" </t>
  </si>
</sst>
</file>

<file path=xl/styles.xml><?xml version="1.0" encoding="utf-8"?>
<styleSheet xmlns="http://schemas.openxmlformats.org/spreadsheetml/2006/main">
  <numFmts count="2">
    <numFmt numFmtId="44" formatCode="_-* #,##0.00\ &quot;€&quot;_-;\-* #,##0.00\ &quot;€&quot;_-;_-* &quot;-&quot;??\ &quot;€&quot;_-;_-@_-"/>
    <numFmt numFmtId="164" formatCode="dd\-mm\-yyyy;@"/>
  </numFmts>
  <fonts count="34">
    <font>
      <sz val="10"/>
      <name val="Verdana"/>
    </font>
    <font>
      <sz val="11"/>
      <color indexed="8"/>
      <name val="Calibri"/>
      <family val="2"/>
    </font>
    <font>
      <sz val="10"/>
      <name val="Verdana"/>
    </font>
    <font>
      <sz val="10"/>
      <name val="Geneva"/>
    </font>
    <font>
      <sz val="9"/>
      <name val="Geneva"/>
    </font>
    <font>
      <sz val="10"/>
      <name val="Arial"/>
    </font>
    <font>
      <sz val="11"/>
      <color indexed="17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9"/>
      <name val="Calibri"/>
      <family val="2"/>
    </font>
    <font>
      <b/>
      <u/>
      <sz val="20"/>
      <color indexed="61"/>
      <name val="Verdana"/>
    </font>
    <font>
      <b/>
      <sz val="14"/>
      <name val="Verdana"/>
    </font>
    <font>
      <b/>
      <sz val="12"/>
      <name val="Arial"/>
    </font>
    <font>
      <sz val="12"/>
      <name val="Arial"/>
    </font>
    <font>
      <sz val="12"/>
      <name val="Verdana"/>
    </font>
    <font>
      <b/>
      <sz val="12"/>
      <name val="Verdana"/>
    </font>
    <font>
      <b/>
      <sz val="10"/>
      <name val="Verdana"/>
    </font>
    <font>
      <u/>
      <sz val="10"/>
      <color indexed="12"/>
      <name val="Arial"/>
    </font>
    <font>
      <sz val="10"/>
      <color indexed="28"/>
      <name val="Verdana"/>
    </font>
    <font>
      <i/>
      <sz val="10"/>
      <color indexed="60"/>
      <name val="Verdana"/>
    </font>
    <font>
      <b/>
      <sz val="12"/>
      <color indexed="16"/>
      <name val="Arial"/>
    </font>
    <font>
      <b/>
      <sz val="14"/>
      <name val="Arial"/>
    </font>
    <font>
      <sz val="12"/>
      <color indexed="23"/>
      <name val="Arial"/>
    </font>
    <font>
      <b/>
      <sz val="12"/>
      <color indexed="63"/>
      <name val="Arial"/>
    </font>
    <font>
      <b/>
      <sz val="12"/>
      <color indexed="28"/>
      <name val="Arial"/>
    </font>
    <font>
      <sz val="10"/>
      <name val="Verdana"/>
      <family val="2"/>
    </font>
    <font>
      <b/>
      <sz val="10"/>
      <name val="Verdana"/>
      <family val="2"/>
    </font>
    <font>
      <sz val="8"/>
      <name val="Calibri Light"/>
      <family val="2"/>
    </font>
    <font>
      <b/>
      <sz val="12"/>
      <name val="Verdana"/>
      <family val="2"/>
    </font>
    <font>
      <sz val="8"/>
      <name val="Verdana"/>
      <family val="2"/>
    </font>
    <font>
      <sz val="8"/>
      <name val="Univers Condensed"/>
      <family val="2"/>
    </font>
    <font>
      <b/>
      <sz val="8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9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/>
      <diagonal/>
    </border>
    <border>
      <left/>
      <right style="dashDot">
        <color indexed="64"/>
      </right>
      <top/>
      <bottom/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3" borderId="1" applyNumberFormat="0" applyFont="0" applyAlignment="0" applyProtection="0"/>
    <xf numFmtId="0" fontId="1" fillId="0" borderId="0"/>
    <xf numFmtId="0" fontId="19" fillId="0" borderId="0" applyNumberFormat="0" applyFill="0" applyBorder="0" applyAlignment="0" applyProtection="0">
      <alignment vertical="top"/>
      <protection locked="0"/>
    </xf>
    <xf numFmtId="44" fontId="2" fillId="0" borderId="0" applyFont="0" applyFill="0" applyBorder="0" applyAlignment="0" applyProtection="0"/>
    <xf numFmtId="0" fontId="5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6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5" applyNumberFormat="0" applyAlignment="0" applyProtection="0"/>
  </cellStyleXfs>
  <cellXfs count="80">
    <xf numFmtId="0" fontId="0" fillId="0" borderId="0" xfId="0"/>
    <xf numFmtId="0" fontId="12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4" fillId="0" borderId="6" xfId="7" applyFont="1" applyBorder="1" applyAlignment="1">
      <alignment horizontal="center" vertical="center" wrapText="1"/>
    </xf>
    <xf numFmtId="0" fontId="12" fillId="0" borderId="0" xfId="0" applyFont="1" applyFill="1"/>
    <xf numFmtId="0" fontId="12" fillId="0" borderId="0" xfId="0" applyFont="1" applyAlignment="1">
      <alignment horizontal="center"/>
    </xf>
    <xf numFmtId="1" fontId="14" fillId="0" borderId="6" xfId="7" applyNumberFormat="1" applyFont="1" applyFill="1" applyBorder="1" applyAlignment="1">
      <alignment horizontal="center" vertical="center" wrapText="1"/>
    </xf>
    <xf numFmtId="1" fontId="14" fillId="0" borderId="7" xfId="7" applyNumberFormat="1" applyFont="1" applyFill="1" applyBorder="1" applyAlignment="1">
      <alignment horizontal="center" vertical="center" wrapText="1"/>
    </xf>
    <xf numFmtId="0" fontId="20" fillId="0" borderId="0" xfId="0" applyFont="1" applyFill="1"/>
    <xf numFmtId="0" fontId="21" fillId="0" borderId="0" xfId="0" applyFont="1"/>
    <xf numFmtId="0" fontId="21" fillId="0" borderId="0" xfId="0" applyFont="1" applyFill="1"/>
    <xf numFmtId="0" fontId="22" fillId="0" borderId="7" xfId="8" applyNumberFormat="1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/>
    </xf>
    <xf numFmtId="0" fontId="24" fillId="0" borderId="6" xfId="9" applyNumberFormat="1" applyFont="1" applyFill="1" applyBorder="1" applyAlignment="1">
      <alignment horizontal="center" vertical="center" wrapText="1"/>
    </xf>
    <xf numFmtId="0" fontId="24" fillId="0" borderId="6" xfId="9" applyNumberFormat="1" applyFont="1" applyBorder="1" applyAlignment="1">
      <alignment horizontal="center" vertical="center" wrapText="1"/>
    </xf>
    <xf numFmtId="0" fontId="14" fillId="0" borderId="8" xfId="9" applyNumberFormat="1" applyFont="1" applyFill="1" applyBorder="1" applyAlignment="1">
      <alignment horizontal="center" vertical="center" wrapText="1"/>
    </xf>
    <xf numFmtId="0" fontId="15" fillId="0" borderId="8" xfId="9" applyNumberFormat="1" applyFont="1" applyFill="1" applyBorder="1" applyAlignment="1">
      <alignment horizontal="center" vertical="center" wrapText="1"/>
    </xf>
    <xf numFmtId="0" fontId="25" fillId="0" borderId="6" xfId="10" applyNumberFormat="1" applyFont="1" applyFill="1" applyBorder="1" applyAlignment="1">
      <alignment horizontal="center" vertical="center" wrapText="1"/>
    </xf>
    <xf numFmtId="0" fontId="26" fillId="0" borderId="7" xfId="8" applyNumberFormat="1" applyFont="1" applyFill="1" applyBorder="1" applyAlignment="1">
      <alignment horizontal="center" vertical="center" wrapText="1"/>
    </xf>
    <xf numFmtId="0" fontId="14" fillId="0" borderId="6" xfId="9" applyNumberFormat="1" applyFont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left"/>
    </xf>
    <xf numFmtId="0" fontId="13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8" fillId="5" borderId="0" xfId="0" applyFont="1" applyFill="1" applyBorder="1" applyAlignment="1">
      <alignment horizontal="center" vertical="center"/>
    </xf>
    <xf numFmtId="0" fontId="2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25" fillId="0" borderId="9" xfId="10" applyNumberFormat="1" applyFont="1" applyFill="1" applyBorder="1" applyAlignment="1">
      <alignment horizontal="center" vertical="center" wrapText="1"/>
    </xf>
    <xf numFmtId="1" fontId="14" fillId="0" borderId="10" xfId="7" applyNumberFormat="1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21" fillId="6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164" fontId="0" fillId="5" borderId="0" xfId="0" applyNumberFormat="1" applyFill="1" applyAlignment="1">
      <alignment horizontal="center" vertical="center"/>
    </xf>
    <xf numFmtId="0" fontId="27" fillId="5" borderId="0" xfId="0" applyFont="1" applyFill="1" applyAlignment="1">
      <alignment horizontal="center" vertical="center"/>
    </xf>
    <xf numFmtId="0" fontId="30" fillId="5" borderId="0" xfId="0" applyFont="1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18" fillId="7" borderId="0" xfId="0" applyFont="1" applyFill="1" applyBorder="1" applyAlignment="1">
      <alignment horizontal="center"/>
    </xf>
    <xf numFmtId="0" fontId="20" fillId="7" borderId="0" xfId="0" applyFont="1" applyFill="1"/>
    <xf numFmtId="0" fontId="21" fillId="7" borderId="0" xfId="0" applyFont="1" applyFill="1"/>
    <xf numFmtId="0" fontId="0" fillId="7" borderId="0" xfId="0" applyFont="1" applyFill="1" applyAlignment="1">
      <alignment horizontal="center"/>
    </xf>
    <xf numFmtId="0" fontId="0" fillId="0" borderId="0" xfId="0" applyBorder="1"/>
    <xf numFmtId="0" fontId="0" fillId="0" borderId="11" xfId="0" applyBorder="1"/>
    <xf numFmtId="0" fontId="28" fillId="0" borderId="12" xfId="0" applyFont="1" applyBorder="1" applyAlignment="1">
      <alignment horizontal="right" vertical="center"/>
    </xf>
    <xf numFmtId="0" fontId="29" fillId="0" borderId="13" xfId="0" applyFont="1" applyBorder="1" applyAlignment="1">
      <alignment horizontal="right" vertical="center"/>
    </xf>
    <xf numFmtId="0" fontId="29" fillId="0" borderId="14" xfId="0" applyFont="1" applyBorder="1" applyAlignment="1">
      <alignment horizontal="right" vertical="center"/>
    </xf>
    <xf numFmtId="0" fontId="29" fillId="0" borderId="15" xfId="0" applyFont="1" applyBorder="1" applyAlignment="1">
      <alignment horizontal="right" vertical="center"/>
    </xf>
    <xf numFmtId="0" fontId="29" fillId="0" borderId="14" xfId="0" applyFont="1" applyBorder="1" applyAlignment="1">
      <alignment horizontal="right"/>
    </xf>
    <xf numFmtId="0" fontId="29" fillId="0" borderId="15" xfId="0" applyFont="1" applyBorder="1" applyAlignment="1">
      <alignment horizontal="right"/>
    </xf>
    <xf numFmtId="0" fontId="0" fillId="0" borderId="14" xfId="0" applyBorder="1"/>
    <xf numFmtId="0" fontId="20" fillId="5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31" fillId="0" borderId="0" xfId="0" applyFont="1"/>
    <xf numFmtId="0" fontId="31" fillId="0" borderId="0" xfId="0" applyFont="1" applyAlignment="1">
      <alignment horizontal="right"/>
    </xf>
    <xf numFmtId="0" fontId="32" fillId="0" borderId="0" xfId="0" applyFont="1"/>
    <xf numFmtId="0" fontId="32" fillId="0" borderId="0" xfId="0" applyFont="1" applyAlignment="1">
      <alignment horizontal="right"/>
    </xf>
    <xf numFmtId="0" fontId="33" fillId="0" borderId="0" xfId="0" applyFont="1" applyAlignment="1">
      <alignment horizontal="right"/>
    </xf>
    <xf numFmtId="0" fontId="5" fillId="0" borderId="0" xfId="10"/>
    <xf numFmtId="44" fontId="10" fillId="5" borderId="0" xfId="4" applyFont="1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0" fontId="28" fillId="8" borderId="0" xfId="0" applyFont="1" applyFill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17" fillId="9" borderId="7" xfId="0" applyFont="1" applyFill="1" applyBorder="1" applyAlignment="1">
      <alignment horizontal="center" vertical="center"/>
    </xf>
    <xf numFmtId="0" fontId="16" fillId="9" borderId="16" xfId="0" applyFont="1" applyFill="1" applyBorder="1" applyAlignment="1">
      <alignment vertical="center"/>
    </xf>
    <xf numFmtId="0" fontId="16" fillId="9" borderId="8" xfId="0" applyFont="1" applyFill="1" applyBorder="1" applyAlignment="1">
      <alignment vertical="center"/>
    </xf>
    <xf numFmtId="0" fontId="17" fillId="6" borderId="7" xfId="0" applyFont="1" applyFill="1" applyBorder="1" applyAlignment="1">
      <alignment horizontal="center" vertical="center"/>
    </xf>
    <xf numFmtId="0" fontId="16" fillId="6" borderId="1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7" fillId="11" borderId="16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</cellXfs>
  <cellStyles count="18">
    <cellStyle name="Commentaire" xfId="1"/>
    <cellStyle name="Excel Built-in Normal" xfId="2"/>
    <cellStyle name="Lien hypertexte_Faune Porquerolles 2007-0908.xls" xfId="3"/>
    <cellStyle name="Monétaire" xfId="4" builtinId="4"/>
    <cellStyle name="N1" xfId="5"/>
    <cellStyle name="Normal" xfId="0" builtinId="0"/>
    <cellStyle name="Normal 2" xfId="6"/>
    <cellStyle name="Normal_Coupelles_tournesol.xls" xfId="7"/>
    <cellStyle name="Normal_Faune CoupL Cult ALARM F04-250706.xls" xfId="8"/>
    <cellStyle name="Normal_Faune CoupL Natur ALARM F190706xls.xls" xfId="9"/>
    <cellStyle name="Normal_Syrphes_filet_ALARM_France04. 3" xfId="10"/>
    <cellStyle name="Satisfaisant" xfId="11"/>
    <cellStyle name="Titre" xfId="12"/>
    <cellStyle name="Titre 1" xfId="13"/>
    <cellStyle name="Titre 2" xfId="14"/>
    <cellStyle name="Titre 3" xfId="15"/>
    <cellStyle name="Titre 4" xfId="16"/>
    <cellStyle name="Vérification" xfId="1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laurent\Documents\fichiers%20attach&#233;s\lpe\Library\Mail%20Downloads\Faune%20filet%20ALARM%20France04_250406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aune F_ns01 Mérindol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15"/>
  <sheetViews>
    <sheetView tabSelected="1" topLeftCell="P3" workbookViewId="0">
      <selection activeCell="U12" sqref="U12"/>
    </sheetView>
  </sheetViews>
  <sheetFormatPr baseColWidth="10" defaultColWidth="10.75" defaultRowHeight="12.75"/>
  <cols>
    <col min="1" max="2" width="10.75" style="2"/>
    <col min="3" max="3" width="24.25" style="4" customWidth="1"/>
    <col min="4" max="4" width="19.375" style="5" bestFit="1" customWidth="1"/>
    <col min="5" max="5" width="19.375" style="2" customWidth="1"/>
    <col min="6" max="6" width="18.875" style="4" customWidth="1"/>
    <col min="7" max="7" width="17.25" style="2" customWidth="1"/>
    <col min="8" max="8" width="18.25" style="2" customWidth="1"/>
    <col min="9" max="9" width="11.75" style="2" bestFit="1" customWidth="1"/>
    <col min="10" max="10" width="21.625" style="2" customWidth="1"/>
    <col min="11" max="11" width="14.875" style="2" customWidth="1"/>
    <col min="12" max="12" width="14" style="2" bestFit="1" customWidth="1"/>
    <col min="13" max="13" width="36.625" style="2" customWidth="1"/>
    <col min="14" max="14" width="18.25" style="2" customWidth="1"/>
    <col min="15" max="15" width="14.375" style="2" customWidth="1"/>
    <col min="16" max="16" width="18.375" style="2" customWidth="1"/>
    <col min="17" max="17" width="12.125" style="2" bestFit="1" customWidth="1"/>
    <col min="18" max="18" width="10.75" style="2"/>
    <col min="19" max="19" width="14.875" style="2" bestFit="1" customWidth="1"/>
    <col min="20" max="20" width="11.875" style="2" customWidth="1"/>
    <col min="21" max="21" width="10.75" style="2"/>
    <col min="22" max="22" width="12" style="2" bestFit="1" customWidth="1"/>
    <col min="23" max="23" width="12.875" style="2" bestFit="1" customWidth="1"/>
    <col min="24" max="24" width="12.875" style="2" customWidth="1"/>
    <col min="25" max="25" width="39.25" style="2" customWidth="1"/>
    <col min="26" max="26" width="10.75" style="12"/>
    <col min="27" max="28" width="19.375" style="14" customWidth="1"/>
    <col min="29" max="29" width="24.375" style="6" customWidth="1"/>
    <col min="30" max="30" width="14" style="6" customWidth="1"/>
    <col min="31" max="31" width="53.125" style="4" customWidth="1"/>
    <col min="32" max="32" width="15.625" style="2" bestFit="1" customWidth="1"/>
    <col min="33" max="36" width="10.75" style="2"/>
    <col min="37" max="37" width="29" style="2" customWidth="1"/>
    <col min="38" max="16384" width="10.75" style="2"/>
  </cols>
  <sheetData>
    <row r="1" spans="1:40" ht="26.1" customHeight="1">
      <c r="B1"/>
      <c r="C1" s="3"/>
      <c r="AA1" s="13"/>
      <c r="AB1" s="13"/>
      <c r="AE1" s="3"/>
    </row>
    <row r="2" spans="1:40" ht="26.1" customHeight="1">
      <c r="A2" s="8" t="s">
        <v>49</v>
      </c>
      <c r="B2" s="1"/>
      <c r="C2" s="9"/>
      <c r="F2" s="25"/>
      <c r="M2" s="26"/>
      <c r="N2" s="26"/>
      <c r="O2" s="16"/>
      <c r="AA2" s="13"/>
      <c r="AB2" s="13"/>
      <c r="AE2" s="3"/>
    </row>
    <row r="3" spans="1:40" ht="26.1" customHeight="1">
      <c r="B3"/>
      <c r="C3" s="3"/>
      <c r="AA3" s="13"/>
      <c r="AB3" s="13"/>
      <c r="AE3" s="3"/>
    </row>
    <row r="4" spans="1:40" ht="45" customHeight="1">
      <c r="B4"/>
      <c r="C4" s="3"/>
      <c r="D4" s="70" t="s">
        <v>21</v>
      </c>
      <c r="E4" s="71"/>
      <c r="F4" s="71"/>
      <c r="G4" s="71"/>
      <c r="H4" s="71"/>
      <c r="I4" s="71"/>
      <c r="J4" s="72"/>
      <c r="K4" s="73" t="s">
        <v>22</v>
      </c>
      <c r="L4" s="74"/>
      <c r="M4" s="74"/>
      <c r="N4" s="74"/>
      <c r="O4" s="74"/>
      <c r="P4" s="74"/>
      <c r="Q4" s="74"/>
      <c r="R4" s="74"/>
      <c r="S4" s="74"/>
      <c r="T4" s="74"/>
      <c r="U4" s="75" t="s">
        <v>24</v>
      </c>
      <c r="V4" s="76"/>
      <c r="W4" s="76"/>
      <c r="X4" s="77"/>
      <c r="Y4" s="78" t="s">
        <v>43</v>
      </c>
      <c r="Z4" s="78"/>
      <c r="AA4" s="78"/>
      <c r="AB4" s="78"/>
      <c r="AC4" s="79"/>
      <c r="AE4" s="3"/>
    </row>
    <row r="5" spans="1:40" ht="63.95" customHeight="1">
      <c r="A5" s="17" t="s">
        <v>13</v>
      </c>
      <c r="B5" s="18" t="s">
        <v>0</v>
      </c>
      <c r="C5" s="19" t="s">
        <v>1</v>
      </c>
      <c r="D5" s="20" t="s">
        <v>14</v>
      </c>
      <c r="E5" s="21" t="s">
        <v>40</v>
      </c>
      <c r="F5" s="21" t="s">
        <v>44</v>
      </c>
      <c r="G5" s="21" t="s">
        <v>2</v>
      </c>
      <c r="H5" s="21" t="s">
        <v>4</v>
      </c>
      <c r="I5" s="21" t="s">
        <v>5</v>
      </c>
      <c r="J5" s="21" t="s">
        <v>33</v>
      </c>
      <c r="K5" s="21" t="s">
        <v>41</v>
      </c>
      <c r="L5" s="21" t="s">
        <v>42</v>
      </c>
      <c r="M5" s="21" t="s">
        <v>39</v>
      </c>
      <c r="N5" s="21" t="s">
        <v>7</v>
      </c>
      <c r="O5" s="10" t="s">
        <v>45</v>
      </c>
      <c r="P5" s="11" t="s">
        <v>38</v>
      </c>
      <c r="Q5" s="23" t="s">
        <v>37</v>
      </c>
      <c r="R5" s="21" t="s">
        <v>3</v>
      </c>
      <c r="S5" s="21" t="s">
        <v>6</v>
      </c>
      <c r="T5" s="11" t="s">
        <v>36</v>
      </c>
      <c r="U5" s="33" t="s">
        <v>8</v>
      </c>
      <c r="V5" s="34" t="s">
        <v>23</v>
      </c>
      <c r="W5" s="34" t="s">
        <v>20</v>
      </c>
      <c r="X5" s="34" t="s">
        <v>46</v>
      </c>
      <c r="Y5" s="22" t="s">
        <v>35</v>
      </c>
      <c r="Z5" s="22" t="s">
        <v>8</v>
      </c>
      <c r="AA5" s="15" t="s">
        <v>25</v>
      </c>
      <c r="AB5" s="15" t="s">
        <v>9</v>
      </c>
      <c r="AC5" s="15" t="s">
        <v>34</v>
      </c>
      <c r="AD5" s="15" t="s">
        <v>10</v>
      </c>
      <c r="AE5" s="7" t="s">
        <v>11</v>
      </c>
      <c r="AF5" s="24"/>
      <c r="AG5" s="24"/>
      <c r="AH5" s="24"/>
      <c r="AI5" s="24"/>
      <c r="AJ5" s="24"/>
      <c r="AK5" s="24"/>
      <c r="AL5" s="24"/>
      <c r="AM5" s="24"/>
      <c r="AN5" s="24"/>
    </row>
    <row r="6" spans="1:40" s="4" customFormat="1" ht="45" customHeight="1">
      <c r="A6" s="27">
        <v>1</v>
      </c>
      <c r="B6" s="28">
        <v>2018</v>
      </c>
      <c r="C6" s="29" t="s">
        <v>47</v>
      </c>
      <c r="D6" s="30" t="s">
        <v>15</v>
      </c>
      <c r="E6" s="27" t="s">
        <v>48</v>
      </c>
      <c r="F6" s="27" t="s">
        <v>50</v>
      </c>
      <c r="G6" s="27"/>
      <c r="H6" s="67" t="s">
        <v>87</v>
      </c>
      <c r="I6" s="67" t="s">
        <v>88</v>
      </c>
      <c r="J6" s="35">
        <v>300</v>
      </c>
      <c r="K6" s="40" t="s">
        <v>52</v>
      </c>
      <c r="L6" s="27" t="s">
        <v>18</v>
      </c>
      <c r="M6" s="27" t="s">
        <v>18</v>
      </c>
      <c r="N6" s="27">
        <v>1</v>
      </c>
      <c r="O6" s="39">
        <v>43231</v>
      </c>
      <c r="P6" s="27">
        <v>1630</v>
      </c>
      <c r="Q6" s="40" t="s">
        <v>51</v>
      </c>
      <c r="R6" s="27" t="s">
        <v>54</v>
      </c>
      <c r="S6" s="27" t="s">
        <v>28</v>
      </c>
      <c r="T6" s="27">
        <v>18</v>
      </c>
      <c r="U6" s="27" t="s">
        <v>81</v>
      </c>
      <c r="V6" s="27" t="s">
        <v>30</v>
      </c>
      <c r="W6" s="27" t="s">
        <v>31</v>
      </c>
      <c r="X6" s="27"/>
      <c r="Y6" s="27" t="s">
        <v>12</v>
      </c>
      <c r="Z6" s="57" t="s">
        <v>19</v>
      </c>
      <c r="AA6" s="31" t="s">
        <v>17</v>
      </c>
      <c r="AB6" s="31"/>
      <c r="AC6" s="65"/>
      <c r="AD6" s="32"/>
      <c r="AE6" s="27" t="s">
        <v>32</v>
      </c>
    </row>
    <row r="7" spans="1:40" ht="45" customHeight="1">
      <c r="A7" s="27">
        <v>2</v>
      </c>
      <c r="B7" s="28">
        <v>2018</v>
      </c>
      <c r="C7" s="41" t="s">
        <v>53</v>
      </c>
      <c r="D7" s="30" t="s">
        <v>15</v>
      </c>
      <c r="E7" s="27" t="s">
        <v>48</v>
      </c>
      <c r="F7" s="27" t="s">
        <v>50</v>
      </c>
      <c r="G7" s="27"/>
      <c r="H7" s="67" t="s">
        <v>87</v>
      </c>
      <c r="I7" s="67" t="s">
        <v>88</v>
      </c>
      <c r="J7" s="35">
        <v>300</v>
      </c>
      <c r="K7" s="40" t="s">
        <v>52</v>
      </c>
      <c r="L7" s="27" t="s">
        <v>18</v>
      </c>
      <c r="M7" s="27" t="s">
        <v>18</v>
      </c>
      <c r="N7" s="27">
        <v>1</v>
      </c>
      <c r="O7" s="39">
        <v>43231</v>
      </c>
      <c r="P7" s="27">
        <v>1635</v>
      </c>
      <c r="Q7" s="40" t="s">
        <v>51</v>
      </c>
      <c r="R7" s="27" t="s">
        <v>54</v>
      </c>
      <c r="S7" s="27" t="s">
        <v>28</v>
      </c>
      <c r="T7" s="27">
        <v>18</v>
      </c>
      <c r="U7" s="27" t="s">
        <v>81</v>
      </c>
      <c r="V7" s="27" t="s">
        <v>30</v>
      </c>
      <c r="W7" s="27" t="s">
        <v>31</v>
      </c>
      <c r="X7" s="27"/>
      <c r="Y7" s="27" t="s">
        <v>12</v>
      </c>
      <c r="Z7" s="57" t="s">
        <v>84</v>
      </c>
      <c r="AA7" s="31" t="s">
        <v>55</v>
      </c>
      <c r="AB7" s="31"/>
      <c r="AC7" s="32" t="s">
        <v>16</v>
      </c>
      <c r="AD7" s="32"/>
      <c r="AE7" s="27" t="s">
        <v>32</v>
      </c>
    </row>
    <row r="8" spans="1:40" ht="45" customHeight="1">
      <c r="A8" s="27">
        <v>3</v>
      </c>
      <c r="B8" s="28">
        <v>2018</v>
      </c>
      <c r="C8" s="41" t="s">
        <v>62</v>
      </c>
      <c r="D8" s="30" t="s">
        <v>15</v>
      </c>
      <c r="E8" s="27" t="s">
        <v>48</v>
      </c>
      <c r="F8" s="27" t="s">
        <v>50</v>
      </c>
      <c r="G8" s="27"/>
      <c r="H8" s="68" t="s">
        <v>91</v>
      </c>
      <c r="I8" s="68" t="s">
        <v>92</v>
      </c>
      <c r="J8" s="35">
        <v>300</v>
      </c>
      <c r="K8" s="40" t="s">
        <v>52</v>
      </c>
      <c r="L8" s="27" t="s">
        <v>18</v>
      </c>
      <c r="M8" s="27" t="s">
        <v>18</v>
      </c>
      <c r="N8" s="27">
        <v>1</v>
      </c>
      <c r="O8" s="39">
        <v>43255</v>
      </c>
      <c r="P8" s="27">
        <v>1623</v>
      </c>
      <c r="Q8" s="40" t="s">
        <v>51</v>
      </c>
      <c r="R8" s="27" t="s">
        <v>63</v>
      </c>
      <c r="S8" s="27" t="s">
        <v>28</v>
      </c>
      <c r="T8" s="27">
        <v>21</v>
      </c>
      <c r="U8" s="27" t="s">
        <v>64</v>
      </c>
      <c r="V8" s="27" t="s">
        <v>69</v>
      </c>
      <c r="W8" s="27" t="s">
        <v>70</v>
      </c>
      <c r="X8" s="27"/>
      <c r="Y8" s="27" t="s">
        <v>12</v>
      </c>
      <c r="Z8" s="57" t="s">
        <v>84</v>
      </c>
      <c r="AA8" s="31" t="s">
        <v>55</v>
      </c>
      <c r="AB8" s="31"/>
      <c r="AC8" s="64" t="s">
        <v>16</v>
      </c>
      <c r="AD8" s="32"/>
      <c r="AE8" s="27" t="s">
        <v>32</v>
      </c>
    </row>
    <row r="9" spans="1:40" ht="45" customHeight="1">
      <c r="A9" s="27">
        <v>4</v>
      </c>
      <c r="B9" s="28">
        <v>2018</v>
      </c>
      <c r="C9" s="41" t="s">
        <v>65</v>
      </c>
      <c r="D9" s="30" t="s">
        <v>15</v>
      </c>
      <c r="E9" s="27" t="s">
        <v>48</v>
      </c>
      <c r="F9" s="27" t="s">
        <v>50</v>
      </c>
      <c r="G9" s="27"/>
      <c r="H9" s="68" t="s">
        <v>91</v>
      </c>
      <c r="I9" s="68" t="s">
        <v>92</v>
      </c>
      <c r="J9" s="35">
        <v>300</v>
      </c>
      <c r="K9" s="40" t="s">
        <v>52</v>
      </c>
      <c r="L9" s="27" t="s">
        <v>18</v>
      </c>
      <c r="M9" s="27" t="s">
        <v>18</v>
      </c>
      <c r="N9" s="27">
        <v>1</v>
      </c>
      <c r="O9" s="39">
        <v>43255</v>
      </c>
      <c r="P9" s="27">
        <v>1627</v>
      </c>
      <c r="Q9" s="40" t="s">
        <v>51</v>
      </c>
      <c r="R9" s="27" t="s">
        <v>63</v>
      </c>
      <c r="S9" s="27" t="s">
        <v>28</v>
      </c>
      <c r="T9" s="27">
        <v>21</v>
      </c>
      <c r="U9" s="27" t="s">
        <v>64</v>
      </c>
      <c r="V9" s="27" t="s">
        <v>69</v>
      </c>
      <c r="W9" s="27" t="s">
        <v>70</v>
      </c>
      <c r="X9" s="27"/>
      <c r="Y9" s="27" t="s">
        <v>12</v>
      </c>
      <c r="Z9" s="57" t="s">
        <v>84</v>
      </c>
      <c r="AA9" s="31" t="s">
        <v>55</v>
      </c>
      <c r="AB9" s="31"/>
      <c r="AC9" s="32" t="s">
        <v>16</v>
      </c>
      <c r="AD9" s="32"/>
      <c r="AE9" s="27" t="s">
        <v>32</v>
      </c>
    </row>
    <row r="10" spans="1:40" ht="45" customHeight="1">
      <c r="A10" s="27">
        <v>5</v>
      </c>
      <c r="B10" s="28">
        <v>2018</v>
      </c>
      <c r="C10" s="41" t="s">
        <v>66</v>
      </c>
      <c r="D10" s="30" t="s">
        <v>15</v>
      </c>
      <c r="E10" s="27" t="s">
        <v>48</v>
      </c>
      <c r="F10" s="27" t="s">
        <v>50</v>
      </c>
      <c r="G10" s="27"/>
      <c r="H10" s="68" t="s">
        <v>91</v>
      </c>
      <c r="I10" s="68" t="s">
        <v>92</v>
      </c>
      <c r="J10" s="35">
        <v>300</v>
      </c>
      <c r="K10" s="40" t="s">
        <v>52</v>
      </c>
      <c r="L10" s="27" t="s">
        <v>18</v>
      </c>
      <c r="M10" s="27" t="s">
        <v>18</v>
      </c>
      <c r="N10" s="27">
        <v>1</v>
      </c>
      <c r="O10" s="39">
        <v>43255</v>
      </c>
      <c r="P10" s="27">
        <v>1614</v>
      </c>
      <c r="Q10" s="40" t="s">
        <v>51</v>
      </c>
      <c r="R10" s="27" t="s">
        <v>63</v>
      </c>
      <c r="S10" s="27" t="s">
        <v>28</v>
      </c>
      <c r="T10" s="27">
        <v>21</v>
      </c>
      <c r="U10" s="27" t="s">
        <v>67</v>
      </c>
      <c r="V10" s="27" t="s">
        <v>68</v>
      </c>
      <c r="W10" s="27" t="s">
        <v>71</v>
      </c>
      <c r="X10" s="27"/>
      <c r="Y10" s="27" t="s">
        <v>12</v>
      </c>
      <c r="Z10" s="36" t="s">
        <v>86</v>
      </c>
      <c r="AA10" s="37" t="s">
        <v>85</v>
      </c>
      <c r="AB10" s="31"/>
      <c r="AC10" s="32" t="s">
        <v>16</v>
      </c>
      <c r="AD10" s="32"/>
      <c r="AE10" s="27" t="s">
        <v>32</v>
      </c>
    </row>
    <row r="11" spans="1:40" ht="45" customHeight="1">
      <c r="A11" s="27">
        <v>6</v>
      </c>
      <c r="B11" s="28">
        <v>2018</v>
      </c>
      <c r="C11" s="41" t="s">
        <v>72</v>
      </c>
      <c r="D11" s="30" t="s">
        <v>15</v>
      </c>
      <c r="E11" s="27" t="s">
        <v>48</v>
      </c>
      <c r="F11" s="27" t="s">
        <v>50</v>
      </c>
      <c r="G11" s="27"/>
      <c r="H11" s="68" t="s">
        <v>91</v>
      </c>
      <c r="I11" s="68" t="s">
        <v>92</v>
      </c>
      <c r="J11" s="35">
        <v>300</v>
      </c>
      <c r="K11" s="40" t="s">
        <v>52</v>
      </c>
      <c r="L11" s="27" t="s">
        <v>18</v>
      </c>
      <c r="M11" s="27" t="s">
        <v>18</v>
      </c>
      <c r="N11" s="27">
        <v>1</v>
      </c>
      <c r="O11" s="39">
        <v>43255</v>
      </c>
      <c r="P11" s="27">
        <v>1616</v>
      </c>
      <c r="Q11" s="40" t="s">
        <v>51</v>
      </c>
      <c r="R11" s="27" t="s">
        <v>63</v>
      </c>
      <c r="S11" s="27" t="s">
        <v>28</v>
      </c>
      <c r="T11" s="27">
        <v>21</v>
      </c>
      <c r="U11" s="27" t="s">
        <v>67</v>
      </c>
      <c r="V11" s="27" t="s">
        <v>68</v>
      </c>
      <c r="W11" s="27" t="s">
        <v>71</v>
      </c>
      <c r="X11" s="27"/>
      <c r="Y11" s="27" t="s">
        <v>12</v>
      </c>
      <c r="Z11" s="36" t="s">
        <v>86</v>
      </c>
      <c r="AA11" s="37" t="s">
        <v>85</v>
      </c>
      <c r="AB11" s="31"/>
      <c r="AC11" s="32"/>
      <c r="AD11" s="32"/>
      <c r="AE11" s="27" t="s">
        <v>32</v>
      </c>
    </row>
    <row r="12" spans="1:40" ht="45" customHeight="1">
      <c r="A12" s="27">
        <v>7</v>
      </c>
      <c r="B12" s="28">
        <v>2018</v>
      </c>
      <c r="C12" s="41" t="s">
        <v>73</v>
      </c>
      <c r="D12" s="30" t="s">
        <v>15</v>
      </c>
      <c r="E12" s="27" t="s">
        <v>48</v>
      </c>
      <c r="F12" s="27" t="s">
        <v>50</v>
      </c>
      <c r="G12" s="27"/>
      <c r="H12" s="68" t="s">
        <v>91</v>
      </c>
      <c r="I12" s="68" t="s">
        <v>92</v>
      </c>
      <c r="J12" s="35">
        <v>300</v>
      </c>
      <c r="K12" s="40" t="s">
        <v>52</v>
      </c>
      <c r="L12" s="27" t="s">
        <v>18</v>
      </c>
      <c r="M12" s="27" t="s">
        <v>18</v>
      </c>
      <c r="N12" s="27">
        <v>1</v>
      </c>
      <c r="O12" s="39">
        <v>43255</v>
      </c>
      <c r="P12" s="27">
        <v>1618</v>
      </c>
      <c r="Q12" s="40" t="s">
        <v>51</v>
      </c>
      <c r="R12" s="27" t="s">
        <v>63</v>
      </c>
      <c r="S12" s="27" t="s">
        <v>28</v>
      </c>
      <c r="T12" s="27">
        <v>21</v>
      </c>
      <c r="U12" s="69" t="s">
        <v>67</v>
      </c>
      <c r="V12" s="69" t="s">
        <v>68</v>
      </c>
      <c r="W12" s="69" t="s">
        <v>71</v>
      </c>
      <c r="X12" s="27"/>
      <c r="Y12" s="27" t="s">
        <v>12</v>
      </c>
      <c r="Z12" s="36" t="s">
        <v>86</v>
      </c>
      <c r="AA12" s="37" t="s">
        <v>85</v>
      </c>
      <c r="AB12" s="31"/>
      <c r="AC12" s="32" t="s">
        <v>16</v>
      </c>
      <c r="AD12" s="32"/>
      <c r="AE12" s="27" t="s">
        <v>32</v>
      </c>
    </row>
    <row r="13" spans="1:40" ht="45" customHeight="1">
      <c r="A13" s="27">
        <v>8</v>
      </c>
      <c r="B13" s="28">
        <v>2018</v>
      </c>
      <c r="C13" s="41" t="s">
        <v>74</v>
      </c>
      <c r="D13" s="30" t="s">
        <v>15</v>
      </c>
      <c r="E13" s="27" t="s">
        <v>48</v>
      </c>
      <c r="F13" s="27" t="s">
        <v>50</v>
      </c>
      <c r="G13" s="27"/>
      <c r="H13" s="67" t="s">
        <v>89</v>
      </c>
      <c r="I13" s="67" t="s">
        <v>90</v>
      </c>
      <c r="J13" s="35">
        <v>300</v>
      </c>
      <c r="K13" s="40" t="s">
        <v>52</v>
      </c>
      <c r="L13" s="27" t="s">
        <v>18</v>
      </c>
      <c r="M13" s="27" t="s">
        <v>18</v>
      </c>
      <c r="N13" s="27">
        <v>1</v>
      </c>
      <c r="O13" s="66">
        <v>43255</v>
      </c>
      <c r="P13" s="27">
        <v>1620</v>
      </c>
      <c r="Q13" s="40" t="s">
        <v>51</v>
      </c>
      <c r="R13" s="27" t="s">
        <v>75</v>
      </c>
      <c r="S13" s="27" t="s">
        <v>28</v>
      </c>
      <c r="T13" s="27">
        <v>24</v>
      </c>
      <c r="U13" s="27" t="s">
        <v>76</v>
      </c>
      <c r="V13" s="27" t="s">
        <v>77</v>
      </c>
      <c r="W13" s="27" t="s">
        <v>78</v>
      </c>
      <c r="X13" s="27"/>
      <c r="Y13" s="27" t="s">
        <v>12</v>
      </c>
      <c r="Z13" s="57" t="s">
        <v>84</v>
      </c>
      <c r="AA13" s="31" t="s">
        <v>55</v>
      </c>
      <c r="AB13" s="31"/>
      <c r="AC13" s="32" t="s">
        <v>16</v>
      </c>
      <c r="AD13" s="32"/>
      <c r="AE13" s="27" t="s">
        <v>32</v>
      </c>
    </row>
    <row r="14" spans="1:40" ht="45" customHeight="1">
      <c r="A14" s="27">
        <v>9</v>
      </c>
      <c r="B14" s="28">
        <v>2018</v>
      </c>
      <c r="C14" s="41" t="s">
        <v>79</v>
      </c>
      <c r="D14" s="30" t="s">
        <v>15</v>
      </c>
      <c r="E14" s="27" t="s">
        <v>48</v>
      </c>
      <c r="F14" s="27" t="s">
        <v>50</v>
      </c>
      <c r="G14" s="27"/>
      <c r="H14" s="67" t="s">
        <v>87</v>
      </c>
      <c r="I14" s="67" t="s">
        <v>88</v>
      </c>
      <c r="J14" s="35">
        <v>300</v>
      </c>
      <c r="K14" s="40" t="s">
        <v>52</v>
      </c>
      <c r="L14" s="27" t="s">
        <v>18</v>
      </c>
      <c r="M14" s="27" t="s">
        <v>18</v>
      </c>
      <c r="N14" s="27">
        <v>1</v>
      </c>
      <c r="O14" s="39">
        <v>43237</v>
      </c>
      <c r="P14" s="27">
        <v>1715</v>
      </c>
      <c r="Q14" s="40" t="s">
        <v>51</v>
      </c>
      <c r="R14" s="27" t="s">
        <v>80</v>
      </c>
      <c r="S14" s="27" t="s">
        <v>28</v>
      </c>
      <c r="T14" s="27">
        <v>24</v>
      </c>
      <c r="U14" s="27" t="s">
        <v>81</v>
      </c>
      <c r="V14" s="27" t="s">
        <v>30</v>
      </c>
      <c r="W14" s="27" t="s">
        <v>31</v>
      </c>
      <c r="X14" s="27"/>
      <c r="Y14" s="27" t="s">
        <v>12</v>
      </c>
      <c r="Z14" s="57" t="s">
        <v>84</v>
      </c>
      <c r="AA14" s="31" t="s">
        <v>82</v>
      </c>
      <c r="AB14" s="31"/>
      <c r="AC14" s="32" t="s">
        <v>16</v>
      </c>
      <c r="AD14" s="32"/>
      <c r="AE14" s="27" t="s">
        <v>32</v>
      </c>
    </row>
    <row r="15" spans="1:40" ht="45" customHeight="1">
      <c r="A15" s="27">
        <v>10</v>
      </c>
      <c r="B15" s="28">
        <v>2018</v>
      </c>
      <c r="C15" s="41" t="s">
        <v>83</v>
      </c>
      <c r="D15" s="30" t="s">
        <v>15</v>
      </c>
      <c r="E15" s="27" t="s">
        <v>48</v>
      </c>
      <c r="F15" s="27" t="s">
        <v>50</v>
      </c>
      <c r="G15" s="27"/>
      <c r="H15" s="67" t="s">
        <v>87</v>
      </c>
      <c r="I15" s="67" t="s">
        <v>88</v>
      </c>
      <c r="J15" s="35">
        <v>300</v>
      </c>
      <c r="K15" s="40" t="s">
        <v>52</v>
      </c>
      <c r="L15" s="27" t="s">
        <v>18</v>
      </c>
      <c r="M15" s="27" t="s">
        <v>18</v>
      </c>
      <c r="N15" s="27">
        <v>1</v>
      </c>
      <c r="O15" s="39">
        <v>43237</v>
      </c>
      <c r="P15" s="27">
        <v>1630</v>
      </c>
      <c r="Q15" s="40" t="s">
        <v>51</v>
      </c>
      <c r="R15" s="27" t="s">
        <v>80</v>
      </c>
      <c r="S15" s="27" t="s">
        <v>28</v>
      </c>
      <c r="T15" s="27">
        <v>24</v>
      </c>
      <c r="U15" s="27" t="s">
        <v>81</v>
      </c>
      <c r="V15" s="27" t="s">
        <v>30</v>
      </c>
      <c r="W15" s="27" t="s">
        <v>31</v>
      </c>
      <c r="X15" s="27"/>
      <c r="Y15" s="27" t="s">
        <v>12</v>
      </c>
      <c r="Z15" s="57" t="s">
        <v>84</v>
      </c>
      <c r="AA15" s="31" t="s">
        <v>55</v>
      </c>
      <c r="AB15" s="31"/>
      <c r="AC15" s="32" t="s">
        <v>16</v>
      </c>
      <c r="AD15" s="32"/>
      <c r="AE15" s="27" t="s">
        <v>32</v>
      </c>
    </row>
    <row r="16" spans="1:40" ht="45" customHeight="1"/>
    <row r="17" ht="45" customHeight="1"/>
    <row r="18" ht="45" customHeight="1"/>
    <row r="19" ht="45" customHeight="1"/>
    <row r="20" ht="45" customHeight="1"/>
    <row r="21" ht="45" customHeight="1"/>
    <row r="22" ht="45" customHeight="1"/>
    <row r="23" ht="45" customHeight="1"/>
    <row r="24" ht="45" customHeight="1"/>
    <row r="25" ht="45" customHeight="1"/>
    <row r="26" ht="45" customHeight="1"/>
    <row r="27" ht="45" customHeight="1"/>
    <row r="28" ht="45" customHeight="1"/>
    <row r="29" ht="45" customHeight="1"/>
    <row r="30" ht="45" customHeight="1"/>
    <row r="31" ht="45" customHeight="1"/>
    <row r="32" ht="45" customHeight="1"/>
    <row r="33" ht="45" customHeight="1"/>
    <row r="34" ht="45" customHeight="1"/>
    <row r="35" ht="45" customHeight="1"/>
    <row r="36" ht="45" customHeight="1"/>
    <row r="37" ht="45" customHeight="1"/>
    <row r="38" ht="45" customHeight="1"/>
    <row r="39" ht="45" customHeight="1"/>
    <row r="40" ht="45" customHeight="1"/>
    <row r="41" ht="45" customHeight="1"/>
    <row r="42" ht="45" customHeight="1"/>
    <row r="43" ht="45" customHeight="1"/>
    <row r="44" ht="45" customHeight="1"/>
    <row r="45" ht="45" customHeight="1"/>
    <row r="46" ht="45" customHeight="1"/>
    <row r="47" ht="45" customHeight="1"/>
    <row r="48" ht="45" customHeight="1"/>
    <row r="49" ht="45" customHeight="1"/>
    <row r="50" ht="45" customHeight="1"/>
    <row r="51" ht="45" customHeight="1"/>
    <row r="52" ht="45" customHeight="1"/>
    <row r="53" ht="45" customHeight="1"/>
    <row r="54" ht="45" customHeight="1"/>
    <row r="55" ht="45" customHeight="1"/>
    <row r="56" ht="45" customHeight="1"/>
    <row r="57" ht="45" customHeight="1"/>
    <row r="58" ht="45" customHeight="1"/>
    <row r="59" ht="45" customHeight="1"/>
    <row r="60" ht="45" customHeight="1"/>
    <row r="61" ht="45" customHeight="1"/>
    <row r="62" ht="45" customHeight="1"/>
    <row r="63" ht="45" customHeight="1"/>
    <row r="64" ht="45" customHeight="1"/>
    <row r="65" ht="45" customHeight="1"/>
    <row r="66" ht="45" customHeight="1"/>
    <row r="67" ht="45" customHeight="1"/>
    <row r="68" ht="45" customHeight="1"/>
    <row r="69" ht="45" customHeight="1"/>
    <row r="70" ht="45" customHeight="1"/>
    <row r="71" ht="45" customHeight="1"/>
    <row r="72" ht="45" customHeight="1"/>
    <row r="73" ht="45" customHeight="1"/>
    <row r="74" ht="45" customHeight="1"/>
    <row r="75" ht="45" customHeight="1"/>
    <row r="76" ht="45" customHeight="1"/>
    <row r="77" ht="45" customHeight="1"/>
    <row r="78" ht="45" customHeight="1"/>
    <row r="79" ht="45" customHeight="1"/>
    <row r="80" ht="45" customHeight="1"/>
    <row r="81" ht="45" customHeight="1"/>
    <row r="82" ht="45" customHeight="1"/>
    <row r="83" ht="45" customHeight="1"/>
    <row r="84" ht="45" customHeight="1"/>
    <row r="85" ht="45" customHeight="1"/>
    <row r="86" ht="45" customHeight="1"/>
    <row r="87" ht="45" customHeight="1"/>
    <row r="88" ht="45" customHeight="1"/>
    <row r="89" ht="45" customHeight="1"/>
    <row r="90" ht="45" customHeight="1"/>
    <row r="91" ht="45" customHeight="1"/>
    <row r="92" ht="45" customHeight="1"/>
    <row r="93" ht="45" customHeight="1"/>
    <row r="94" ht="45" customHeight="1"/>
    <row r="95" ht="45" customHeight="1"/>
    <row r="96" ht="45" customHeight="1"/>
    <row r="97" ht="45" customHeight="1"/>
    <row r="98" ht="45" customHeight="1"/>
    <row r="99" ht="45" customHeight="1"/>
    <row r="100" ht="45" customHeight="1"/>
    <row r="101" ht="45" customHeight="1"/>
    <row r="102" ht="45" customHeight="1"/>
    <row r="103" ht="45" customHeight="1"/>
    <row r="104" ht="45" customHeight="1"/>
    <row r="105" ht="45" customHeight="1"/>
    <row r="106" ht="45" customHeight="1"/>
    <row r="107" ht="45" customHeight="1"/>
    <row r="108" ht="45" customHeight="1"/>
    <row r="109" ht="45" customHeight="1"/>
    <row r="110" ht="45" customHeight="1"/>
    <row r="111" ht="45" customHeight="1"/>
    <row r="112" ht="45" customHeight="1"/>
    <row r="113" ht="45" customHeight="1"/>
    <row r="114" ht="45" customHeight="1"/>
    <row r="115" ht="45" customHeight="1"/>
  </sheetData>
  <mergeCells count="4">
    <mergeCell ref="D4:J4"/>
    <mergeCell ref="K4:T4"/>
    <mergeCell ref="U4:X4"/>
    <mergeCell ref="Y4:AC4"/>
  </mergeCells>
  <phoneticPr fontId="0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8000"/>
  </sheetPr>
  <dimension ref="A1:AN115"/>
  <sheetViews>
    <sheetView topLeftCell="O1" zoomScale="85" zoomScaleNormal="85" zoomScalePageLayoutView="75" workbookViewId="0">
      <selection activeCell="O6" sqref="A6:IV6"/>
    </sheetView>
  </sheetViews>
  <sheetFormatPr baseColWidth="10" defaultColWidth="10.75" defaultRowHeight="26.1" customHeight="1"/>
  <cols>
    <col min="1" max="2" width="10.75" style="42"/>
    <col min="3" max="3" width="24.25" style="43" customWidth="1"/>
    <col min="4" max="4" width="19.375" style="44" bestFit="1" customWidth="1"/>
    <col min="5" max="5" width="19.375" style="42" customWidth="1"/>
    <col min="6" max="6" width="18.875" style="43" customWidth="1"/>
    <col min="7" max="7" width="17.25" style="42" customWidth="1"/>
    <col min="8" max="8" width="18.25" style="42" customWidth="1"/>
    <col min="9" max="9" width="11.75" style="42" bestFit="1" customWidth="1"/>
    <col min="10" max="10" width="21.625" style="42" customWidth="1"/>
    <col min="11" max="11" width="14.875" style="42" customWidth="1"/>
    <col min="12" max="12" width="14" style="42" bestFit="1" customWidth="1"/>
    <col min="13" max="13" width="36.625" style="42" customWidth="1"/>
    <col min="14" max="14" width="18.25" style="42" customWidth="1"/>
    <col min="15" max="15" width="14.375" style="42" customWidth="1"/>
    <col min="16" max="16" width="18.375" style="42" customWidth="1"/>
    <col min="17" max="17" width="12.125" style="42" bestFit="1" customWidth="1"/>
    <col min="18" max="18" width="10.75" style="42" customWidth="1"/>
    <col min="19" max="19" width="14.875" style="42" bestFit="1" customWidth="1"/>
    <col min="20" max="20" width="11.875" style="42" customWidth="1"/>
    <col min="21" max="21" width="10.75" style="42" customWidth="1"/>
    <col min="22" max="22" width="12" style="42" bestFit="1" customWidth="1"/>
    <col min="23" max="23" width="12.875" style="42" bestFit="1" customWidth="1"/>
    <col min="24" max="24" width="12.875" style="42" customWidth="1"/>
    <col min="25" max="25" width="39.25" style="42" customWidth="1"/>
    <col min="26" max="26" width="10.75" style="45" customWidth="1"/>
    <col min="27" max="28" width="19.375" style="46" customWidth="1"/>
    <col min="29" max="29" width="24.375" style="47" customWidth="1"/>
    <col min="30" max="30" width="14" style="47" customWidth="1"/>
    <col min="31" max="31" width="53.125" style="43" customWidth="1"/>
    <col min="32" max="32" width="15.625" style="42" bestFit="1" customWidth="1"/>
    <col min="33" max="36" width="10.75" style="42"/>
    <col min="37" max="37" width="29" style="42" customWidth="1"/>
    <col min="38" max="16384" width="10.75" style="42"/>
  </cols>
  <sheetData>
    <row r="1" spans="1:40" s="2" customFormat="1" ht="26.1" customHeight="1">
      <c r="B1"/>
      <c r="C1" s="3"/>
      <c r="D1" s="5"/>
      <c r="F1" s="4"/>
      <c r="Z1" s="12"/>
      <c r="AA1" s="13"/>
      <c r="AB1" s="13"/>
      <c r="AC1" s="6"/>
      <c r="AD1" s="6"/>
      <c r="AE1" s="3"/>
    </row>
    <row r="2" spans="1:40" s="2" customFormat="1" ht="26.1" customHeight="1">
      <c r="A2" s="8" t="s">
        <v>49</v>
      </c>
      <c r="B2" s="1"/>
      <c r="C2" s="9"/>
      <c r="D2" s="5"/>
      <c r="F2" s="25"/>
      <c r="M2" s="26"/>
      <c r="N2" s="26"/>
      <c r="O2" s="16"/>
      <c r="Z2" s="12"/>
      <c r="AA2" s="13"/>
      <c r="AB2" s="13"/>
      <c r="AC2" s="6"/>
      <c r="AD2" s="6"/>
      <c r="AE2" s="3"/>
    </row>
    <row r="3" spans="1:40" s="2" customFormat="1" ht="26.1" customHeight="1">
      <c r="B3"/>
      <c r="C3" s="3"/>
      <c r="D3" s="5"/>
      <c r="F3" s="4"/>
      <c r="Z3" s="12"/>
      <c r="AA3" s="13"/>
      <c r="AB3" s="13"/>
      <c r="AC3" s="6"/>
      <c r="AD3" s="6"/>
      <c r="AE3" s="3"/>
    </row>
    <row r="4" spans="1:40" s="2" customFormat="1" ht="45" customHeight="1">
      <c r="B4"/>
      <c r="C4" s="3"/>
      <c r="D4" s="70" t="s">
        <v>21</v>
      </c>
      <c r="E4" s="71"/>
      <c r="F4" s="71"/>
      <c r="G4" s="71"/>
      <c r="H4" s="71"/>
      <c r="I4" s="71"/>
      <c r="J4" s="72"/>
      <c r="K4" s="73" t="s">
        <v>22</v>
      </c>
      <c r="L4" s="74"/>
      <c r="M4" s="74"/>
      <c r="N4" s="74"/>
      <c r="O4" s="74"/>
      <c r="P4" s="74"/>
      <c r="Q4" s="74"/>
      <c r="R4" s="74"/>
      <c r="S4" s="74"/>
      <c r="T4" s="74"/>
      <c r="U4" s="75" t="s">
        <v>24</v>
      </c>
      <c r="V4" s="76"/>
      <c r="W4" s="76"/>
      <c r="X4" s="77"/>
      <c r="Y4" s="78" t="s">
        <v>43</v>
      </c>
      <c r="Z4" s="78"/>
      <c r="AA4" s="78"/>
      <c r="AB4" s="78"/>
      <c r="AC4" s="79"/>
      <c r="AD4" s="6"/>
      <c r="AE4" s="3"/>
    </row>
    <row r="5" spans="1:40" s="2" customFormat="1" ht="63.95" customHeight="1">
      <c r="A5" s="17" t="s">
        <v>13</v>
      </c>
      <c r="B5" s="18" t="s">
        <v>0</v>
      </c>
      <c r="C5" s="19" t="s">
        <v>1</v>
      </c>
      <c r="D5" s="20" t="s">
        <v>14</v>
      </c>
      <c r="E5" s="21" t="s">
        <v>40</v>
      </c>
      <c r="F5" s="21" t="s">
        <v>44</v>
      </c>
      <c r="G5" s="21" t="s">
        <v>2</v>
      </c>
      <c r="H5" s="21" t="s">
        <v>4</v>
      </c>
      <c r="I5" s="21" t="s">
        <v>5</v>
      </c>
      <c r="J5" s="21" t="s">
        <v>33</v>
      </c>
      <c r="K5" s="21" t="s">
        <v>41</v>
      </c>
      <c r="L5" s="21" t="s">
        <v>42</v>
      </c>
      <c r="M5" s="21" t="s">
        <v>39</v>
      </c>
      <c r="N5" s="21" t="s">
        <v>7</v>
      </c>
      <c r="O5" s="10" t="s">
        <v>45</v>
      </c>
      <c r="P5" s="11" t="s">
        <v>38</v>
      </c>
      <c r="Q5" s="23" t="s">
        <v>37</v>
      </c>
      <c r="R5" s="21" t="s">
        <v>3</v>
      </c>
      <c r="S5" s="21" t="s">
        <v>6</v>
      </c>
      <c r="T5" s="11" t="s">
        <v>36</v>
      </c>
      <c r="U5" s="33" t="s">
        <v>8</v>
      </c>
      <c r="V5" s="34" t="s">
        <v>23</v>
      </c>
      <c r="W5" s="34" t="s">
        <v>20</v>
      </c>
      <c r="X5" s="34" t="s">
        <v>46</v>
      </c>
      <c r="Y5" s="22" t="s">
        <v>35</v>
      </c>
      <c r="Z5" s="22" t="s">
        <v>8</v>
      </c>
      <c r="AA5" s="15" t="s">
        <v>25</v>
      </c>
      <c r="AB5" s="15" t="s">
        <v>9</v>
      </c>
      <c r="AC5" s="15" t="s">
        <v>34</v>
      </c>
      <c r="AD5" s="15" t="s">
        <v>10</v>
      </c>
      <c r="AE5" s="7" t="s">
        <v>11</v>
      </c>
      <c r="AF5" s="24"/>
      <c r="AG5" s="24"/>
      <c r="AH5" s="24"/>
      <c r="AI5" s="24"/>
      <c r="AJ5" s="24"/>
      <c r="AK5" s="24"/>
      <c r="AL5" s="24"/>
      <c r="AM5" s="24"/>
      <c r="AN5" s="24"/>
    </row>
    <row r="6" spans="1:40" s="2" customFormat="1" ht="45" customHeight="1">
      <c r="A6" s="27">
        <v>2</v>
      </c>
      <c r="B6" s="28">
        <v>2018</v>
      </c>
      <c r="C6" s="41" t="s">
        <v>53</v>
      </c>
      <c r="D6" s="30" t="s">
        <v>15</v>
      </c>
      <c r="E6" s="27" t="s">
        <v>48</v>
      </c>
      <c r="F6" s="27" t="s">
        <v>50</v>
      </c>
      <c r="G6" s="27"/>
      <c r="H6" s="35" t="s">
        <v>26</v>
      </c>
      <c r="I6" s="35" t="s">
        <v>27</v>
      </c>
      <c r="J6" s="35">
        <v>300</v>
      </c>
      <c r="K6" s="40" t="s">
        <v>52</v>
      </c>
      <c r="L6" s="27" t="s">
        <v>18</v>
      </c>
      <c r="M6" s="27" t="s">
        <v>18</v>
      </c>
      <c r="N6" s="27">
        <v>1</v>
      </c>
      <c r="O6" s="39">
        <v>43231</v>
      </c>
      <c r="P6" s="27">
        <v>1635</v>
      </c>
      <c r="Q6" s="40" t="s">
        <v>51</v>
      </c>
      <c r="R6" s="27" t="s">
        <v>54</v>
      </c>
      <c r="S6" s="27" t="s">
        <v>28</v>
      </c>
      <c r="T6" s="27">
        <v>18</v>
      </c>
      <c r="U6" s="27" t="s">
        <v>29</v>
      </c>
      <c r="V6" s="27" t="s">
        <v>30</v>
      </c>
      <c r="W6" s="27" t="s">
        <v>31</v>
      </c>
      <c r="X6" s="27"/>
      <c r="Y6" s="27" t="s">
        <v>12</v>
      </c>
      <c r="Z6" s="36" t="s">
        <v>55</v>
      </c>
      <c r="AA6" s="37"/>
      <c r="AB6" s="31"/>
      <c r="AC6" s="32" t="s">
        <v>16</v>
      </c>
      <c r="AD6" s="32"/>
      <c r="AE6" s="27" t="s">
        <v>32</v>
      </c>
    </row>
    <row r="8" spans="1:40" ht="45" customHeight="1"/>
    <row r="9" spans="1:40" ht="45" customHeight="1"/>
    <row r="10" spans="1:40" ht="45" customHeight="1"/>
    <row r="11" spans="1:40" ht="45" customHeight="1"/>
    <row r="12" spans="1:40" ht="45" customHeight="1"/>
    <row r="13" spans="1:40" ht="45" customHeight="1"/>
    <row r="14" spans="1:40" ht="45" customHeight="1"/>
    <row r="15" spans="1:40" ht="45" customHeight="1"/>
    <row r="16" spans="1:40" ht="45" customHeight="1"/>
    <row r="17" ht="45" customHeight="1"/>
    <row r="18" ht="45" customHeight="1"/>
    <row r="19" ht="45" customHeight="1"/>
    <row r="20" ht="45" customHeight="1"/>
    <row r="21" ht="45" customHeight="1"/>
    <row r="22" ht="45" customHeight="1"/>
    <row r="23" ht="45" customHeight="1"/>
    <row r="24" ht="45" customHeight="1"/>
    <row r="25" ht="45" customHeight="1"/>
    <row r="26" ht="45" customHeight="1"/>
    <row r="27" ht="45" customHeight="1"/>
    <row r="28" ht="45" customHeight="1"/>
    <row r="29" ht="45" customHeight="1"/>
    <row r="30" ht="45" customHeight="1"/>
    <row r="31" ht="45" customHeight="1"/>
    <row r="32" ht="45" customHeight="1"/>
    <row r="33" ht="45" customHeight="1"/>
    <row r="34" ht="45" customHeight="1"/>
    <row r="35" ht="45" customHeight="1"/>
    <row r="36" ht="45" customHeight="1"/>
    <row r="37" ht="45" customHeight="1"/>
    <row r="38" ht="45" customHeight="1"/>
    <row r="39" ht="45" customHeight="1"/>
    <row r="40" ht="45" customHeight="1"/>
    <row r="41" ht="45" customHeight="1"/>
    <row r="42" ht="45" customHeight="1"/>
    <row r="43" ht="45" customHeight="1"/>
    <row r="44" ht="45" customHeight="1"/>
    <row r="45" ht="45" customHeight="1"/>
    <row r="46" ht="45" customHeight="1"/>
    <row r="47" ht="45" customHeight="1"/>
    <row r="48" ht="45" customHeight="1"/>
    <row r="49" ht="45" customHeight="1"/>
    <row r="50" ht="45" customHeight="1"/>
    <row r="51" ht="45" customHeight="1"/>
    <row r="52" ht="45" customHeight="1"/>
    <row r="53" ht="45" customHeight="1"/>
    <row r="54" ht="45" customHeight="1"/>
    <row r="55" ht="45" customHeight="1"/>
    <row r="56" ht="45" customHeight="1"/>
    <row r="57" ht="45" customHeight="1"/>
    <row r="58" ht="45" customHeight="1"/>
    <row r="59" ht="45" customHeight="1"/>
    <row r="60" ht="45" customHeight="1"/>
    <row r="61" ht="45" customHeight="1"/>
    <row r="62" ht="45" customHeight="1"/>
    <row r="63" ht="45" customHeight="1"/>
    <row r="64" ht="45" customHeight="1"/>
    <row r="65" ht="45" customHeight="1"/>
    <row r="66" ht="45" customHeight="1"/>
    <row r="67" ht="45" customHeight="1"/>
    <row r="68" ht="45" customHeight="1"/>
    <row r="69" ht="45" customHeight="1"/>
    <row r="70" ht="45" customHeight="1"/>
    <row r="71" ht="45" customHeight="1"/>
    <row r="72" ht="45" customHeight="1"/>
    <row r="73" ht="45" customHeight="1"/>
    <row r="74" ht="45" customHeight="1"/>
    <row r="75" ht="45" customHeight="1"/>
    <row r="76" ht="45" customHeight="1"/>
    <row r="77" ht="45" customHeight="1"/>
    <row r="78" ht="45" customHeight="1"/>
    <row r="79" ht="45" customHeight="1"/>
    <row r="80" ht="45" customHeight="1"/>
    <row r="81" ht="45" customHeight="1"/>
    <row r="82" ht="45" customHeight="1"/>
    <row r="83" ht="45" customHeight="1"/>
    <row r="84" ht="45" customHeight="1"/>
    <row r="85" ht="45" customHeight="1"/>
    <row r="86" ht="45" customHeight="1"/>
    <row r="87" ht="45" customHeight="1"/>
    <row r="88" ht="45" customHeight="1"/>
    <row r="89" ht="45" customHeight="1"/>
    <row r="90" ht="45" customHeight="1"/>
    <row r="91" ht="45" customHeight="1"/>
    <row r="92" ht="45" customHeight="1"/>
    <row r="93" ht="45" customHeight="1"/>
    <row r="94" ht="45" customHeight="1"/>
    <row r="95" ht="45" customHeight="1"/>
    <row r="96" ht="45" customHeight="1"/>
    <row r="97" ht="45" customHeight="1"/>
    <row r="98" ht="45" customHeight="1"/>
    <row r="99" ht="45" customHeight="1"/>
    <row r="100" ht="45" customHeight="1"/>
    <row r="101" ht="45" customHeight="1"/>
    <row r="102" ht="45" customHeight="1"/>
    <row r="103" ht="45" customHeight="1"/>
    <row r="104" ht="45" customHeight="1"/>
    <row r="105" ht="45" customHeight="1"/>
    <row r="106" ht="45" customHeight="1"/>
    <row r="107" ht="45" customHeight="1"/>
    <row r="108" ht="45" customHeight="1"/>
    <row r="109" ht="45" customHeight="1"/>
    <row r="110" ht="45" customHeight="1"/>
    <row r="111" ht="45" customHeight="1"/>
    <row r="112" ht="45" customHeight="1"/>
    <row r="113" ht="45" customHeight="1"/>
    <row r="114" ht="45" customHeight="1"/>
    <row r="115" ht="45" customHeight="1"/>
  </sheetData>
  <mergeCells count="4">
    <mergeCell ref="D4:J4"/>
    <mergeCell ref="K4:T4"/>
    <mergeCell ref="Y4:AC4"/>
    <mergeCell ref="U4:X4"/>
  </mergeCells>
  <phoneticPr fontId="0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N20"/>
  <sheetViews>
    <sheetView zoomScaleNormal="100" workbookViewId="0">
      <selection activeCell="B8" sqref="B8"/>
    </sheetView>
  </sheetViews>
  <sheetFormatPr baseColWidth="10" defaultColWidth="11" defaultRowHeight="12.75"/>
  <cols>
    <col min="2" max="2" width="21.25" customWidth="1"/>
  </cols>
  <sheetData>
    <row r="3" spans="1:14">
      <c r="I3" s="61"/>
      <c r="M3" s="58"/>
    </row>
    <row r="4" spans="1:14">
      <c r="B4" s="49"/>
      <c r="I4" s="61"/>
      <c r="M4" s="58"/>
    </row>
    <row r="5" spans="1:14" ht="17.100000000000001" customHeight="1">
      <c r="A5" s="56"/>
      <c r="B5" s="50" t="str">
        <f ca="1">'BDD Etiquette'!C6</f>
        <v>EPL57CS2018.0002</v>
      </c>
      <c r="I5" s="61"/>
      <c r="M5" s="58"/>
    </row>
    <row r="6" spans="1:14" ht="12" customHeight="1">
      <c r="A6" s="56"/>
      <c r="B6" s="51" t="e">
        <f ca="1">_xlfn.CONCAT('BDD Etiquette'!D6, " - ",'BDD Etiquette'!F6)</f>
        <v>#NAME?</v>
      </c>
      <c r="I6" s="61"/>
      <c r="M6" s="58"/>
    </row>
    <row r="7" spans="1:14" ht="12" customHeight="1">
      <c r="A7" s="56"/>
      <c r="B7" s="52" t="str">
        <f ca="1">'BDD Etiquette'!R6</f>
        <v>EA Mesnils  Parcelle de Pange 2</v>
      </c>
      <c r="I7" s="61"/>
      <c r="M7" s="58"/>
    </row>
    <row r="8" spans="1:14" ht="12" customHeight="1">
      <c r="A8" s="56"/>
      <c r="B8" s="52" t="e">
        <f ca="1">_xlfn.CONCAT('BDD Etiquette'!H6," ",'BDD Etiquette'!I6," - Alt ",'BDD Etiquette'!J6,"m")</f>
        <v>#NAME?</v>
      </c>
      <c r="I8" s="61"/>
      <c r="M8" s="58"/>
    </row>
    <row r="9" spans="1:14" ht="12" customHeight="1">
      <c r="A9" s="56"/>
      <c r="B9" s="53" t="e">
        <f ca="1">_xlfn.CONCAT('BDD Etiquette'!Q6," - ",'BDD Etiquette'!O6," - ",'BDD Etiquette'!P6)</f>
        <v>#NAME?</v>
      </c>
      <c r="I9" s="61"/>
      <c r="M9" s="58"/>
    </row>
    <row r="10" spans="1:14" ht="11.25" customHeight="1">
      <c r="A10" s="56"/>
      <c r="B10" s="54" t="str">
        <f ca="1">'BDD Etiquette'!K6</f>
        <v>Filet Standard</v>
      </c>
      <c r="I10" s="61"/>
      <c r="M10" s="58"/>
    </row>
    <row r="11" spans="1:14" ht="11.25" customHeight="1">
      <c r="A11" s="56"/>
      <c r="B11" s="54" t="e">
        <f ca="1">_xlfn.CONCAT("Capture : ",'BDD Etiquette'!W6," -",'BDD Etiquette'!X6)</f>
        <v>#NAME?</v>
      </c>
      <c r="C11" s="38"/>
    </row>
    <row r="12" spans="1:14" ht="11.25" customHeight="1">
      <c r="A12" s="56"/>
      <c r="B12" s="55" t="e">
        <f ca="1">_xlfn.CONCAT("(",'BDD Etiquette'!U6,")")</f>
        <v>#NAME?</v>
      </c>
    </row>
    <row r="13" spans="1:14">
      <c r="B13" s="48"/>
      <c r="C13" s="48"/>
      <c r="N13" s="61"/>
    </row>
    <row r="14" spans="1:14">
      <c r="N14" s="61"/>
    </row>
    <row r="15" spans="1:14">
      <c r="N15" s="61"/>
    </row>
    <row r="16" spans="1:14">
      <c r="N16" s="61"/>
    </row>
    <row r="17" spans="14:14">
      <c r="N17" s="61"/>
    </row>
    <row r="18" spans="14:14">
      <c r="N18" s="61"/>
    </row>
    <row r="19" spans="14:14">
      <c r="N19" s="61"/>
    </row>
    <row r="20" spans="14:14">
      <c r="N20" s="61"/>
    </row>
  </sheetData>
  <phoneticPr fontId="0" type="noConversion"/>
  <pageMargins left="0.70866141732283472" right="0.70866141732283472" top="0.74803149606299213" bottom="0.74803149606299213" header="0.31496062992125984" footer="0.31496062992125984"/>
  <pageSetup paperSize="9" scale="4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D19"/>
  <sheetViews>
    <sheetView workbookViewId="0">
      <selection activeCell="C6" sqref="C6"/>
    </sheetView>
  </sheetViews>
  <sheetFormatPr baseColWidth="10" defaultRowHeight="12.75"/>
  <sheetData>
    <row r="2" spans="2:4">
      <c r="B2" s="59"/>
      <c r="C2" s="63" t="s">
        <v>47</v>
      </c>
      <c r="D2" s="58"/>
    </row>
    <row r="3" spans="2:4">
      <c r="B3" s="59"/>
      <c r="C3" s="60" t="s">
        <v>56</v>
      </c>
      <c r="D3" s="58"/>
    </row>
    <row r="4" spans="2:4">
      <c r="B4" s="59"/>
      <c r="C4" s="60" t="s">
        <v>54</v>
      </c>
      <c r="D4" s="58"/>
    </row>
    <row r="5" spans="2:4">
      <c r="B5" s="59"/>
      <c r="C5" s="60" t="s">
        <v>57</v>
      </c>
      <c r="D5" s="58"/>
    </row>
    <row r="6" spans="2:4">
      <c r="B6" s="59"/>
      <c r="C6" s="60" t="s">
        <v>58</v>
      </c>
      <c r="D6" s="58"/>
    </row>
    <row r="7" spans="2:4">
      <c r="B7" s="59"/>
      <c r="C7" s="60" t="s">
        <v>52</v>
      </c>
      <c r="D7" s="58"/>
    </row>
    <row r="8" spans="2:4">
      <c r="B8" s="59"/>
      <c r="C8" s="60" t="s">
        <v>59</v>
      </c>
      <c r="D8" s="58"/>
    </row>
    <row r="9" spans="2:4">
      <c r="B9" s="59"/>
      <c r="C9" s="60" t="s">
        <v>60</v>
      </c>
      <c r="D9" s="58"/>
    </row>
    <row r="10" spans="2:4">
      <c r="B10" s="59"/>
      <c r="C10" s="59"/>
    </row>
    <row r="11" spans="2:4">
      <c r="B11" s="59"/>
      <c r="C11" s="59"/>
    </row>
    <row r="12" spans="2:4">
      <c r="B12" s="59"/>
      <c r="C12" s="63" t="s">
        <v>53</v>
      </c>
      <c r="D12" s="62"/>
    </row>
    <row r="13" spans="2:4">
      <c r="B13" s="59"/>
      <c r="C13" s="60" t="s">
        <v>56</v>
      </c>
      <c r="D13" s="62"/>
    </row>
    <row r="14" spans="2:4">
      <c r="B14" s="59"/>
      <c r="C14" s="60" t="s">
        <v>54</v>
      </c>
      <c r="D14" s="62"/>
    </row>
    <row r="15" spans="2:4">
      <c r="B15" s="59"/>
      <c r="C15" s="60" t="s">
        <v>57</v>
      </c>
      <c r="D15" s="62"/>
    </row>
    <row r="16" spans="2:4">
      <c r="B16" s="59"/>
      <c r="C16" s="60" t="s">
        <v>61</v>
      </c>
      <c r="D16" s="62"/>
    </row>
    <row r="17" spans="2:4">
      <c r="B17" s="59"/>
      <c r="C17" s="60" t="s">
        <v>52</v>
      </c>
      <c r="D17" s="62"/>
    </row>
    <row r="18" spans="2:4">
      <c r="B18" s="59"/>
      <c r="C18" s="60" t="s">
        <v>59</v>
      </c>
      <c r="D18" s="62"/>
    </row>
    <row r="19" spans="2:4">
      <c r="B19" s="59"/>
      <c r="C19" s="60" t="s">
        <v>60</v>
      </c>
      <c r="D19" s="62"/>
    </row>
  </sheetData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BDD</vt:lpstr>
      <vt:lpstr>BDD Etiquette</vt:lpstr>
      <vt:lpstr>etiquette</vt:lpstr>
      <vt:lpstr>étiquette 1 à 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graff_v</dc:creator>
  <cp:lastModifiedBy>mcompagnone</cp:lastModifiedBy>
  <cp:lastPrinted>2018-07-29T06:55:28Z</cp:lastPrinted>
  <dcterms:created xsi:type="dcterms:W3CDTF">2013-01-23T14:05:36Z</dcterms:created>
  <dcterms:modified xsi:type="dcterms:W3CDTF">2018-09-03T13:39:40Z</dcterms:modified>
</cp:coreProperties>
</file>