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FA_Courcelles\Cours\excel\Graphique\exo2_graphique\"/>
    </mc:Choice>
  </mc:AlternateContent>
  <bookViews>
    <workbookView xWindow="0" yWindow="0" windowWidth="24000" windowHeight="10095" xr2:uid="{EA580A51-4D67-4183-AC2D-6C7EA392451B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5" i="1" l="1"/>
  <c r="P25" i="1"/>
  <c r="O25" i="1"/>
  <c r="Q24" i="1"/>
  <c r="P24" i="1"/>
  <c r="O24" i="1"/>
  <c r="Q23" i="1"/>
  <c r="P23" i="1"/>
  <c r="O23" i="1"/>
  <c r="Q22" i="1"/>
  <c r="P22" i="1"/>
  <c r="O22" i="1"/>
  <c r="Q21" i="1"/>
  <c r="P21" i="1"/>
  <c r="O21" i="1"/>
  <c r="Q20" i="1"/>
  <c r="P20" i="1"/>
  <c r="O20" i="1"/>
  <c r="Q19" i="1"/>
  <c r="P19" i="1"/>
  <c r="O19" i="1"/>
  <c r="Q18" i="1"/>
  <c r="P18" i="1"/>
  <c r="O18" i="1"/>
  <c r="Q17" i="1"/>
  <c r="P17" i="1"/>
  <c r="O17" i="1"/>
  <c r="Q16" i="1"/>
  <c r="P16" i="1"/>
  <c r="O16" i="1"/>
  <c r="Q15" i="1"/>
  <c r="P15" i="1"/>
  <c r="O15" i="1"/>
  <c r="Q14" i="1"/>
  <c r="P14" i="1"/>
  <c r="O14" i="1"/>
  <c r="Q13" i="1"/>
  <c r="P13" i="1"/>
  <c r="O13" i="1"/>
  <c r="Q12" i="1"/>
  <c r="P12" i="1"/>
  <c r="O12" i="1"/>
  <c r="Q11" i="1"/>
  <c r="P11" i="1"/>
  <c r="O11" i="1"/>
  <c r="Q10" i="1"/>
  <c r="P10" i="1"/>
  <c r="O10" i="1"/>
  <c r="Q9" i="1"/>
  <c r="P9" i="1"/>
  <c r="O9" i="1"/>
  <c r="Q8" i="1"/>
  <c r="P8" i="1"/>
  <c r="O8" i="1"/>
  <c r="Q7" i="1"/>
  <c r="P7" i="1"/>
  <c r="O7" i="1"/>
  <c r="Q6" i="1"/>
  <c r="P6" i="1"/>
  <c r="O6" i="1"/>
  <c r="Q5" i="1"/>
  <c r="P5" i="1"/>
  <c r="O5" i="1"/>
  <c r="S4" i="1"/>
  <c r="R4" i="1"/>
  <c r="Q4" i="1"/>
  <c r="P4" i="1"/>
  <c r="O4" i="1"/>
</calcChain>
</file>

<file path=xl/sharedStrings.xml><?xml version="1.0" encoding="utf-8"?>
<sst xmlns="http://schemas.openxmlformats.org/spreadsheetml/2006/main" count="34" uniqueCount="31">
  <si>
    <t>Prix moyens des bois sur pied aux ventes d'automne (toutes forêts publiques) (en euros courants)</t>
  </si>
  <si>
    <t>Essences et classe de diamètre à 1,30 m du sol</t>
  </si>
  <si>
    <t>Prix moyens en euros courants par m3</t>
  </si>
  <si>
    <t>Variation 2014/2013</t>
  </si>
  <si>
    <t>Prix maximum</t>
  </si>
  <si>
    <t>Prix minimum</t>
  </si>
  <si>
    <t>Prix le plus élevé</t>
  </si>
  <si>
    <t>Prix le moins élevé</t>
  </si>
  <si>
    <t>Chêne 50 cm et +</t>
  </si>
  <si>
    <t>Chêne 30-45 cm</t>
  </si>
  <si>
    <t>Chêne 25 cm et -</t>
  </si>
  <si>
    <t>TOTAL CHENE</t>
  </si>
  <si>
    <t>Hêtre 40 cm et +</t>
  </si>
  <si>
    <t>Hêtre 30-35 cm</t>
  </si>
  <si>
    <t>Hêtre 25 cm et -</t>
  </si>
  <si>
    <t>TOTAL HETRE</t>
  </si>
  <si>
    <t>Sapin 25 cm et +</t>
  </si>
  <si>
    <t>Sapin 20 cm et -</t>
  </si>
  <si>
    <t>TOTAL SAPIN</t>
  </si>
  <si>
    <t>Epicéa 25 cm et +</t>
  </si>
  <si>
    <t>Epicéa 20 cm et -</t>
  </si>
  <si>
    <t>TOTAL EPICEA</t>
  </si>
  <si>
    <t>Pin sylvestre 25 cm et +</t>
  </si>
  <si>
    <t>Pin sylvestre 20 cm et -</t>
  </si>
  <si>
    <t>NS</t>
  </si>
  <si>
    <t>TOTAL PIN SYLVESTRE</t>
  </si>
  <si>
    <t>Pin maritime 25 cm et +</t>
  </si>
  <si>
    <t>Pin maritime 20 cm et -</t>
  </si>
  <si>
    <t>TOTAL PIN MARITIME</t>
  </si>
  <si>
    <t>Taillis feuillus</t>
  </si>
  <si>
    <t>Toutes essences et toutes catégories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</si>
</sst>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64" fontId="3" fillId="0" borderId="1" xfId="0" applyNumberFormat="1" applyFont="1" applyBorder="1"/>
    <xf numFmtId="0" fontId="2" fillId="0" borderId="1" xfId="0" applyFont="1" applyBorder="1"/>
    <xf numFmtId="164" fontId="2" fillId="0" borderId="1" xfId="0" applyNumberFormat="1" applyFont="1" applyBorder="1"/>
    <xf numFmtId="164" fontId="0" fillId="0" borderId="1" xfId="0" applyNumberForma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0" fillId="0" borderId="1" xfId="0" applyBorder="1" applyAlignment="1">
      <alignment wrapText="1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fr-FR" sz="2160" b="1" i="0" u="none" strike="noStrike" kern="1200" spc="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8199831102562231"/>
          <c:y val="0.15625214725776335"/>
          <c:w val="0.68789920821997186"/>
          <c:h val="0.62893276695985545"/>
        </c:manualLayout>
      </c:layout>
      <c:lineChart>
        <c:grouping val="standard"/>
        <c:varyColors val="0"/>
        <c:ser>
          <c:idx val="0"/>
          <c:order val="0"/>
          <c:tx>
            <c:v>Evolution du prix moyen du chêne</c:v>
          </c:tx>
          <c:spPr>
            <a:ln w="2540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4925" cap="rnd">
                <a:solidFill>
                  <a:schemeClr val="accent1"/>
                </a:solidFill>
                <a:miter lim="800000"/>
              </a:ln>
              <a:effectLst/>
            </c:spPr>
          </c:marker>
          <c:cat>
            <c:numRef>
              <c:f>Feuil1!$B$3:$N$3</c:f>
              <c:numCache>
                <c:formatCode>General</c:formatCode>
                <c:ptCount val="13"/>
                <c:pt idx="0">
                  <c:v>1989</c:v>
                </c:pt>
                <c:pt idx="1">
                  <c:v>1999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</c:numCache>
            </c:numRef>
          </c:cat>
          <c:val>
            <c:numRef>
              <c:f>Feuil1!$B$7:$N$7</c:f>
              <c:numCache>
                <c:formatCode>0.0</c:formatCode>
                <c:ptCount val="13"/>
                <c:pt idx="0">
                  <c:v>82.6</c:v>
                </c:pt>
                <c:pt idx="1">
                  <c:v>81.3</c:v>
                </c:pt>
                <c:pt idx="2">
                  <c:v>70.599999999999994</c:v>
                </c:pt>
                <c:pt idx="3">
                  <c:v>77.900000000000006</c:v>
                </c:pt>
                <c:pt idx="4">
                  <c:v>91.1</c:v>
                </c:pt>
                <c:pt idx="5">
                  <c:v>123.2</c:v>
                </c:pt>
                <c:pt idx="6">
                  <c:v>121.8</c:v>
                </c:pt>
                <c:pt idx="7">
                  <c:v>87.3</c:v>
                </c:pt>
                <c:pt idx="8">
                  <c:v>94.4</c:v>
                </c:pt>
                <c:pt idx="9">
                  <c:v>98.9</c:v>
                </c:pt>
                <c:pt idx="10">
                  <c:v>99.4</c:v>
                </c:pt>
                <c:pt idx="11">
                  <c:v>111.4</c:v>
                </c:pt>
                <c:pt idx="12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8-46CA-A83E-5315F06E6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136824"/>
        <c:axId val="588130264"/>
      </c:lineChart>
      <c:catAx>
        <c:axId val="58813682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fr-FR" sz="1800" b="1" i="0" u="none" strike="noStrike" kern="1200" spc="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2225" cap="flat" cmpd="dbl" algn="ctr">
            <a:solidFill>
              <a:schemeClr val="accent1">
                <a:lumMod val="50000"/>
              </a:schemeClr>
            </a:solidFill>
            <a:miter lim="800000"/>
            <a:headEnd type="diamon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1800" b="1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8130264"/>
        <c:crosses val="autoZero"/>
        <c:auto val="1"/>
        <c:lblAlgn val="ctr"/>
        <c:lblOffset val="100"/>
        <c:noMultiLvlLbl val="0"/>
      </c:catAx>
      <c:valAx>
        <c:axId val="588130264"/>
        <c:scaling>
          <c:orientation val="minMax"/>
          <c:min val="0"/>
        </c:scaling>
        <c:delete val="0"/>
        <c:axPos val="l"/>
        <c:majorGridlines>
          <c:spPr>
            <a:ln w="254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fr-FR" sz="1800" b="1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Prix</a:t>
                </a:r>
                <a:r>
                  <a:rPr lang="fr-FR" baseline="0"/>
                  <a:t> moyen en €/m³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fr-FR" sz="1800" b="1" i="0" u="none" strike="noStrike" kern="1200" spc="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accen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1800" b="1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8136824"/>
        <c:crosses val="autoZero"/>
        <c:crossBetween val="between"/>
      </c:valAx>
      <c:spPr>
        <a:noFill/>
        <a:ln>
          <a:solidFill>
            <a:schemeClr val="accent1">
              <a:lumMod val="50000"/>
            </a:schemeClr>
          </a:solidFill>
          <a:beve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fr-FR" sz="1800" b="1" i="0" u="none" strike="noStrike" kern="1200" spc="0" baseline="0">
          <a:solidFill>
            <a:schemeClr val="accent1">
              <a:lumMod val="50000"/>
            </a:schemeClr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40822</xdr:colOff>
      <xdr:row>25</xdr:row>
      <xdr:rowOff>40819</xdr:rowOff>
    </xdr:from>
    <xdr:to>
      <xdr:col>13</xdr:col>
      <xdr:colOff>557895</xdr:colOff>
      <xdr:row>57</xdr:row>
      <xdr:rowOff>13606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525A9FA-6DB7-4CDD-9105-BC44C7D13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435428</xdr:colOff>
      <xdr:row>43</xdr:row>
      <xdr:rowOff>136071</xdr:rowOff>
    </xdr:from>
    <xdr:to>
      <xdr:col>18</xdr:col>
      <xdr:colOff>353786</xdr:colOff>
      <xdr:row>52</xdr:row>
      <xdr:rowOff>13607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1B352667-F6D8-4165-9097-013BEB1EF299}"/>
            </a:ext>
          </a:extLst>
        </xdr:cNvPr>
        <xdr:cNvSpPr txBox="1"/>
      </xdr:nvSpPr>
      <xdr:spPr>
        <a:xfrm>
          <a:off x="10436678" y="8694964"/>
          <a:ext cx="2422072" cy="15920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600"/>
            <a:t>Pour les</a:t>
          </a:r>
          <a:r>
            <a:rPr lang="fr-FR" sz="1600" baseline="0"/>
            <a:t> petits traits : </a:t>
          </a:r>
        </a:p>
        <a:p>
          <a:r>
            <a:rPr lang="fr-FR" sz="1600" baseline="0"/>
            <a:t>sélectionner les années</a:t>
          </a:r>
          <a:endParaRPr lang="fr-FR" sz="1600"/>
        </a:p>
        <a:p>
          <a:r>
            <a:rPr lang="fr-FR" sz="1600"/>
            <a:t>option d'axe</a:t>
          </a:r>
        </a:p>
        <a:p>
          <a:r>
            <a:rPr lang="fr-FR" sz="1600"/>
            <a:t>graduation</a:t>
          </a:r>
        </a:p>
        <a:p>
          <a:r>
            <a:rPr lang="fr-FR" sz="1600"/>
            <a:t>type principale : </a:t>
          </a:r>
          <a:r>
            <a:rPr lang="fr-FR" sz="1800"/>
            <a:t>extèrieur</a:t>
          </a:r>
          <a:endParaRPr lang="fr-FR" sz="1600"/>
        </a:p>
      </xdr:txBody>
    </xdr:sp>
    <xdr:clientData/>
  </xdr:twoCellAnchor>
  <xdr:twoCellAnchor>
    <xdr:from>
      <xdr:col>14</xdr:col>
      <xdr:colOff>13607</xdr:colOff>
      <xdr:row>27</xdr:row>
      <xdr:rowOff>95249</xdr:rowOff>
    </xdr:from>
    <xdr:to>
      <xdr:col>18</xdr:col>
      <xdr:colOff>13608</xdr:colOff>
      <xdr:row>36</xdr:row>
      <xdr:rowOff>27213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D45ED964-6DBB-4C09-B581-94D6EBB6E466}"/>
            </a:ext>
          </a:extLst>
        </xdr:cNvPr>
        <xdr:cNvSpPr txBox="1"/>
      </xdr:nvSpPr>
      <xdr:spPr>
        <a:xfrm>
          <a:off x="10014857" y="5606142"/>
          <a:ext cx="2503715" cy="16464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400"/>
            <a:t>Pour les marques sur la courbe : </a:t>
          </a:r>
        </a:p>
        <a:p>
          <a:r>
            <a:rPr lang="fr-FR" sz="1400"/>
            <a:t>Sélectionner la courbe</a:t>
          </a:r>
        </a:p>
        <a:p>
          <a:r>
            <a:rPr lang="fr-FR" sz="1400"/>
            <a:t>Remplissage et traits</a:t>
          </a:r>
        </a:p>
        <a:p>
          <a:r>
            <a:rPr lang="fr-FR" sz="1400"/>
            <a:t>Marques</a:t>
          </a:r>
        </a:p>
        <a:p>
          <a:r>
            <a:rPr lang="fr-FR" sz="1400"/>
            <a:t>option de marqueur</a:t>
          </a:r>
        </a:p>
        <a:p>
          <a:r>
            <a:rPr lang="fr-FR" sz="1400"/>
            <a:t>Prédéfini</a:t>
          </a:r>
        </a:p>
      </xdr:txBody>
    </xdr:sp>
    <xdr:clientData/>
  </xdr:twoCellAnchor>
  <xdr:twoCellAnchor>
    <xdr:from>
      <xdr:col>11</xdr:col>
      <xdr:colOff>258536</xdr:colOff>
      <xdr:row>31</xdr:row>
      <xdr:rowOff>156481</xdr:rowOff>
    </xdr:from>
    <xdr:to>
      <xdr:col>14</xdr:col>
      <xdr:colOff>13607</xdr:colOff>
      <xdr:row>32</xdr:row>
      <xdr:rowOff>54428</xdr:rowOff>
    </xdr:to>
    <xdr:cxnSp macro="">
      <xdr:nvCxnSpPr>
        <xdr:cNvPr id="7" name="Connecteur droit avec flèche 6">
          <a:extLst>
            <a:ext uri="{FF2B5EF4-FFF2-40B4-BE49-F238E27FC236}">
              <a16:creationId xmlns:a16="http://schemas.microsoft.com/office/drawing/2014/main" id="{11AAAFA7-740A-4B93-9452-8108899C1157}"/>
            </a:ext>
          </a:extLst>
        </xdr:cNvPr>
        <xdr:cNvCxnSpPr>
          <a:stCxn id="5" idx="1"/>
        </xdr:cNvCxnSpPr>
      </xdr:nvCxnSpPr>
      <xdr:spPr>
        <a:xfrm flipH="1">
          <a:off x="8382000" y="6429374"/>
          <a:ext cx="1632857" cy="884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517072</xdr:colOff>
      <xdr:row>47</xdr:row>
      <xdr:rowOff>170089</xdr:rowOff>
    </xdr:from>
    <xdr:to>
      <xdr:col>14</xdr:col>
      <xdr:colOff>435428</xdr:colOff>
      <xdr:row>50</xdr:row>
      <xdr:rowOff>54428</xdr:rowOff>
    </xdr:to>
    <xdr:cxnSp macro="">
      <xdr:nvCxnSpPr>
        <xdr:cNvPr id="9" name="Connecteur droit avec flèche 8">
          <a:extLst>
            <a:ext uri="{FF2B5EF4-FFF2-40B4-BE49-F238E27FC236}">
              <a16:creationId xmlns:a16="http://schemas.microsoft.com/office/drawing/2014/main" id="{9A3F1FBA-353E-4F00-BF4E-B0352B707741}"/>
            </a:ext>
          </a:extLst>
        </xdr:cNvPr>
        <xdr:cNvCxnSpPr>
          <a:stCxn id="4" idx="1"/>
        </xdr:cNvCxnSpPr>
      </xdr:nvCxnSpPr>
      <xdr:spPr>
        <a:xfrm flipH="1">
          <a:off x="8640536" y="9490982"/>
          <a:ext cx="1796142" cy="4558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727DE-83D4-45C6-B702-F843F4883E5F}">
  <dimension ref="A1:S25"/>
  <sheetViews>
    <sheetView tabSelected="1" topLeftCell="A5" zoomScale="70" zoomScaleNormal="70" workbookViewId="0">
      <selection activeCell="U35" sqref="U35"/>
    </sheetView>
  </sheetViews>
  <sheetFormatPr baseColWidth="10" defaultRowHeight="15" x14ac:dyDescent="0.25"/>
  <cols>
    <col min="1" max="1" width="27.85546875" customWidth="1"/>
    <col min="2" max="19" width="9.42578125" customWidth="1"/>
  </cols>
  <sheetData>
    <row r="1" spans="1:19" ht="15.75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19" ht="16.5" customHeight="1" x14ac:dyDescent="0.25">
      <c r="A2" s="13" t="s">
        <v>1</v>
      </c>
      <c r="B2" s="14" t="s">
        <v>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3" t="s">
        <v>3</v>
      </c>
      <c r="P2" s="13" t="s">
        <v>4</v>
      </c>
      <c r="Q2" s="13" t="s">
        <v>5</v>
      </c>
      <c r="R2" s="13" t="s">
        <v>6</v>
      </c>
      <c r="S2" s="13" t="s">
        <v>7</v>
      </c>
    </row>
    <row r="3" spans="1:19" ht="26.25" customHeight="1" x14ac:dyDescent="0.25">
      <c r="A3" s="13"/>
      <c r="B3" s="1">
        <v>1989</v>
      </c>
      <c r="C3" s="1">
        <v>1999</v>
      </c>
      <c r="D3" s="1">
        <v>2004</v>
      </c>
      <c r="E3" s="1">
        <v>2005</v>
      </c>
      <c r="F3" s="1">
        <v>2006</v>
      </c>
      <c r="G3" s="1">
        <v>2007</v>
      </c>
      <c r="H3" s="1">
        <v>2008</v>
      </c>
      <c r="I3" s="1">
        <v>2009</v>
      </c>
      <c r="J3" s="1">
        <v>2010</v>
      </c>
      <c r="K3" s="1">
        <v>2011</v>
      </c>
      <c r="L3" s="1">
        <v>2012</v>
      </c>
      <c r="M3" s="1">
        <v>2013</v>
      </c>
      <c r="N3" s="1">
        <v>2014</v>
      </c>
      <c r="O3" s="13"/>
      <c r="P3" s="13"/>
      <c r="Q3" s="13"/>
      <c r="R3" s="13"/>
      <c r="S3" s="13"/>
    </row>
    <row r="4" spans="1:19" x14ac:dyDescent="0.25">
      <c r="A4" s="1" t="s">
        <v>8</v>
      </c>
      <c r="B4" s="2">
        <v>132.19999999999999</v>
      </c>
      <c r="C4" s="2">
        <v>127.3</v>
      </c>
      <c r="D4" s="2">
        <v>103.1</v>
      </c>
      <c r="E4" s="2">
        <v>112.5</v>
      </c>
      <c r="F4" s="2">
        <v>130.9</v>
      </c>
      <c r="G4" s="2">
        <v>171</v>
      </c>
      <c r="H4" s="2">
        <v>167.4</v>
      </c>
      <c r="I4" s="2">
        <v>119.9</v>
      </c>
      <c r="J4" s="2">
        <v>128.5</v>
      </c>
      <c r="K4" s="2">
        <v>134.5</v>
      </c>
      <c r="L4" s="2">
        <v>131</v>
      </c>
      <c r="M4" s="2">
        <v>144</v>
      </c>
      <c r="N4" s="2">
        <v>164.7</v>
      </c>
      <c r="O4" s="3">
        <f>N4/M4-1</f>
        <v>0.14374999999999982</v>
      </c>
      <c r="P4" s="4">
        <f>MAX(B4:N4)</f>
        <v>171</v>
      </c>
      <c r="Q4" s="4">
        <f>MIN(B4:N4)</f>
        <v>103.1</v>
      </c>
      <c r="R4" s="10">
        <f>MAX(B4:N25)</f>
        <v>171</v>
      </c>
      <c r="S4" s="10">
        <f>MIN(B4:N25)</f>
        <v>4.0999999999999996</v>
      </c>
    </row>
    <row r="5" spans="1:19" x14ac:dyDescent="0.25">
      <c r="A5" s="1" t="s">
        <v>9</v>
      </c>
      <c r="B5" s="2">
        <v>39.799999999999997</v>
      </c>
      <c r="C5" s="2">
        <v>37.200000000000003</v>
      </c>
      <c r="D5" s="2">
        <v>28.6</v>
      </c>
      <c r="E5" s="2">
        <v>31.6</v>
      </c>
      <c r="F5" s="2">
        <v>42.3</v>
      </c>
      <c r="G5" s="2">
        <v>56.5</v>
      </c>
      <c r="H5" s="2">
        <v>54.7</v>
      </c>
      <c r="I5" s="2">
        <v>37.799999999999997</v>
      </c>
      <c r="J5" s="2">
        <v>40.700000000000003</v>
      </c>
      <c r="K5" s="2">
        <v>42.2</v>
      </c>
      <c r="L5" s="2">
        <v>39.9</v>
      </c>
      <c r="M5" s="2">
        <v>46.4</v>
      </c>
      <c r="N5" s="2">
        <v>54</v>
      </c>
      <c r="O5" s="3">
        <f t="shared" ref="O5:O24" si="0">N5/M5-1</f>
        <v>0.1637931034482758</v>
      </c>
      <c r="P5" s="4">
        <f t="shared" ref="P5:P25" si="1">MAX(B5:N5)</f>
        <v>56.5</v>
      </c>
      <c r="Q5" s="4">
        <f t="shared" ref="Q5:Q25" si="2">MIN(B5:N5)</f>
        <v>28.6</v>
      </c>
      <c r="R5" s="11"/>
      <c r="S5" s="10"/>
    </row>
    <row r="6" spans="1:19" x14ac:dyDescent="0.25">
      <c r="A6" s="1" t="s">
        <v>10</v>
      </c>
      <c r="B6" s="2">
        <v>8.1999999999999993</v>
      </c>
      <c r="C6" s="2">
        <v>9</v>
      </c>
      <c r="D6" s="2">
        <v>7.3</v>
      </c>
      <c r="E6" s="2">
        <v>7.9</v>
      </c>
      <c r="F6" s="2">
        <v>11.6</v>
      </c>
      <c r="G6" s="2">
        <v>15.5</v>
      </c>
      <c r="H6" s="2">
        <v>13.4</v>
      </c>
      <c r="I6" s="2">
        <v>12</v>
      </c>
      <c r="J6" s="2">
        <v>14.3</v>
      </c>
      <c r="K6" s="2">
        <v>15.4</v>
      </c>
      <c r="L6" s="2">
        <v>13.6</v>
      </c>
      <c r="M6" s="2">
        <v>17.3</v>
      </c>
      <c r="N6" s="2">
        <v>19.7</v>
      </c>
      <c r="O6" s="3">
        <f t="shared" si="0"/>
        <v>0.1387283236994219</v>
      </c>
      <c r="P6" s="4">
        <f t="shared" si="1"/>
        <v>19.7</v>
      </c>
      <c r="Q6" s="4">
        <f t="shared" si="2"/>
        <v>7.3</v>
      </c>
      <c r="R6" s="11"/>
      <c r="S6" s="10"/>
    </row>
    <row r="7" spans="1:19" x14ac:dyDescent="0.25">
      <c r="A7" s="5" t="s">
        <v>11</v>
      </c>
      <c r="B7" s="6">
        <v>82.6</v>
      </c>
      <c r="C7" s="6">
        <v>81.3</v>
      </c>
      <c r="D7" s="6">
        <v>70.599999999999994</v>
      </c>
      <c r="E7" s="6">
        <v>77.900000000000006</v>
      </c>
      <c r="F7" s="6">
        <v>91.1</v>
      </c>
      <c r="G7" s="6">
        <v>123.2</v>
      </c>
      <c r="H7" s="6">
        <v>121.8</v>
      </c>
      <c r="I7" s="6">
        <v>87.3</v>
      </c>
      <c r="J7" s="6">
        <v>94.4</v>
      </c>
      <c r="K7" s="6">
        <v>98.9</v>
      </c>
      <c r="L7" s="6">
        <v>99.4</v>
      </c>
      <c r="M7" s="6">
        <v>111.4</v>
      </c>
      <c r="N7" s="6">
        <v>128</v>
      </c>
      <c r="O7" s="3">
        <f t="shared" si="0"/>
        <v>0.14901256732495516</v>
      </c>
      <c r="P7" s="4">
        <f t="shared" si="1"/>
        <v>128</v>
      </c>
      <c r="Q7" s="4">
        <f t="shared" si="2"/>
        <v>70.599999999999994</v>
      </c>
      <c r="R7" s="11"/>
      <c r="S7" s="10"/>
    </row>
    <row r="8" spans="1:19" x14ac:dyDescent="0.25">
      <c r="A8" s="1" t="s">
        <v>12</v>
      </c>
      <c r="B8" s="2">
        <v>63.1</v>
      </c>
      <c r="C8" s="2">
        <v>94.8</v>
      </c>
      <c r="D8" s="2">
        <v>38.1</v>
      </c>
      <c r="E8" s="2">
        <v>34.200000000000003</v>
      </c>
      <c r="F8" s="2">
        <v>41.4</v>
      </c>
      <c r="G8" s="2">
        <v>47.6</v>
      </c>
      <c r="H8" s="2">
        <v>38.4</v>
      </c>
      <c r="I8" s="2">
        <v>33.4</v>
      </c>
      <c r="J8" s="2">
        <v>35.4</v>
      </c>
      <c r="K8" s="2">
        <v>37.700000000000003</v>
      </c>
      <c r="L8" s="2">
        <v>35.799999999999997</v>
      </c>
      <c r="M8" s="2">
        <v>42.2</v>
      </c>
      <c r="N8" s="2">
        <v>49.1</v>
      </c>
      <c r="O8" s="3">
        <f t="shared" si="0"/>
        <v>0.1635071090047393</v>
      </c>
      <c r="P8" s="4">
        <f t="shared" si="1"/>
        <v>94.8</v>
      </c>
      <c r="Q8" s="4">
        <f t="shared" si="2"/>
        <v>33.4</v>
      </c>
      <c r="R8" s="11"/>
      <c r="S8" s="10"/>
    </row>
    <row r="9" spans="1:19" x14ac:dyDescent="0.25">
      <c r="A9" s="1" t="s">
        <v>13</v>
      </c>
      <c r="B9" s="2">
        <v>24.7</v>
      </c>
      <c r="C9" s="2">
        <v>25.3</v>
      </c>
      <c r="D9" s="2">
        <v>13.9</v>
      </c>
      <c r="E9" s="2">
        <v>14.8</v>
      </c>
      <c r="F9" s="2">
        <v>20</v>
      </c>
      <c r="G9" s="2">
        <v>25</v>
      </c>
      <c r="H9" s="2">
        <v>19</v>
      </c>
      <c r="I9" s="2">
        <v>17.8</v>
      </c>
      <c r="J9" s="2">
        <v>19.5</v>
      </c>
      <c r="K9" s="2">
        <v>20.7</v>
      </c>
      <c r="L9" s="2">
        <v>20</v>
      </c>
      <c r="M9" s="2">
        <v>24.2</v>
      </c>
      <c r="N9" s="2">
        <v>28.1</v>
      </c>
      <c r="O9" s="3">
        <f t="shared" si="0"/>
        <v>0.16115702479338845</v>
      </c>
      <c r="P9" s="4">
        <f t="shared" si="1"/>
        <v>28.1</v>
      </c>
      <c r="Q9" s="4">
        <f t="shared" si="2"/>
        <v>13.9</v>
      </c>
      <c r="R9" s="11"/>
      <c r="S9" s="10"/>
    </row>
    <row r="10" spans="1:19" x14ac:dyDescent="0.25">
      <c r="A10" s="1" t="s">
        <v>14</v>
      </c>
      <c r="B10" s="2">
        <v>10.7</v>
      </c>
      <c r="C10" s="2">
        <v>9.5</v>
      </c>
      <c r="D10" s="2">
        <v>6.7</v>
      </c>
      <c r="E10" s="2">
        <v>8.5</v>
      </c>
      <c r="F10" s="2">
        <v>12.6</v>
      </c>
      <c r="G10" s="2">
        <v>17.100000000000001</v>
      </c>
      <c r="H10" s="2">
        <v>12.7</v>
      </c>
      <c r="I10" s="2">
        <v>12.2</v>
      </c>
      <c r="J10" s="2">
        <v>13.9</v>
      </c>
      <c r="K10" s="2">
        <v>14.9</v>
      </c>
      <c r="L10" s="2">
        <v>13.9</v>
      </c>
      <c r="M10" s="2">
        <v>17.100000000000001</v>
      </c>
      <c r="N10" s="2">
        <v>21.7</v>
      </c>
      <c r="O10" s="3">
        <f t="shared" si="0"/>
        <v>0.26900584795321625</v>
      </c>
      <c r="P10" s="4">
        <f t="shared" si="1"/>
        <v>21.7</v>
      </c>
      <c r="Q10" s="4">
        <f t="shared" si="2"/>
        <v>6.7</v>
      </c>
      <c r="R10" s="11"/>
      <c r="S10" s="10"/>
    </row>
    <row r="11" spans="1:19" x14ac:dyDescent="0.25">
      <c r="A11" s="5" t="s">
        <v>15</v>
      </c>
      <c r="B11" s="6">
        <v>50</v>
      </c>
      <c r="C11" s="6">
        <v>76.5</v>
      </c>
      <c r="D11" s="6">
        <v>32</v>
      </c>
      <c r="E11" s="6">
        <v>29.4</v>
      </c>
      <c r="F11" s="6">
        <v>37.299999999999997</v>
      </c>
      <c r="G11" s="6">
        <v>43.3</v>
      </c>
      <c r="H11" s="6">
        <v>33.9</v>
      </c>
      <c r="I11" s="6">
        <v>30</v>
      </c>
      <c r="J11" s="6">
        <v>31.6</v>
      </c>
      <c r="K11" s="6">
        <v>33.700000000000003</v>
      </c>
      <c r="L11" s="6">
        <v>31.6</v>
      </c>
      <c r="M11" s="6">
        <v>37.9</v>
      </c>
      <c r="N11" s="6">
        <v>43.9</v>
      </c>
      <c r="O11" s="3">
        <f t="shared" si="0"/>
        <v>0.15831134564643801</v>
      </c>
      <c r="P11" s="4">
        <f t="shared" si="1"/>
        <v>76.5</v>
      </c>
      <c r="Q11" s="4">
        <f t="shared" si="2"/>
        <v>29.4</v>
      </c>
      <c r="R11" s="11"/>
      <c r="S11" s="10"/>
    </row>
    <row r="12" spans="1:19" x14ac:dyDescent="0.25">
      <c r="A12" s="1" t="s">
        <v>16</v>
      </c>
      <c r="B12" s="2">
        <v>49.7</v>
      </c>
      <c r="C12" s="2">
        <v>40.9</v>
      </c>
      <c r="D12" s="2">
        <v>29.6</v>
      </c>
      <c r="E12" s="2">
        <v>30.4</v>
      </c>
      <c r="F12" s="2">
        <v>39.799999999999997</v>
      </c>
      <c r="G12" s="2">
        <v>44.7</v>
      </c>
      <c r="H12" s="2">
        <v>38.200000000000003</v>
      </c>
      <c r="I12" s="2">
        <v>39.299999999999997</v>
      </c>
      <c r="J12" s="2">
        <v>46.2</v>
      </c>
      <c r="K12" s="2">
        <v>46.2</v>
      </c>
      <c r="L12" s="2">
        <v>37.799999999999997</v>
      </c>
      <c r="M12" s="2">
        <v>43.9</v>
      </c>
      <c r="N12" s="2">
        <v>45.2</v>
      </c>
      <c r="O12" s="3">
        <f t="shared" si="0"/>
        <v>2.9612756264236983E-2</v>
      </c>
      <c r="P12" s="4">
        <f t="shared" si="1"/>
        <v>49.7</v>
      </c>
      <c r="Q12" s="4">
        <f t="shared" si="2"/>
        <v>29.6</v>
      </c>
      <c r="R12" s="11"/>
      <c r="S12" s="10"/>
    </row>
    <row r="13" spans="1:19" x14ac:dyDescent="0.25">
      <c r="A13" s="1" t="s">
        <v>17</v>
      </c>
      <c r="B13" s="2">
        <v>6.6</v>
      </c>
      <c r="C13" s="2">
        <v>4.4000000000000004</v>
      </c>
      <c r="D13" s="2">
        <v>5.9</v>
      </c>
      <c r="E13" s="2">
        <v>5.6</v>
      </c>
      <c r="F13" s="2">
        <v>10.5</v>
      </c>
      <c r="G13" s="2">
        <v>11.5</v>
      </c>
      <c r="H13" s="2">
        <v>8.1</v>
      </c>
      <c r="I13" s="2">
        <v>12.6</v>
      </c>
      <c r="J13" s="2">
        <v>15.7</v>
      </c>
      <c r="K13" s="2">
        <v>16.399999999999999</v>
      </c>
      <c r="L13" s="2">
        <v>14.8</v>
      </c>
      <c r="M13" s="2">
        <v>19.7</v>
      </c>
      <c r="N13" s="2">
        <v>21</v>
      </c>
      <c r="O13" s="3">
        <f t="shared" si="0"/>
        <v>6.5989847715736127E-2</v>
      </c>
      <c r="P13" s="4">
        <f t="shared" si="1"/>
        <v>21</v>
      </c>
      <c r="Q13" s="4">
        <f t="shared" si="2"/>
        <v>4.4000000000000004</v>
      </c>
      <c r="R13" s="11"/>
      <c r="S13" s="10"/>
    </row>
    <row r="14" spans="1:19" x14ac:dyDescent="0.25">
      <c r="A14" s="5" t="s">
        <v>18</v>
      </c>
      <c r="B14" s="6">
        <v>47.9</v>
      </c>
      <c r="C14" s="6">
        <v>39.9</v>
      </c>
      <c r="D14" s="6">
        <v>29.1</v>
      </c>
      <c r="E14" s="6">
        <v>30</v>
      </c>
      <c r="F14" s="6">
        <v>39.200000000000003</v>
      </c>
      <c r="G14" s="6">
        <v>44.1</v>
      </c>
      <c r="H14" s="6">
        <v>37.799999999999997</v>
      </c>
      <c r="I14" s="6">
        <v>38.5</v>
      </c>
      <c r="J14" s="6">
        <v>45.5</v>
      </c>
      <c r="K14" s="6">
        <v>45.7</v>
      </c>
      <c r="L14" s="6">
        <v>37.299999999999997</v>
      </c>
      <c r="M14" s="6">
        <v>43.4</v>
      </c>
      <c r="N14" s="6">
        <v>44.8</v>
      </c>
      <c r="O14" s="3">
        <f t="shared" si="0"/>
        <v>3.2258064516129004E-2</v>
      </c>
      <c r="P14" s="4">
        <f t="shared" si="1"/>
        <v>47.9</v>
      </c>
      <c r="Q14" s="4">
        <f t="shared" si="2"/>
        <v>29.1</v>
      </c>
      <c r="R14" s="11"/>
      <c r="S14" s="10"/>
    </row>
    <row r="15" spans="1:19" x14ac:dyDescent="0.25">
      <c r="A15" s="1" t="s">
        <v>19</v>
      </c>
      <c r="B15" s="2">
        <v>48.3</v>
      </c>
      <c r="C15" s="2">
        <v>40.200000000000003</v>
      </c>
      <c r="D15" s="2">
        <v>30.8</v>
      </c>
      <c r="E15" s="2">
        <v>31.9</v>
      </c>
      <c r="F15" s="2">
        <v>40.200000000000003</v>
      </c>
      <c r="G15" s="2">
        <v>44.6</v>
      </c>
      <c r="H15" s="2">
        <v>37.5</v>
      </c>
      <c r="I15" s="2">
        <v>42.1</v>
      </c>
      <c r="J15" s="2">
        <v>46.5</v>
      </c>
      <c r="K15" s="2">
        <v>49.8</v>
      </c>
      <c r="L15" s="2">
        <v>40</v>
      </c>
      <c r="M15" s="2">
        <v>47.14</v>
      </c>
      <c r="N15" s="2">
        <v>49.1</v>
      </c>
      <c r="O15" s="3">
        <f t="shared" si="0"/>
        <v>4.1578277471362002E-2</v>
      </c>
      <c r="P15" s="4">
        <f t="shared" si="1"/>
        <v>49.8</v>
      </c>
      <c r="Q15" s="4">
        <f t="shared" si="2"/>
        <v>30.8</v>
      </c>
      <c r="R15" s="11"/>
      <c r="S15" s="10"/>
    </row>
    <row r="16" spans="1:19" x14ac:dyDescent="0.25">
      <c r="A16" s="1" t="s">
        <v>20</v>
      </c>
      <c r="B16" s="2">
        <v>8.8000000000000007</v>
      </c>
      <c r="C16" s="2">
        <v>7.9</v>
      </c>
      <c r="D16" s="2">
        <v>9.6999999999999993</v>
      </c>
      <c r="E16" s="2">
        <v>8.1999999999999993</v>
      </c>
      <c r="F16" s="2">
        <v>12.5</v>
      </c>
      <c r="G16" s="2">
        <v>14.2</v>
      </c>
      <c r="H16" s="2">
        <v>11.2</v>
      </c>
      <c r="I16" s="2">
        <v>16.600000000000001</v>
      </c>
      <c r="J16" s="2">
        <v>15.3</v>
      </c>
      <c r="K16" s="2">
        <v>20.399999999999999</v>
      </c>
      <c r="L16" s="2">
        <v>15.6</v>
      </c>
      <c r="M16" s="2">
        <v>22.6</v>
      </c>
      <c r="N16" s="2">
        <v>25.5</v>
      </c>
      <c r="O16" s="3">
        <f t="shared" si="0"/>
        <v>0.12831858407079633</v>
      </c>
      <c r="P16" s="4">
        <f t="shared" si="1"/>
        <v>25.5</v>
      </c>
      <c r="Q16" s="4">
        <f t="shared" si="2"/>
        <v>7.9</v>
      </c>
      <c r="R16" s="11"/>
      <c r="S16" s="10"/>
    </row>
    <row r="17" spans="1:19" x14ac:dyDescent="0.25">
      <c r="A17" s="5" t="s">
        <v>21</v>
      </c>
      <c r="B17" s="6">
        <v>43.8</v>
      </c>
      <c r="C17" s="6">
        <v>37.200000000000003</v>
      </c>
      <c r="D17" s="6">
        <v>29.4</v>
      </c>
      <c r="E17" s="6">
        <v>30.8</v>
      </c>
      <c r="F17" s="6">
        <v>38.700000000000003</v>
      </c>
      <c r="G17" s="6">
        <v>43.1</v>
      </c>
      <c r="H17" s="6">
        <v>36.299999999999997</v>
      </c>
      <c r="I17" s="6">
        <v>39.5</v>
      </c>
      <c r="J17" s="6">
        <v>44.7</v>
      </c>
      <c r="K17" s="6">
        <v>48.2</v>
      </c>
      <c r="L17" s="6">
        <v>38.5</v>
      </c>
      <c r="M17" s="6">
        <v>45.8</v>
      </c>
      <c r="N17" s="6">
        <v>47.7</v>
      </c>
      <c r="O17" s="3">
        <f t="shared" si="0"/>
        <v>4.1484716157205392E-2</v>
      </c>
      <c r="P17" s="4">
        <f t="shared" si="1"/>
        <v>48.2</v>
      </c>
      <c r="Q17" s="4">
        <f t="shared" si="2"/>
        <v>29.4</v>
      </c>
      <c r="R17" s="11"/>
      <c r="S17" s="10"/>
    </row>
    <row r="18" spans="1:19" x14ac:dyDescent="0.25">
      <c r="A18" s="1" t="s">
        <v>22</v>
      </c>
      <c r="B18" s="2">
        <v>27.7</v>
      </c>
      <c r="C18" s="2">
        <v>26.2</v>
      </c>
      <c r="D18" s="2">
        <v>20.2</v>
      </c>
      <c r="E18" s="2">
        <v>22.2</v>
      </c>
      <c r="F18" s="2">
        <v>27.6</v>
      </c>
      <c r="G18" s="2">
        <v>32.200000000000003</v>
      </c>
      <c r="H18" s="2">
        <v>25.3</v>
      </c>
      <c r="I18" s="2">
        <v>25</v>
      </c>
      <c r="J18" s="2">
        <v>27.7</v>
      </c>
      <c r="K18" s="2">
        <v>29.7</v>
      </c>
      <c r="L18" s="2">
        <v>28.1</v>
      </c>
      <c r="M18" s="2">
        <v>32.299999999999997</v>
      </c>
      <c r="N18" s="2">
        <v>34.700000000000003</v>
      </c>
      <c r="O18" s="3">
        <f t="shared" si="0"/>
        <v>7.430340557275561E-2</v>
      </c>
      <c r="P18" s="4">
        <f t="shared" si="1"/>
        <v>34.700000000000003</v>
      </c>
      <c r="Q18" s="4">
        <f t="shared" si="2"/>
        <v>20.2</v>
      </c>
      <c r="R18" s="11"/>
      <c r="S18" s="10"/>
    </row>
    <row r="19" spans="1:19" x14ac:dyDescent="0.25">
      <c r="A19" s="1" t="s">
        <v>23</v>
      </c>
      <c r="B19" s="2">
        <v>4.0999999999999996</v>
      </c>
      <c r="C19" s="2">
        <v>5.8</v>
      </c>
      <c r="D19" s="2">
        <v>5.7</v>
      </c>
      <c r="E19" s="2">
        <v>6.3</v>
      </c>
      <c r="F19" s="2">
        <v>9.9</v>
      </c>
      <c r="G19" s="2">
        <v>10.7</v>
      </c>
      <c r="H19" s="2">
        <v>6.9</v>
      </c>
      <c r="I19" s="7" t="s">
        <v>24</v>
      </c>
      <c r="J19" s="2">
        <v>11.3</v>
      </c>
      <c r="K19" s="2">
        <v>10.7</v>
      </c>
      <c r="L19" s="2">
        <v>11.8</v>
      </c>
      <c r="M19" s="2">
        <v>11.6</v>
      </c>
      <c r="N19" s="2">
        <v>14.4</v>
      </c>
      <c r="O19" s="3">
        <f t="shared" si="0"/>
        <v>0.24137931034482762</v>
      </c>
      <c r="P19" s="4">
        <f t="shared" si="1"/>
        <v>14.4</v>
      </c>
      <c r="Q19" s="4">
        <f t="shared" si="2"/>
        <v>4.0999999999999996</v>
      </c>
      <c r="R19" s="11"/>
      <c r="S19" s="10"/>
    </row>
    <row r="20" spans="1:19" x14ac:dyDescent="0.25">
      <c r="A20" s="5" t="s">
        <v>25</v>
      </c>
      <c r="B20" s="6">
        <v>24.8</v>
      </c>
      <c r="C20" s="6">
        <v>24.2</v>
      </c>
      <c r="D20" s="6">
        <v>19.100000000000001</v>
      </c>
      <c r="E20" s="6">
        <v>21.2</v>
      </c>
      <c r="F20" s="6">
        <v>26.4</v>
      </c>
      <c r="G20" s="6">
        <v>30.9</v>
      </c>
      <c r="H20" s="6">
        <v>24.2</v>
      </c>
      <c r="I20" s="8">
        <v>24.4</v>
      </c>
      <c r="J20" s="6">
        <v>26.6</v>
      </c>
      <c r="K20" s="6">
        <v>28.3</v>
      </c>
      <c r="L20" s="6">
        <v>26.4</v>
      </c>
      <c r="M20" s="6">
        <v>31.2</v>
      </c>
      <c r="N20" s="6">
        <v>33.700000000000003</v>
      </c>
      <c r="O20" s="3">
        <f t="shared" si="0"/>
        <v>8.0128205128205288E-2</v>
      </c>
      <c r="P20" s="4">
        <f t="shared" si="1"/>
        <v>33.700000000000003</v>
      </c>
      <c r="Q20" s="4">
        <f t="shared" si="2"/>
        <v>19.100000000000001</v>
      </c>
      <c r="R20" s="11"/>
      <c r="S20" s="10"/>
    </row>
    <row r="21" spans="1:19" x14ac:dyDescent="0.25">
      <c r="A21" s="1" t="s">
        <v>26</v>
      </c>
      <c r="B21" s="2">
        <v>24.4</v>
      </c>
      <c r="C21" s="2">
        <v>26.4</v>
      </c>
      <c r="D21" s="2">
        <v>26.3</v>
      </c>
      <c r="E21" s="2">
        <v>25.1</v>
      </c>
      <c r="F21" s="2">
        <v>27.3</v>
      </c>
      <c r="G21" s="2">
        <v>30.6</v>
      </c>
      <c r="H21" s="2">
        <v>26.1</v>
      </c>
      <c r="I21" s="7" t="s">
        <v>24</v>
      </c>
      <c r="J21" s="2">
        <v>21.9</v>
      </c>
      <c r="K21" s="2">
        <v>27.7</v>
      </c>
      <c r="L21" s="2">
        <v>24.8</v>
      </c>
      <c r="M21" s="2">
        <v>29</v>
      </c>
      <c r="N21" s="2">
        <v>38.700000000000003</v>
      </c>
      <c r="O21" s="3">
        <f t="shared" si="0"/>
        <v>0.33448275862068977</v>
      </c>
      <c r="P21" s="4">
        <f t="shared" si="1"/>
        <v>38.700000000000003</v>
      </c>
      <c r="Q21" s="4">
        <f t="shared" si="2"/>
        <v>21.9</v>
      </c>
      <c r="R21" s="11"/>
      <c r="S21" s="10"/>
    </row>
    <row r="22" spans="1:19" x14ac:dyDescent="0.25">
      <c r="A22" s="1" t="s">
        <v>27</v>
      </c>
      <c r="B22" s="2">
        <v>8.5</v>
      </c>
      <c r="C22" s="2">
        <v>8.5</v>
      </c>
      <c r="D22" s="2">
        <v>7.7</v>
      </c>
      <c r="E22" s="2">
        <v>8.3000000000000007</v>
      </c>
      <c r="F22" s="2">
        <v>11.2</v>
      </c>
      <c r="G22" s="2">
        <v>12.7</v>
      </c>
      <c r="H22" s="2">
        <v>14.2</v>
      </c>
      <c r="I22" s="7" t="s">
        <v>24</v>
      </c>
      <c r="J22" s="2">
        <v>9.8000000000000007</v>
      </c>
      <c r="K22" s="2">
        <v>11.2</v>
      </c>
      <c r="L22" s="2">
        <v>9.3000000000000007</v>
      </c>
      <c r="M22" s="2">
        <v>16.8</v>
      </c>
      <c r="N22" s="2">
        <v>28.2</v>
      </c>
      <c r="O22" s="3">
        <f t="shared" si="0"/>
        <v>0.67857142857142838</v>
      </c>
      <c r="P22" s="4">
        <f t="shared" si="1"/>
        <v>28.2</v>
      </c>
      <c r="Q22" s="4">
        <f t="shared" si="2"/>
        <v>7.7</v>
      </c>
      <c r="R22" s="11"/>
      <c r="S22" s="10"/>
    </row>
    <row r="23" spans="1:19" x14ac:dyDescent="0.25">
      <c r="A23" s="5" t="s">
        <v>28</v>
      </c>
      <c r="B23" s="6">
        <v>21.8</v>
      </c>
      <c r="C23" s="6">
        <v>24.5</v>
      </c>
      <c r="D23" s="6">
        <v>25.4</v>
      </c>
      <c r="E23" s="6">
        <v>24.2</v>
      </c>
      <c r="F23" s="6">
        <v>26.5</v>
      </c>
      <c r="G23" s="6">
        <v>29.4</v>
      </c>
      <c r="H23" s="6">
        <v>25.2</v>
      </c>
      <c r="I23" s="8" t="s">
        <v>24</v>
      </c>
      <c r="J23" s="6">
        <v>21.4</v>
      </c>
      <c r="K23" s="6">
        <v>27.3</v>
      </c>
      <c r="L23" s="6">
        <v>23.2</v>
      </c>
      <c r="M23" s="6">
        <v>28.7</v>
      </c>
      <c r="N23" s="6">
        <v>38.5</v>
      </c>
      <c r="O23" s="3">
        <f t="shared" si="0"/>
        <v>0.34146341463414642</v>
      </c>
      <c r="P23" s="4">
        <f t="shared" si="1"/>
        <v>38.5</v>
      </c>
      <c r="Q23" s="4">
        <f t="shared" si="2"/>
        <v>21.4</v>
      </c>
      <c r="R23" s="11"/>
      <c r="S23" s="10"/>
    </row>
    <row r="24" spans="1:19" x14ac:dyDescent="0.25">
      <c r="A24" s="1" t="s">
        <v>29</v>
      </c>
      <c r="B24" s="2">
        <v>6.9</v>
      </c>
      <c r="C24" s="2">
        <v>8.5</v>
      </c>
      <c r="D24" s="2">
        <v>9.6</v>
      </c>
      <c r="E24" s="2">
        <v>9.6</v>
      </c>
      <c r="F24" s="2">
        <v>12</v>
      </c>
      <c r="G24" s="2">
        <v>11.8</v>
      </c>
      <c r="H24" s="2">
        <v>13.5</v>
      </c>
      <c r="I24" s="2">
        <v>12.8</v>
      </c>
      <c r="J24" s="2">
        <v>14.8</v>
      </c>
      <c r="K24" s="2">
        <v>16</v>
      </c>
      <c r="L24" s="2">
        <v>15.2</v>
      </c>
      <c r="M24" s="2">
        <v>16.899999999999999</v>
      </c>
      <c r="N24" s="2">
        <v>18.399999999999999</v>
      </c>
      <c r="O24" s="3">
        <f t="shared" si="0"/>
        <v>8.8757396449704151E-2</v>
      </c>
      <c r="P24" s="4">
        <f t="shared" si="1"/>
        <v>18.399999999999999</v>
      </c>
      <c r="Q24" s="4">
        <f t="shared" si="2"/>
        <v>6.9</v>
      </c>
      <c r="R24" s="11"/>
      <c r="S24" s="10"/>
    </row>
    <row r="25" spans="1:19" ht="30" customHeight="1" x14ac:dyDescent="0.25">
      <c r="A25" s="9" t="s">
        <v>30</v>
      </c>
      <c r="B25" s="2">
        <v>39.5</v>
      </c>
      <c r="C25" s="2">
        <v>44.5</v>
      </c>
      <c r="D25" s="2">
        <v>32.9</v>
      </c>
      <c r="E25" s="2">
        <v>34.299999999999997</v>
      </c>
      <c r="F25" s="2">
        <v>41.4</v>
      </c>
      <c r="G25" s="2">
        <v>53.3</v>
      </c>
      <c r="H25" s="2">
        <v>50.5</v>
      </c>
      <c r="I25" s="2">
        <v>36</v>
      </c>
      <c r="J25" s="2">
        <v>42.7</v>
      </c>
      <c r="K25" s="2">
        <v>43.8</v>
      </c>
      <c r="L25" s="2">
        <v>41.2</v>
      </c>
      <c r="M25" s="2">
        <v>47.2</v>
      </c>
      <c r="N25" s="2">
        <v>55.3</v>
      </c>
      <c r="O25" s="3">
        <f>N25/M25-1</f>
        <v>0.1716101694915253</v>
      </c>
      <c r="P25" s="4">
        <f t="shared" si="1"/>
        <v>55.3</v>
      </c>
      <c r="Q25" s="4">
        <f t="shared" si="2"/>
        <v>32.9</v>
      </c>
      <c r="R25" s="11"/>
      <c r="S25" s="10"/>
    </row>
  </sheetData>
  <mergeCells count="10">
    <mergeCell ref="R4:R25"/>
    <mergeCell ref="S4:S25"/>
    <mergeCell ref="A1:S1"/>
    <mergeCell ref="A2:A3"/>
    <mergeCell ref="B2:N2"/>
    <mergeCell ref="O2:O3"/>
    <mergeCell ref="P2:P3"/>
    <mergeCell ref="Q2:Q3"/>
    <mergeCell ref="R2:R3"/>
    <mergeCell ref="S2:S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jojo1971</dc:creator>
  <cp:lastModifiedBy>jojo2</cp:lastModifiedBy>
  <dcterms:created xsi:type="dcterms:W3CDTF">2018-01-21T15:06:04Z</dcterms:created>
  <dcterms:modified xsi:type="dcterms:W3CDTF">2018-02-10T18:59:33Z</dcterms:modified>
</cp:coreProperties>
</file>