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FA_Courcelles\Cours\excel\excel_mise_en_forme_et_operations\"/>
    </mc:Choice>
  </mc:AlternateContent>
  <bookViews>
    <workbookView xWindow="0" yWindow="0" windowWidth="28800" windowHeight="12345"/>
  </bookViews>
  <sheets>
    <sheet name="Feuil1" sheetId="1" r:id="rId1"/>
    <sheet name="Correction" sheetId="2" r:id="rId2"/>
  </sheets>
  <definedNames>
    <definedName name="Coût_de_production">Feuil1!$B$17</definedName>
    <definedName name="Coût_unitaire">Feuil1!$B$16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" l="1"/>
  <c r="C11" i="2"/>
  <c r="D11" i="2"/>
  <c r="E11" i="2"/>
  <c r="B11" i="2"/>
  <c r="F10" i="2"/>
  <c r="F9" i="2"/>
  <c r="F5" i="2"/>
  <c r="F8" i="2"/>
  <c r="E5" i="2"/>
  <c r="D5" i="2"/>
  <c r="C5" i="2"/>
  <c r="B5" i="2"/>
  <c r="E4" i="2"/>
  <c r="E6" i="2" s="1"/>
  <c r="E13" i="2" s="1"/>
  <c r="E14" i="2" s="1"/>
  <c r="D4" i="2"/>
  <c r="D6" i="2" s="1"/>
  <c r="D13" i="2" s="1"/>
  <c r="D14" i="2" s="1"/>
  <c r="C4" i="2"/>
  <c r="C6" i="2" s="1"/>
  <c r="C13" i="2" s="1"/>
  <c r="C14" i="2" s="1"/>
  <c r="B4" i="2"/>
  <c r="F3" i="2"/>
  <c r="F4" i="2" l="1"/>
  <c r="F6" i="2" s="1"/>
  <c r="B6" i="2"/>
  <c r="B13" i="2" s="1"/>
  <c r="F13" i="2" l="1"/>
  <c r="F14" i="2" s="1"/>
  <c r="B14" i="2"/>
</calcChain>
</file>

<file path=xl/sharedStrings.xml><?xml version="1.0" encoding="utf-8"?>
<sst xmlns="http://schemas.openxmlformats.org/spreadsheetml/2006/main" count="36" uniqueCount="18">
  <si>
    <t>TRIMESTRE  1</t>
  </si>
  <si>
    <t>TRIMESTRE  2</t>
  </si>
  <si>
    <t>TRIMESTRE  3</t>
  </si>
  <si>
    <t>TRIMESTRE  4</t>
  </si>
  <si>
    <t>TOTAL</t>
  </si>
  <si>
    <t>Unités vendues</t>
  </si>
  <si>
    <t>Produit des ventes</t>
  </si>
  <si>
    <t>Coût des ventes</t>
  </si>
  <si>
    <t>Marge brute</t>
  </si>
  <si>
    <t>Bénéfice de l'entreprise pour 2013</t>
  </si>
  <si>
    <t>Frais personnel</t>
  </si>
  <si>
    <t>Publicité</t>
  </si>
  <si>
    <t>Frais généraux</t>
  </si>
  <si>
    <t>Total</t>
  </si>
  <si>
    <t>Bénéfice produit</t>
  </si>
  <si>
    <t>Marge bénéficiaire</t>
  </si>
  <si>
    <t>Coût unitaire</t>
  </si>
  <si>
    <t>Coût de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</si>
</sst>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130" zoomScaleNormal="130" workbookViewId="0">
      <selection activeCell="B5" sqref="B5"/>
    </sheetView>
  </sheetViews>
  <sheetFormatPr baseColWidth="10" defaultRowHeight="15.75" x14ac:dyDescent="0.25"/>
  <cols>
    <col min="1" max="1" width="20.140625" style="1" bestFit="1" customWidth="1"/>
    <col min="2" max="5" width="13.85546875" style="1" bestFit="1" customWidth="1"/>
    <col min="6" max="6" width="13" style="4" bestFit="1" customWidth="1"/>
    <col min="7" max="16384" width="11.42578125" style="1"/>
  </cols>
  <sheetData>
    <row r="1" spans="1:6" ht="18" customHeight="1" x14ac:dyDescent="0.25">
      <c r="A1" s="15" t="s">
        <v>9</v>
      </c>
      <c r="B1" s="15"/>
      <c r="C1" s="15"/>
      <c r="D1" s="15"/>
      <c r="E1" s="15"/>
      <c r="F1" s="15"/>
    </row>
    <row r="2" spans="1:6" ht="18" customHeight="1" x14ac:dyDescent="0.25">
      <c r="B2" s="11" t="s">
        <v>0</v>
      </c>
      <c r="C2" s="11" t="s">
        <v>1</v>
      </c>
      <c r="D2" s="11" t="s">
        <v>2</v>
      </c>
      <c r="E2" s="11" t="s">
        <v>3</v>
      </c>
      <c r="F2" s="12" t="s">
        <v>4</v>
      </c>
    </row>
    <row r="3" spans="1:6" ht="18" customHeight="1" x14ac:dyDescent="0.25">
      <c r="A3" s="5" t="s">
        <v>5</v>
      </c>
      <c r="B3" s="8">
        <v>3592</v>
      </c>
      <c r="C3" s="8">
        <v>4390</v>
      </c>
      <c r="D3" s="8">
        <v>3192</v>
      </c>
      <c r="E3" s="8">
        <v>4789</v>
      </c>
      <c r="F3" s="7"/>
    </row>
    <row r="4" spans="1:6" ht="18" customHeight="1" x14ac:dyDescent="0.25">
      <c r="A4" s="5" t="s">
        <v>6</v>
      </c>
      <c r="B4" s="9"/>
      <c r="C4" s="9"/>
      <c r="D4" s="9"/>
      <c r="E4" s="9"/>
      <c r="F4" s="13"/>
    </row>
    <row r="5" spans="1:6" ht="18" customHeight="1" x14ac:dyDescent="0.25">
      <c r="A5" s="5" t="s">
        <v>7</v>
      </c>
      <c r="B5" s="9"/>
      <c r="C5" s="9"/>
      <c r="D5" s="9"/>
      <c r="E5" s="9"/>
      <c r="F5" s="13"/>
    </row>
    <row r="6" spans="1:6" ht="18" customHeight="1" x14ac:dyDescent="0.25">
      <c r="A6" s="5" t="s">
        <v>8</v>
      </c>
      <c r="B6" s="9"/>
      <c r="C6" s="9"/>
      <c r="D6" s="9"/>
      <c r="E6" s="9"/>
      <c r="F6" s="13"/>
    </row>
    <row r="7" spans="1:6" ht="18" customHeight="1" x14ac:dyDescent="0.25">
      <c r="B7" s="2"/>
      <c r="C7" s="2"/>
      <c r="D7" s="2"/>
      <c r="E7" s="2"/>
      <c r="F7" s="3"/>
    </row>
    <row r="8" spans="1:6" ht="18" customHeight="1" x14ac:dyDescent="0.25">
      <c r="A8" s="5" t="s">
        <v>10</v>
      </c>
      <c r="B8" s="9">
        <v>8000</v>
      </c>
      <c r="C8" s="9">
        <v>8000</v>
      </c>
      <c r="D8" s="9">
        <v>9000</v>
      </c>
      <c r="E8" s="9">
        <v>9000</v>
      </c>
      <c r="F8" s="13"/>
    </row>
    <row r="9" spans="1:6" ht="18" customHeight="1" x14ac:dyDescent="0.25">
      <c r="A9" s="5" t="s">
        <v>11</v>
      </c>
      <c r="B9" s="9">
        <v>10000</v>
      </c>
      <c r="C9" s="9">
        <v>10000</v>
      </c>
      <c r="D9" s="9">
        <v>10000</v>
      </c>
      <c r="E9" s="9">
        <v>10000</v>
      </c>
      <c r="F9" s="13"/>
    </row>
    <row r="10" spans="1:6" ht="18" customHeight="1" x14ac:dyDescent="0.25">
      <c r="A10" s="5" t="s">
        <v>12</v>
      </c>
      <c r="B10" s="9">
        <v>21552</v>
      </c>
      <c r="C10" s="9">
        <v>26340</v>
      </c>
      <c r="D10" s="9">
        <v>19152</v>
      </c>
      <c r="E10" s="9">
        <v>28734</v>
      </c>
      <c r="F10" s="13"/>
    </row>
    <row r="11" spans="1:6" s="4" customFormat="1" ht="18" customHeight="1" x14ac:dyDescent="0.25">
      <c r="A11" s="6" t="s">
        <v>13</v>
      </c>
      <c r="B11" s="13"/>
      <c r="C11" s="13"/>
      <c r="D11" s="13"/>
      <c r="E11" s="13"/>
      <c r="F11" s="13"/>
    </row>
    <row r="12" spans="1:6" ht="18" customHeight="1" x14ac:dyDescent="0.25">
      <c r="B12" s="2"/>
      <c r="C12" s="2"/>
      <c r="D12" s="2"/>
      <c r="E12" s="2"/>
      <c r="F12" s="3"/>
    </row>
    <row r="13" spans="1:6" ht="18" customHeight="1" x14ac:dyDescent="0.25">
      <c r="A13" s="5" t="s">
        <v>14</v>
      </c>
      <c r="B13" s="9"/>
      <c r="C13" s="9"/>
      <c r="D13" s="9"/>
      <c r="E13" s="9"/>
      <c r="F13" s="13"/>
    </row>
    <row r="14" spans="1:6" ht="18" customHeight="1" x14ac:dyDescent="0.25">
      <c r="A14" s="5" t="s">
        <v>15</v>
      </c>
      <c r="B14" s="10"/>
      <c r="C14" s="10"/>
      <c r="D14" s="10"/>
      <c r="E14" s="10"/>
      <c r="F14" s="14"/>
    </row>
    <row r="15" spans="1:6" ht="18" customHeight="1" x14ac:dyDescent="0.25"/>
    <row r="16" spans="1:6" ht="18" customHeight="1" x14ac:dyDescent="0.25">
      <c r="A16" s="1" t="s">
        <v>16</v>
      </c>
      <c r="B16" s="1">
        <v>40</v>
      </c>
    </row>
    <row r="17" spans="1:2" ht="18" customHeight="1" x14ac:dyDescent="0.25">
      <c r="A17" s="1" t="s">
        <v>17</v>
      </c>
      <c r="B17" s="1">
        <v>25</v>
      </c>
    </row>
  </sheetData>
  <mergeCells count="1">
    <mergeCell ref="A1:F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22" sqref="A22"/>
    </sheetView>
  </sheetViews>
  <sheetFormatPr baseColWidth="10" defaultRowHeight="15" x14ac:dyDescent="0.25"/>
  <cols>
    <col min="1" max="1" width="18.7109375" bestFit="1" customWidth="1"/>
    <col min="2" max="5" width="13.85546875" bestFit="1" customWidth="1"/>
    <col min="6" max="6" width="13" bestFit="1" customWidth="1"/>
  </cols>
  <sheetData>
    <row r="1" spans="1:6" ht="15.75" x14ac:dyDescent="0.25">
      <c r="A1" s="15" t="s">
        <v>9</v>
      </c>
      <c r="B1" s="15"/>
      <c r="C1" s="15"/>
      <c r="D1" s="15"/>
      <c r="E1" s="15"/>
      <c r="F1" s="15"/>
    </row>
    <row r="2" spans="1:6" ht="18" customHeight="1" x14ac:dyDescent="0.25">
      <c r="A2" s="1"/>
      <c r="B2" s="11" t="s">
        <v>0</v>
      </c>
      <c r="C2" s="11" t="s">
        <v>1</v>
      </c>
      <c r="D2" s="11" t="s">
        <v>2</v>
      </c>
      <c r="E2" s="11" t="s">
        <v>3</v>
      </c>
      <c r="F2" s="12" t="s">
        <v>4</v>
      </c>
    </row>
    <row r="3" spans="1:6" ht="18" customHeight="1" x14ac:dyDescent="0.25">
      <c r="A3" s="5" t="s">
        <v>5</v>
      </c>
      <c r="B3" s="8">
        <v>3592</v>
      </c>
      <c r="C3" s="8">
        <v>4390</v>
      </c>
      <c r="D3" s="8">
        <v>3192</v>
      </c>
      <c r="E3" s="8">
        <v>4789</v>
      </c>
      <c r="F3" s="7">
        <f>SUM(B3:E3)</f>
        <v>15963</v>
      </c>
    </row>
    <row r="4" spans="1:6" ht="18" customHeight="1" x14ac:dyDescent="0.25">
      <c r="A4" s="5" t="s">
        <v>6</v>
      </c>
      <c r="B4" s="9">
        <f>B3*Coût_unitaire</f>
        <v>143680</v>
      </c>
      <c r="C4" s="9">
        <f>C3*Coût_unitaire</f>
        <v>175600</v>
      </c>
      <c r="D4" s="9">
        <f>D3*Coût_unitaire</f>
        <v>127680</v>
      </c>
      <c r="E4" s="9">
        <f>E3*Coût_unitaire</f>
        <v>191560</v>
      </c>
      <c r="F4" s="13">
        <f>SUM(B4:E4)</f>
        <v>638520</v>
      </c>
    </row>
    <row r="5" spans="1:6" ht="18" customHeight="1" x14ac:dyDescent="0.25">
      <c r="A5" s="5" t="s">
        <v>7</v>
      </c>
      <c r="B5" s="9">
        <f>B3*Coût_de_production</f>
        <v>89800</v>
      </c>
      <c r="C5" s="9">
        <f>C3*Coût_de_production</f>
        <v>109750</v>
      </c>
      <c r="D5" s="9">
        <f>D3*Coût_de_production</f>
        <v>79800</v>
      </c>
      <c r="E5" s="9">
        <f>E3*Coût_de_production</f>
        <v>119725</v>
      </c>
      <c r="F5" s="13">
        <f>SUM(B5:E5)</f>
        <v>399075</v>
      </c>
    </row>
    <row r="6" spans="1:6" ht="18" customHeight="1" x14ac:dyDescent="0.25">
      <c r="A6" s="5" t="s">
        <v>8</v>
      </c>
      <c r="B6" s="9">
        <f>B4-B5</f>
        <v>53880</v>
      </c>
      <c r="C6" s="9">
        <f t="shared" ref="C6:F6" si="0">C4-C5</f>
        <v>65850</v>
      </c>
      <c r="D6" s="9">
        <f t="shared" si="0"/>
        <v>47880</v>
      </c>
      <c r="E6" s="9">
        <f t="shared" si="0"/>
        <v>71835</v>
      </c>
      <c r="F6" s="9">
        <f t="shared" si="0"/>
        <v>239445</v>
      </c>
    </row>
    <row r="7" spans="1:6" ht="18" customHeight="1" x14ac:dyDescent="0.25">
      <c r="A7" s="1"/>
      <c r="B7" s="2"/>
      <c r="C7" s="2"/>
      <c r="D7" s="2"/>
      <c r="E7" s="2"/>
      <c r="F7" s="3"/>
    </row>
    <row r="8" spans="1:6" ht="18" customHeight="1" x14ac:dyDescent="0.25">
      <c r="A8" s="5" t="s">
        <v>10</v>
      </c>
      <c r="B8" s="9">
        <v>8000</v>
      </c>
      <c r="C8" s="9">
        <v>8000</v>
      </c>
      <c r="D8" s="9">
        <v>9000</v>
      </c>
      <c r="E8" s="9">
        <v>9000</v>
      </c>
      <c r="F8" s="13">
        <f>SUM(B8:E8)</f>
        <v>34000</v>
      </c>
    </row>
    <row r="9" spans="1:6" ht="18" customHeight="1" x14ac:dyDescent="0.25">
      <c r="A9" s="5" t="s">
        <v>11</v>
      </c>
      <c r="B9" s="9">
        <v>10000</v>
      </c>
      <c r="C9" s="9">
        <v>10000</v>
      </c>
      <c r="D9" s="9">
        <v>10000</v>
      </c>
      <c r="E9" s="9">
        <v>10000</v>
      </c>
      <c r="F9" s="13">
        <f>SUM(B9:E9)</f>
        <v>40000</v>
      </c>
    </row>
    <row r="10" spans="1:6" ht="18" customHeight="1" x14ac:dyDescent="0.25">
      <c r="A10" s="5" t="s">
        <v>12</v>
      </c>
      <c r="B10" s="9">
        <v>21552</v>
      </c>
      <c r="C10" s="9">
        <v>26340</v>
      </c>
      <c r="D10" s="9">
        <v>19152</v>
      </c>
      <c r="E10" s="9">
        <v>28734</v>
      </c>
      <c r="F10" s="13">
        <f>SUM(B10:E10)</f>
        <v>95778</v>
      </c>
    </row>
    <row r="11" spans="1:6" ht="18" customHeight="1" x14ac:dyDescent="0.25">
      <c r="A11" s="6" t="s">
        <v>13</v>
      </c>
      <c r="B11" s="13">
        <f>SUM(B8:B10)</f>
        <v>39552</v>
      </c>
      <c r="C11" s="13">
        <f t="shared" ref="C11:E11" si="1">SUM(C8:C10)</f>
        <v>44340</v>
      </c>
      <c r="D11" s="13">
        <f t="shared" si="1"/>
        <v>38152</v>
      </c>
      <c r="E11" s="13">
        <f t="shared" si="1"/>
        <v>47734</v>
      </c>
      <c r="F11" s="13">
        <f>SUM(B11:E11)</f>
        <v>169778</v>
      </c>
    </row>
    <row r="12" spans="1:6" ht="18" customHeight="1" x14ac:dyDescent="0.25">
      <c r="A12" s="1"/>
      <c r="B12" s="2"/>
      <c r="C12" s="2"/>
      <c r="D12" s="2"/>
      <c r="E12" s="2"/>
      <c r="F12" s="3"/>
    </row>
    <row r="13" spans="1:6" ht="18" customHeight="1" x14ac:dyDescent="0.25">
      <c r="A13" s="5" t="s">
        <v>14</v>
      </c>
      <c r="B13" s="9">
        <f>B6-B11</f>
        <v>14328</v>
      </c>
      <c r="C13" s="9">
        <f t="shared" ref="C13:E13" si="2">C6-C11</f>
        <v>21510</v>
      </c>
      <c r="D13" s="9">
        <f t="shared" si="2"/>
        <v>9728</v>
      </c>
      <c r="E13" s="9">
        <f t="shared" si="2"/>
        <v>24101</v>
      </c>
      <c r="F13" s="13">
        <f>SUM(B13:E13)</f>
        <v>69667</v>
      </c>
    </row>
    <row r="14" spans="1:6" ht="18" customHeight="1" x14ac:dyDescent="0.25">
      <c r="A14" s="5" t="s">
        <v>15</v>
      </c>
      <c r="B14" s="10">
        <f>B13/B4</f>
        <v>9.9721603563474384E-2</v>
      </c>
      <c r="C14" s="10">
        <f t="shared" ref="C14:E14" si="3">C13/C4</f>
        <v>0.12249430523917995</v>
      </c>
      <c r="D14" s="10">
        <f t="shared" si="3"/>
        <v>7.6190476190476197E-2</v>
      </c>
      <c r="E14" s="10">
        <f t="shared" si="3"/>
        <v>0.12581436625600334</v>
      </c>
      <c r="F14" s="14">
        <f>F13/F4</f>
        <v>0.10910699743156048</v>
      </c>
    </row>
    <row r="15" spans="1:6" ht="15.75" x14ac:dyDescent="0.25">
      <c r="A15" s="1"/>
      <c r="B15" s="1"/>
      <c r="C15" s="1"/>
      <c r="D15" s="1"/>
      <c r="E15" s="1"/>
      <c r="F15" s="4"/>
    </row>
    <row r="16" spans="1:6" ht="15.75" x14ac:dyDescent="0.25">
      <c r="A16" s="1" t="s">
        <v>16</v>
      </c>
      <c r="B16" s="1">
        <v>40</v>
      </c>
      <c r="C16" s="1"/>
      <c r="D16" s="1"/>
      <c r="E16" s="1"/>
      <c r="F16" s="4"/>
    </row>
    <row r="17" spans="1:6" ht="15.75" x14ac:dyDescent="0.25">
      <c r="A17" s="1" t="s">
        <v>17</v>
      </c>
      <c r="B17" s="1">
        <v>25</v>
      </c>
      <c r="C17" s="1"/>
      <c r="D17" s="1"/>
      <c r="E17" s="1"/>
      <c r="F17" s="4"/>
    </row>
  </sheetData>
  <mergeCells count="1">
    <mergeCell ref="A1:F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Feuil1</vt:lpstr>
      <vt:lpstr>Correction</vt:lpstr>
      <vt:lpstr>Coût_de_production</vt:lpstr>
      <vt:lpstr>Coût_unitaire</vt:lpstr>
    </vt:vector>
  </TitlesOfParts>
  <Company>Eplefpa Metz Courcelles-Chaussy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cfrancheo</dc:creator>
  <cp:lastModifiedBy>gdelesse3</cp:lastModifiedBy>
  <cp:lastPrinted>2017-12-21T13:17:14Z</cp:lastPrinted>
  <dcterms:created xsi:type="dcterms:W3CDTF">2017-12-07T13:30:34Z</dcterms:created>
  <dcterms:modified xsi:type="dcterms:W3CDTF">2018-03-13T15:28:49Z</dcterms:modified>
</cp:coreProperties>
</file>