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G:\CFA_Courcelles\Cours\excel\excel_mise_en_forme_et_operations\"/>
    </mc:Choice>
  </mc:AlternateContent>
  <bookViews>
    <workbookView xWindow="0" yWindow="0" windowWidth="19200" windowHeight="6345" xr2:uid="{00000000-000D-0000-FFFF-FFFF00000000}"/>
  </bookViews>
  <sheets>
    <sheet name="Feuil1" sheetId="1" r:id="rId1"/>
    <sheet name="correc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 s="1"/>
  <c r="H7" i="2" s="1"/>
  <c r="H8" i="2" s="1"/>
  <c r="H9" i="2" s="1"/>
  <c r="H10" i="2" s="1"/>
  <c r="H11" i="2" s="1"/>
  <c r="H12" i="2" s="1"/>
  <c r="H13" i="2" s="1"/>
  <c r="H14" i="2" s="1"/>
  <c r="H4" i="2"/>
  <c r="H3" i="2"/>
  <c r="G5" i="2"/>
  <c r="G6" i="2"/>
  <c r="G7" i="2" s="1"/>
  <c r="G8" i="2" s="1"/>
  <c r="G9" i="2" s="1"/>
  <c r="G10" i="2" s="1"/>
  <c r="G11" i="2" s="1"/>
  <c r="G12" i="2" s="1"/>
  <c r="G13" i="2" s="1"/>
  <c r="G14" i="2" s="1"/>
  <c r="G4" i="2"/>
  <c r="G3" i="2"/>
  <c r="C19" i="2"/>
  <c r="D19" i="2"/>
  <c r="E19" i="2"/>
  <c r="F19" i="2"/>
  <c r="B19" i="2"/>
  <c r="C18" i="2"/>
  <c r="D18" i="2"/>
  <c r="E18" i="2"/>
  <c r="F18" i="2"/>
  <c r="B18" i="2"/>
  <c r="F17" i="2"/>
  <c r="C17" i="2"/>
  <c r="D17" i="2"/>
  <c r="E17" i="2"/>
  <c r="B17" i="2"/>
  <c r="F16" i="2" l="1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16" i="2" s="1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10" i="2"/>
  <c r="D11" i="2"/>
  <c r="D12" i="2"/>
  <c r="D13" i="2"/>
  <c r="D14" i="2"/>
  <c r="D3" i="2"/>
  <c r="C16" i="2"/>
  <c r="D16" i="2"/>
  <c r="B16" i="2"/>
</calcChain>
</file>

<file path=xl/sharedStrings.xml><?xml version="1.0" encoding="utf-8"?>
<sst xmlns="http://schemas.openxmlformats.org/spreadsheetml/2006/main" count="46" uniqueCount="22">
  <si>
    <t>Tableau comparatif des ventes pour l'année 2013</t>
  </si>
  <si>
    <t>MOIS</t>
  </si>
  <si>
    <t>Total</t>
  </si>
  <si>
    <t>Ventes 2013 - Ventes 2012</t>
  </si>
  <si>
    <t>% d'augmentation</t>
  </si>
  <si>
    <t>Cumul pour 2012</t>
  </si>
  <si>
    <t>Cumul pour 2013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</si>
  <si>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</si>
  <si>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</si>
  <si>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</si>
  <si>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</si>
  <si>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</si>
  <si>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</si>
  <si>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</si>
  <si>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</si>
  <si>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</si>
  <si>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</si>
  <si>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</si>
  <si>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</si>
  <si>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 des ventes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</si>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</sst>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44" fontId="0" fillId="0" borderId="1" xfId="1" applyFont="1" applyBorder="1"/>
    <xf numFmtId="44" fontId="0" fillId="0" borderId="4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44" fontId="0" fillId="0" borderId="1" xfId="0" applyNumberFormat="1" applyBorder="1"/>
    <xf numFmtId="9" fontId="0" fillId="0" borderId="1" xfId="2" applyFont="1" applyBorder="1"/>
    <xf numFmtId="9" fontId="0" fillId="0" borderId="1" xfId="2" applyNumberFormat="1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0" fillId="0" borderId="3" xfId="0" applyNumberFormat="1" applyBorder="1"/>
    <xf numFmtId="44" fontId="0" fillId="0" borderId="1" xfId="0" applyNumberFormat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D1" zoomScale="90" zoomScaleNormal="90" workbookViewId="0">
      <selection sqref="A1:H19"/>
    </sheetView>
  </sheetViews>
  <sheetFormatPr baseColWidth="10" defaultRowHeight="15" x14ac:dyDescent="0.25"/>
  <cols>
    <col min="1" max="1" width="19.5703125" bestFit="1" customWidth="1"/>
    <col min="2" max="3" width="12.7109375" bestFit="1" customWidth="1"/>
    <col min="5" max="5" width="23.42578125" bestFit="1" customWidth="1"/>
    <col min="6" max="6" width="16.42578125" bestFit="1" customWidth="1"/>
    <col min="7" max="8" width="15.42578125" bestFit="1" customWidth="1"/>
  </cols>
  <sheetData>
    <row r="1" spans="1:8" x14ac:dyDescent="0.25">
      <c r="A1" s="16" t="s">
        <v>0</v>
      </c>
      <c r="B1" s="17"/>
      <c r="C1" s="17"/>
      <c r="D1" s="17"/>
      <c r="E1" s="17"/>
      <c r="F1" s="17"/>
      <c r="G1" s="17"/>
      <c r="H1" s="18"/>
    </row>
    <row r="2" spans="1:8" s="12" customFormat="1" x14ac:dyDescent="0.25">
      <c r="A2" s="6" t="s">
        <v>1</v>
      </c>
      <c r="B2" s="9">
        <v>2012</v>
      </c>
      <c r="C2" s="9">
        <v>2013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8" x14ac:dyDescent="0.25">
      <c r="A3" s="2" t="s">
        <v>7</v>
      </c>
      <c r="B3" s="7">
        <v>25000</v>
      </c>
      <c r="C3" s="7">
        <v>27000</v>
      </c>
      <c r="D3" s="1"/>
      <c r="E3" s="1"/>
      <c r="F3" s="1"/>
      <c r="G3" s="1"/>
      <c r="H3" s="3"/>
    </row>
    <row r="4" spans="1:8" x14ac:dyDescent="0.25">
      <c r="A4" s="2" t="s">
        <v>8</v>
      </c>
      <c r="B4" s="7">
        <v>19000</v>
      </c>
      <c r="C4" s="7">
        <v>21000</v>
      </c>
      <c r="D4" s="1"/>
      <c r="E4" s="1"/>
      <c r="F4" s="1"/>
      <c r="G4" s="1"/>
      <c r="H4" s="3"/>
    </row>
    <row r="5" spans="1:8" x14ac:dyDescent="0.25">
      <c r="A5" s="2" t="s">
        <v>9</v>
      </c>
      <c r="B5" s="7">
        <v>21345</v>
      </c>
      <c r="C5" s="7">
        <v>23456</v>
      </c>
      <c r="D5" s="1"/>
      <c r="E5" s="1"/>
      <c r="F5" s="1"/>
      <c r="G5" s="1"/>
      <c r="H5" s="3"/>
    </row>
    <row r="6" spans="1:8" x14ac:dyDescent="0.25">
      <c r="A6" s="2" t="s">
        <v>10</v>
      </c>
      <c r="B6" s="7">
        <v>24698</v>
      </c>
      <c r="C6" s="7">
        <v>24000</v>
      </c>
      <c r="D6" s="1"/>
      <c r="E6" s="1"/>
      <c r="F6" s="1"/>
      <c r="G6" s="1"/>
      <c r="H6" s="3"/>
    </row>
    <row r="7" spans="1:8" x14ac:dyDescent="0.25">
      <c r="A7" s="2" t="s">
        <v>11</v>
      </c>
      <c r="B7" s="7">
        <v>27698</v>
      </c>
      <c r="C7" s="7">
        <v>25000</v>
      </c>
      <c r="D7" s="1"/>
      <c r="E7" s="1"/>
      <c r="F7" s="1"/>
      <c r="G7" s="1"/>
      <c r="H7" s="3"/>
    </row>
    <row r="8" spans="1:8" x14ac:dyDescent="0.25">
      <c r="A8" s="2" t="s">
        <v>12</v>
      </c>
      <c r="B8" s="7">
        <v>31400</v>
      </c>
      <c r="C8" s="7">
        <v>31000</v>
      </c>
      <c r="D8" s="1"/>
      <c r="E8" s="1"/>
      <c r="F8" s="1"/>
      <c r="G8" s="1"/>
      <c r="H8" s="3"/>
    </row>
    <row r="9" spans="1:8" x14ac:dyDescent="0.25">
      <c r="A9" s="2" t="s">
        <v>13</v>
      </c>
      <c r="B9" s="7">
        <v>26400</v>
      </c>
      <c r="C9" s="7">
        <v>28000</v>
      </c>
      <c r="D9" s="1"/>
      <c r="E9" s="1"/>
      <c r="F9" s="1"/>
      <c r="G9" s="1"/>
      <c r="H9" s="3"/>
    </row>
    <row r="10" spans="1:8" x14ac:dyDescent="0.25">
      <c r="A10" s="2" t="s">
        <v>14</v>
      </c>
      <c r="B10" s="7">
        <v>22000</v>
      </c>
      <c r="C10" s="7">
        <v>25000</v>
      </c>
      <c r="D10" s="1"/>
      <c r="E10" s="1"/>
      <c r="F10" s="1"/>
      <c r="G10" s="1"/>
      <c r="H10" s="3"/>
    </row>
    <row r="11" spans="1:8" x14ac:dyDescent="0.25">
      <c r="A11" s="2" t="s">
        <v>15</v>
      </c>
      <c r="B11" s="7">
        <v>28000</v>
      </c>
      <c r="C11" s="7">
        <v>33000</v>
      </c>
      <c r="D11" s="1"/>
      <c r="E11" s="1"/>
      <c r="F11" s="1"/>
      <c r="G11" s="1"/>
      <c r="H11" s="3"/>
    </row>
    <row r="12" spans="1:8" x14ac:dyDescent="0.25">
      <c r="A12" s="2" t="s">
        <v>16</v>
      </c>
      <c r="B12" s="7">
        <v>28560</v>
      </c>
      <c r="C12" s="7">
        <v>35000</v>
      </c>
      <c r="D12" s="1"/>
      <c r="E12" s="1"/>
      <c r="F12" s="1"/>
      <c r="G12" s="1"/>
      <c r="H12" s="3"/>
    </row>
    <row r="13" spans="1:8" x14ac:dyDescent="0.25">
      <c r="A13" s="2" t="s">
        <v>17</v>
      </c>
      <c r="B13" s="7">
        <v>30300</v>
      </c>
      <c r="C13" s="7">
        <v>30670</v>
      </c>
      <c r="D13" s="1"/>
      <c r="E13" s="1"/>
      <c r="F13" s="1"/>
      <c r="G13" s="1"/>
      <c r="H13" s="3"/>
    </row>
    <row r="14" spans="1:8" ht="15.75" thickBot="1" x14ac:dyDescent="0.3">
      <c r="A14" s="2" t="s">
        <v>18</v>
      </c>
      <c r="B14" s="8">
        <v>31245</v>
      </c>
      <c r="C14" s="8">
        <v>35660</v>
      </c>
      <c r="D14" s="4"/>
      <c r="E14" s="4"/>
      <c r="F14" s="4"/>
      <c r="G14" s="4"/>
      <c r="H14" s="5"/>
    </row>
    <row r="16" spans="1:8" x14ac:dyDescent="0.25">
      <c r="A16" s="1" t="s">
        <v>2</v>
      </c>
      <c r="B16" s="1"/>
      <c r="C16" s="1"/>
      <c r="D16" s="1"/>
      <c r="E16" s="1"/>
      <c r="F16" s="1"/>
    </row>
    <row r="17" spans="1:6" x14ac:dyDescent="0.25">
      <c r="A17" s="1" t="s">
        <v>19</v>
      </c>
      <c r="B17" s="1"/>
      <c r="C17" s="1"/>
      <c r="D17" s="1"/>
      <c r="E17" s="1"/>
      <c r="F17" s="1"/>
    </row>
    <row r="18" spans="1:6" x14ac:dyDescent="0.25">
      <c r="A18" s="1" t="s">
        <v>20</v>
      </c>
      <c r="B18" s="1"/>
      <c r="C18" s="1"/>
      <c r="D18" s="1"/>
      <c r="E18" s="1"/>
      <c r="F18" s="1"/>
    </row>
    <row r="19" spans="1:6" x14ac:dyDescent="0.25">
      <c r="A19" s="1" t="s">
        <v>21</v>
      </c>
      <c r="B19" s="1"/>
      <c r="C19" s="1"/>
      <c r="D19" s="1"/>
      <c r="E19" s="1"/>
      <c r="F19" s="1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4A05-C37E-4375-8960-6A67FC5394CE}">
  <dimension ref="A1:H19"/>
  <sheetViews>
    <sheetView topLeftCell="C1" workbookViewId="0">
      <selection activeCell="H18" sqref="H18"/>
    </sheetView>
  </sheetViews>
  <sheetFormatPr baseColWidth="10" defaultRowHeight="15" x14ac:dyDescent="0.25"/>
  <cols>
    <col min="1" max="1" width="19.5703125" bestFit="1" customWidth="1"/>
    <col min="2" max="4" width="12.85546875" bestFit="1" customWidth="1"/>
    <col min="5" max="5" width="24.28515625" bestFit="1" customWidth="1"/>
    <col min="6" max="6" width="17.140625" bestFit="1" customWidth="1"/>
    <col min="7" max="8" width="15.7109375" bestFit="1" customWidth="1"/>
  </cols>
  <sheetData>
    <row r="1" spans="1:8" x14ac:dyDescent="0.25">
      <c r="A1" s="16" t="s">
        <v>0</v>
      </c>
      <c r="B1" s="17"/>
      <c r="C1" s="17"/>
      <c r="D1" s="17"/>
      <c r="E1" s="17"/>
      <c r="F1" s="17"/>
      <c r="G1" s="17"/>
      <c r="H1" s="18"/>
    </row>
    <row r="2" spans="1:8" x14ac:dyDescent="0.25">
      <c r="A2" s="6" t="s">
        <v>1</v>
      </c>
      <c r="B2" s="9">
        <v>2012</v>
      </c>
      <c r="C2" s="9">
        <v>2013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8" x14ac:dyDescent="0.25">
      <c r="A3" s="2" t="s">
        <v>7</v>
      </c>
      <c r="B3" s="7">
        <v>25000</v>
      </c>
      <c r="C3" s="7">
        <v>27000</v>
      </c>
      <c r="D3" s="13">
        <f>SUM(B3:C3)</f>
        <v>52000</v>
      </c>
      <c r="E3" s="13">
        <f>C3-B3</f>
        <v>2000</v>
      </c>
      <c r="F3" s="14">
        <f>E3/B3</f>
        <v>0.08</v>
      </c>
      <c r="G3" s="13">
        <f>B3</f>
        <v>25000</v>
      </c>
      <c r="H3" s="19">
        <f>C3</f>
        <v>27000</v>
      </c>
    </row>
    <row r="4" spans="1:8" x14ac:dyDescent="0.25">
      <c r="A4" s="2" t="s">
        <v>8</v>
      </c>
      <c r="B4" s="7">
        <v>19000</v>
      </c>
      <c r="C4" s="7">
        <v>21000</v>
      </c>
      <c r="D4" s="13">
        <f t="shared" ref="D4:D14" si="0">SUM(B4:C4)</f>
        <v>40000</v>
      </c>
      <c r="E4" s="13">
        <f t="shared" ref="E4:E14" si="1">C4-B4</f>
        <v>2000</v>
      </c>
      <c r="F4" s="14">
        <f t="shared" ref="F4:F14" si="2">E4/B4</f>
        <v>0.10526315789473684</v>
      </c>
      <c r="G4" s="13">
        <f>G3++B4</f>
        <v>44000</v>
      </c>
      <c r="H4" s="19">
        <f>H3+C4</f>
        <v>48000</v>
      </c>
    </row>
    <row r="5" spans="1:8" x14ac:dyDescent="0.25">
      <c r="A5" s="2" t="s">
        <v>9</v>
      </c>
      <c r="B5" s="7">
        <v>21345</v>
      </c>
      <c r="C5" s="7">
        <v>23456</v>
      </c>
      <c r="D5" s="13">
        <f t="shared" si="0"/>
        <v>44801</v>
      </c>
      <c r="E5" s="13">
        <f t="shared" si="1"/>
        <v>2111</v>
      </c>
      <c r="F5" s="14">
        <f t="shared" si="2"/>
        <v>9.889903958772546E-2</v>
      </c>
      <c r="G5" s="13">
        <f t="shared" ref="G5:G14" si="3">G4++B5</f>
        <v>65345</v>
      </c>
      <c r="H5" s="19">
        <f t="shared" ref="H5:H14" si="4">H4+C5</f>
        <v>71456</v>
      </c>
    </row>
    <row r="6" spans="1:8" x14ac:dyDescent="0.25">
      <c r="A6" s="2" t="s">
        <v>10</v>
      </c>
      <c r="B6" s="7">
        <v>24698</v>
      </c>
      <c r="C6" s="7">
        <v>24000</v>
      </c>
      <c r="D6" s="13">
        <f t="shared" si="0"/>
        <v>48698</v>
      </c>
      <c r="E6" s="20">
        <f t="shared" si="1"/>
        <v>-698</v>
      </c>
      <c r="F6" s="14">
        <f t="shared" si="2"/>
        <v>-2.8261397684022999E-2</v>
      </c>
      <c r="G6" s="13">
        <f t="shared" si="3"/>
        <v>90043</v>
      </c>
      <c r="H6" s="19">
        <f t="shared" si="4"/>
        <v>95456</v>
      </c>
    </row>
    <row r="7" spans="1:8" x14ac:dyDescent="0.25">
      <c r="A7" s="2" t="s">
        <v>11</v>
      </c>
      <c r="B7" s="7">
        <v>27698</v>
      </c>
      <c r="C7" s="7">
        <v>25000</v>
      </c>
      <c r="D7" s="13">
        <f t="shared" si="0"/>
        <v>52698</v>
      </c>
      <c r="E7" s="13">
        <f t="shared" si="1"/>
        <v>-2698</v>
      </c>
      <c r="F7" s="14">
        <f t="shared" si="2"/>
        <v>-9.7407755072568422E-2</v>
      </c>
      <c r="G7" s="13">
        <f t="shared" si="3"/>
        <v>117741</v>
      </c>
      <c r="H7" s="19">
        <f t="shared" si="4"/>
        <v>120456</v>
      </c>
    </row>
    <row r="8" spans="1:8" x14ac:dyDescent="0.25">
      <c r="A8" s="2" t="s">
        <v>12</v>
      </c>
      <c r="B8" s="7">
        <v>31400</v>
      </c>
      <c r="C8" s="7">
        <v>31000</v>
      </c>
      <c r="D8" s="13">
        <f t="shared" si="0"/>
        <v>62400</v>
      </c>
      <c r="E8" s="13">
        <f t="shared" si="1"/>
        <v>-400</v>
      </c>
      <c r="F8" s="14">
        <f t="shared" si="2"/>
        <v>-1.2738853503184714E-2</v>
      </c>
      <c r="G8" s="13">
        <f t="shared" si="3"/>
        <v>149141</v>
      </c>
      <c r="H8" s="19">
        <f t="shared" si="4"/>
        <v>151456</v>
      </c>
    </row>
    <row r="9" spans="1:8" x14ac:dyDescent="0.25">
      <c r="A9" s="2" t="s">
        <v>13</v>
      </c>
      <c r="B9" s="7">
        <v>26400</v>
      </c>
      <c r="C9" s="7">
        <v>28000</v>
      </c>
      <c r="D9" s="13">
        <f t="shared" si="0"/>
        <v>54400</v>
      </c>
      <c r="E9" s="13">
        <f t="shared" si="1"/>
        <v>1600</v>
      </c>
      <c r="F9" s="14">
        <f t="shared" si="2"/>
        <v>6.0606060606060608E-2</v>
      </c>
      <c r="G9" s="13">
        <f t="shared" si="3"/>
        <v>175541</v>
      </c>
      <c r="H9" s="19">
        <f t="shared" si="4"/>
        <v>179456</v>
      </c>
    </row>
    <row r="10" spans="1:8" x14ac:dyDescent="0.25">
      <c r="A10" s="2" t="s">
        <v>14</v>
      </c>
      <c r="B10" s="7">
        <v>22000</v>
      </c>
      <c r="C10" s="7">
        <v>25000</v>
      </c>
      <c r="D10" s="13">
        <f t="shared" si="0"/>
        <v>47000</v>
      </c>
      <c r="E10" s="13">
        <f t="shared" si="1"/>
        <v>3000</v>
      </c>
      <c r="F10" s="14">
        <f t="shared" si="2"/>
        <v>0.13636363636363635</v>
      </c>
      <c r="G10" s="13">
        <f t="shared" si="3"/>
        <v>197541</v>
      </c>
      <c r="H10" s="19">
        <f t="shared" si="4"/>
        <v>204456</v>
      </c>
    </row>
    <row r="11" spans="1:8" x14ac:dyDescent="0.25">
      <c r="A11" s="2" t="s">
        <v>15</v>
      </c>
      <c r="B11" s="7">
        <v>28000</v>
      </c>
      <c r="C11" s="7">
        <v>33000</v>
      </c>
      <c r="D11" s="13">
        <f t="shared" si="0"/>
        <v>61000</v>
      </c>
      <c r="E11" s="13">
        <f t="shared" si="1"/>
        <v>5000</v>
      </c>
      <c r="F11" s="14">
        <f t="shared" si="2"/>
        <v>0.17857142857142858</v>
      </c>
      <c r="G11" s="13">
        <f t="shared" si="3"/>
        <v>225541</v>
      </c>
      <c r="H11" s="19">
        <f t="shared" si="4"/>
        <v>237456</v>
      </c>
    </row>
    <row r="12" spans="1:8" x14ac:dyDescent="0.25">
      <c r="A12" s="2" t="s">
        <v>16</v>
      </c>
      <c r="B12" s="7">
        <v>28560</v>
      </c>
      <c r="C12" s="7">
        <v>35000</v>
      </c>
      <c r="D12" s="13">
        <f t="shared" si="0"/>
        <v>63560</v>
      </c>
      <c r="E12" s="13">
        <f t="shared" si="1"/>
        <v>6440</v>
      </c>
      <c r="F12" s="14">
        <f t="shared" si="2"/>
        <v>0.22549019607843138</v>
      </c>
      <c r="G12" s="13">
        <f t="shared" si="3"/>
        <v>254101</v>
      </c>
      <c r="H12" s="19">
        <f t="shared" si="4"/>
        <v>272456</v>
      </c>
    </row>
    <row r="13" spans="1:8" x14ac:dyDescent="0.25">
      <c r="A13" s="2" t="s">
        <v>17</v>
      </c>
      <c r="B13" s="7">
        <v>30300</v>
      </c>
      <c r="C13" s="7">
        <v>30670</v>
      </c>
      <c r="D13" s="13">
        <f t="shared" si="0"/>
        <v>60970</v>
      </c>
      <c r="E13" s="13">
        <f t="shared" si="1"/>
        <v>370</v>
      </c>
      <c r="F13" s="14">
        <f t="shared" si="2"/>
        <v>1.2211221122112211E-2</v>
      </c>
      <c r="G13" s="13">
        <f t="shared" si="3"/>
        <v>284401</v>
      </c>
      <c r="H13" s="19">
        <f t="shared" si="4"/>
        <v>303126</v>
      </c>
    </row>
    <row r="14" spans="1:8" ht="15.75" thickBot="1" x14ac:dyDescent="0.3">
      <c r="A14" s="2" t="s">
        <v>18</v>
      </c>
      <c r="B14" s="8">
        <v>31245</v>
      </c>
      <c r="C14" s="8">
        <v>35660</v>
      </c>
      <c r="D14" s="13">
        <f t="shared" si="0"/>
        <v>66905</v>
      </c>
      <c r="E14" s="13">
        <f t="shared" si="1"/>
        <v>4415</v>
      </c>
      <c r="F14" s="15">
        <f t="shared" si="2"/>
        <v>0.14130260841734676</v>
      </c>
      <c r="G14" s="13">
        <f t="shared" si="3"/>
        <v>315646</v>
      </c>
      <c r="H14" s="19">
        <f t="shared" si="4"/>
        <v>338786</v>
      </c>
    </row>
    <row r="16" spans="1:8" x14ac:dyDescent="0.25">
      <c r="A16" s="1" t="s">
        <v>2</v>
      </c>
      <c r="B16" s="13">
        <f>SUM(B3:B14)</f>
        <v>315646</v>
      </c>
      <c r="C16" s="13">
        <f t="shared" ref="C16:E16" si="5">SUM(C3:C14)</f>
        <v>338786</v>
      </c>
      <c r="D16" s="13">
        <f t="shared" si="5"/>
        <v>654432</v>
      </c>
      <c r="E16" s="13">
        <f t="shared" si="5"/>
        <v>23140</v>
      </c>
      <c r="F16" s="14">
        <f>E16/B16</f>
        <v>7.3309973831444081E-2</v>
      </c>
    </row>
    <row r="17" spans="1:6" x14ac:dyDescent="0.25">
      <c r="A17" s="1" t="s">
        <v>19</v>
      </c>
      <c r="B17" s="13">
        <f>AVERAGE(B3:B14)</f>
        <v>26303.833333333332</v>
      </c>
      <c r="C17" s="13">
        <f t="shared" ref="C17:E17" si="6">AVERAGE(C3:C14)</f>
        <v>28232.166666666668</v>
      </c>
      <c r="D17" s="13">
        <f t="shared" si="6"/>
        <v>54536</v>
      </c>
      <c r="E17" s="13">
        <f t="shared" si="6"/>
        <v>1928.3333333333333</v>
      </c>
      <c r="F17" s="14">
        <f>AVERAGE(F3:F14)</f>
        <v>7.5024945198475176E-2</v>
      </c>
    </row>
    <row r="18" spans="1:6" x14ac:dyDescent="0.25">
      <c r="A18" s="1" t="s">
        <v>20</v>
      </c>
      <c r="B18" s="13">
        <f>MIN(B3:B14)</f>
        <v>19000</v>
      </c>
      <c r="C18" s="13">
        <f t="shared" ref="C18:F18" si="7">MIN(C3:C14)</f>
        <v>21000</v>
      </c>
      <c r="D18" s="13">
        <f t="shared" si="7"/>
        <v>40000</v>
      </c>
      <c r="E18" s="13">
        <f t="shared" si="7"/>
        <v>-2698</v>
      </c>
      <c r="F18" s="14">
        <f t="shared" si="7"/>
        <v>-9.7407755072568422E-2</v>
      </c>
    </row>
    <row r="19" spans="1:6" x14ac:dyDescent="0.25">
      <c r="A19" s="1" t="s">
        <v>21</v>
      </c>
      <c r="B19" s="13">
        <f>MAX(B3:B14)</f>
        <v>31400</v>
      </c>
      <c r="C19" s="13">
        <f t="shared" ref="C19:F19" si="8">MAX(C3:C14)</f>
        <v>35660</v>
      </c>
      <c r="D19" s="13">
        <f t="shared" si="8"/>
        <v>66905</v>
      </c>
      <c r="E19" s="13">
        <f t="shared" si="8"/>
        <v>6440</v>
      </c>
      <c r="F19" s="14">
        <f t="shared" si="8"/>
        <v>0.22549019607843138</v>
      </c>
    </row>
  </sheetData>
  <mergeCells count="1">
    <mergeCell ref="A1:H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integrateur</dc:creator>
  <cp:lastModifiedBy>jojo2</cp:lastModifiedBy>
  <cp:lastPrinted>2018-01-21T07:45:41Z</cp:lastPrinted>
  <dcterms:created xsi:type="dcterms:W3CDTF">2018-01-16T15:24:46Z</dcterms:created>
  <dcterms:modified xsi:type="dcterms:W3CDTF">2018-01-21T07:45:54Z</dcterms:modified>
</cp:coreProperties>
</file>