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.Poteryaev\Desktop\Bot\Для отправки\Масло\PEMCO\"/>
    </mc:Choice>
  </mc:AlternateContent>
  <xr:revisionPtr revIDLastSave="0" documentId="13_ncr:1_{AEF90830-FD89-4675-ABB2-E0D8AC4C3560}" xr6:coauthVersionLast="36" xr6:coauthVersionMax="36" xr10:uidLastSave="{00000000-0000-0000-0000-000000000000}"/>
  <bookViews>
    <workbookView xWindow="0" yWindow="0" windowWidth="23040" windowHeight="9060" xr2:uid="{D7CA91CB-F2DA-455B-80A7-01CD707CD5F5}"/>
  </bookViews>
  <sheets>
    <sheet name="Pemco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4" l="1"/>
  <c r="F71" i="4" l="1"/>
  <c r="E71" i="4"/>
  <c r="D71" i="4"/>
  <c r="C71" i="4"/>
  <c r="F64" i="4"/>
  <c r="E64" i="4"/>
  <c r="D64" i="4"/>
  <c r="C64" i="4"/>
  <c r="F57" i="4"/>
  <c r="E57" i="4"/>
  <c r="D57" i="4"/>
  <c r="C57" i="4"/>
  <c r="F50" i="4"/>
  <c r="E50" i="4"/>
  <c r="D50" i="4"/>
  <c r="C50" i="4"/>
  <c r="F42" i="4"/>
  <c r="E42" i="4"/>
  <c r="D42" i="4"/>
  <c r="C42" i="4"/>
  <c r="E35" i="4"/>
  <c r="D35" i="4"/>
  <c r="C35" i="4"/>
  <c r="F28" i="4"/>
  <c r="E28" i="4"/>
  <c r="D28" i="4"/>
  <c r="C28" i="4"/>
  <c r="D21" i="4"/>
  <c r="C21" i="4"/>
  <c r="F14" i="4"/>
  <c r="E14" i="4"/>
  <c r="D14" i="4"/>
  <c r="C14" i="4"/>
  <c r="F7" i="4"/>
  <c r="E7" i="4"/>
  <c r="D7" i="4"/>
  <c r="C7" i="4"/>
</calcChain>
</file>

<file path=xl/sharedStrings.xml><?xml version="1.0" encoding="utf-8"?>
<sst xmlns="http://schemas.openxmlformats.org/spreadsheetml/2006/main" count="107" uniqueCount="71">
  <si>
    <t>объем л.</t>
  </si>
  <si>
    <t>артикул</t>
  </si>
  <si>
    <t>упаковка р.</t>
  </si>
  <si>
    <t>стомость 1л/р</t>
  </si>
  <si>
    <t>PEMCO    Литва</t>
  </si>
  <si>
    <t>10W-40 SN/CH-4 , A3/B4  (полусинт. мотор. масло)</t>
  </si>
  <si>
    <t>API SN/CH-4 , ACEA A3/B4 , VOLKSWAGEN 505.00 , VOLKSWAGEN 502.00 , VOLKSWAGEN 501.01 , VOLKSWAGEN 500.00 , MB 229.3 , MB 229.1 , PSA B71 2294 , RENAULT RN0710 , RENAULT RN0700</t>
  </si>
  <si>
    <t>PM0260-1</t>
  </si>
  <si>
    <t>PM0260-5</t>
  </si>
  <si>
    <t>PM0260-20</t>
  </si>
  <si>
    <t>PM0260-60</t>
  </si>
  <si>
    <t>PM0260-DR</t>
  </si>
  <si>
    <t>0W-20 SP/RC , C5  (PAO синт. мотор. масло)</t>
  </si>
  <si>
    <t>API SP (RC) , ACEA C5 , MB 229.71 , BMW LL-17FE+ , VOLVO VCC RBS0-2AE (Service Fill) , GM dexos1 Gen2 , OPEL OV0401547 , HONDA HTO-06 , GM 6094M , CHRYSLER MS-6395 , CHRYSLER MS-13340 , JAGUAR STJLR.51.5122
LAND ROVER STJLR.51.5122
FORD WSS-M2C947-A
FORD WSS-M2C947-B1</t>
  </si>
  <si>
    <t>PM0328-1</t>
  </si>
  <si>
    <t>PM0328-5</t>
  </si>
  <si>
    <t>PM0328-20</t>
  </si>
  <si>
    <t>PM0328-60</t>
  </si>
  <si>
    <t>PM0328-DR</t>
  </si>
  <si>
    <t xml:space="preserve"> 5W-20 SN , GF-5  (синт. мотор. масло)</t>
  </si>
  <si>
    <t>API SP (RC) , ILSAC GF-6A , GM dexos1 Gen2 , HONDA HTO-06 , GM 6094M , CHRYSLER MS-6395 , CHRYSLER MS-13340 , JAGUAR STJLR.51.5122 , LAND ROVER STJLR.51.5122 , FIAT 9.55535-CR1 , FORD WSS-M2C930-A, FORD WSS-M2C930-B, FORD WSS-M2C925-A, FORD WSS-M2C925-B, FORD WSS-M2C945-B1,FORD WSS, M2C948-B, MAZDA , SUZUKI</t>
  </si>
  <si>
    <t>PM0325-1</t>
  </si>
  <si>
    <t>PM0325-4</t>
  </si>
  <si>
    <t>PM0325-20</t>
  </si>
  <si>
    <t>5W-30 SN/CH-4 , A3/B4 (синт. мотор. масло)</t>
  </si>
  <si>
    <t>API SN/CH-4 , ACEA A3/B4 , VOLKSWAGEN 502.00 , VOLKSWAGEN 505.00 , VOLKSWAGEN 503.01 , VOLKSWAGEN 501.01 , MB 229.3 , MB 229.5 , BMW Longlife-98 , RENAULT RN0700 , RENAULT RN0710 , FORD WSS-M2C913-B</t>
  </si>
  <si>
    <t>PM0330-1</t>
  </si>
  <si>
    <t>PM0330-4</t>
  </si>
  <si>
    <t>PM0330-5</t>
  </si>
  <si>
    <t>PM0330-20</t>
  </si>
  <si>
    <t>PM0330-DR</t>
  </si>
  <si>
    <t>5W-30 SN , C4  (синт. мотор. масло)</t>
  </si>
  <si>
    <t>API SN , ACEA C4 , RENAULT RN0720 , MB 226.51 , NISSAN diesel engines with DPF</t>
  </si>
  <si>
    <t>PM0360-1</t>
  </si>
  <si>
    <t>PM0360-5</t>
  </si>
  <si>
    <t>PM0360-20</t>
  </si>
  <si>
    <t>PM0360-60</t>
  </si>
  <si>
    <t>PM0360-DR</t>
  </si>
  <si>
    <t>5W-40 SN/CF , A3/B4 1л (синт. мотор. масло)</t>
  </si>
  <si>
    <t>API SN/CH-4 , ACEA A3/B4 , MB 229.5 , MB 229.3 , MB 226.5 , JASO MA2 , VOLKSWAGEN 502 00 , VOLKSWAGEN 505 00 , PORSCHE A40 , RENAULT RN0710 , RENAULT RN0700 , BMW LL-01 , BMW LL-98 , PSA B71 2296
FIAT 9.55535-H2
FIAT 9.55535-Z2
CHRYSLER MS-10850
CHRYSLER MS-10896
CHRYSLER MS-12991
GM LL-A-025
GM LL-B-025</t>
  </si>
  <si>
    <t>PM0340-1</t>
  </si>
  <si>
    <t>PM0340-4</t>
  </si>
  <si>
    <t>PM0340-20</t>
  </si>
  <si>
    <t>PM0340-60</t>
  </si>
  <si>
    <t>PM0340-DR</t>
  </si>
  <si>
    <t>75W-90 GL-4/GL-5 LS 1 (синт. трансм. масло)</t>
  </si>
  <si>
    <t>API GL-4/GL-5 LS (Limited Slip) , MACK GO-J Plus , MACK GO-J , MAN 342 Type M1 , MAN 342 Type M2 , MAN 342 Type M3 , SCANIA STO 1:0</t>
  </si>
  <si>
    <t>PM0595-1</t>
  </si>
  <si>
    <t>PM0595-10</t>
  </si>
  <si>
    <t>PM0595-20</t>
  </si>
  <si>
    <t>PM0595-60</t>
  </si>
  <si>
    <t>PM0595-DR</t>
  </si>
  <si>
    <t>75W-80 GL-4 1 (синт. трансм. масло)</t>
  </si>
  <si>
    <t>PM0578-1</t>
  </si>
  <si>
    <t>PM0578-10</t>
  </si>
  <si>
    <t>PM0578-20</t>
  </si>
  <si>
    <t>PM0578-60</t>
  </si>
  <si>
    <t>PM0578-DR</t>
  </si>
  <si>
    <t>JWS 3309 (авт. транс. синт. масло</t>
  </si>
  <si>
    <t>PM0450-1</t>
  </si>
  <si>
    <t>PM0450-4</t>
  </si>
  <si>
    <t>PM0450-20</t>
  </si>
  <si>
    <t>PM0450-60</t>
  </si>
  <si>
    <t>PM0450-DR</t>
  </si>
  <si>
    <t>5W-30 SN/CH-4, C2/C3</t>
  </si>
  <si>
    <t>API SN/CH-4
ACEA C2
ACEA C3
VOLKSWAGEN 505.01
BMW LL-04
MB 229.52
MB 229.51
MB 229.31
MB 226.5
GM dexos2
RENAULT RN0700
RENAULT RN0710</t>
  </si>
  <si>
    <t>PM0345-DR</t>
  </si>
  <si>
    <t>PM0345-20</t>
  </si>
  <si>
    <t xml:space="preserve">
PM0345-5</t>
  </si>
  <si>
    <t>PM0345-1</t>
  </si>
  <si>
    <t>PM0345-60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</si>
</sst>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/>
    <xf numFmtId="0" fontId="5" fillId="0" borderId="4" xfId="1" applyFont="1" applyBorder="1" applyAlignment="1">
      <alignment horizontal="left" vertical="top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top"/>
    </xf>
    <xf numFmtId="164" fontId="5" fillId="0" borderId="4" xfId="2" applyNumberFormat="1" applyFont="1" applyBorder="1" applyAlignment="1">
      <alignment horizontal="center" vertical="top"/>
    </xf>
    <xf numFmtId="0" fontId="8" fillId="0" borderId="0" xfId="1" applyFont="1"/>
    <xf numFmtId="0" fontId="9" fillId="0" borderId="0" xfId="1" applyFont="1"/>
    <xf numFmtId="0" fontId="5" fillId="0" borderId="4" xfId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2" fontId="5" fillId="0" borderId="0" xfId="1" applyNumberFormat="1" applyFont="1" applyBorder="1" applyAlignment="1">
      <alignment horizontal="left" vertical="top"/>
    </xf>
    <xf numFmtId="0" fontId="2" fillId="0" borderId="0" xfId="1" applyFill="1"/>
    <xf numFmtId="164" fontId="5" fillId="0" borderId="0" xfId="2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center"/>
    </xf>
    <xf numFmtId="164" fontId="5" fillId="0" borderId="4" xfId="2" applyNumberFormat="1" applyFont="1" applyBorder="1" applyAlignment="1"/>
    <xf numFmtId="0" fontId="5" fillId="0" borderId="4" xfId="1" applyFont="1" applyBorder="1" applyAlignment="1"/>
    <xf numFmtId="0" fontId="5" fillId="0" borderId="4" xfId="1" applyFont="1" applyBorder="1" applyAlignment="1">
      <alignment wrapText="1"/>
    </xf>
    <xf numFmtId="0" fontId="10" fillId="0" borderId="0" xfId="1" applyFont="1" applyAlignment="1">
      <alignment horizontal="center" wrapText="1"/>
    </xf>
    <xf numFmtId="164" fontId="5" fillId="0" borderId="4" xfId="2" applyNumberFormat="1" applyFont="1" applyBorder="1" applyAlignment="1">
      <alignment horizontal="center"/>
    </xf>
    <xf numFmtId="0" fontId="5" fillId="0" borderId="4" xfId="1" applyFont="1" applyBorder="1" applyAlignment="1">
      <alignment vertical="top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0" borderId="0" xfId="1" applyFont="1" applyFill="1"/>
    <xf numFmtId="0" fontId="5" fillId="0" borderId="0" xfId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top"/>
    </xf>
    <xf numFmtId="2" fontId="8" fillId="0" borderId="0" xfId="1" applyNumberFormat="1" applyFont="1"/>
    <xf numFmtId="0" fontId="1" fillId="0" borderId="0" xfId="1" applyFont="1"/>
    <xf numFmtId="164" fontId="5" fillId="0" borderId="0" xfId="2" applyNumberFormat="1" applyFont="1" applyBorder="1" applyAlignment="1">
      <alignment horizontal="center" vertical="top"/>
    </xf>
    <xf numFmtId="164" fontId="5" fillId="0" borderId="0" xfId="2" applyNumberFormat="1" applyFont="1" applyFill="1" applyBorder="1" applyAlignment="1">
      <alignment horizontal="center" vertical="top"/>
    </xf>
    <xf numFmtId="0" fontId="13" fillId="0" borderId="0" xfId="1" applyFont="1" applyAlignment="1">
      <alignment vertical="center" wrapText="1"/>
    </xf>
    <xf numFmtId="0" fontId="2" fillId="0" borderId="0" xfId="1" applyBorder="1"/>
    <xf numFmtId="0" fontId="1" fillId="0" borderId="0" xfId="1" applyFont="1" applyBorder="1" applyAlignment="1">
      <alignment horizontal="center"/>
    </xf>
    <xf numFmtId="0" fontId="2" fillId="0" borderId="0" xfId="1" applyBorder="1" applyAlignment="1">
      <alignment horizontal="right" vertical="center"/>
    </xf>
    <xf numFmtId="1" fontId="1" fillId="0" borderId="0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2" fillId="0" borderId="0" xfId="1" applyAlignment="1">
      <alignment vertical="center"/>
    </xf>
    <xf numFmtId="164" fontId="1" fillId="0" borderId="0" xfId="2" applyNumberFormat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top" wrapText="1"/>
    </xf>
    <xf numFmtId="0" fontId="6" fillId="2" borderId="2" xfId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  <xf numFmtId="0" fontId="6" fillId="2" borderId="2" xfId="1" applyFont="1" applyFill="1" applyBorder="1" applyAlignment="1">
      <alignment horizontal="center" vertical="top" wrapText="1"/>
    </xf>
    <xf numFmtId="0" fontId="6" fillId="2" borderId="3" xfId="1" applyFont="1" applyFill="1" applyBorder="1" applyAlignment="1">
      <alignment horizontal="center" vertical="top" wrapText="1"/>
    </xf>
    <xf numFmtId="0" fontId="3" fillId="3" borderId="4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top" wrapText="1"/>
    </xf>
    <xf numFmtId="0" fontId="6" fillId="3" borderId="2" xfId="1" applyFont="1" applyFill="1" applyBorder="1" applyAlignment="1">
      <alignment horizontal="center" vertical="top"/>
    </xf>
    <xf numFmtId="0" fontId="6" fillId="3" borderId="3" xfId="1" applyFont="1" applyFill="1" applyBorder="1" applyAlignment="1">
      <alignment horizontal="center" vertical="top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center" wrapText="1"/>
    </xf>
    <xf numFmtId="0" fontId="1" fillId="0" borderId="0" xfId="1" applyFont="1" applyAlignment="1">
      <alignment horizontal="center" wrapText="1"/>
    </xf>
    <xf numFmtId="0" fontId="5" fillId="4" borderId="4" xfId="1" applyFont="1" applyFill="1" applyBorder="1" applyAlignment="1">
      <alignment horizontal="left" vertical="top"/>
    </xf>
    <xf numFmtId="0" fontId="5" fillId="4" borderId="4" xfId="1" applyFont="1" applyFill="1" applyBorder="1" applyAlignment="1">
      <alignment horizontal="center" vertical="top"/>
    </xf>
    <xf numFmtId="0" fontId="5" fillId="4" borderId="4" xfId="1" applyFont="1" applyFill="1" applyBorder="1" applyAlignment="1">
      <alignment vertical="center"/>
    </xf>
    <xf numFmtId="0" fontId="5" fillId="4" borderId="4" xfId="1" applyFont="1" applyFill="1" applyBorder="1" applyAlignment="1">
      <alignment vertical="center" wrapText="1"/>
    </xf>
    <xf numFmtId="0" fontId="5" fillId="4" borderId="4" xfId="1" applyFont="1" applyFill="1" applyBorder="1" applyAlignment="1">
      <alignment horizontal="center" vertical="center"/>
    </xf>
    <xf numFmtId="164" fontId="5" fillId="4" borderId="4" xfId="2" applyNumberFormat="1" applyFont="1" applyFill="1" applyBorder="1" applyAlignment="1">
      <alignment vertical="top"/>
    </xf>
    <xf numFmtId="0" fontId="10" fillId="4" borderId="0" xfId="1" applyFont="1" applyFill="1" applyAlignment="1">
      <alignment horizontal="center" vertical="center" wrapText="1"/>
    </xf>
    <xf numFmtId="4" fontId="10" fillId="4" borderId="0" xfId="1" applyNumberFormat="1" applyFont="1" applyFill="1" applyAlignment="1">
      <alignment horizontal="center" vertical="center" wrapText="1"/>
    </xf>
    <xf numFmtId="164" fontId="5" fillId="4" borderId="4" xfId="2" applyNumberFormat="1" applyFont="1" applyFill="1" applyBorder="1" applyAlignment="1">
      <alignment horizontal="center" vertical="top"/>
    </xf>
    <xf numFmtId="0" fontId="10" fillId="4" borderId="0" xfId="1" applyFont="1" applyFill="1" applyAlignment="1">
      <alignment vertical="center" wrapText="1"/>
    </xf>
    <xf numFmtId="0" fontId="5" fillId="4" borderId="4" xfId="1" applyFont="1" applyFill="1" applyBorder="1" applyAlignment="1">
      <alignment horizontal="center" vertical="top" wrapText="1"/>
    </xf>
    <xf numFmtId="4" fontId="5" fillId="4" borderId="4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7" fillId="4" borderId="4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>
      <alignment vertical="center"/>
    </xf>
    <xf numFmtId="3" fontId="5" fillId="4" borderId="4" xfId="1" applyNumberFormat="1" applyFont="1" applyFill="1" applyBorder="1" applyAlignment="1">
      <alignment horizontal="center" vertical="center"/>
    </xf>
    <xf numFmtId="1" fontId="5" fillId="4" borderId="4" xfId="1" applyNumberFormat="1" applyFont="1" applyFill="1" applyBorder="1" applyAlignment="1">
      <alignment vertical="center"/>
    </xf>
    <xf numFmtId="1" fontId="5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 wrapText="1"/>
    </xf>
    <xf numFmtId="4" fontId="5" fillId="4" borderId="4" xfId="1" applyNumberFormat="1" applyFont="1" applyFill="1" applyBorder="1" applyAlignment="1">
      <alignment horizontal="center" wrapText="1"/>
    </xf>
    <xf numFmtId="4" fontId="5" fillId="4" borderId="4" xfId="1" applyNumberFormat="1" applyFont="1" applyFill="1" applyBorder="1" applyAlignment="1">
      <alignment horizontal="center"/>
    </xf>
    <xf numFmtId="164" fontId="5" fillId="4" borderId="4" xfId="2" applyNumberFormat="1" applyFont="1" applyFill="1" applyBorder="1" applyAlignment="1"/>
    <xf numFmtId="2" fontId="10" fillId="4" borderId="4" xfId="1" applyNumberFormat="1" applyFont="1" applyFill="1" applyBorder="1" applyAlignment="1">
      <alignment wrapText="1"/>
    </xf>
  </cellXfs>
  <cellStyles count="3">
    <cellStyle name="Обычный" xfId="0" builtinId="0"/>
    <cellStyle name="Обычный 2" xfId="1" xr:uid="{B1DA6D4C-9EBF-4709-96F2-474B4125701C}"/>
    <cellStyle name="Финансовый 2" xfId="2" xr:uid="{E5321F62-1611-445B-8E98-BAC7DF0B911E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85B4-3BDB-4B81-8C28-556B07C0953D}">
  <sheetPr>
    <tabColor theme="7" tint="-0.249977111117893"/>
  </sheetPr>
  <dimension ref="A1:K108"/>
  <sheetViews>
    <sheetView tabSelected="1" zoomScaleNormal="100" workbookViewId="0">
      <selection activeCell="H6" sqref="H6"/>
    </sheetView>
  </sheetViews>
  <sheetFormatPr defaultColWidth="9.109375" defaultRowHeight="15.6" x14ac:dyDescent="0.3"/>
  <cols>
    <col min="1" max="1" width="15.33203125" style="6" customWidth="1"/>
    <col min="2" max="3" width="12.6640625" style="6" customWidth="1"/>
    <col min="4" max="4" width="13.44140625" style="6" customWidth="1"/>
    <col min="5" max="5" width="13.6640625" style="6" customWidth="1"/>
    <col min="6" max="6" width="12.44140625" style="6" customWidth="1"/>
    <col min="7" max="7" width="12.109375" style="1" customWidth="1"/>
    <col min="8" max="10" width="9.109375" style="1"/>
    <col min="11" max="11" width="48.109375" style="1" customWidth="1"/>
    <col min="12" max="12" width="9.109375" style="1"/>
    <col min="13" max="13" width="23.6640625" style="1" customWidth="1"/>
    <col min="14" max="16384" width="9.109375" style="1"/>
  </cols>
  <sheetData>
    <row r="1" spans="1:9" ht="21.6" customHeight="1" x14ac:dyDescent="0.3">
      <c r="A1" s="42" t="s">
        <v>4</v>
      </c>
      <c r="B1" s="43"/>
      <c r="C1" s="43"/>
      <c r="D1" s="43"/>
      <c r="E1" s="43"/>
      <c r="F1" s="44"/>
    </row>
    <row r="2" spans="1:9" ht="14.4" customHeight="1" x14ac:dyDescent="0.3">
      <c r="A2" s="42" t="s">
        <v>5</v>
      </c>
      <c r="B2" s="43"/>
      <c r="C2" s="43"/>
      <c r="D2" s="43"/>
      <c r="E2" s="43"/>
      <c r="F2" s="44"/>
    </row>
    <row r="3" spans="1:9" ht="27.75" customHeight="1" x14ac:dyDescent="0.3">
      <c r="A3" s="45" t="s">
        <v>6</v>
      </c>
      <c r="B3" s="46"/>
      <c r="C3" s="46"/>
      <c r="D3" s="46"/>
      <c r="E3" s="46"/>
      <c r="F3" s="47"/>
    </row>
    <row r="4" spans="1:9" x14ac:dyDescent="0.3">
      <c r="A4" s="66" t="s">
        <v>0</v>
      </c>
      <c r="B4" s="87">
        <v>1</v>
      </c>
      <c r="C4" s="87">
        <v>5</v>
      </c>
      <c r="D4" s="87">
        <v>20</v>
      </c>
      <c r="E4" s="87">
        <v>60</v>
      </c>
      <c r="F4" s="87">
        <v>208</v>
      </c>
      <c r="I4" s="7"/>
    </row>
    <row r="5" spans="1:9" x14ac:dyDescent="0.3">
      <c r="A5" s="66" t="s">
        <v>1</v>
      </c>
      <c r="B5" s="87" t="s">
        <v>7</v>
      </c>
      <c r="C5" s="88" t="s">
        <v>8</v>
      </c>
      <c r="D5" s="87" t="s">
        <v>9</v>
      </c>
      <c r="E5" s="87" t="s">
        <v>10</v>
      </c>
      <c r="F5" s="87" t="s">
        <v>11</v>
      </c>
    </row>
    <row r="6" spans="1:9" x14ac:dyDescent="0.3">
      <c r="A6" s="66" t="s">
        <v>2</v>
      </c>
      <c r="B6" s="87">
        <v>428</v>
      </c>
      <c r="C6" s="89">
        <v>2012</v>
      </c>
      <c r="D6" s="90">
        <v>7105</v>
      </c>
      <c r="E6" s="89">
        <v>20031</v>
      </c>
      <c r="F6" s="89">
        <v>64988</v>
      </c>
    </row>
    <row r="7" spans="1:9" x14ac:dyDescent="0.3">
      <c r="A7" s="66" t="s">
        <v>3</v>
      </c>
      <c r="B7" s="91"/>
      <c r="C7" s="91">
        <f>C6/C4</f>
        <v>402.4</v>
      </c>
      <c r="D7" s="91">
        <f t="shared" ref="D7:F7" si="0">D6/D4</f>
        <v>355.25</v>
      </c>
      <c r="E7" s="92">
        <f>E6/E4</f>
        <v>333.85</v>
      </c>
      <c r="F7" s="91">
        <f t="shared" si="0"/>
        <v>312.44230769230768</v>
      </c>
    </row>
    <row r="8" spans="1:9" x14ac:dyDescent="0.3">
      <c r="A8" s="9"/>
      <c r="B8" s="9"/>
      <c r="C8" s="10"/>
      <c r="D8" s="10"/>
      <c r="E8" s="10"/>
      <c r="F8" s="10"/>
    </row>
    <row r="9" spans="1:9" ht="14.4" hidden="1" customHeight="1" x14ac:dyDescent="0.3">
      <c r="A9" s="39" t="s">
        <v>12</v>
      </c>
      <c r="B9" s="40"/>
      <c r="C9" s="40"/>
      <c r="D9" s="40"/>
      <c r="E9" s="40"/>
      <c r="F9" s="41"/>
    </row>
    <row r="10" spans="1:9" ht="24" hidden="1" customHeight="1" x14ac:dyDescent="0.3">
      <c r="A10" s="48" t="s">
        <v>13</v>
      </c>
      <c r="B10" s="49"/>
      <c r="C10" s="49"/>
      <c r="D10" s="49"/>
      <c r="E10" s="49"/>
      <c r="F10" s="50"/>
    </row>
    <row r="11" spans="1:9" hidden="1" x14ac:dyDescent="0.3">
      <c r="A11" s="2" t="s">
        <v>0</v>
      </c>
      <c r="B11" s="3">
        <v>1</v>
      </c>
      <c r="C11" s="3">
        <v>4</v>
      </c>
      <c r="D11" s="3">
        <v>20</v>
      </c>
      <c r="E11" s="3">
        <v>60</v>
      </c>
      <c r="F11" s="3">
        <v>208</v>
      </c>
    </row>
    <row r="12" spans="1:9" hidden="1" x14ac:dyDescent="0.3">
      <c r="A12" s="2" t="s">
        <v>1</v>
      </c>
      <c r="B12" s="15" t="s">
        <v>14</v>
      </c>
      <c r="C12" s="16" t="s">
        <v>15</v>
      </c>
      <c r="D12" s="15" t="s">
        <v>16</v>
      </c>
      <c r="E12" s="15" t="s">
        <v>17</v>
      </c>
      <c r="F12" s="15" t="s">
        <v>18</v>
      </c>
    </row>
    <row r="13" spans="1:9" hidden="1" x14ac:dyDescent="0.3">
      <c r="A13" s="2" t="s">
        <v>2</v>
      </c>
      <c r="B13" s="13">
        <v>737</v>
      </c>
      <c r="C13" s="17">
        <v>3464</v>
      </c>
      <c r="D13" s="13">
        <v>12234</v>
      </c>
      <c r="E13" s="17">
        <v>34492</v>
      </c>
      <c r="F13" s="14">
        <v>111906</v>
      </c>
    </row>
    <row r="14" spans="1:9" hidden="1" x14ac:dyDescent="0.3">
      <c r="A14" s="2" t="s">
        <v>3</v>
      </c>
      <c r="B14" s="18"/>
      <c r="C14" s="18">
        <f>C13/C11</f>
        <v>866</v>
      </c>
      <c r="D14" s="18">
        <f t="shared" ref="D14:F14" si="1">D13/D11</f>
        <v>611.70000000000005</v>
      </c>
      <c r="E14" s="18">
        <f t="shared" si="1"/>
        <v>574.86666666666667</v>
      </c>
      <c r="F14" s="14">
        <f t="shared" si="1"/>
        <v>538.00961538461536</v>
      </c>
    </row>
    <row r="15" spans="1:9" hidden="1" x14ac:dyDescent="0.3">
      <c r="A15" s="9"/>
      <c r="B15" s="9"/>
      <c r="C15" s="10"/>
      <c r="D15" s="10"/>
      <c r="E15" s="10"/>
      <c r="F15" s="10"/>
    </row>
    <row r="16" spans="1:9" ht="18" hidden="1" x14ac:dyDescent="0.3">
      <c r="A16" s="39" t="s">
        <v>19</v>
      </c>
      <c r="B16" s="40"/>
      <c r="C16" s="40"/>
      <c r="D16" s="40"/>
      <c r="E16" s="40"/>
      <c r="F16" s="41"/>
    </row>
    <row r="17" spans="1:11" ht="51.75" hidden="1" customHeight="1" x14ac:dyDescent="0.3">
      <c r="A17" s="48" t="s">
        <v>20</v>
      </c>
      <c r="B17" s="51"/>
      <c r="C17" s="51"/>
      <c r="D17" s="51"/>
      <c r="E17" s="51"/>
      <c r="F17" s="52"/>
    </row>
    <row r="18" spans="1:11" hidden="1" x14ac:dyDescent="0.3">
      <c r="A18" s="2" t="s">
        <v>0</v>
      </c>
      <c r="B18" s="3">
        <v>1</v>
      </c>
      <c r="C18" s="3">
        <v>4</v>
      </c>
      <c r="D18" s="3">
        <v>20</v>
      </c>
      <c r="E18" s="3"/>
      <c r="F18" s="3"/>
    </row>
    <row r="19" spans="1:11" hidden="1" x14ac:dyDescent="0.3">
      <c r="A19" s="2" t="s">
        <v>1</v>
      </c>
      <c r="B19" s="4" t="s">
        <v>21</v>
      </c>
      <c r="C19" s="8" t="s">
        <v>22</v>
      </c>
      <c r="D19" s="4" t="s">
        <v>23</v>
      </c>
      <c r="E19" s="19"/>
      <c r="F19" s="19"/>
    </row>
    <row r="20" spans="1:11" hidden="1" x14ac:dyDescent="0.3">
      <c r="A20" s="2" t="s">
        <v>2</v>
      </c>
      <c r="B20" s="4">
        <v>715</v>
      </c>
      <c r="C20" s="20">
        <v>2717</v>
      </c>
      <c r="D20" s="4">
        <v>11869</v>
      </c>
      <c r="E20" s="21"/>
      <c r="F20" s="19"/>
      <c r="G20" s="11"/>
      <c r="K20" s="22"/>
    </row>
    <row r="21" spans="1:11" hidden="1" x14ac:dyDescent="0.3">
      <c r="A21" s="2" t="s">
        <v>3</v>
      </c>
      <c r="B21" s="5"/>
      <c r="C21" s="5">
        <f>C20/C18</f>
        <v>679.25</v>
      </c>
      <c r="D21" s="5">
        <f t="shared" ref="D21" si="2">D20/D18</f>
        <v>593.45000000000005</v>
      </c>
      <c r="E21" s="5"/>
      <c r="F21" s="5"/>
    </row>
    <row r="22" spans="1:11" hidden="1" x14ac:dyDescent="0.3">
      <c r="A22" s="9"/>
      <c r="B22" s="9"/>
      <c r="C22" s="10"/>
      <c r="D22" s="10"/>
      <c r="E22" s="10"/>
      <c r="F22" s="10"/>
    </row>
    <row r="23" spans="1:11" ht="14.4" customHeight="1" x14ac:dyDescent="0.3">
      <c r="A23" s="53" t="s">
        <v>24</v>
      </c>
      <c r="B23" s="53"/>
      <c r="C23" s="53"/>
      <c r="D23" s="53"/>
      <c r="E23" s="53"/>
      <c r="F23" s="53"/>
    </row>
    <row r="24" spans="1:11" ht="25.2" customHeight="1" x14ac:dyDescent="0.3">
      <c r="A24" s="54" t="s">
        <v>25</v>
      </c>
      <c r="B24" s="54"/>
      <c r="C24" s="54"/>
      <c r="D24" s="54"/>
      <c r="E24" s="54"/>
      <c r="F24" s="54"/>
    </row>
    <row r="25" spans="1:11" x14ac:dyDescent="0.3">
      <c r="A25" s="66" t="s">
        <v>0</v>
      </c>
      <c r="B25" s="70">
        <v>1</v>
      </c>
      <c r="C25" s="70">
        <v>4</v>
      </c>
      <c r="D25" s="70">
        <v>5</v>
      </c>
      <c r="E25" s="70">
        <v>20</v>
      </c>
      <c r="F25" s="70">
        <v>208</v>
      </c>
    </row>
    <row r="26" spans="1:11" x14ac:dyDescent="0.3">
      <c r="A26" s="66" t="s">
        <v>1</v>
      </c>
      <c r="B26" s="67" t="s">
        <v>26</v>
      </c>
      <c r="C26" s="76" t="s">
        <v>27</v>
      </c>
      <c r="D26" s="67" t="s">
        <v>28</v>
      </c>
      <c r="E26" s="67" t="s">
        <v>29</v>
      </c>
      <c r="F26" s="67" t="s">
        <v>30</v>
      </c>
    </row>
    <row r="27" spans="1:11" x14ac:dyDescent="0.3">
      <c r="A27" s="66" t="s">
        <v>2</v>
      </c>
      <c r="B27" s="67">
        <v>442</v>
      </c>
      <c r="C27" s="73">
        <v>1680</v>
      </c>
      <c r="D27" s="77">
        <v>2078</v>
      </c>
      <c r="E27" s="73">
        <v>7338</v>
      </c>
      <c r="F27" s="74">
        <v>67114</v>
      </c>
    </row>
    <row r="28" spans="1:11" x14ac:dyDescent="0.3">
      <c r="A28" s="66" t="s">
        <v>3</v>
      </c>
      <c r="B28" s="74"/>
      <c r="C28" s="74">
        <f>C27/C25</f>
        <v>420</v>
      </c>
      <c r="D28" s="74">
        <f t="shared" ref="D28:F28" si="3">D27/D25</f>
        <v>415.6</v>
      </c>
      <c r="E28" s="74">
        <f t="shared" si="3"/>
        <v>366.9</v>
      </c>
      <c r="F28" s="74">
        <f t="shared" si="3"/>
        <v>322.66346153846155</v>
      </c>
      <c r="G28" s="11"/>
    </row>
    <row r="29" spans="1:11" x14ac:dyDescent="0.3">
      <c r="A29" s="9"/>
      <c r="B29" s="12"/>
      <c r="C29" s="12"/>
      <c r="D29" s="12"/>
      <c r="E29" s="12"/>
      <c r="F29" s="12"/>
    </row>
    <row r="30" spans="1:11" ht="14.4" customHeight="1" x14ac:dyDescent="0.3">
      <c r="A30" s="53" t="s">
        <v>64</v>
      </c>
      <c r="B30" s="53"/>
      <c r="C30" s="53"/>
      <c r="D30" s="53"/>
      <c r="E30" s="53"/>
      <c r="F30" s="53"/>
      <c r="G30" s="23"/>
    </row>
    <row r="31" spans="1:11" ht="25.2" customHeight="1" x14ac:dyDescent="0.3">
      <c r="A31" s="78" t="s">
        <v>65</v>
      </c>
      <c r="B31" s="79"/>
      <c r="C31" s="79"/>
      <c r="D31" s="79"/>
      <c r="E31" s="79"/>
      <c r="F31" s="80"/>
    </row>
    <row r="32" spans="1:11" x14ac:dyDescent="0.3">
      <c r="A32" s="66" t="s">
        <v>0</v>
      </c>
      <c r="B32" s="70">
        <v>1</v>
      </c>
      <c r="C32" s="70">
        <v>5</v>
      </c>
      <c r="D32" s="70">
        <v>20</v>
      </c>
      <c r="E32" s="70">
        <v>60</v>
      </c>
      <c r="F32" s="70">
        <v>208</v>
      </c>
    </row>
    <row r="33" spans="1:7" x14ac:dyDescent="0.3">
      <c r="A33" s="66" t="s">
        <v>1</v>
      </c>
      <c r="B33" s="67" t="s">
        <v>69</v>
      </c>
      <c r="C33" s="67" t="s">
        <v>68</v>
      </c>
      <c r="D33" s="67" t="s">
        <v>67</v>
      </c>
      <c r="E33" s="67" t="s">
        <v>70</v>
      </c>
      <c r="F33" s="67" t="s">
        <v>66</v>
      </c>
    </row>
    <row r="34" spans="1:7" x14ac:dyDescent="0.3">
      <c r="A34" s="66" t="s">
        <v>2</v>
      </c>
      <c r="B34" s="72">
        <v>537</v>
      </c>
      <c r="C34" s="73">
        <v>2524</v>
      </c>
      <c r="D34" s="73">
        <v>8915</v>
      </c>
      <c r="E34" s="73">
        <v>25132</v>
      </c>
      <c r="F34" s="74">
        <v>81539</v>
      </c>
    </row>
    <row r="35" spans="1:7" x14ac:dyDescent="0.3">
      <c r="A35" s="66" t="s">
        <v>3</v>
      </c>
      <c r="B35" s="74"/>
      <c r="C35" s="74">
        <f>C34/C32</f>
        <v>504.8</v>
      </c>
      <c r="D35" s="74">
        <f t="shared" ref="D35:F35" si="4">D34/D32</f>
        <v>445.75</v>
      </c>
      <c r="E35" s="74">
        <f t="shared" si="4"/>
        <v>418.86666666666667</v>
      </c>
      <c r="F35" s="74">
        <f t="shared" si="4"/>
        <v>392.01442307692309</v>
      </c>
      <c r="G35" s="11"/>
    </row>
    <row r="37" spans="1:7" ht="14.4" customHeight="1" x14ac:dyDescent="0.3">
      <c r="A37" s="42" t="s">
        <v>31</v>
      </c>
      <c r="B37" s="43"/>
      <c r="C37" s="43"/>
      <c r="D37" s="43"/>
      <c r="E37" s="43"/>
      <c r="F37" s="44"/>
      <c r="G37" s="11"/>
    </row>
    <row r="38" spans="1:7" ht="14.4" customHeight="1" x14ac:dyDescent="0.3">
      <c r="A38" s="55" t="s">
        <v>32</v>
      </c>
      <c r="B38" s="56"/>
      <c r="C38" s="56"/>
      <c r="D38" s="56"/>
      <c r="E38" s="56"/>
      <c r="F38" s="57"/>
    </row>
    <row r="39" spans="1:7" x14ac:dyDescent="0.3">
      <c r="A39" s="66" t="s">
        <v>0</v>
      </c>
      <c r="B39" s="70">
        <v>1</v>
      </c>
      <c r="C39" s="70">
        <v>5</v>
      </c>
      <c r="D39" s="70">
        <v>20</v>
      </c>
      <c r="E39" s="70">
        <v>60</v>
      </c>
      <c r="F39" s="70">
        <v>208</v>
      </c>
    </row>
    <row r="40" spans="1:7" x14ac:dyDescent="0.3">
      <c r="A40" s="66" t="s">
        <v>1</v>
      </c>
      <c r="B40" s="81" t="s">
        <v>33</v>
      </c>
      <c r="C40" s="81" t="s">
        <v>34</v>
      </c>
      <c r="D40" s="82" t="s">
        <v>35</v>
      </c>
      <c r="E40" s="82" t="s">
        <v>36</v>
      </c>
      <c r="F40" s="82" t="s">
        <v>37</v>
      </c>
    </row>
    <row r="41" spans="1:7" x14ac:dyDescent="0.3">
      <c r="A41" s="66" t="s">
        <v>2</v>
      </c>
      <c r="B41" s="75">
        <v>606</v>
      </c>
      <c r="C41" s="83">
        <v>2849</v>
      </c>
      <c r="D41" s="73">
        <v>10060</v>
      </c>
      <c r="E41" s="84">
        <v>28361</v>
      </c>
      <c r="F41" s="84">
        <v>92016</v>
      </c>
    </row>
    <row r="42" spans="1:7" x14ac:dyDescent="0.3">
      <c r="A42" s="66" t="s">
        <v>3</v>
      </c>
      <c r="B42" s="68"/>
      <c r="C42" s="85">
        <f>C41/C39</f>
        <v>569.79999999999995</v>
      </c>
      <c r="D42" s="86">
        <f t="shared" ref="D42:F42" si="5">D41/D39</f>
        <v>503</v>
      </c>
      <c r="E42" s="86">
        <f t="shared" si="5"/>
        <v>472.68333333333334</v>
      </c>
      <c r="F42" s="86">
        <f t="shared" si="5"/>
        <v>442.38461538461536</v>
      </c>
      <c r="G42" s="11"/>
    </row>
    <row r="43" spans="1:7" x14ac:dyDescent="0.3">
      <c r="A43" s="9"/>
      <c r="B43" s="24"/>
      <c r="C43" s="25"/>
      <c r="D43" s="25"/>
      <c r="E43" s="25"/>
      <c r="F43" s="25"/>
    </row>
    <row r="44" spans="1:7" x14ac:dyDescent="0.3">
      <c r="A44" s="9"/>
      <c r="B44" s="12"/>
      <c r="C44" s="12"/>
      <c r="D44" s="26"/>
      <c r="E44" s="26"/>
      <c r="F44" s="12"/>
    </row>
    <row r="45" spans="1:7" ht="18" x14ac:dyDescent="0.3">
      <c r="A45" s="53" t="s">
        <v>38</v>
      </c>
      <c r="B45" s="53"/>
      <c r="C45" s="53"/>
      <c r="D45" s="53"/>
      <c r="E45" s="53"/>
      <c r="F45" s="53"/>
      <c r="G45" s="11"/>
    </row>
    <row r="46" spans="1:7" ht="38.25" customHeight="1" x14ac:dyDescent="0.3">
      <c r="A46" s="58" t="s">
        <v>39</v>
      </c>
      <c r="B46" s="59"/>
      <c r="C46" s="59"/>
      <c r="D46" s="59"/>
      <c r="E46" s="59"/>
      <c r="F46" s="60"/>
    </row>
    <row r="47" spans="1:7" x14ac:dyDescent="0.3">
      <c r="A47" s="66" t="s">
        <v>0</v>
      </c>
      <c r="B47" s="67">
        <v>1</v>
      </c>
      <c r="C47" s="67">
        <v>4</v>
      </c>
      <c r="D47" s="67">
        <v>20</v>
      </c>
      <c r="E47" s="67">
        <v>60</v>
      </c>
      <c r="F47" s="67">
        <v>208</v>
      </c>
    </row>
    <row r="48" spans="1:7" x14ac:dyDescent="0.3">
      <c r="A48" s="66" t="s">
        <v>1</v>
      </c>
      <c r="B48" s="68" t="s">
        <v>40</v>
      </c>
      <c r="C48" s="69" t="s">
        <v>41</v>
      </c>
      <c r="D48" s="70" t="s">
        <v>42</v>
      </c>
      <c r="E48" s="70" t="s">
        <v>43</v>
      </c>
      <c r="F48" s="70" t="s">
        <v>44</v>
      </c>
    </row>
    <row r="49" spans="1:11" x14ac:dyDescent="0.3">
      <c r="A49" s="66" t="s">
        <v>2</v>
      </c>
      <c r="B49" s="74">
        <v>484</v>
      </c>
      <c r="C49" s="74">
        <v>1840</v>
      </c>
      <c r="D49" s="73">
        <v>8035</v>
      </c>
      <c r="E49" s="73">
        <v>22652</v>
      </c>
      <c r="F49" s="73">
        <v>73491</v>
      </c>
    </row>
    <row r="50" spans="1:11" x14ac:dyDescent="0.3">
      <c r="A50" s="66" t="s">
        <v>3</v>
      </c>
      <c r="B50" s="74"/>
      <c r="C50" s="71">
        <f>C49/C47</f>
        <v>460</v>
      </c>
      <c r="D50" s="71">
        <f t="shared" ref="D50:F50" si="6">D49/D47</f>
        <v>401.75</v>
      </c>
      <c r="E50" s="71">
        <f t="shared" si="6"/>
        <v>377.53333333333336</v>
      </c>
      <c r="F50" s="71">
        <f t="shared" si="6"/>
        <v>353.32211538461536</v>
      </c>
      <c r="G50" s="11"/>
    </row>
    <row r="51" spans="1:11" x14ac:dyDescent="0.3">
      <c r="F51" s="27"/>
    </row>
    <row r="52" spans="1:11" ht="14.4" customHeight="1" x14ac:dyDescent="0.3">
      <c r="A52" s="42" t="s">
        <v>45</v>
      </c>
      <c r="B52" s="43"/>
      <c r="C52" s="43"/>
      <c r="D52" s="43"/>
      <c r="E52" s="43"/>
      <c r="F52" s="44"/>
      <c r="G52" s="28"/>
    </row>
    <row r="53" spans="1:11" ht="25.2" customHeight="1" x14ac:dyDescent="0.3">
      <c r="A53" s="61" t="s">
        <v>46</v>
      </c>
      <c r="B53" s="62"/>
      <c r="C53" s="62"/>
      <c r="D53" s="62"/>
      <c r="E53" s="62"/>
      <c r="F53" s="63"/>
    </row>
    <row r="54" spans="1:11" x14ac:dyDescent="0.3">
      <c r="A54" s="66" t="s">
        <v>0</v>
      </c>
      <c r="B54" s="67">
        <v>1</v>
      </c>
      <c r="C54" s="67">
        <v>10</v>
      </c>
      <c r="D54" s="67">
        <v>20</v>
      </c>
      <c r="E54" s="67">
        <v>60</v>
      </c>
      <c r="F54" s="67">
        <v>208</v>
      </c>
    </row>
    <row r="55" spans="1:11" x14ac:dyDescent="0.3">
      <c r="A55" s="66" t="s">
        <v>1</v>
      </c>
      <c r="B55" s="76" t="s">
        <v>47</v>
      </c>
      <c r="C55" s="76" t="s">
        <v>48</v>
      </c>
      <c r="D55" s="76" t="s">
        <v>49</v>
      </c>
      <c r="E55" s="76" t="s">
        <v>50</v>
      </c>
      <c r="F55" s="76" t="s">
        <v>51</v>
      </c>
    </row>
    <row r="56" spans="1:11" x14ac:dyDescent="0.3">
      <c r="A56" s="66" t="s">
        <v>2</v>
      </c>
      <c r="B56" s="74">
        <v>595</v>
      </c>
      <c r="C56" s="74">
        <v>5202</v>
      </c>
      <c r="D56" s="74">
        <v>10279</v>
      </c>
      <c r="E56" s="74">
        <v>30531</v>
      </c>
      <c r="F56" s="74">
        <v>102383</v>
      </c>
    </row>
    <row r="57" spans="1:11" x14ac:dyDescent="0.3">
      <c r="A57" s="66" t="s">
        <v>3</v>
      </c>
      <c r="B57" s="74"/>
      <c r="C57" s="71">
        <f>C56/C54</f>
        <v>520.20000000000005</v>
      </c>
      <c r="D57" s="71">
        <f t="shared" ref="D57:F57" si="7">D56/D54</f>
        <v>513.95000000000005</v>
      </c>
      <c r="E57" s="71">
        <f t="shared" si="7"/>
        <v>508.85</v>
      </c>
      <c r="F57" s="71">
        <f t="shared" si="7"/>
        <v>492.22596153846155</v>
      </c>
    </row>
    <row r="58" spans="1:11" x14ac:dyDescent="0.3">
      <c r="A58" s="9"/>
      <c r="B58" s="29"/>
      <c r="C58" s="29"/>
      <c r="D58" s="30"/>
      <c r="E58" s="29"/>
      <c r="F58" s="29"/>
      <c r="K58" s="31"/>
    </row>
    <row r="59" spans="1:11" ht="14.4" customHeight="1" x14ac:dyDescent="0.3">
      <c r="A59" s="42" t="s">
        <v>52</v>
      </c>
      <c r="B59" s="43"/>
      <c r="C59" s="43"/>
      <c r="D59" s="43"/>
      <c r="E59" s="43"/>
      <c r="F59" s="44"/>
      <c r="K59" s="31"/>
    </row>
    <row r="60" spans="1:11" ht="21.75" customHeight="1" x14ac:dyDescent="0.3">
      <c r="A60" s="61"/>
      <c r="B60" s="62"/>
      <c r="C60" s="62"/>
      <c r="D60" s="62"/>
      <c r="E60" s="62"/>
      <c r="F60" s="63"/>
      <c r="K60" s="31"/>
    </row>
    <row r="61" spans="1:11" ht="15" customHeight="1" x14ac:dyDescent="0.3">
      <c r="A61" s="66" t="s">
        <v>0</v>
      </c>
      <c r="B61" s="67">
        <v>1</v>
      </c>
      <c r="C61" s="67">
        <v>10</v>
      </c>
      <c r="D61" s="67">
        <v>20</v>
      </c>
      <c r="E61" s="67">
        <v>60</v>
      </c>
      <c r="F61" s="67">
        <v>208</v>
      </c>
      <c r="K61" s="31"/>
    </row>
    <row r="62" spans="1:11" ht="15" customHeight="1" x14ac:dyDescent="0.3">
      <c r="A62" s="66" t="s">
        <v>1</v>
      </c>
      <c r="B62" s="76" t="s">
        <v>53</v>
      </c>
      <c r="C62" s="76" t="s">
        <v>54</v>
      </c>
      <c r="D62" s="76" t="s">
        <v>55</v>
      </c>
      <c r="E62" s="76" t="s">
        <v>56</v>
      </c>
      <c r="F62" s="76" t="s">
        <v>57</v>
      </c>
      <c r="K62" s="31"/>
    </row>
    <row r="63" spans="1:11" ht="15" customHeight="1" x14ac:dyDescent="0.3">
      <c r="A63" s="66" t="s">
        <v>2</v>
      </c>
      <c r="B63" s="74">
        <v>553</v>
      </c>
      <c r="C63" s="74">
        <v>4812</v>
      </c>
      <c r="D63" s="74">
        <v>9180</v>
      </c>
      <c r="E63" s="74">
        <v>28763</v>
      </c>
      <c r="F63" s="74">
        <v>111282</v>
      </c>
      <c r="K63" s="31"/>
    </row>
    <row r="64" spans="1:11" x14ac:dyDescent="0.3">
      <c r="A64" s="66" t="s">
        <v>3</v>
      </c>
      <c r="B64" s="74"/>
      <c r="C64" s="71">
        <f>C63/C61</f>
        <v>481.2</v>
      </c>
      <c r="D64" s="71">
        <f t="shared" ref="D64:E64" si="8">D63/D61</f>
        <v>459</v>
      </c>
      <c r="E64" s="71">
        <f t="shared" si="8"/>
        <v>479.38333333333333</v>
      </c>
      <c r="F64" s="71">
        <f>F63/F61</f>
        <v>535.00961538461536</v>
      </c>
      <c r="K64" s="31"/>
    </row>
    <row r="65" spans="1:11" ht="14.4" x14ac:dyDescent="0.3">
      <c r="A65" s="32"/>
      <c r="B65" s="32"/>
      <c r="C65" s="32"/>
      <c r="D65" s="32"/>
      <c r="E65" s="32"/>
      <c r="F65" s="33"/>
      <c r="K65" s="31"/>
    </row>
    <row r="66" spans="1:11" ht="18" x14ac:dyDescent="0.3">
      <c r="A66" s="42" t="s">
        <v>58</v>
      </c>
      <c r="B66" s="43"/>
      <c r="C66" s="43"/>
      <c r="D66" s="43"/>
      <c r="E66" s="43"/>
      <c r="F66" s="44"/>
      <c r="K66" s="31"/>
    </row>
    <row r="67" spans="1:11" ht="35.25" customHeight="1" x14ac:dyDescent="0.3">
      <c r="A67" s="61"/>
      <c r="B67" s="62"/>
      <c r="C67" s="62"/>
      <c r="D67" s="62"/>
      <c r="E67" s="62"/>
      <c r="F67" s="63"/>
      <c r="K67" s="31"/>
    </row>
    <row r="68" spans="1:11" ht="15" customHeight="1" x14ac:dyDescent="0.3">
      <c r="A68" s="66" t="s">
        <v>0</v>
      </c>
      <c r="B68" s="67">
        <v>1</v>
      </c>
      <c r="C68" s="67">
        <v>4</v>
      </c>
      <c r="D68" s="67">
        <v>20</v>
      </c>
      <c r="E68" s="67">
        <v>60</v>
      </c>
      <c r="F68" s="67">
        <v>208</v>
      </c>
      <c r="K68" s="31"/>
    </row>
    <row r="69" spans="1:11" x14ac:dyDescent="0.3">
      <c r="A69" s="66" t="s">
        <v>1</v>
      </c>
      <c r="B69" s="76" t="s">
        <v>59</v>
      </c>
      <c r="C69" s="76" t="s">
        <v>60</v>
      </c>
      <c r="D69" s="76" t="s">
        <v>61</v>
      </c>
      <c r="E69" s="76" t="s">
        <v>62</v>
      </c>
      <c r="F69" s="76" t="s">
        <v>63</v>
      </c>
      <c r="K69" s="31"/>
    </row>
    <row r="70" spans="1:11" ht="15" customHeight="1" x14ac:dyDescent="0.3">
      <c r="A70" s="66" t="s">
        <v>2</v>
      </c>
      <c r="B70" s="74">
        <v>406</v>
      </c>
      <c r="C70" s="74">
        <v>1543</v>
      </c>
      <c r="D70" s="74">
        <v>6740</v>
      </c>
      <c r="E70" s="74">
        <v>19001</v>
      </c>
      <c r="F70" s="74">
        <v>61648</v>
      </c>
      <c r="K70" s="31"/>
    </row>
    <row r="71" spans="1:11" x14ac:dyDescent="0.3">
      <c r="A71" s="66" t="s">
        <v>3</v>
      </c>
      <c r="B71" s="74"/>
      <c r="C71" s="71">
        <f>C70/C68</f>
        <v>385.75</v>
      </c>
      <c r="D71" s="71">
        <f t="shared" ref="D71:E71" si="9">D70/D68</f>
        <v>337</v>
      </c>
      <c r="E71" s="71">
        <f t="shared" si="9"/>
        <v>316.68333333333334</v>
      </c>
      <c r="F71" s="71">
        <f>F70/F68</f>
        <v>296.38461538461536</v>
      </c>
      <c r="K71" s="31"/>
    </row>
    <row r="72" spans="1:11" ht="27.6" customHeight="1" x14ac:dyDescent="0.3">
      <c r="A72" s="64"/>
      <c r="B72" s="64"/>
      <c r="C72" s="64"/>
      <c r="D72" s="34"/>
      <c r="E72" s="32"/>
      <c r="F72" s="35"/>
      <c r="K72" s="31"/>
    </row>
    <row r="73" spans="1:11" ht="14.4" x14ac:dyDescent="0.3">
      <c r="A73" s="1"/>
      <c r="B73" s="1"/>
      <c r="C73" s="1"/>
      <c r="D73" s="1"/>
      <c r="E73" s="1"/>
      <c r="F73" s="36"/>
      <c r="K73" s="31"/>
    </row>
    <row r="74" spans="1:11" ht="28.2" customHeight="1" x14ac:dyDescent="0.3">
      <c r="A74" s="65"/>
      <c r="B74" s="65"/>
      <c r="C74" s="65"/>
      <c r="D74" s="37"/>
      <c r="E74" s="1"/>
      <c r="F74" s="38"/>
      <c r="K74" s="31"/>
    </row>
    <row r="75" spans="1:11" ht="14.4" x14ac:dyDescent="0.3">
      <c r="A75" s="1"/>
      <c r="B75" s="1"/>
      <c r="C75" s="1"/>
      <c r="D75" s="1"/>
      <c r="E75" s="1"/>
      <c r="F75" s="1"/>
      <c r="K75" s="31"/>
    </row>
    <row r="76" spans="1:11" ht="14.4" x14ac:dyDescent="0.3">
      <c r="A76" s="1"/>
      <c r="B76" s="1"/>
      <c r="C76" s="1"/>
      <c r="D76" s="1"/>
      <c r="E76" s="1"/>
      <c r="F76" s="1"/>
      <c r="K76" s="31"/>
    </row>
    <row r="77" spans="1:11" ht="14.4" x14ac:dyDescent="0.3">
      <c r="A77" s="1"/>
      <c r="B77" s="1"/>
      <c r="C77" s="1"/>
      <c r="D77" s="1"/>
      <c r="E77" s="1"/>
      <c r="F77" s="1"/>
      <c r="K77" s="31"/>
    </row>
    <row r="78" spans="1:11" ht="14.4" x14ac:dyDescent="0.3">
      <c r="A78" s="1"/>
      <c r="B78" s="1"/>
      <c r="C78" s="1"/>
      <c r="D78" s="1"/>
      <c r="E78" s="1"/>
      <c r="F78" s="1"/>
      <c r="K78" s="31"/>
    </row>
    <row r="79" spans="1:11" ht="14.4" x14ac:dyDescent="0.3">
      <c r="A79" s="1"/>
      <c r="B79" s="1"/>
      <c r="C79" s="1"/>
      <c r="D79" s="1"/>
      <c r="E79" s="1"/>
      <c r="F79" s="1"/>
    </row>
    <row r="80" spans="1:11" ht="14.4" x14ac:dyDescent="0.3">
      <c r="A80" s="1"/>
      <c r="B80" s="1"/>
      <c r="C80" s="1"/>
      <c r="D80" s="1"/>
      <c r="E80" s="1"/>
      <c r="F80" s="1"/>
    </row>
    <row r="81" spans="1:6" ht="14.4" x14ac:dyDescent="0.3">
      <c r="A81" s="1"/>
      <c r="B81" s="1"/>
      <c r="C81" s="1"/>
      <c r="D81" s="1"/>
      <c r="E81" s="1"/>
      <c r="F81" s="1"/>
    </row>
    <row r="82" spans="1:6" ht="14.4" x14ac:dyDescent="0.3">
      <c r="A82" s="1"/>
      <c r="B82" s="1"/>
      <c r="C82" s="1"/>
      <c r="D82" s="1"/>
      <c r="E82" s="1"/>
      <c r="F82" s="1"/>
    </row>
    <row r="83" spans="1:6" ht="14.4" x14ac:dyDescent="0.3">
      <c r="A83" s="1"/>
      <c r="B83" s="1"/>
      <c r="C83" s="1"/>
      <c r="D83" s="1"/>
      <c r="E83" s="1"/>
      <c r="F83" s="1"/>
    </row>
    <row r="84" spans="1:6" ht="14.4" x14ac:dyDescent="0.3">
      <c r="A84" s="1"/>
      <c r="B84" s="1"/>
      <c r="C84" s="1"/>
      <c r="D84" s="1"/>
      <c r="E84" s="1"/>
      <c r="F84" s="1"/>
    </row>
    <row r="85" spans="1:6" ht="14.4" x14ac:dyDescent="0.3">
      <c r="A85" s="1"/>
      <c r="B85" s="1"/>
      <c r="C85" s="1"/>
      <c r="D85" s="1"/>
      <c r="E85" s="1"/>
      <c r="F85" s="1"/>
    </row>
    <row r="86" spans="1:6" ht="14.4" x14ac:dyDescent="0.3">
      <c r="A86" s="1"/>
      <c r="B86" s="1"/>
      <c r="C86" s="1"/>
      <c r="D86" s="1"/>
      <c r="E86" s="1"/>
      <c r="F86" s="1"/>
    </row>
    <row r="87" spans="1:6" ht="14.4" x14ac:dyDescent="0.3">
      <c r="A87" s="1"/>
      <c r="B87" s="1"/>
      <c r="C87" s="1"/>
      <c r="D87" s="1"/>
      <c r="E87" s="1"/>
      <c r="F87" s="1"/>
    </row>
    <row r="88" spans="1:6" ht="14.4" x14ac:dyDescent="0.3">
      <c r="A88" s="1"/>
      <c r="B88" s="1"/>
      <c r="C88" s="1"/>
      <c r="D88" s="1"/>
      <c r="E88" s="1"/>
      <c r="F88" s="1"/>
    </row>
    <row r="89" spans="1:6" ht="14.4" x14ac:dyDescent="0.3">
      <c r="A89" s="1"/>
      <c r="B89" s="1"/>
      <c r="C89" s="1"/>
      <c r="D89" s="1"/>
      <c r="E89" s="1"/>
      <c r="F89" s="1"/>
    </row>
    <row r="90" spans="1:6" ht="14.4" x14ac:dyDescent="0.3">
      <c r="A90" s="1"/>
      <c r="B90" s="1"/>
      <c r="C90" s="1"/>
      <c r="D90" s="1"/>
      <c r="E90" s="1"/>
      <c r="F90" s="1"/>
    </row>
    <row r="91" spans="1:6" ht="14.4" x14ac:dyDescent="0.3">
      <c r="A91" s="1"/>
      <c r="B91" s="1"/>
      <c r="C91" s="1"/>
      <c r="D91" s="1"/>
      <c r="E91" s="1"/>
      <c r="F91" s="1"/>
    </row>
    <row r="92" spans="1:6" ht="14.4" x14ac:dyDescent="0.3">
      <c r="A92" s="1"/>
      <c r="B92" s="1"/>
      <c r="C92" s="1"/>
      <c r="D92" s="1"/>
      <c r="E92" s="1"/>
      <c r="F92" s="1"/>
    </row>
    <row r="93" spans="1:6" ht="14.4" x14ac:dyDescent="0.3">
      <c r="A93" s="1"/>
      <c r="B93" s="1"/>
      <c r="C93" s="1"/>
      <c r="D93" s="1"/>
      <c r="E93" s="1"/>
      <c r="F93" s="1"/>
    </row>
    <row r="94" spans="1:6" ht="14.4" x14ac:dyDescent="0.3">
      <c r="A94" s="1"/>
      <c r="B94" s="1"/>
      <c r="C94" s="1"/>
      <c r="D94" s="1"/>
      <c r="E94" s="1"/>
      <c r="F94" s="1"/>
    </row>
    <row r="95" spans="1:6" ht="14.4" x14ac:dyDescent="0.3">
      <c r="A95" s="1"/>
      <c r="B95" s="1"/>
      <c r="C95" s="1"/>
      <c r="D95" s="1"/>
      <c r="E95" s="1"/>
      <c r="F95" s="1"/>
    </row>
    <row r="96" spans="1:6" ht="14.4" x14ac:dyDescent="0.3">
      <c r="A96" s="1"/>
      <c r="B96" s="1"/>
      <c r="C96" s="1"/>
      <c r="D96" s="1"/>
      <c r="E96" s="1"/>
      <c r="F96" s="1"/>
    </row>
    <row r="97" spans="1:6" ht="14.4" x14ac:dyDescent="0.3">
      <c r="A97" s="1"/>
      <c r="B97" s="1"/>
      <c r="C97" s="1"/>
      <c r="D97" s="1"/>
      <c r="E97" s="1"/>
      <c r="F97" s="1"/>
    </row>
    <row r="98" spans="1:6" ht="14.4" x14ac:dyDescent="0.3">
      <c r="A98" s="1"/>
      <c r="B98" s="1"/>
      <c r="C98" s="1"/>
      <c r="D98" s="1"/>
      <c r="E98" s="1"/>
      <c r="F98" s="1"/>
    </row>
    <row r="99" spans="1:6" ht="14.4" x14ac:dyDescent="0.3">
      <c r="A99" s="1"/>
      <c r="B99" s="1"/>
      <c r="C99" s="1"/>
      <c r="D99" s="1"/>
      <c r="E99" s="1"/>
      <c r="F99" s="1"/>
    </row>
    <row r="100" spans="1:6" ht="14.4" x14ac:dyDescent="0.3">
      <c r="A100" s="1"/>
      <c r="B100" s="1"/>
      <c r="C100" s="1"/>
      <c r="D100" s="1"/>
      <c r="E100" s="1"/>
      <c r="F100" s="1"/>
    </row>
    <row r="101" spans="1:6" ht="14.4" x14ac:dyDescent="0.3">
      <c r="A101" s="1"/>
      <c r="B101" s="1"/>
      <c r="C101" s="1"/>
      <c r="D101" s="1"/>
      <c r="E101" s="1"/>
      <c r="F101" s="1"/>
    </row>
    <row r="102" spans="1:6" ht="14.4" x14ac:dyDescent="0.3">
      <c r="A102" s="1"/>
      <c r="B102" s="1"/>
      <c r="C102" s="1"/>
      <c r="D102" s="1"/>
      <c r="E102" s="1"/>
      <c r="F102" s="1"/>
    </row>
    <row r="103" spans="1:6" ht="14.4" x14ac:dyDescent="0.3">
      <c r="A103" s="1"/>
      <c r="B103" s="1"/>
      <c r="C103" s="1"/>
      <c r="D103" s="1"/>
      <c r="E103" s="1"/>
      <c r="F103" s="1"/>
    </row>
    <row r="104" spans="1:6" ht="14.4" x14ac:dyDescent="0.3">
      <c r="A104" s="1"/>
      <c r="B104" s="1"/>
      <c r="C104" s="1"/>
      <c r="D104" s="1"/>
      <c r="E104" s="1"/>
      <c r="F104" s="1"/>
    </row>
    <row r="105" spans="1:6" ht="14.4" x14ac:dyDescent="0.3">
      <c r="A105" s="1"/>
      <c r="B105" s="1"/>
      <c r="C105" s="1"/>
      <c r="D105" s="1"/>
      <c r="E105" s="1"/>
      <c r="F105" s="1"/>
    </row>
    <row r="106" spans="1:6" ht="14.4" x14ac:dyDescent="0.3">
      <c r="A106" s="1"/>
      <c r="B106" s="1"/>
      <c r="C106" s="1"/>
      <c r="D106" s="1"/>
      <c r="E106" s="1"/>
      <c r="F106" s="1"/>
    </row>
    <row r="107" spans="1:6" ht="14.4" x14ac:dyDescent="0.3">
      <c r="A107" s="1"/>
      <c r="B107" s="1"/>
      <c r="C107" s="1"/>
      <c r="D107" s="1"/>
      <c r="E107" s="1"/>
      <c r="F107" s="1"/>
    </row>
    <row r="108" spans="1:6" ht="14.4" x14ac:dyDescent="0.3">
      <c r="A108" s="1"/>
      <c r="B108" s="1"/>
      <c r="C108" s="1"/>
      <c r="D108" s="1"/>
      <c r="E108" s="1"/>
      <c r="F108" s="1"/>
    </row>
  </sheetData>
  <mergeCells count="23">
    <mergeCell ref="A60:F60"/>
    <mergeCell ref="A66:F66"/>
    <mergeCell ref="A67:F67"/>
    <mergeCell ref="A72:C72"/>
    <mergeCell ref="A74:C74"/>
    <mergeCell ref="A59:F59"/>
    <mergeCell ref="A17:F17"/>
    <mergeCell ref="A23:F23"/>
    <mergeCell ref="A24:F24"/>
    <mergeCell ref="A30:F30"/>
    <mergeCell ref="A31:F31"/>
    <mergeCell ref="A37:F37"/>
    <mergeCell ref="A38:F38"/>
    <mergeCell ref="A45:F45"/>
    <mergeCell ref="A46:F46"/>
    <mergeCell ref="A52:F52"/>
    <mergeCell ref="A53:F53"/>
    <mergeCell ref="A16:F16"/>
    <mergeCell ref="A1:F1"/>
    <mergeCell ref="A2:F2"/>
    <mergeCell ref="A3:F3"/>
    <mergeCell ref="A9:F9"/>
    <mergeCell ref="A10:F10"/>
  </mergeCells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Pemco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Бабак Антон</dc:creator>
  <cp:lastModifiedBy>Потеряев Алексей</cp:lastModifiedBy>
  <dcterms:created xsi:type="dcterms:W3CDTF">2024-02-14T05:34:03Z</dcterms:created>
  <dcterms:modified xsi:type="dcterms:W3CDTF">2024-03-27T11:41:10Z</dcterms:modified>
</cp:coreProperties>
</file>