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ey.Poteryaev\Desktop\Bot\Для отправки\Масло\NGN\"/>
    </mc:Choice>
  </mc:AlternateContent>
  <xr:revisionPtr revIDLastSave="0" documentId="13_ncr:1_{FE224B83-9759-475A-B4D1-6C0E4564E751}" xr6:coauthVersionLast="36" xr6:coauthVersionMax="36" xr10:uidLastSave="{00000000-0000-0000-0000-000000000000}"/>
  <bookViews>
    <workbookView xWindow="0" yWindow="0" windowWidth="23040" windowHeight="9060" xr2:uid="{D7CA91CB-F2DA-455B-80A7-01CD707CD5F5}"/>
  </bookViews>
  <sheets>
    <sheet name="NGN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2" l="1"/>
  <c r="F31" i="2"/>
  <c r="F25" i="2"/>
  <c r="F19" i="2"/>
  <c r="F82" i="2" l="1"/>
  <c r="E82" i="2"/>
  <c r="D82" i="2"/>
  <c r="C82" i="2"/>
  <c r="E76" i="2"/>
  <c r="D76" i="2"/>
  <c r="C76" i="2"/>
  <c r="F69" i="2"/>
  <c r="E69" i="2"/>
  <c r="D69" i="2"/>
  <c r="C69" i="2"/>
  <c r="F62" i="2"/>
  <c r="E62" i="2"/>
  <c r="D62" i="2"/>
  <c r="C62" i="2"/>
  <c r="F55" i="2"/>
  <c r="D55" i="2"/>
  <c r="C55" i="2"/>
  <c r="F49" i="2"/>
  <c r="D49" i="2"/>
  <c r="C49" i="2"/>
  <c r="F43" i="2"/>
  <c r="D43" i="2"/>
  <c r="C43" i="2"/>
  <c r="F37" i="2"/>
  <c r="E37" i="2"/>
  <c r="D37" i="2"/>
  <c r="C37" i="2"/>
  <c r="E31" i="2"/>
  <c r="D31" i="2"/>
  <c r="C31" i="2"/>
  <c r="E25" i="2"/>
  <c r="D25" i="2"/>
  <c r="C25" i="2"/>
  <c r="E19" i="2"/>
  <c r="D19" i="2"/>
  <c r="C19" i="2"/>
  <c r="F13" i="2"/>
  <c r="E13" i="2"/>
  <c r="D13" i="2"/>
  <c r="C13" i="2"/>
  <c r="F6" i="2"/>
  <c r="E6" i="2"/>
  <c r="D6" i="2"/>
  <c r="C6" i="2"/>
</calcChain>
</file>

<file path=xl/sharedStrings.xml><?xml version="1.0" encoding="utf-8"?>
<sst xmlns="http://schemas.openxmlformats.org/spreadsheetml/2006/main" count="143" uniqueCount="90">
  <si>
    <t>API SN/CF;ACEA A3/B4;MB 229.3 / 229.1; VW 502 00 / 505 00;PSA B71 2296 / PSA B71 2293;Porsche A40;Renault RN0710 / RN0700;GM-LL-B-025;Fiat 9.55535-Z2 / 9.55535-N2 / 9.55535-M2 / 9.55535-H2</t>
  </si>
  <si>
    <t>объем л.</t>
  </si>
  <si>
    <t>артикул</t>
  </si>
  <si>
    <t>V172085602</t>
  </si>
  <si>
    <t>V172085302</t>
  </si>
  <si>
    <t xml:space="preserve">
V172085810</t>
  </si>
  <si>
    <t>V172085202</t>
  </si>
  <si>
    <t>упаковка р.</t>
  </si>
  <si>
    <t>стомость 1л/р</t>
  </si>
  <si>
    <t>API SN/CF;ACEA A3/B4;VW 502 00 / 505 00;MB 229.3;Renault RN0710 / RN0700</t>
  </si>
  <si>
    <t>V172085601</t>
  </si>
  <si>
    <t>V172085301</t>
  </si>
  <si>
    <t>V172085809</t>
  </si>
  <si>
    <t>V172085201</t>
  </si>
  <si>
    <t>V172085112</t>
  </si>
  <si>
    <t>API SL/CF; ACEA A5/B5 (10), A1/B1 (10) ;STJLR 03.5003;Ford WSS-M2C-913D (Approved);Renault RN0700;Fiat 9.55535-G1 / 9.55535-N1</t>
  </si>
  <si>
    <t>ACEA C3 (2012);VW 504 00/507 00;MB 229.51;BMW LL-04</t>
  </si>
  <si>
    <t>V172085626</t>
  </si>
  <si>
    <t>V172085323</t>
  </si>
  <si>
    <t>V172085914</t>
  </si>
  <si>
    <t xml:space="preserve"> EVOLUTION ECO 5W-30 SN</t>
  </si>
  <si>
    <t>API SN-RC;ILSAC GF-5;GM dexos 1 Gen 2;Ford WSS-M2C946-A; Chrysler MS 6395;GM 6049-M</t>
  </si>
  <si>
    <t>V172085650</t>
  </si>
  <si>
    <t>V172085349</t>
  </si>
  <si>
    <t>V172085851</t>
  </si>
  <si>
    <t>V172085909</t>
  </si>
  <si>
    <t>v272085918</t>
  </si>
  <si>
    <t>MAXI 5w-30</t>
  </si>
  <si>
    <t>API SL/CF;ACEA A3/B3;VW 502 00/505 00;MB 229.3;BMW Longlife-98;Porsche A40;Renault RN0710;Renault RN0700</t>
  </si>
  <si>
    <t>V172085604</t>
  </si>
  <si>
    <t>V172085304</t>
  </si>
  <si>
    <t>V172085811</t>
  </si>
  <si>
    <t>V172085144</t>
  </si>
  <si>
    <t>V172085113</t>
  </si>
  <si>
    <t xml:space="preserve"> SYNT-S 5W-40 SL/CF                            </t>
  </si>
  <si>
    <t xml:space="preserve">API SL/CF ; ACEA A3/B3 ; MB 229.1 ; VW 501.01 ; VW 505.00  </t>
  </si>
  <si>
    <t>V172085606</t>
  </si>
  <si>
    <t>V172085306</t>
  </si>
  <si>
    <t>V172085801</t>
  </si>
  <si>
    <t>V172085206</t>
  </si>
  <si>
    <t>V172085102</t>
  </si>
  <si>
    <t>Антифриз  - 36 красный</t>
  </si>
  <si>
    <t>V172485621</t>
  </si>
  <si>
    <t>V172485318</t>
  </si>
  <si>
    <t>V172485813</t>
  </si>
  <si>
    <t>-</t>
  </si>
  <si>
    <t>V172485894</t>
  </si>
  <si>
    <t>Антифриз  - 36 зеленый</t>
  </si>
  <si>
    <t>V172485625</t>
  </si>
  <si>
    <t>V172485322</t>
  </si>
  <si>
    <t>V172485815</t>
  </si>
  <si>
    <t>V172485898</t>
  </si>
  <si>
    <t>75w-90 GL4/5</t>
  </si>
  <si>
    <t xml:space="preserve">API GL 4/5 ; API MT-1 ; MIL-L-2105 B/C/D ; ZF TE-ML 02B/05A/07A/08A/12E/16B/ 16C/16D/17B/19B/21A ; Mack GO-J ; MIL-PRF-2105E ; Volvo 97310 ; Scania STO 1:0 ; DAF ; MAN M 3343 Typ M ; MAN 342 Type M2 ; MAN 341 Type Z2 ; MB 235.1 ; MB 235.0 ; Arvin Meritor 076-N ; IVECO </t>
  </si>
  <si>
    <t>V172085609</t>
  </si>
  <si>
    <t>V172085320</t>
  </si>
  <si>
    <t>V172085816</t>
  </si>
  <si>
    <t>V172085254</t>
  </si>
  <si>
    <t>V172085115</t>
  </si>
  <si>
    <t xml:space="preserve">ATF UNIVERSAL </t>
  </si>
  <si>
    <t xml:space="preserve">Allison C-4 /TES 295 / TES 389 ; ATF LT 71141 ; Dexron III H ; ETL 7045E ; Ford Mercon ; Ford Mercon V ; Ford WSS-M2C138?CJ ; Ford WSS-M2C166-H ; Ford WSS-M2C202-B ; GM Dexron III ; GM Dexron IID ; Honda Z1 (except CVT) ; Hyundai/Mitsubishi SP, SP-II, SP-III &amp; Dia Queen J2 ; Idemitsu K17 ; Isuzu besco ATF-II,ATF-III ; JASO M 315 1A ; JATCO 3100 PL 085 ; JWS 3309/3314/3317 ; MAN 339 Type Z1/V1 &amp; Z2 ; Mazda M-III, M-5 ; MB 236.1 - 236.11 ; Mopar ATF +3 (MS 7176E) ; Mopar ATF +4 (MS-9602) ; Nissan Matic D, J, K ; Subaru KO410Y0700 ; Toyota /Lexus T, T-II, T-III, T-IV ; Voith G607/G1363 ; Volvo 1161540 ; VW G 052 162 A1/A2 ; VW G 052 990 ; VW G 055 025 A ; ZF TE ML 03D/04D/09X 11B /14B/17C ; Caterpillar TO-2 ; Volvo 97341 </t>
  </si>
  <si>
    <t>V172085612</t>
  </si>
  <si>
    <t>V172085309</t>
  </si>
  <si>
    <t>V172085804</t>
  </si>
  <si>
    <t>V172085214</t>
  </si>
  <si>
    <t>V172085105</t>
  </si>
  <si>
    <t>ATF DEXRON VI</t>
  </si>
  <si>
    <t xml:space="preserve"> Aisin Warner AW-1 ; Bentley Oil PY112995PA ; CHRYSLER 68157995AA ; DSI H 6-SPEED TRANSMISSION (AT 3292) ; Fiat 9.55550-AV2 ; Fiat 9.55550-AV5 ; Ford WSS-M2C924-A ; GM Dexron VI ; Honda ATF DW-1 ; HYUNDAI NWS-9638 ; Hyundai SP IV, SPH-IV ; JAGUAR 02JDE26444 ; Jaguar Fluid 8432 ; JWS 3324 (ATF WS) ; LAND ROVER LR023288 ; Land Rover TYK 500050 ; M-1375.4 ; Maserati 231603 ; Mazda FZ ; MB 236.12 ; MB 236.41 ; Mercon LV ; Mercon SP ; Mitsubishi SP-IV &amp; ATF J-2 ; Nissan Matic S ; SAAB 93 165 147 ; Toyota Type WS (JWS 3324) ; VW G 055 005 ; VW G 055 162 ; VW G 055 540 ; VW G 060 162 ; ZF Lifeguardfluid8 </t>
  </si>
  <si>
    <t>V172085644</t>
  </si>
  <si>
    <t>V172085343</t>
  </si>
  <si>
    <t>V172085845</t>
  </si>
  <si>
    <t>V172085906</t>
  </si>
  <si>
    <t xml:space="preserve">CVT 1304 FLUID </t>
  </si>
  <si>
    <t xml:space="preserve"> BMW 83 22 0 136 376 ; BMW 83 22 0 429 154 ; Chrysler CVTF+4 ; CVT EZL 799 A ; DAIHATSU AMIX CVT FLUID DC ; Daihatsu CVTF DFE ; Daihatsu/Suzuki TC ; DEX-CVT ; Dia Queen CVTF J1 ; Dia Queen CVTF J4 ; Elf Matic CVT ; EZL-799 ; Ford CVT23 ; Honda HCF-2 ; Honda HMMF ; MB 236.20 ; Mopar CVTF +4 ; Nissan NS-3 ; Nissan NS-2 ; Nissan NS-1 ; Subaru Lineartronic CVTF ; Suzuki CVT Green 1 ; Suzuki CVTF Green 2 ; Suzuki NS-2 ; Toyota CVT FE ; Toyota CVT TC ; VW G 052 180 ; VW G 052 516 ; Ford WSS-M2C928-A </t>
  </si>
  <si>
    <t>V172085642</t>
  </si>
  <si>
    <t>V172085341</t>
  </si>
  <si>
    <t>V172085840</t>
  </si>
  <si>
    <t>V172085252</t>
  </si>
  <si>
    <t>V172085140</t>
  </si>
  <si>
    <t>5W-40 GOLD A-Line SN/CF</t>
  </si>
  <si>
    <t>V272085101</t>
  </si>
  <si>
    <t>5W-30 PROFI A-LINE SN/CF</t>
  </si>
  <si>
    <t>5W-30 A-Line SP/ILSAC GF-6</t>
  </si>
  <si>
    <t xml:space="preserve">
V182575224</t>
  </si>
  <si>
    <t>V182575223</t>
  </si>
  <si>
    <t>V182575118</t>
  </si>
  <si>
    <t>V182575116</t>
  </si>
  <si>
    <t>5W-30 EMERALD A-Line C3</t>
  </si>
  <si>
    <t>V272085916</t>
  </si>
  <si>
    <t>V272085842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</si>
</sst>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₽_-;\-* #,##0.00\ _₽_-;_-* &quot;-&quot;??\ _₽_-;_-@_-"/>
    <numFmt numFmtId="164" formatCode="_-* #,##0\ _₽_-;\-* #,##0\ _₽_-;_-* &quot;-&quot;??\ _₽_-;_-@_-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1"/>
    <xf numFmtId="0" fontId="5" fillId="0" borderId="4" xfId="1" applyFont="1" applyBorder="1" applyAlignment="1">
      <alignment horizontal="left" vertical="top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left" vertical="top" wrapText="1"/>
    </xf>
    <xf numFmtId="164" fontId="5" fillId="0" borderId="4" xfId="2" applyNumberFormat="1" applyFont="1" applyBorder="1" applyAlignment="1">
      <alignment horizontal="center" vertical="center"/>
    </xf>
    <xf numFmtId="164" fontId="5" fillId="0" borderId="4" xfId="2" applyNumberFormat="1" applyFont="1" applyFill="1" applyBorder="1" applyAlignment="1">
      <alignment horizontal="center" vertical="center"/>
    </xf>
    <xf numFmtId="164" fontId="5" fillId="0" borderId="4" xfId="2" applyNumberFormat="1" applyFont="1" applyBorder="1" applyAlignment="1">
      <alignment horizontal="left" vertical="top"/>
    </xf>
    <xf numFmtId="0" fontId="7" fillId="0" borderId="4" xfId="1" applyFont="1" applyFill="1" applyBorder="1" applyAlignment="1">
      <alignment horizontal="center" vertical="center" wrapText="1"/>
    </xf>
    <xf numFmtId="3" fontId="5" fillId="0" borderId="4" xfId="1" applyNumberFormat="1" applyFont="1" applyBorder="1" applyAlignment="1">
      <alignment horizontal="center" vertical="center"/>
    </xf>
    <xf numFmtId="1" fontId="5" fillId="0" borderId="4" xfId="1" applyNumberFormat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top"/>
    </xf>
    <xf numFmtId="164" fontId="5" fillId="0" borderId="4" xfId="2" applyNumberFormat="1" applyFont="1" applyFill="1" applyBorder="1" applyAlignment="1">
      <alignment horizontal="left" vertical="top"/>
    </xf>
    <xf numFmtId="164" fontId="5" fillId="0" borderId="4" xfId="2" applyNumberFormat="1" applyFont="1" applyBorder="1" applyAlignment="1">
      <alignment horizontal="center" vertical="top"/>
    </xf>
    <xf numFmtId="164" fontId="5" fillId="0" borderId="4" xfId="2" applyNumberFormat="1" applyFont="1" applyFill="1" applyBorder="1" applyAlignment="1">
      <alignment horizontal="center" vertical="top"/>
    </xf>
    <xf numFmtId="2" fontId="5" fillId="0" borderId="4" xfId="1" applyNumberFormat="1" applyFont="1" applyFill="1" applyBorder="1" applyAlignment="1">
      <alignment horizontal="left" vertical="top"/>
    </xf>
    <xf numFmtId="0" fontId="8" fillId="0" borderId="0" xfId="1" applyFont="1"/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2" borderId="3" xfId="1" applyFont="1" applyFill="1" applyBorder="1" applyAlignment="1">
      <alignment horizontal="center" vertical="center"/>
    </xf>
  </cellXfs>
  <cellStyles count="3">
    <cellStyle name="Обычный" xfId="0" builtinId="0"/>
    <cellStyle name="Обычный 2" xfId="1" xr:uid="{B1DA6D4C-9EBF-4709-96F2-474B4125701C}"/>
    <cellStyle name="Финансовый 2" xfId="2" xr:uid="{E5321F62-1611-445B-8E98-BAC7DF0B911E}"/>
  </cellStyles>
  <dxfs count="0"/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1220-6A8E-4E69-8C94-740D20B93760}">
  <sheetPr>
    <tabColor rgb="FF00B0F0"/>
  </sheetPr>
  <dimension ref="A1:F82"/>
  <sheetViews>
    <sheetView tabSelected="1" workbookViewId="0">
      <selection activeCell="I5" sqref="I5"/>
    </sheetView>
  </sheetViews>
  <sheetFormatPr defaultColWidth="9.109375" defaultRowHeight="15.6" x14ac:dyDescent="0.3"/>
  <cols>
    <col min="1" max="1" width="15.33203125" style="16" customWidth="1"/>
    <col min="2" max="3" width="12.6640625" style="16" customWidth="1"/>
    <col min="4" max="5" width="13.44140625" style="16" customWidth="1"/>
    <col min="6" max="6" width="13.5546875" style="16" customWidth="1"/>
    <col min="7" max="10" width="9.109375" style="1"/>
    <col min="11" max="11" width="48.109375" style="1" customWidth="1"/>
    <col min="12" max="12" width="9.109375" style="1"/>
    <col min="13" max="13" width="23.6640625" style="1" customWidth="1"/>
    <col min="14" max="16384" width="9.109375" style="1"/>
  </cols>
  <sheetData>
    <row r="1" spans="1:6" ht="14.4" customHeight="1" x14ac:dyDescent="0.3">
      <c r="A1" s="20" t="s">
        <v>79</v>
      </c>
      <c r="B1" s="21"/>
      <c r="C1" s="21"/>
      <c r="D1" s="21"/>
      <c r="E1" s="21"/>
      <c r="F1" s="22"/>
    </row>
    <row r="2" spans="1:6" ht="28.5" customHeight="1" x14ac:dyDescent="0.3">
      <c r="A2" s="23" t="s">
        <v>0</v>
      </c>
      <c r="B2" s="24"/>
      <c r="C2" s="24"/>
      <c r="D2" s="24"/>
      <c r="E2" s="24"/>
      <c r="F2" s="25"/>
    </row>
    <row r="3" spans="1:6" x14ac:dyDescent="0.3">
      <c r="A3" s="2" t="s">
        <v>1</v>
      </c>
      <c r="B3" s="3">
        <v>1</v>
      </c>
      <c r="C3" s="3">
        <v>4</v>
      </c>
      <c r="D3" s="3">
        <v>20</v>
      </c>
      <c r="E3" s="3">
        <v>60</v>
      </c>
      <c r="F3" s="3">
        <v>200</v>
      </c>
    </row>
    <row r="4" spans="1:6" x14ac:dyDescent="0.3">
      <c r="A4" s="2" t="s">
        <v>2</v>
      </c>
      <c r="B4" s="2" t="s">
        <v>3</v>
      </c>
      <c r="C4" s="4" t="s">
        <v>4</v>
      </c>
      <c r="D4" s="2" t="s">
        <v>5</v>
      </c>
      <c r="E4" s="2" t="s">
        <v>6</v>
      </c>
      <c r="F4" s="2" t="s">
        <v>80</v>
      </c>
    </row>
    <row r="5" spans="1:6" x14ac:dyDescent="0.3">
      <c r="A5" s="2" t="s">
        <v>7</v>
      </c>
      <c r="B5" s="5">
        <v>697</v>
      </c>
      <c r="C5" s="5">
        <v>2639</v>
      </c>
      <c r="D5" s="5">
        <v>11998</v>
      </c>
      <c r="E5" s="5">
        <v>34191</v>
      </c>
      <c r="F5" s="5">
        <v>105225</v>
      </c>
    </row>
    <row r="6" spans="1:6" x14ac:dyDescent="0.3">
      <c r="A6" s="2" t="s">
        <v>8</v>
      </c>
      <c r="B6" s="5"/>
      <c r="C6" s="5">
        <f>C5/C3</f>
        <v>659.75</v>
      </c>
      <c r="D6" s="6">
        <f t="shared" ref="D6:F6" si="0">D5/D3</f>
        <v>599.9</v>
      </c>
      <c r="E6" s="6">
        <f t="shared" si="0"/>
        <v>569.85</v>
      </c>
      <c r="F6" s="5">
        <f t="shared" si="0"/>
        <v>526.125</v>
      </c>
    </row>
    <row r="8" spans="1:6" ht="14.4" customHeight="1" x14ac:dyDescent="0.3">
      <c r="A8" s="20" t="s">
        <v>81</v>
      </c>
      <c r="B8" s="21"/>
      <c r="C8" s="21"/>
      <c r="D8" s="21"/>
      <c r="E8" s="21"/>
      <c r="F8" s="22"/>
    </row>
    <row r="9" spans="1:6" ht="14.4" customHeight="1" x14ac:dyDescent="0.3">
      <c r="A9" s="17" t="s">
        <v>9</v>
      </c>
      <c r="B9" s="18"/>
      <c r="C9" s="18"/>
      <c r="D9" s="18"/>
      <c r="E9" s="18"/>
      <c r="F9" s="19"/>
    </row>
    <row r="10" spans="1:6" x14ac:dyDescent="0.3">
      <c r="A10" s="2" t="s">
        <v>1</v>
      </c>
      <c r="B10" s="3">
        <v>1</v>
      </c>
      <c r="C10" s="3">
        <v>4</v>
      </c>
      <c r="D10" s="3">
        <v>20</v>
      </c>
      <c r="E10" s="3">
        <v>60</v>
      </c>
      <c r="F10" s="3">
        <v>200</v>
      </c>
    </row>
    <row r="11" spans="1:6" x14ac:dyDescent="0.3">
      <c r="A11" s="2" t="s">
        <v>2</v>
      </c>
      <c r="B11" s="2" t="s">
        <v>10</v>
      </c>
      <c r="C11" s="4" t="s">
        <v>11</v>
      </c>
      <c r="D11" s="2" t="s">
        <v>12</v>
      </c>
      <c r="E11" s="2" t="s">
        <v>13</v>
      </c>
      <c r="F11" s="2" t="s">
        <v>14</v>
      </c>
    </row>
    <row r="12" spans="1:6" x14ac:dyDescent="0.3">
      <c r="A12" s="2" t="s">
        <v>7</v>
      </c>
      <c r="B12" s="7">
        <v>722</v>
      </c>
      <c r="C12" s="7">
        <v>2470</v>
      </c>
      <c r="D12" s="7">
        <v>11956</v>
      </c>
      <c r="E12" s="7">
        <v>33079</v>
      </c>
      <c r="F12" s="7">
        <v>102454</v>
      </c>
    </row>
    <row r="13" spans="1:6" x14ac:dyDescent="0.3">
      <c r="A13" s="2" t="s">
        <v>8</v>
      </c>
      <c r="B13" s="7"/>
      <c r="C13" s="7">
        <f>C12/C10</f>
        <v>617.5</v>
      </c>
      <c r="D13" s="7">
        <f t="shared" ref="D13:F13" si="1">D12/D10</f>
        <v>597.79999999999995</v>
      </c>
      <c r="E13" s="7">
        <f t="shared" si="1"/>
        <v>551.31666666666672</v>
      </c>
      <c r="F13" s="7">
        <f t="shared" si="1"/>
        <v>512.27</v>
      </c>
    </row>
    <row r="14" spans="1:6" ht="18" x14ac:dyDescent="0.3">
      <c r="A14" s="20" t="s">
        <v>82</v>
      </c>
      <c r="B14" s="21"/>
      <c r="C14" s="21"/>
      <c r="D14" s="21"/>
      <c r="E14" s="21"/>
      <c r="F14" s="22"/>
    </row>
    <row r="15" spans="1:6" ht="20.399999999999999" customHeight="1" x14ac:dyDescent="0.3">
      <c r="A15" s="23" t="s">
        <v>15</v>
      </c>
      <c r="B15" s="24"/>
      <c r="C15" s="24"/>
      <c r="D15" s="24"/>
      <c r="E15" s="24"/>
      <c r="F15" s="25"/>
    </row>
    <row r="16" spans="1:6" x14ac:dyDescent="0.3">
      <c r="A16" s="2" t="s">
        <v>1</v>
      </c>
      <c r="B16" s="3">
        <v>1</v>
      </c>
      <c r="C16" s="3">
        <v>4</v>
      </c>
      <c r="D16" s="3">
        <v>20</v>
      </c>
      <c r="E16" s="3">
        <v>55</v>
      </c>
      <c r="F16" s="3">
        <v>200</v>
      </c>
    </row>
    <row r="17" spans="1:6" x14ac:dyDescent="0.3">
      <c r="A17" s="2" t="s">
        <v>2</v>
      </c>
      <c r="B17" s="2" t="s">
        <v>86</v>
      </c>
      <c r="C17" s="4"/>
      <c r="D17" s="2" t="s">
        <v>85</v>
      </c>
      <c r="E17" s="2" t="s">
        <v>84</v>
      </c>
      <c r="F17" s="2" t="s">
        <v>83</v>
      </c>
    </row>
    <row r="18" spans="1:6" x14ac:dyDescent="0.3">
      <c r="A18" s="2" t="s">
        <v>7</v>
      </c>
      <c r="B18" s="7">
        <v>705</v>
      </c>
      <c r="C18" s="7"/>
      <c r="D18" s="7">
        <v>10158</v>
      </c>
      <c r="E18" s="7">
        <v>27089</v>
      </c>
      <c r="F18" s="7">
        <v>88920</v>
      </c>
    </row>
    <row r="19" spans="1:6" x14ac:dyDescent="0.3">
      <c r="A19" s="2" t="s">
        <v>8</v>
      </c>
      <c r="B19" s="7"/>
      <c r="C19" s="7">
        <f>C18/C16</f>
        <v>0</v>
      </c>
      <c r="D19" s="7">
        <f t="shared" ref="D19:F19" si="2">D18/D16</f>
        <v>507.9</v>
      </c>
      <c r="E19" s="7">
        <f t="shared" si="2"/>
        <v>492.5272727272727</v>
      </c>
      <c r="F19" s="7">
        <f t="shared" si="2"/>
        <v>444.6</v>
      </c>
    </row>
    <row r="20" spans="1:6" ht="14.4" customHeight="1" x14ac:dyDescent="0.3">
      <c r="A20" s="26" t="s">
        <v>87</v>
      </c>
      <c r="B20" s="26"/>
      <c r="C20" s="26"/>
      <c r="D20" s="26"/>
      <c r="E20" s="26"/>
      <c r="F20" s="26"/>
    </row>
    <row r="21" spans="1:6" ht="14.4" customHeight="1" x14ac:dyDescent="0.3">
      <c r="A21" s="27" t="s">
        <v>16</v>
      </c>
      <c r="B21" s="27"/>
      <c r="C21" s="27"/>
      <c r="D21" s="27"/>
      <c r="E21" s="27"/>
      <c r="F21" s="27"/>
    </row>
    <row r="22" spans="1:6" x14ac:dyDescent="0.3">
      <c r="A22" s="2" t="s">
        <v>1</v>
      </c>
      <c r="B22" s="3">
        <v>1</v>
      </c>
      <c r="C22" s="3">
        <v>4</v>
      </c>
      <c r="D22" s="3">
        <v>20</v>
      </c>
      <c r="E22" s="3">
        <v>60</v>
      </c>
      <c r="F22" s="3">
        <v>200</v>
      </c>
    </row>
    <row r="23" spans="1:6" x14ac:dyDescent="0.3">
      <c r="A23" s="2" t="s">
        <v>2</v>
      </c>
      <c r="B23" s="2" t="s">
        <v>17</v>
      </c>
      <c r="C23" s="4" t="s">
        <v>18</v>
      </c>
      <c r="D23" s="2" t="s">
        <v>89</v>
      </c>
      <c r="E23" s="2" t="s">
        <v>19</v>
      </c>
      <c r="F23" s="2" t="s">
        <v>88</v>
      </c>
    </row>
    <row r="24" spans="1:6" x14ac:dyDescent="0.3">
      <c r="A24" s="2" t="s">
        <v>7</v>
      </c>
      <c r="B24" s="7">
        <v>891</v>
      </c>
      <c r="C24" s="7">
        <v>3315</v>
      </c>
      <c r="D24" s="7">
        <v>15730</v>
      </c>
      <c r="E24" s="7">
        <v>46480</v>
      </c>
      <c r="F24" s="7">
        <v>142870</v>
      </c>
    </row>
    <row r="25" spans="1:6" x14ac:dyDescent="0.3">
      <c r="A25" s="2" t="s">
        <v>8</v>
      </c>
      <c r="B25" s="7"/>
      <c r="C25" s="7">
        <f>C24/C22</f>
        <v>828.75</v>
      </c>
      <c r="D25" s="7">
        <f t="shared" ref="D25:F25" si="3">D24/D22</f>
        <v>786.5</v>
      </c>
      <c r="E25" s="7">
        <f t="shared" si="3"/>
        <v>774.66666666666663</v>
      </c>
      <c r="F25" s="7">
        <f t="shared" si="3"/>
        <v>714.35</v>
      </c>
    </row>
    <row r="26" spans="1:6" ht="14.4" hidden="1" customHeight="1" x14ac:dyDescent="0.3">
      <c r="A26" s="26" t="s">
        <v>20</v>
      </c>
      <c r="B26" s="26"/>
      <c r="C26" s="26"/>
      <c r="D26" s="26"/>
      <c r="E26" s="26"/>
      <c r="F26" s="26"/>
    </row>
    <row r="27" spans="1:6" ht="14.4" hidden="1" customHeight="1" x14ac:dyDescent="0.3">
      <c r="A27" s="27" t="s">
        <v>21</v>
      </c>
      <c r="B27" s="27"/>
      <c r="C27" s="27"/>
      <c r="D27" s="27"/>
      <c r="E27" s="27"/>
      <c r="F27" s="27"/>
    </row>
    <row r="28" spans="1:6" hidden="1" x14ac:dyDescent="0.3">
      <c r="A28" s="2" t="s">
        <v>1</v>
      </c>
      <c r="B28" s="3">
        <v>1</v>
      </c>
      <c r="C28" s="3">
        <v>4</v>
      </c>
      <c r="D28" s="3">
        <v>20</v>
      </c>
      <c r="E28" s="3">
        <v>60</v>
      </c>
      <c r="F28" s="3">
        <v>200</v>
      </c>
    </row>
    <row r="29" spans="1:6" hidden="1" x14ac:dyDescent="0.3">
      <c r="A29" s="2" t="s">
        <v>2</v>
      </c>
      <c r="B29" s="2" t="s">
        <v>22</v>
      </c>
      <c r="C29" s="4" t="s">
        <v>23</v>
      </c>
      <c r="D29" s="2" t="s">
        <v>24</v>
      </c>
      <c r="E29" s="2" t="s">
        <v>25</v>
      </c>
      <c r="F29" s="2" t="s">
        <v>26</v>
      </c>
    </row>
    <row r="30" spans="1:6" hidden="1" x14ac:dyDescent="0.3">
      <c r="A30" s="2" t="s">
        <v>7</v>
      </c>
      <c r="B30" s="7">
        <v>800</v>
      </c>
      <c r="C30" s="7">
        <v>2514</v>
      </c>
      <c r="D30" s="7">
        <v>11838</v>
      </c>
      <c r="E30" s="7">
        <v>34467</v>
      </c>
      <c r="F30" s="7">
        <v>105617</v>
      </c>
    </row>
    <row r="31" spans="1:6" hidden="1" x14ac:dyDescent="0.3">
      <c r="A31" s="2" t="s">
        <v>8</v>
      </c>
      <c r="B31" s="7"/>
      <c r="C31" s="7">
        <f>C30/C28</f>
        <v>628.5</v>
      </c>
      <c r="D31" s="7">
        <f t="shared" ref="D31:F31" si="4">D30/D28</f>
        <v>591.9</v>
      </c>
      <c r="E31" s="7">
        <f t="shared" si="4"/>
        <v>574.45000000000005</v>
      </c>
      <c r="F31" s="7">
        <f t="shared" si="4"/>
        <v>528.08500000000004</v>
      </c>
    </row>
    <row r="32" spans="1:6" ht="14.4" hidden="1" customHeight="1" x14ac:dyDescent="0.3">
      <c r="A32" s="20" t="s">
        <v>27</v>
      </c>
      <c r="B32" s="21"/>
      <c r="C32" s="21"/>
      <c r="D32" s="21"/>
      <c r="E32" s="21"/>
      <c r="F32" s="22"/>
    </row>
    <row r="33" spans="1:6" ht="19.5" hidden="1" customHeight="1" x14ac:dyDescent="0.3">
      <c r="A33" s="17" t="s">
        <v>28</v>
      </c>
      <c r="B33" s="18"/>
      <c r="C33" s="18"/>
      <c r="D33" s="18"/>
      <c r="E33" s="18"/>
      <c r="F33" s="19"/>
    </row>
    <row r="34" spans="1:6" hidden="1" x14ac:dyDescent="0.3">
      <c r="A34" s="2" t="s">
        <v>1</v>
      </c>
      <c r="B34" s="3">
        <v>1</v>
      </c>
      <c r="C34" s="3">
        <v>4</v>
      </c>
      <c r="D34" s="3">
        <v>20</v>
      </c>
      <c r="E34" s="3">
        <v>60</v>
      </c>
      <c r="F34" s="3">
        <v>200</v>
      </c>
    </row>
    <row r="35" spans="1:6" ht="20.25" hidden="1" customHeight="1" x14ac:dyDescent="0.3">
      <c r="A35" s="2" t="s">
        <v>2</v>
      </c>
      <c r="B35" s="8" t="s">
        <v>29</v>
      </c>
      <c r="C35" s="8" t="s">
        <v>30</v>
      </c>
      <c r="D35" s="8" t="s">
        <v>31</v>
      </c>
      <c r="E35" s="8" t="s">
        <v>32</v>
      </c>
      <c r="F35" s="8" t="s">
        <v>33</v>
      </c>
    </row>
    <row r="36" spans="1:6" hidden="1" x14ac:dyDescent="0.3">
      <c r="A36" s="2" t="s">
        <v>7</v>
      </c>
      <c r="B36" s="3">
        <v>662</v>
      </c>
      <c r="C36" s="9">
        <v>2127</v>
      </c>
      <c r="D36" s="9">
        <v>9971</v>
      </c>
      <c r="E36" s="9">
        <v>29346</v>
      </c>
      <c r="F36" s="9">
        <v>89395</v>
      </c>
    </row>
    <row r="37" spans="1:6" hidden="1" x14ac:dyDescent="0.3">
      <c r="A37" s="2" t="s">
        <v>8</v>
      </c>
      <c r="B37" s="3"/>
      <c r="C37" s="10">
        <f>C36/C34</f>
        <v>531.75</v>
      </c>
      <c r="D37" s="10">
        <f t="shared" ref="D37:F37" si="5">D36/D34</f>
        <v>498.55</v>
      </c>
      <c r="E37" s="10">
        <f t="shared" si="5"/>
        <v>489.1</v>
      </c>
      <c r="F37" s="10">
        <f t="shared" si="5"/>
        <v>446.97500000000002</v>
      </c>
    </row>
    <row r="38" spans="1:6" ht="18" customHeight="1" x14ac:dyDescent="0.3">
      <c r="A38" s="26" t="s">
        <v>34</v>
      </c>
      <c r="B38" s="26"/>
      <c r="C38" s="26"/>
      <c r="D38" s="26"/>
      <c r="E38" s="26"/>
      <c r="F38" s="26"/>
    </row>
    <row r="39" spans="1:6" ht="14.25" customHeight="1" x14ac:dyDescent="0.3">
      <c r="A39" s="30" t="s">
        <v>35</v>
      </c>
      <c r="B39" s="31"/>
      <c r="C39" s="31"/>
      <c r="D39" s="31"/>
      <c r="E39" s="31"/>
      <c r="F39" s="32"/>
    </row>
    <row r="40" spans="1:6" x14ac:dyDescent="0.3">
      <c r="A40" s="2" t="s">
        <v>1</v>
      </c>
      <c r="B40" s="11">
        <v>1</v>
      </c>
      <c r="C40" s="11">
        <v>4</v>
      </c>
      <c r="D40" s="11">
        <v>20</v>
      </c>
      <c r="E40" s="11">
        <v>60</v>
      </c>
      <c r="F40" s="11">
        <v>200</v>
      </c>
    </row>
    <row r="41" spans="1:6" x14ac:dyDescent="0.3">
      <c r="A41" s="2" t="s">
        <v>2</v>
      </c>
      <c r="B41" s="2" t="s">
        <v>36</v>
      </c>
      <c r="C41" s="4" t="s">
        <v>37</v>
      </c>
      <c r="D41" s="2" t="s">
        <v>38</v>
      </c>
      <c r="E41" s="2" t="s">
        <v>39</v>
      </c>
      <c r="F41" s="2" t="s">
        <v>40</v>
      </c>
    </row>
    <row r="42" spans="1:6" x14ac:dyDescent="0.3">
      <c r="A42" s="2" t="s">
        <v>7</v>
      </c>
      <c r="B42" s="7">
        <v>623</v>
      </c>
      <c r="C42" s="7">
        <v>2211</v>
      </c>
      <c r="D42" s="7">
        <v>10503</v>
      </c>
      <c r="E42" s="7">
        <v>30245</v>
      </c>
      <c r="F42" s="7">
        <v>98930</v>
      </c>
    </row>
    <row r="43" spans="1:6" x14ac:dyDescent="0.3">
      <c r="A43" s="2" t="s">
        <v>8</v>
      </c>
      <c r="B43" s="7"/>
      <c r="C43" s="7">
        <f>C42/C40</f>
        <v>552.75</v>
      </c>
      <c r="D43" s="12">
        <f t="shared" ref="D43:F43" si="6">D42/D40</f>
        <v>525.15</v>
      </c>
      <c r="E43" s="12">
        <f>E42/E40</f>
        <v>504.08333333333331</v>
      </c>
      <c r="F43" s="7">
        <f t="shared" si="6"/>
        <v>494.65</v>
      </c>
    </row>
    <row r="44" spans="1:6" ht="14.4" x14ac:dyDescent="0.3">
      <c r="A44" s="26" t="s">
        <v>41</v>
      </c>
      <c r="B44" s="26"/>
      <c r="C44" s="26"/>
      <c r="D44" s="26"/>
      <c r="E44" s="26"/>
      <c r="F44" s="26"/>
    </row>
    <row r="45" spans="1:6" ht="14.4" x14ac:dyDescent="0.3">
      <c r="A45" s="26"/>
      <c r="B45" s="26"/>
      <c r="C45" s="26"/>
      <c r="D45" s="26"/>
      <c r="E45" s="26"/>
      <c r="F45" s="26"/>
    </row>
    <row r="46" spans="1:6" x14ac:dyDescent="0.3">
      <c r="A46" s="2" t="s">
        <v>1</v>
      </c>
      <c r="B46" s="11">
        <v>1</v>
      </c>
      <c r="C46" s="11">
        <v>5</v>
      </c>
      <c r="D46" s="11">
        <v>20</v>
      </c>
      <c r="E46" s="11">
        <v>60</v>
      </c>
      <c r="F46" s="11">
        <v>200</v>
      </c>
    </row>
    <row r="47" spans="1:6" x14ac:dyDescent="0.3">
      <c r="A47" s="2" t="s">
        <v>2</v>
      </c>
      <c r="B47" s="4" t="s">
        <v>42</v>
      </c>
      <c r="C47" s="4" t="s">
        <v>43</v>
      </c>
      <c r="D47" s="2" t="s">
        <v>44</v>
      </c>
      <c r="E47" s="2" t="s">
        <v>45</v>
      </c>
      <c r="F47" s="2" t="s">
        <v>46</v>
      </c>
    </row>
    <row r="48" spans="1:6" x14ac:dyDescent="0.3">
      <c r="A48" s="2" t="s">
        <v>7</v>
      </c>
      <c r="B48" s="13">
        <v>252</v>
      </c>
      <c r="C48" s="13">
        <v>1247</v>
      </c>
      <c r="D48" s="13">
        <v>4940</v>
      </c>
      <c r="E48" s="13" t="s">
        <v>45</v>
      </c>
      <c r="F48" s="13">
        <v>40100</v>
      </c>
    </row>
    <row r="49" spans="1:6" x14ac:dyDescent="0.3">
      <c r="A49" s="2" t="s">
        <v>8</v>
      </c>
      <c r="B49" s="13"/>
      <c r="C49" s="13">
        <f>C48/C46</f>
        <v>249.4</v>
      </c>
      <c r="D49" s="14">
        <f t="shared" ref="D49:F49" si="7">D48/D46</f>
        <v>247</v>
      </c>
      <c r="E49" s="13" t="s">
        <v>45</v>
      </c>
      <c r="F49" s="13">
        <f t="shared" si="7"/>
        <v>200.5</v>
      </c>
    </row>
    <row r="50" spans="1:6" ht="14.4" customHeight="1" x14ac:dyDescent="0.3">
      <c r="A50" s="26" t="s">
        <v>47</v>
      </c>
      <c r="B50" s="26"/>
      <c r="C50" s="26"/>
      <c r="D50" s="26"/>
      <c r="E50" s="26"/>
      <c r="F50" s="26"/>
    </row>
    <row r="51" spans="1:6" ht="14.4" customHeight="1" x14ac:dyDescent="0.3">
      <c r="A51" s="26"/>
      <c r="B51" s="26"/>
      <c r="C51" s="26"/>
      <c r="D51" s="26"/>
      <c r="E51" s="26"/>
      <c r="F51" s="26"/>
    </row>
    <row r="52" spans="1:6" x14ac:dyDescent="0.3">
      <c r="A52" s="2" t="s">
        <v>1</v>
      </c>
      <c r="B52" s="11">
        <v>1</v>
      </c>
      <c r="C52" s="11">
        <v>5</v>
      </c>
      <c r="D52" s="11">
        <v>20</v>
      </c>
      <c r="E52" s="11">
        <v>60</v>
      </c>
      <c r="F52" s="11">
        <v>200</v>
      </c>
    </row>
    <row r="53" spans="1:6" x14ac:dyDescent="0.3">
      <c r="A53" s="2" t="s">
        <v>2</v>
      </c>
      <c r="B53" s="4" t="s">
        <v>48</v>
      </c>
      <c r="C53" s="4" t="s">
        <v>49</v>
      </c>
      <c r="D53" s="2" t="s">
        <v>50</v>
      </c>
      <c r="E53" s="2" t="s">
        <v>45</v>
      </c>
      <c r="F53" s="2" t="s">
        <v>51</v>
      </c>
    </row>
    <row r="54" spans="1:6" x14ac:dyDescent="0.3">
      <c r="A54" s="2" t="s">
        <v>7</v>
      </c>
      <c r="B54" s="13">
        <v>224</v>
      </c>
      <c r="C54" s="13">
        <v>1053</v>
      </c>
      <c r="D54" s="13">
        <v>3874</v>
      </c>
      <c r="E54" s="13" t="s">
        <v>45</v>
      </c>
      <c r="F54" s="13">
        <v>38259</v>
      </c>
    </row>
    <row r="55" spans="1:6" x14ac:dyDescent="0.3">
      <c r="A55" s="2" t="s">
        <v>8</v>
      </c>
      <c r="B55" s="13"/>
      <c r="C55" s="13">
        <f>C54/C52</f>
        <v>210.6</v>
      </c>
      <c r="D55" s="14">
        <f t="shared" ref="D55" si="8">D54/D52</f>
        <v>193.7</v>
      </c>
      <c r="E55" s="13" t="s">
        <v>45</v>
      </c>
      <c r="F55" s="13">
        <f t="shared" ref="F55" si="9">F54/F52</f>
        <v>191.29499999999999</v>
      </c>
    </row>
    <row r="56" spans="1:6" ht="14.4" x14ac:dyDescent="0.3">
      <c r="A56" s="26" t="s">
        <v>52</v>
      </c>
      <c r="B56" s="26"/>
      <c r="C56" s="26"/>
      <c r="D56" s="26"/>
      <c r="E56" s="26"/>
      <c r="F56" s="26"/>
    </row>
    <row r="57" spans="1:6" ht="8.25" customHeight="1" x14ac:dyDescent="0.3">
      <c r="A57" s="26"/>
      <c r="B57" s="26"/>
      <c r="C57" s="26"/>
      <c r="D57" s="26"/>
      <c r="E57" s="26"/>
      <c r="F57" s="26"/>
    </row>
    <row r="58" spans="1:6" ht="37.5" customHeight="1" x14ac:dyDescent="0.3">
      <c r="A58" s="23" t="s">
        <v>53</v>
      </c>
      <c r="B58" s="28"/>
      <c r="C58" s="28"/>
      <c r="D58" s="28"/>
      <c r="E58" s="28"/>
      <c r="F58" s="29"/>
    </row>
    <row r="59" spans="1:6" x14ac:dyDescent="0.3">
      <c r="A59" s="2" t="s">
        <v>1</v>
      </c>
      <c r="B59" s="3">
        <v>1</v>
      </c>
      <c r="C59" s="3">
        <v>4</v>
      </c>
      <c r="D59" s="3">
        <v>20</v>
      </c>
      <c r="E59" s="3">
        <v>60</v>
      </c>
      <c r="F59" s="3">
        <v>200</v>
      </c>
    </row>
    <row r="60" spans="1:6" x14ac:dyDescent="0.3">
      <c r="A60" s="2" t="s">
        <v>2</v>
      </c>
      <c r="B60" s="4" t="s">
        <v>54</v>
      </c>
      <c r="C60" s="4" t="s">
        <v>55</v>
      </c>
      <c r="D60" s="2" t="s">
        <v>56</v>
      </c>
      <c r="E60" s="2" t="s">
        <v>57</v>
      </c>
      <c r="F60" s="2" t="s">
        <v>58</v>
      </c>
    </row>
    <row r="61" spans="1:6" x14ac:dyDescent="0.3">
      <c r="A61" s="2" t="s">
        <v>7</v>
      </c>
      <c r="B61" s="7">
        <v>831</v>
      </c>
      <c r="C61" s="7">
        <v>2714</v>
      </c>
      <c r="D61" s="7">
        <v>13000</v>
      </c>
      <c r="E61" s="7">
        <v>38887</v>
      </c>
      <c r="F61" s="7">
        <v>126413</v>
      </c>
    </row>
    <row r="62" spans="1:6" x14ac:dyDescent="0.3">
      <c r="A62" s="2" t="s">
        <v>8</v>
      </c>
      <c r="B62" s="7"/>
      <c r="C62" s="7">
        <f>C61/C59</f>
        <v>678.5</v>
      </c>
      <c r="D62" s="7">
        <f t="shared" ref="D62:F62" si="10">D61/D59</f>
        <v>650</v>
      </c>
      <c r="E62" s="7">
        <f t="shared" si="10"/>
        <v>648.11666666666667</v>
      </c>
      <c r="F62" s="12">
        <f t="shared" si="10"/>
        <v>632.06500000000005</v>
      </c>
    </row>
    <row r="63" spans="1:6" ht="14.4" x14ac:dyDescent="0.3">
      <c r="A63" s="26" t="s">
        <v>59</v>
      </c>
      <c r="B63" s="26"/>
      <c r="C63" s="26"/>
      <c r="D63" s="26"/>
      <c r="E63" s="26"/>
      <c r="F63" s="26"/>
    </row>
    <row r="64" spans="1:6" ht="6.75" customHeight="1" x14ac:dyDescent="0.3">
      <c r="A64" s="26"/>
      <c r="B64" s="26"/>
      <c r="C64" s="26"/>
      <c r="D64" s="26"/>
      <c r="E64" s="26"/>
      <c r="F64" s="26"/>
    </row>
    <row r="65" spans="1:6" ht="81.75" customHeight="1" x14ac:dyDescent="0.3">
      <c r="A65" s="23" t="s">
        <v>60</v>
      </c>
      <c r="B65" s="28"/>
      <c r="C65" s="28"/>
      <c r="D65" s="28"/>
      <c r="E65" s="28"/>
      <c r="F65" s="29"/>
    </row>
    <row r="66" spans="1:6" x14ac:dyDescent="0.3">
      <c r="A66" s="2" t="s">
        <v>1</v>
      </c>
      <c r="B66" s="3">
        <v>1</v>
      </c>
      <c r="C66" s="3">
        <v>4</v>
      </c>
      <c r="D66" s="3">
        <v>20</v>
      </c>
      <c r="E66" s="3">
        <v>60</v>
      </c>
      <c r="F66" s="3">
        <v>200</v>
      </c>
    </row>
    <row r="67" spans="1:6" ht="15" customHeight="1" x14ac:dyDescent="0.3">
      <c r="A67" s="2" t="s">
        <v>2</v>
      </c>
      <c r="B67" s="4" t="s">
        <v>61</v>
      </c>
      <c r="C67" s="4" t="s">
        <v>62</v>
      </c>
      <c r="D67" s="4" t="s">
        <v>63</v>
      </c>
      <c r="E67" s="4" t="s">
        <v>64</v>
      </c>
      <c r="F67" s="4" t="s">
        <v>65</v>
      </c>
    </row>
    <row r="68" spans="1:6" x14ac:dyDescent="0.3">
      <c r="A68" s="2" t="s">
        <v>7</v>
      </c>
      <c r="B68" s="5">
        <v>729</v>
      </c>
      <c r="C68" s="5">
        <v>2726</v>
      </c>
      <c r="D68" s="5">
        <v>13153</v>
      </c>
      <c r="E68" s="5">
        <v>38074</v>
      </c>
      <c r="F68" s="5">
        <v>106087</v>
      </c>
    </row>
    <row r="69" spans="1:6" x14ac:dyDescent="0.3">
      <c r="A69" s="2" t="s">
        <v>8</v>
      </c>
      <c r="B69" s="5"/>
      <c r="C69" s="5">
        <f>C68/C66</f>
        <v>681.5</v>
      </c>
      <c r="D69" s="5">
        <f t="shared" ref="D69:F69" si="11">D68/D66</f>
        <v>657.65</v>
      </c>
      <c r="E69" s="5">
        <f t="shared" si="11"/>
        <v>634.56666666666672</v>
      </c>
      <c r="F69" s="6">
        <f t="shared" si="11"/>
        <v>530.43499999999995</v>
      </c>
    </row>
    <row r="70" spans="1:6" ht="14.4" x14ac:dyDescent="0.3">
      <c r="A70" s="26" t="s">
        <v>66</v>
      </c>
      <c r="B70" s="26"/>
      <c r="C70" s="26"/>
      <c r="D70" s="26"/>
      <c r="E70" s="26"/>
      <c r="F70" s="26"/>
    </row>
    <row r="71" spans="1:6" ht="6.75" customHeight="1" x14ac:dyDescent="0.3">
      <c r="A71" s="26"/>
      <c r="B71" s="26"/>
      <c r="C71" s="26"/>
      <c r="D71" s="26"/>
      <c r="E71" s="26"/>
      <c r="F71" s="26"/>
    </row>
    <row r="72" spans="1:6" ht="69" customHeight="1" x14ac:dyDescent="0.3">
      <c r="A72" s="23" t="s">
        <v>67</v>
      </c>
      <c r="B72" s="28"/>
      <c r="C72" s="28"/>
      <c r="D72" s="28"/>
      <c r="E72" s="28"/>
      <c r="F72" s="29"/>
    </row>
    <row r="73" spans="1:6" x14ac:dyDescent="0.3">
      <c r="A73" s="2" t="s">
        <v>1</v>
      </c>
      <c r="B73" s="3">
        <v>1</v>
      </c>
      <c r="C73" s="3">
        <v>4</v>
      </c>
      <c r="D73" s="3">
        <v>20</v>
      </c>
      <c r="E73" s="3">
        <v>60</v>
      </c>
      <c r="F73" s="3">
        <v>200</v>
      </c>
    </row>
    <row r="74" spans="1:6" ht="15.75" customHeight="1" x14ac:dyDescent="0.3">
      <c r="A74" s="2" t="s">
        <v>2</v>
      </c>
      <c r="B74" s="4" t="s">
        <v>68</v>
      </c>
      <c r="C74" s="4" t="s">
        <v>69</v>
      </c>
      <c r="D74" s="4" t="s">
        <v>70</v>
      </c>
      <c r="E74" s="4" t="s">
        <v>71</v>
      </c>
      <c r="F74" s="4"/>
    </row>
    <row r="75" spans="1:6" x14ac:dyDescent="0.3">
      <c r="A75" s="2" t="s">
        <v>7</v>
      </c>
      <c r="B75" s="7">
        <v>807</v>
      </c>
      <c r="C75" s="7">
        <v>2995</v>
      </c>
      <c r="D75" s="7">
        <v>14260</v>
      </c>
      <c r="E75" s="7">
        <v>40152</v>
      </c>
      <c r="F75" s="2"/>
    </row>
    <row r="76" spans="1:6" x14ac:dyDescent="0.3">
      <c r="A76" s="2" t="s">
        <v>8</v>
      </c>
      <c r="B76" s="7"/>
      <c r="C76" s="7">
        <f>C75/C73</f>
        <v>748.75</v>
      </c>
      <c r="D76" s="7">
        <f t="shared" ref="D76:E76" si="12">D75/D73</f>
        <v>713</v>
      </c>
      <c r="E76" s="7">
        <f t="shared" si="12"/>
        <v>669.2</v>
      </c>
      <c r="F76" s="15"/>
    </row>
    <row r="77" spans="1:6" ht="18" x14ac:dyDescent="0.3">
      <c r="A77" s="26" t="s">
        <v>72</v>
      </c>
      <c r="B77" s="26"/>
      <c r="C77" s="26"/>
      <c r="D77" s="26"/>
      <c r="E77" s="26"/>
      <c r="F77" s="26"/>
    </row>
    <row r="78" spans="1:6" ht="60" customHeight="1" x14ac:dyDescent="0.3">
      <c r="A78" s="23" t="s">
        <v>73</v>
      </c>
      <c r="B78" s="28"/>
      <c r="C78" s="28"/>
      <c r="D78" s="28"/>
      <c r="E78" s="28"/>
      <c r="F78" s="29"/>
    </row>
    <row r="79" spans="1:6" x14ac:dyDescent="0.3">
      <c r="A79" s="2" t="s">
        <v>1</v>
      </c>
      <c r="B79" s="3">
        <v>1</v>
      </c>
      <c r="C79" s="3">
        <v>4</v>
      </c>
      <c r="D79" s="3">
        <v>20</v>
      </c>
      <c r="E79" s="3">
        <v>60</v>
      </c>
      <c r="F79" s="3">
        <v>200</v>
      </c>
    </row>
    <row r="80" spans="1:6" ht="15.75" customHeight="1" x14ac:dyDescent="0.3">
      <c r="A80" s="2" t="s">
        <v>2</v>
      </c>
      <c r="B80" s="4" t="s">
        <v>74</v>
      </c>
      <c r="C80" s="4" t="s">
        <v>75</v>
      </c>
      <c r="D80" s="4" t="s">
        <v>76</v>
      </c>
      <c r="E80" s="4" t="s">
        <v>77</v>
      </c>
      <c r="F80" s="4" t="s">
        <v>78</v>
      </c>
    </row>
    <row r="81" spans="1:6" x14ac:dyDescent="0.3">
      <c r="A81" s="2" t="s">
        <v>7</v>
      </c>
      <c r="B81" s="7">
        <v>930</v>
      </c>
      <c r="C81" s="7">
        <v>3071</v>
      </c>
      <c r="D81" s="7">
        <v>14300</v>
      </c>
      <c r="E81" s="7">
        <v>41600</v>
      </c>
      <c r="F81" s="7">
        <v>134242</v>
      </c>
    </row>
    <row r="82" spans="1:6" x14ac:dyDescent="0.3">
      <c r="A82" s="2" t="s">
        <v>8</v>
      </c>
      <c r="B82" s="7"/>
      <c r="C82" s="7">
        <f>C81/C79</f>
        <v>767.75</v>
      </c>
      <c r="D82" s="7">
        <f t="shared" ref="D82:F82" si="13">D81/D79</f>
        <v>715</v>
      </c>
      <c r="E82" s="7">
        <f t="shared" si="13"/>
        <v>693.33333333333337</v>
      </c>
      <c r="F82" s="7">
        <f t="shared" si="13"/>
        <v>671.21</v>
      </c>
    </row>
  </sheetData>
  <mergeCells count="24">
    <mergeCell ref="A78:F78"/>
    <mergeCell ref="A38:F38"/>
    <mergeCell ref="A39:F39"/>
    <mergeCell ref="A44:F45"/>
    <mergeCell ref="A50:F51"/>
    <mergeCell ref="A56:F57"/>
    <mergeCell ref="A58:F58"/>
    <mergeCell ref="A63:F64"/>
    <mergeCell ref="A65:F65"/>
    <mergeCell ref="A70:F71"/>
    <mergeCell ref="A72:F72"/>
    <mergeCell ref="A77:F77"/>
    <mergeCell ref="A33:F33"/>
    <mergeCell ref="A1:F1"/>
    <mergeCell ref="A2:F2"/>
    <mergeCell ref="A8:F8"/>
    <mergeCell ref="A9:F9"/>
    <mergeCell ref="A14:F14"/>
    <mergeCell ref="A15:F15"/>
    <mergeCell ref="A20:F20"/>
    <mergeCell ref="A21:F21"/>
    <mergeCell ref="A26:F26"/>
    <mergeCell ref="A27:F27"/>
    <mergeCell ref="A32:F32"/>
  </mergeCells>
  <pageMargins left="0.23622047244094491" right="0.23622047244094491" top="0.74803149606299213" bottom="0.74803149606299213" header="0.31496062992125984" footer="0.31496062992125984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Бабак Антон</dc:creator>
  <cp:lastModifiedBy>Потеряев Алексей</cp:lastModifiedBy>
  <dcterms:created xsi:type="dcterms:W3CDTF">2024-02-14T05:34:03Z</dcterms:created>
  <dcterms:modified xsi:type="dcterms:W3CDTF">2024-03-27T12:14:30Z</dcterms:modified>
</cp:coreProperties>
</file>