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520" windowHeight="11108" tabRatio="579" activeTab="3"/>
  </bookViews>
  <sheets>
    <sheet name="確率" sheetId="1" r:id="rId1"/>
    <sheet name="Data" sheetId="2" r:id="rId2"/>
    <sheet name="企業カード" sheetId="3" r:id="rId3"/>
    <sheet name="Sheet1" sheetId="4" r:id="rId4"/>
  </sheets>
  <definedNames>
    <definedName name="DATA">Data!$D$2:$D$6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3" i="1" l="1"/>
  <c r="B4" i="1"/>
  <c r="B5" i="1"/>
  <c r="B6" i="1"/>
  <c r="B7" i="1"/>
  <c r="B8" i="1"/>
  <c r="B9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2" i="1"/>
  <c r="B1001" i="1"/>
  <c r="E3" i="2"/>
  <c r="E4" i="2"/>
  <c r="E5" i="2"/>
  <c r="E6" i="2"/>
  <c r="E7" i="2"/>
  <c r="E2" i="2"/>
  <c r="H8" i="1" l="1"/>
  <c r="I3" i="1"/>
  <c r="I7" i="1"/>
  <c r="I11" i="1"/>
  <c r="I8" i="1"/>
  <c r="I12" i="1"/>
  <c r="I4" i="1"/>
  <c r="I10" i="1"/>
  <c r="I5" i="1"/>
  <c r="I9" i="1"/>
  <c r="I13" i="1"/>
  <c r="I6" i="1"/>
  <c r="H2" i="1"/>
  <c r="I2" i="1"/>
  <c r="C2" i="1"/>
  <c r="D2" i="1" s="1"/>
  <c r="E2" i="1" s="1"/>
  <c r="R2" i="1" s="1"/>
  <c r="H9" i="1"/>
  <c r="H13" i="1"/>
  <c r="H10" i="1"/>
  <c r="H11" i="1"/>
  <c r="H12" i="1"/>
  <c r="H3" i="1"/>
  <c r="H6" i="1"/>
  <c r="H5" i="1"/>
  <c r="H4" i="1"/>
  <c r="H7" i="1"/>
  <c r="C3" i="1" l="1"/>
  <c r="D3" i="1" s="1"/>
  <c r="E3" i="1" s="1"/>
  <c r="O2" i="1"/>
  <c r="S2" i="1"/>
  <c r="T2" i="1"/>
  <c r="Q2" i="1"/>
  <c r="P2" i="1"/>
  <c r="U2" i="1" l="1"/>
  <c r="C4" i="1"/>
  <c r="C5" i="1" s="1"/>
  <c r="T3" i="1"/>
  <c r="S3" i="1"/>
  <c r="R3" i="1"/>
  <c r="Q3" i="1"/>
  <c r="P3" i="1"/>
  <c r="O3" i="1"/>
  <c r="U3" i="1" l="1"/>
  <c r="D4" i="1"/>
  <c r="E4" i="1" s="1"/>
  <c r="T4" i="1" s="1"/>
  <c r="C6" i="1"/>
  <c r="D5" i="1"/>
  <c r="E5" i="1" s="1"/>
  <c r="P4" i="1" l="1"/>
  <c r="R4" i="1"/>
  <c r="O4" i="1"/>
  <c r="Q4" i="1"/>
  <c r="S4" i="1"/>
  <c r="T5" i="1"/>
  <c r="R5" i="1"/>
  <c r="S5" i="1"/>
  <c r="Q5" i="1"/>
  <c r="P5" i="1"/>
  <c r="O5" i="1"/>
  <c r="D6" i="1"/>
  <c r="E6" i="1" s="1"/>
  <c r="C7" i="1"/>
  <c r="U4" i="1" l="1"/>
  <c r="U5" i="1"/>
  <c r="T6" i="1"/>
  <c r="S6" i="1"/>
  <c r="R6" i="1"/>
  <c r="Q6" i="1"/>
  <c r="P6" i="1"/>
  <c r="O6" i="1"/>
  <c r="C8" i="1"/>
  <c r="D8" i="1" s="1"/>
  <c r="D7" i="1"/>
  <c r="E7" i="1" s="1"/>
  <c r="U6" i="1" l="1"/>
  <c r="R7" i="1"/>
  <c r="T7" i="1"/>
  <c r="S7" i="1"/>
  <c r="Q7" i="1"/>
  <c r="P7" i="1"/>
  <c r="O7" i="1"/>
  <c r="C9" i="1"/>
  <c r="E8" i="1"/>
  <c r="U7" i="1" l="1"/>
  <c r="S8" i="1"/>
  <c r="T8" i="1"/>
  <c r="R8" i="1"/>
  <c r="Q8" i="1"/>
  <c r="O8" i="1"/>
  <c r="P8" i="1"/>
  <c r="C10" i="1"/>
  <c r="D9" i="1"/>
  <c r="E9" i="1" s="1"/>
  <c r="U8" i="1" l="1"/>
  <c r="S9" i="1"/>
  <c r="T9" i="1"/>
  <c r="Q9" i="1"/>
  <c r="R9" i="1"/>
  <c r="O9" i="1"/>
  <c r="P9" i="1"/>
  <c r="C11" i="1"/>
  <c r="H28" i="1" s="1"/>
  <c r="I28" i="1" s="1"/>
  <c r="D10" i="1"/>
  <c r="E10" i="1" s="1"/>
  <c r="U9" i="1" l="1"/>
  <c r="S10" i="1"/>
  <c r="T10" i="1"/>
  <c r="Q10" i="1"/>
  <c r="R10" i="1"/>
  <c r="O10" i="1"/>
  <c r="P10" i="1"/>
  <c r="C12" i="1"/>
  <c r="D11" i="1"/>
  <c r="E11" i="1" s="1"/>
  <c r="U10" i="1" l="1"/>
  <c r="S11" i="1"/>
  <c r="T11" i="1"/>
  <c r="Q11" i="1"/>
  <c r="R11" i="1"/>
  <c r="O11" i="1"/>
  <c r="P11" i="1"/>
  <c r="C13" i="1"/>
  <c r="D12" i="1"/>
  <c r="E12" i="1" s="1"/>
  <c r="U11" i="1" l="1"/>
  <c r="S12" i="1"/>
  <c r="T12" i="1"/>
  <c r="Q12" i="1"/>
  <c r="R12" i="1"/>
  <c r="O12" i="1"/>
  <c r="P12" i="1"/>
  <c r="C14" i="1"/>
  <c r="D13" i="1"/>
  <c r="E13" i="1" s="1"/>
  <c r="U12" i="1" l="1"/>
  <c r="S13" i="1"/>
  <c r="T13" i="1"/>
  <c r="Q13" i="1"/>
  <c r="R13" i="1"/>
  <c r="O13" i="1"/>
  <c r="P13" i="1"/>
  <c r="C15" i="1"/>
  <c r="D14" i="1"/>
  <c r="E14" i="1" s="1"/>
  <c r="U13" i="1" l="1"/>
  <c r="S14" i="1"/>
  <c r="T14" i="1"/>
  <c r="Q14" i="1"/>
  <c r="R14" i="1"/>
  <c r="O14" i="1"/>
  <c r="P14" i="1"/>
  <c r="C16" i="1"/>
  <c r="D15" i="1"/>
  <c r="E15" i="1" s="1"/>
  <c r="U14" i="1" l="1"/>
  <c r="S15" i="1"/>
  <c r="T15" i="1"/>
  <c r="Q15" i="1"/>
  <c r="R15" i="1"/>
  <c r="O15" i="1"/>
  <c r="P15" i="1"/>
  <c r="C17" i="1"/>
  <c r="C18" i="1" s="1"/>
  <c r="D16" i="1"/>
  <c r="E16" i="1" s="1"/>
  <c r="U15" i="1" l="1"/>
  <c r="S16" i="1"/>
  <c r="T16" i="1"/>
  <c r="Q16" i="1"/>
  <c r="R16" i="1"/>
  <c r="O16" i="1"/>
  <c r="P16" i="1"/>
  <c r="D17" i="1"/>
  <c r="E17" i="1" s="1"/>
  <c r="U16" i="1" l="1"/>
  <c r="S17" i="1"/>
  <c r="T17" i="1"/>
  <c r="Q17" i="1"/>
  <c r="R17" i="1"/>
  <c r="O17" i="1"/>
  <c r="P17" i="1"/>
  <c r="C19" i="1"/>
  <c r="D18" i="1"/>
  <c r="E18" i="1" s="1"/>
  <c r="U17" i="1" l="1"/>
  <c r="S18" i="1"/>
  <c r="T18" i="1"/>
  <c r="Q18" i="1"/>
  <c r="R18" i="1"/>
  <c r="O18" i="1"/>
  <c r="P18" i="1"/>
  <c r="C20" i="1"/>
  <c r="D19" i="1"/>
  <c r="E19" i="1" s="1"/>
  <c r="U18" i="1" l="1"/>
  <c r="S19" i="1"/>
  <c r="T19" i="1"/>
  <c r="Q19" i="1"/>
  <c r="R19" i="1"/>
  <c r="O19" i="1"/>
  <c r="P19" i="1"/>
  <c r="C21" i="1"/>
  <c r="D20" i="1"/>
  <c r="E20" i="1" s="1"/>
  <c r="U19" i="1" l="1"/>
  <c r="S20" i="1"/>
  <c r="T20" i="1"/>
  <c r="Q20" i="1"/>
  <c r="R20" i="1"/>
  <c r="O20" i="1"/>
  <c r="P20" i="1"/>
  <c r="C22" i="1"/>
  <c r="D21" i="1"/>
  <c r="E21" i="1" s="1"/>
  <c r="U20" i="1" l="1"/>
  <c r="S21" i="1"/>
  <c r="T21" i="1"/>
  <c r="Q21" i="1"/>
  <c r="R21" i="1"/>
  <c r="O21" i="1"/>
  <c r="P21" i="1"/>
  <c r="C23" i="1"/>
  <c r="D22" i="1"/>
  <c r="E22" i="1" s="1"/>
  <c r="U21" i="1" l="1"/>
  <c r="S22" i="1"/>
  <c r="T22" i="1"/>
  <c r="Q22" i="1"/>
  <c r="R22" i="1"/>
  <c r="O22" i="1"/>
  <c r="P22" i="1"/>
  <c r="C24" i="1"/>
  <c r="D23" i="1"/>
  <c r="E23" i="1" s="1"/>
  <c r="U22" i="1" l="1"/>
  <c r="S23" i="1"/>
  <c r="T23" i="1"/>
  <c r="Q23" i="1"/>
  <c r="R23" i="1"/>
  <c r="O23" i="1"/>
  <c r="P23" i="1"/>
  <c r="C25" i="1"/>
  <c r="D24" i="1"/>
  <c r="E24" i="1" s="1"/>
  <c r="U23" i="1" l="1"/>
  <c r="S24" i="1"/>
  <c r="T24" i="1"/>
  <c r="Q24" i="1"/>
  <c r="R24" i="1"/>
  <c r="O24" i="1"/>
  <c r="P24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D25" i="1"/>
  <c r="E25" i="1" s="1"/>
  <c r="U24" i="1" l="1"/>
  <c r="S25" i="1"/>
  <c r="T25" i="1"/>
  <c r="Q25" i="1"/>
  <c r="R25" i="1"/>
  <c r="O25" i="1"/>
  <c r="P25" i="1"/>
  <c r="D26" i="1"/>
  <c r="E26" i="1" s="1"/>
  <c r="U25" i="1" l="1"/>
  <c r="S26" i="1"/>
  <c r="T26" i="1"/>
  <c r="Q26" i="1"/>
  <c r="R26" i="1"/>
  <c r="O26" i="1"/>
  <c r="P26" i="1"/>
  <c r="D27" i="1"/>
  <c r="E27" i="1" s="1"/>
  <c r="U26" i="1" l="1"/>
  <c r="S27" i="1"/>
  <c r="T27" i="1"/>
  <c r="Q27" i="1"/>
  <c r="R27" i="1"/>
  <c r="O27" i="1"/>
  <c r="P27" i="1"/>
  <c r="D28" i="1"/>
  <c r="E28" i="1" s="1"/>
  <c r="U27" i="1" l="1"/>
  <c r="S28" i="1"/>
  <c r="T28" i="1"/>
  <c r="Q28" i="1"/>
  <c r="R28" i="1"/>
  <c r="O28" i="1"/>
  <c r="P28" i="1"/>
  <c r="D29" i="1"/>
  <c r="E29" i="1" s="1"/>
  <c r="U28" i="1" l="1"/>
  <c r="S29" i="1"/>
  <c r="T29" i="1"/>
  <c r="Q29" i="1"/>
  <c r="R29" i="1"/>
  <c r="O29" i="1"/>
  <c r="P29" i="1"/>
  <c r="D30" i="1"/>
  <c r="E30" i="1" s="1"/>
  <c r="U29" i="1" l="1"/>
  <c r="S30" i="1"/>
  <c r="T30" i="1"/>
  <c r="Q30" i="1"/>
  <c r="R30" i="1"/>
  <c r="O30" i="1"/>
  <c r="P30" i="1"/>
  <c r="D31" i="1"/>
  <c r="E31" i="1" s="1"/>
  <c r="U30" i="1" l="1"/>
  <c r="S31" i="1"/>
  <c r="T31" i="1"/>
  <c r="Q31" i="1"/>
  <c r="R31" i="1"/>
  <c r="O31" i="1"/>
  <c r="P31" i="1"/>
  <c r="D32" i="1"/>
  <c r="E32" i="1" s="1"/>
  <c r="U31" i="1" l="1"/>
  <c r="S32" i="1"/>
  <c r="T32" i="1"/>
  <c r="Q32" i="1"/>
  <c r="R32" i="1"/>
  <c r="O32" i="1"/>
  <c r="P32" i="1"/>
  <c r="D33" i="1"/>
  <c r="E33" i="1" s="1"/>
  <c r="U32" i="1" l="1"/>
  <c r="S33" i="1"/>
  <c r="T33" i="1"/>
  <c r="Q33" i="1"/>
  <c r="R33" i="1"/>
  <c r="O33" i="1"/>
  <c r="P33" i="1"/>
  <c r="D34" i="1"/>
  <c r="E34" i="1" s="1"/>
  <c r="U33" i="1" l="1"/>
  <c r="S34" i="1"/>
  <c r="T34" i="1"/>
  <c r="Q34" i="1"/>
  <c r="R34" i="1"/>
  <c r="O34" i="1"/>
  <c r="P34" i="1"/>
  <c r="D35" i="1"/>
  <c r="E35" i="1" s="1"/>
  <c r="U34" i="1" l="1"/>
  <c r="S35" i="1"/>
  <c r="T35" i="1"/>
  <c r="Q35" i="1"/>
  <c r="R35" i="1"/>
  <c r="O35" i="1"/>
  <c r="P35" i="1"/>
  <c r="D36" i="1"/>
  <c r="E36" i="1" s="1"/>
  <c r="U35" i="1" l="1"/>
  <c r="S36" i="1"/>
  <c r="T36" i="1"/>
  <c r="Q36" i="1"/>
  <c r="R36" i="1"/>
  <c r="O36" i="1"/>
  <c r="P36" i="1"/>
  <c r="D37" i="1"/>
  <c r="E37" i="1" s="1"/>
  <c r="U36" i="1" l="1"/>
  <c r="S37" i="1"/>
  <c r="T37" i="1"/>
  <c r="Q37" i="1"/>
  <c r="R37" i="1"/>
  <c r="O37" i="1"/>
  <c r="P37" i="1"/>
  <c r="D38" i="1"/>
  <c r="E38" i="1" s="1"/>
  <c r="U37" i="1" l="1"/>
  <c r="S38" i="1"/>
  <c r="T38" i="1"/>
  <c r="Q38" i="1"/>
  <c r="R38" i="1"/>
  <c r="O38" i="1"/>
  <c r="P38" i="1"/>
  <c r="D39" i="1"/>
  <c r="E39" i="1" s="1"/>
  <c r="U38" i="1" l="1"/>
  <c r="S39" i="1"/>
  <c r="T39" i="1"/>
  <c r="Q39" i="1"/>
  <c r="R39" i="1"/>
  <c r="O39" i="1"/>
  <c r="P39" i="1"/>
  <c r="D40" i="1"/>
  <c r="E40" i="1" s="1"/>
  <c r="U39" i="1" l="1"/>
  <c r="S40" i="1"/>
  <c r="T40" i="1"/>
  <c r="Q40" i="1"/>
  <c r="R40" i="1"/>
  <c r="O40" i="1"/>
  <c r="P40" i="1"/>
  <c r="D41" i="1"/>
  <c r="E41" i="1" s="1"/>
  <c r="U40" i="1" l="1"/>
  <c r="S41" i="1"/>
  <c r="T41" i="1"/>
  <c r="Q41" i="1"/>
  <c r="R41" i="1"/>
  <c r="O41" i="1"/>
  <c r="P41" i="1"/>
  <c r="D42" i="1"/>
  <c r="E42" i="1" s="1"/>
  <c r="U41" i="1" l="1"/>
  <c r="S42" i="1"/>
  <c r="T42" i="1"/>
  <c r="Q42" i="1"/>
  <c r="R42" i="1"/>
  <c r="O42" i="1"/>
  <c r="P42" i="1"/>
  <c r="D43" i="1"/>
  <c r="E43" i="1" s="1"/>
  <c r="U42" i="1" l="1"/>
  <c r="S43" i="1"/>
  <c r="T43" i="1"/>
  <c r="Q43" i="1"/>
  <c r="R43" i="1"/>
  <c r="O43" i="1"/>
  <c r="P43" i="1"/>
  <c r="D44" i="1"/>
  <c r="E44" i="1" s="1"/>
  <c r="U43" i="1" l="1"/>
  <c r="S44" i="1"/>
  <c r="T44" i="1"/>
  <c r="Q44" i="1"/>
  <c r="R44" i="1"/>
  <c r="O44" i="1"/>
  <c r="P44" i="1"/>
  <c r="D45" i="1"/>
  <c r="E45" i="1" s="1"/>
  <c r="U44" i="1" l="1"/>
  <c r="S45" i="1"/>
  <c r="T45" i="1"/>
  <c r="Q45" i="1"/>
  <c r="R45" i="1"/>
  <c r="O45" i="1"/>
  <c r="P45" i="1"/>
  <c r="D46" i="1"/>
  <c r="E46" i="1" s="1"/>
  <c r="U45" i="1" l="1"/>
  <c r="S46" i="1"/>
  <c r="T46" i="1"/>
  <c r="Q46" i="1"/>
  <c r="R46" i="1"/>
  <c r="O46" i="1"/>
  <c r="P46" i="1"/>
  <c r="D47" i="1"/>
  <c r="E47" i="1" s="1"/>
  <c r="U46" i="1" l="1"/>
  <c r="S47" i="1"/>
  <c r="T47" i="1"/>
  <c r="Q47" i="1"/>
  <c r="R47" i="1"/>
  <c r="O47" i="1"/>
  <c r="P47" i="1"/>
  <c r="D48" i="1"/>
  <c r="E48" i="1" s="1"/>
  <c r="U47" i="1" l="1"/>
  <c r="S48" i="1"/>
  <c r="T48" i="1"/>
  <c r="Q48" i="1"/>
  <c r="R48" i="1"/>
  <c r="O48" i="1"/>
  <c r="P48" i="1"/>
  <c r="D49" i="1"/>
  <c r="E49" i="1" s="1"/>
  <c r="U48" i="1" l="1"/>
  <c r="S49" i="1"/>
  <c r="T49" i="1"/>
  <c r="Q49" i="1"/>
  <c r="R49" i="1"/>
  <c r="O49" i="1"/>
  <c r="P49" i="1"/>
  <c r="D50" i="1"/>
  <c r="E50" i="1" s="1"/>
  <c r="U49" i="1" l="1"/>
  <c r="S50" i="1"/>
  <c r="T50" i="1"/>
  <c r="Q50" i="1"/>
  <c r="R50" i="1"/>
  <c r="O50" i="1"/>
  <c r="P50" i="1"/>
  <c r="D51" i="1"/>
  <c r="E51" i="1" s="1"/>
  <c r="U50" i="1" l="1"/>
  <c r="S51" i="1"/>
  <c r="T51" i="1"/>
  <c r="Q51" i="1"/>
  <c r="R51" i="1"/>
  <c r="O51" i="1"/>
  <c r="P51" i="1"/>
  <c r="D52" i="1"/>
  <c r="E52" i="1" s="1"/>
  <c r="U51" i="1" l="1"/>
  <c r="S52" i="1"/>
  <c r="T52" i="1"/>
  <c r="Q52" i="1"/>
  <c r="R52" i="1"/>
  <c r="O52" i="1"/>
  <c r="P52" i="1"/>
  <c r="D53" i="1"/>
  <c r="E53" i="1" s="1"/>
  <c r="U52" i="1" l="1"/>
  <c r="S53" i="1"/>
  <c r="T53" i="1"/>
  <c r="Q53" i="1"/>
  <c r="R53" i="1"/>
  <c r="O53" i="1"/>
  <c r="P53" i="1"/>
  <c r="D54" i="1"/>
  <c r="E54" i="1" s="1"/>
  <c r="U53" i="1" l="1"/>
  <c r="S54" i="1"/>
  <c r="T54" i="1"/>
  <c r="Q54" i="1"/>
  <c r="R54" i="1"/>
  <c r="O54" i="1"/>
  <c r="P54" i="1"/>
  <c r="D55" i="1"/>
  <c r="E55" i="1" s="1"/>
  <c r="U54" i="1" l="1"/>
  <c r="S55" i="1"/>
  <c r="T55" i="1"/>
  <c r="Q55" i="1"/>
  <c r="R55" i="1"/>
  <c r="O55" i="1"/>
  <c r="P55" i="1"/>
  <c r="D56" i="1"/>
  <c r="E56" i="1" s="1"/>
  <c r="U55" i="1" l="1"/>
  <c r="S56" i="1"/>
  <c r="T56" i="1"/>
  <c r="Q56" i="1"/>
  <c r="R56" i="1"/>
  <c r="O56" i="1"/>
  <c r="P56" i="1"/>
  <c r="D57" i="1"/>
  <c r="E57" i="1" s="1"/>
  <c r="U56" i="1" l="1"/>
  <c r="S57" i="1"/>
  <c r="T57" i="1"/>
  <c r="Q57" i="1"/>
  <c r="R57" i="1"/>
  <c r="O57" i="1"/>
  <c r="P57" i="1"/>
  <c r="D58" i="1"/>
  <c r="E58" i="1" s="1"/>
  <c r="U57" i="1" l="1"/>
  <c r="S58" i="1"/>
  <c r="T58" i="1"/>
  <c r="Q58" i="1"/>
  <c r="R58" i="1"/>
  <c r="O58" i="1"/>
  <c r="P58" i="1"/>
  <c r="D59" i="1"/>
  <c r="E59" i="1" s="1"/>
  <c r="U58" i="1" l="1"/>
  <c r="S59" i="1"/>
  <c r="T59" i="1"/>
  <c r="Q59" i="1"/>
  <c r="R59" i="1"/>
  <c r="O59" i="1"/>
  <c r="P59" i="1"/>
  <c r="D60" i="1"/>
  <c r="E60" i="1" s="1"/>
  <c r="U59" i="1" l="1"/>
  <c r="S60" i="1"/>
  <c r="T60" i="1"/>
  <c r="Q60" i="1"/>
  <c r="R60" i="1"/>
  <c r="O60" i="1"/>
  <c r="P60" i="1"/>
  <c r="D61" i="1"/>
  <c r="E61" i="1" s="1"/>
  <c r="U60" i="1" l="1"/>
  <c r="S61" i="1"/>
  <c r="T61" i="1"/>
  <c r="Q61" i="1"/>
  <c r="R61" i="1"/>
  <c r="O61" i="1"/>
  <c r="P61" i="1"/>
  <c r="D62" i="1"/>
  <c r="E62" i="1" s="1"/>
  <c r="U61" i="1" l="1"/>
  <c r="S62" i="1"/>
  <c r="T62" i="1"/>
  <c r="Q62" i="1"/>
  <c r="R62" i="1"/>
  <c r="O62" i="1"/>
  <c r="P62" i="1"/>
  <c r="D63" i="1"/>
  <c r="E63" i="1" s="1"/>
  <c r="U62" i="1" l="1"/>
  <c r="S63" i="1"/>
  <c r="T63" i="1"/>
  <c r="Q63" i="1"/>
  <c r="R63" i="1"/>
  <c r="O63" i="1"/>
  <c r="P63" i="1"/>
  <c r="D64" i="1"/>
  <c r="E64" i="1" s="1"/>
  <c r="U63" i="1" l="1"/>
  <c r="S64" i="1"/>
  <c r="T64" i="1"/>
  <c r="Q64" i="1"/>
  <c r="R64" i="1"/>
  <c r="O64" i="1"/>
  <c r="P64" i="1"/>
  <c r="D65" i="1"/>
  <c r="E65" i="1" s="1"/>
  <c r="U64" i="1" l="1"/>
  <c r="S65" i="1"/>
  <c r="T65" i="1"/>
  <c r="Q65" i="1"/>
  <c r="R65" i="1"/>
  <c r="O65" i="1"/>
  <c r="P65" i="1"/>
  <c r="D66" i="1"/>
  <c r="E66" i="1" s="1"/>
  <c r="U65" i="1" l="1"/>
  <c r="S66" i="1"/>
  <c r="T66" i="1"/>
  <c r="Q66" i="1"/>
  <c r="R66" i="1"/>
  <c r="O66" i="1"/>
  <c r="P66" i="1"/>
  <c r="D67" i="1"/>
  <c r="E67" i="1" s="1"/>
  <c r="U66" i="1" l="1"/>
  <c r="S67" i="1"/>
  <c r="T67" i="1"/>
  <c r="Q67" i="1"/>
  <c r="R67" i="1"/>
  <c r="O67" i="1"/>
  <c r="P67" i="1"/>
  <c r="D68" i="1"/>
  <c r="E68" i="1" s="1"/>
  <c r="U67" i="1" l="1"/>
  <c r="S68" i="1"/>
  <c r="T68" i="1"/>
  <c r="Q68" i="1"/>
  <c r="R68" i="1"/>
  <c r="O68" i="1"/>
  <c r="P68" i="1"/>
  <c r="D69" i="1"/>
  <c r="E69" i="1" s="1"/>
  <c r="U68" i="1" l="1"/>
  <c r="S69" i="1"/>
  <c r="T69" i="1"/>
  <c r="Q69" i="1"/>
  <c r="R69" i="1"/>
  <c r="O69" i="1"/>
  <c r="P69" i="1"/>
  <c r="D70" i="1"/>
  <c r="E70" i="1" s="1"/>
  <c r="U69" i="1" l="1"/>
  <c r="S70" i="1"/>
  <c r="T70" i="1"/>
  <c r="Q70" i="1"/>
  <c r="R70" i="1"/>
  <c r="O70" i="1"/>
  <c r="P70" i="1"/>
  <c r="D71" i="1"/>
  <c r="E71" i="1" s="1"/>
  <c r="U70" i="1" l="1"/>
  <c r="S71" i="1"/>
  <c r="T71" i="1"/>
  <c r="Q71" i="1"/>
  <c r="R71" i="1"/>
  <c r="O71" i="1"/>
  <c r="P71" i="1"/>
  <c r="D72" i="1"/>
  <c r="E72" i="1" s="1"/>
  <c r="U71" i="1" l="1"/>
  <c r="S72" i="1"/>
  <c r="T72" i="1"/>
  <c r="Q72" i="1"/>
  <c r="R72" i="1"/>
  <c r="O72" i="1"/>
  <c r="P72" i="1"/>
  <c r="D73" i="1"/>
  <c r="E73" i="1" s="1"/>
  <c r="U72" i="1" l="1"/>
  <c r="S73" i="1"/>
  <c r="T73" i="1"/>
  <c r="Q73" i="1"/>
  <c r="R73" i="1"/>
  <c r="O73" i="1"/>
  <c r="P73" i="1"/>
  <c r="D74" i="1"/>
  <c r="E74" i="1" s="1"/>
  <c r="U73" i="1" l="1"/>
  <c r="S74" i="1"/>
  <c r="T74" i="1"/>
  <c r="Q74" i="1"/>
  <c r="R74" i="1"/>
  <c r="O74" i="1"/>
  <c r="P74" i="1"/>
  <c r="D75" i="1"/>
  <c r="E75" i="1" s="1"/>
  <c r="U74" i="1" l="1"/>
  <c r="S75" i="1"/>
  <c r="T75" i="1"/>
  <c r="Q75" i="1"/>
  <c r="R75" i="1"/>
  <c r="O75" i="1"/>
  <c r="P75" i="1"/>
  <c r="D76" i="1"/>
  <c r="E76" i="1" s="1"/>
  <c r="U75" i="1" l="1"/>
  <c r="S76" i="1"/>
  <c r="T76" i="1"/>
  <c r="Q76" i="1"/>
  <c r="R76" i="1"/>
  <c r="O76" i="1"/>
  <c r="P76" i="1"/>
  <c r="D77" i="1"/>
  <c r="E77" i="1" s="1"/>
  <c r="U76" i="1" l="1"/>
  <c r="S77" i="1"/>
  <c r="T77" i="1"/>
  <c r="Q77" i="1"/>
  <c r="R77" i="1"/>
  <c r="O77" i="1"/>
  <c r="P77" i="1"/>
  <c r="D78" i="1"/>
  <c r="E78" i="1" s="1"/>
  <c r="U77" i="1" l="1"/>
  <c r="S78" i="1"/>
  <c r="T78" i="1"/>
  <c r="Q78" i="1"/>
  <c r="R78" i="1"/>
  <c r="O78" i="1"/>
  <c r="P78" i="1"/>
  <c r="D79" i="1"/>
  <c r="E79" i="1" s="1"/>
  <c r="U78" i="1" l="1"/>
  <c r="S79" i="1"/>
  <c r="T79" i="1"/>
  <c r="Q79" i="1"/>
  <c r="R79" i="1"/>
  <c r="O79" i="1"/>
  <c r="P79" i="1"/>
  <c r="D80" i="1"/>
  <c r="E80" i="1" s="1"/>
  <c r="U79" i="1" l="1"/>
  <c r="S80" i="1"/>
  <c r="T80" i="1"/>
  <c r="Q80" i="1"/>
  <c r="R80" i="1"/>
  <c r="O80" i="1"/>
  <c r="P80" i="1"/>
  <c r="D81" i="1"/>
  <c r="E81" i="1" s="1"/>
  <c r="U80" i="1" l="1"/>
  <c r="S81" i="1"/>
  <c r="T81" i="1"/>
  <c r="Q81" i="1"/>
  <c r="R81" i="1"/>
  <c r="O81" i="1"/>
  <c r="P81" i="1"/>
  <c r="D82" i="1"/>
  <c r="E82" i="1" s="1"/>
  <c r="U81" i="1" l="1"/>
  <c r="S82" i="1"/>
  <c r="T82" i="1"/>
  <c r="Q82" i="1"/>
  <c r="R82" i="1"/>
  <c r="O82" i="1"/>
  <c r="P82" i="1"/>
  <c r="D83" i="1"/>
  <c r="E83" i="1" s="1"/>
  <c r="U82" i="1" l="1"/>
  <c r="S83" i="1"/>
  <c r="T83" i="1"/>
  <c r="Q83" i="1"/>
  <c r="R83" i="1"/>
  <c r="O83" i="1"/>
  <c r="P83" i="1"/>
  <c r="D84" i="1"/>
  <c r="E84" i="1" s="1"/>
  <c r="U83" i="1" l="1"/>
  <c r="S84" i="1"/>
  <c r="T84" i="1"/>
  <c r="Q84" i="1"/>
  <c r="R84" i="1"/>
  <c r="O84" i="1"/>
  <c r="P84" i="1"/>
  <c r="D85" i="1"/>
  <c r="E85" i="1" s="1"/>
  <c r="U84" i="1" l="1"/>
  <c r="S85" i="1"/>
  <c r="T85" i="1"/>
  <c r="Q85" i="1"/>
  <c r="R85" i="1"/>
  <c r="O85" i="1"/>
  <c r="P85" i="1"/>
  <c r="D86" i="1"/>
  <c r="E86" i="1" s="1"/>
  <c r="U85" i="1" l="1"/>
  <c r="S86" i="1"/>
  <c r="T86" i="1"/>
  <c r="Q86" i="1"/>
  <c r="R86" i="1"/>
  <c r="O86" i="1"/>
  <c r="P86" i="1"/>
  <c r="D87" i="1"/>
  <c r="E87" i="1" s="1"/>
  <c r="U86" i="1" l="1"/>
  <c r="S87" i="1"/>
  <c r="T87" i="1"/>
  <c r="Q87" i="1"/>
  <c r="R87" i="1"/>
  <c r="O87" i="1"/>
  <c r="P87" i="1"/>
  <c r="D88" i="1"/>
  <c r="E88" i="1" s="1"/>
  <c r="U87" i="1" l="1"/>
  <c r="S88" i="1"/>
  <c r="T88" i="1"/>
  <c r="Q88" i="1"/>
  <c r="R88" i="1"/>
  <c r="O88" i="1"/>
  <c r="P88" i="1"/>
  <c r="D89" i="1"/>
  <c r="E89" i="1" s="1"/>
  <c r="U88" i="1" l="1"/>
  <c r="S89" i="1"/>
  <c r="T89" i="1"/>
  <c r="Q89" i="1"/>
  <c r="R89" i="1"/>
  <c r="O89" i="1"/>
  <c r="P89" i="1"/>
  <c r="D90" i="1"/>
  <c r="E90" i="1" s="1"/>
  <c r="U89" i="1" l="1"/>
  <c r="S90" i="1"/>
  <c r="T90" i="1"/>
  <c r="Q90" i="1"/>
  <c r="R90" i="1"/>
  <c r="O90" i="1"/>
  <c r="P90" i="1"/>
  <c r="D91" i="1"/>
  <c r="E91" i="1" s="1"/>
  <c r="U90" i="1" l="1"/>
  <c r="S91" i="1"/>
  <c r="T91" i="1"/>
  <c r="Q91" i="1"/>
  <c r="R91" i="1"/>
  <c r="O91" i="1"/>
  <c r="P91" i="1"/>
  <c r="D92" i="1"/>
  <c r="E92" i="1" s="1"/>
  <c r="U91" i="1" l="1"/>
  <c r="S92" i="1"/>
  <c r="T92" i="1"/>
  <c r="Q92" i="1"/>
  <c r="R92" i="1"/>
  <c r="O92" i="1"/>
  <c r="P92" i="1"/>
  <c r="D93" i="1"/>
  <c r="E93" i="1" s="1"/>
  <c r="U92" i="1" l="1"/>
  <c r="S93" i="1"/>
  <c r="T93" i="1"/>
  <c r="Q93" i="1"/>
  <c r="R93" i="1"/>
  <c r="O93" i="1"/>
  <c r="P93" i="1"/>
  <c r="D94" i="1"/>
  <c r="E94" i="1" s="1"/>
  <c r="U93" i="1" l="1"/>
  <c r="S94" i="1"/>
  <c r="T94" i="1"/>
  <c r="Q94" i="1"/>
  <c r="R94" i="1"/>
  <c r="O94" i="1"/>
  <c r="P94" i="1"/>
  <c r="D95" i="1"/>
  <c r="E95" i="1" s="1"/>
  <c r="U94" i="1" l="1"/>
  <c r="S95" i="1"/>
  <c r="T95" i="1"/>
  <c r="Q95" i="1"/>
  <c r="R95" i="1"/>
  <c r="O95" i="1"/>
  <c r="P95" i="1"/>
  <c r="D96" i="1"/>
  <c r="E96" i="1" s="1"/>
  <c r="U95" i="1" l="1"/>
  <c r="S96" i="1"/>
  <c r="T96" i="1"/>
  <c r="Q96" i="1"/>
  <c r="R96" i="1"/>
  <c r="O96" i="1"/>
  <c r="P96" i="1"/>
  <c r="D97" i="1"/>
  <c r="E97" i="1" s="1"/>
  <c r="U96" i="1" l="1"/>
  <c r="S97" i="1"/>
  <c r="T97" i="1"/>
  <c r="Q97" i="1"/>
  <c r="R97" i="1"/>
  <c r="O97" i="1"/>
  <c r="P97" i="1"/>
  <c r="D98" i="1"/>
  <c r="E98" i="1" s="1"/>
  <c r="U97" i="1" l="1"/>
  <c r="S98" i="1"/>
  <c r="T98" i="1"/>
  <c r="Q98" i="1"/>
  <c r="R98" i="1"/>
  <c r="O98" i="1"/>
  <c r="P98" i="1"/>
  <c r="D99" i="1"/>
  <c r="E99" i="1" s="1"/>
  <c r="U98" i="1" l="1"/>
  <c r="H27" i="1"/>
  <c r="I27" i="1" s="1"/>
  <c r="S99" i="1"/>
  <c r="T99" i="1"/>
  <c r="Q99" i="1"/>
  <c r="R99" i="1"/>
  <c r="O99" i="1"/>
  <c r="P99" i="1"/>
  <c r="D100" i="1"/>
  <c r="E100" i="1" s="1"/>
  <c r="U99" i="1" l="1"/>
  <c r="S100" i="1"/>
  <c r="T100" i="1"/>
  <c r="Q100" i="1"/>
  <c r="R100" i="1"/>
  <c r="O100" i="1"/>
  <c r="P100" i="1"/>
  <c r="D101" i="1"/>
  <c r="E101" i="1" s="1"/>
  <c r="J17" i="1" s="1"/>
  <c r="U100" i="1" l="1"/>
  <c r="S101" i="1"/>
  <c r="T101" i="1"/>
  <c r="Q101" i="1"/>
  <c r="R101" i="1"/>
  <c r="O101" i="1"/>
  <c r="P101" i="1"/>
  <c r="D102" i="1"/>
  <c r="E102" i="1" s="1"/>
  <c r="J18" i="1" s="1"/>
  <c r="U101" i="1" l="1"/>
  <c r="S102" i="1"/>
  <c r="T102" i="1"/>
  <c r="Q102" i="1"/>
  <c r="R102" i="1"/>
  <c r="O102" i="1"/>
  <c r="P102" i="1"/>
  <c r="D103" i="1"/>
  <c r="E103" i="1" s="1"/>
  <c r="J19" i="1" s="1"/>
  <c r="J23" i="1" s="1"/>
  <c r="U102" i="1" l="1"/>
  <c r="S103" i="1"/>
  <c r="T103" i="1"/>
  <c r="Q103" i="1"/>
  <c r="R103" i="1"/>
  <c r="O103" i="1"/>
  <c r="P103" i="1"/>
  <c r="D104" i="1"/>
  <c r="E104" i="1" s="1"/>
  <c r="J20" i="1" s="1"/>
  <c r="U103" i="1" l="1"/>
  <c r="S104" i="1"/>
  <c r="T104" i="1"/>
  <c r="Q104" i="1"/>
  <c r="R104" i="1"/>
  <c r="O104" i="1"/>
  <c r="P104" i="1"/>
  <c r="D105" i="1"/>
  <c r="E105" i="1" s="1"/>
  <c r="J21" i="1" s="1"/>
  <c r="U104" i="1" l="1"/>
  <c r="S105" i="1"/>
  <c r="T105" i="1"/>
  <c r="Q105" i="1"/>
  <c r="R105" i="1"/>
  <c r="O105" i="1"/>
  <c r="P105" i="1"/>
  <c r="D106" i="1"/>
  <c r="E106" i="1" s="1"/>
  <c r="J22" i="1" s="1"/>
  <c r="K22" i="1" s="1"/>
  <c r="U105" i="1" l="1"/>
  <c r="K23" i="1"/>
  <c r="K20" i="1"/>
  <c r="K18" i="1"/>
  <c r="K19" i="1"/>
  <c r="K21" i="1"/>
  <c r="K17" i="1"/>
  <c r="S106" i="1"/>
  <c r="T106" i="1"/>
  <c r="Q106" i="1"/>
  <c r="R106" i="1"/>
  <c r="O106" i="1"/>
  <c r="P106" i="1"/>
  <c r="D107" i="1"/>
  <c r="E107" i="1" s="1"/>
  <c r="U106" i="1" l="1"/>
  <c r="S107" i="1"/>
  <c r="T107" i="1"/>
  <c r="Q107" i="1"/>
  <c r="R107" i="1"/>
  <c r="O107" i="1"/>
  <c r="P107" i="1"/>
  <c r="D108" i="1"/>
  <c r="E108" i="1" s="1"/>
  <c r="U107" i="1" l="1"/>
  <c r="S108" i="1"/>
  <c r="T108" i="1"/>
  <c r="Q108" i="1"/>
  <c r="R108" i="1"/>
  <c r="O108" i="1"/>
  <c r="P108" i="1"/>
  <c r="D109" i="1"/>
  <c r="E109" i="1" s="1"/>
  <c r="U108" i="1" l="1"/>
  <c r="S109" i="1"/>
  <c r="T109" i="1"/>
  <c r="Q109" i="1"/>
  <c r="R109" i="1"/>
  <c r="O109" i="1"/>
  <c r="P109" i="1"/>
  <c r="D110" i="1"/>
  <c r="E110" i="1" s="1"/>
  <c r="U109" i="1" l="1"/>
  <c r="S110" i="1"/>
  <c r="T110" i="1"/>
  <c r="Q110" i="1"/>
  <c r="R110" i="1"/>
  <c r="O110" i="1"/>
  <c r="P110" i="1"/>
  <c r="D111" i="1"/>
  <c r="E111" i="1" s="1"/>
  <c r="U110" i="1" l="1"/>
  <c r="S111" i="1"/>
  <c r="T111" i="1"/>
  <c r="Q111" i="1"/>
  <c r="R111" i="1"/>
  <c r="O111" i="1"/>
  <c r="P111" i="1"/>
  <c r="D112" i="1"/>
  <c r="E112" i="1" s="1"/>
  <c r="U111" i="1" l="1"/>
  <c r="S112" i="1"/>
  <c r="T112" i="1"/>
  <c r="Q112" i="1"/>
  <c r="R112" i="1"/>
  <c r="O112" i="1"/>
  <c r="P112" i="1"/>
  <c r="D113" i="1"/>
  <c r="E113" i="1" s="1"/>
  <c r="U112" i="1" l="1"/>
  <c r="S113" i="1"/>
  <c r="T113" i="1"/>
  <c r="Q113" i="1"/>
  <c r="R113" i="1"/>
  <c r="O113" i="1"/>
  <c r="P113" i="1"/>
  <c r="D114" i="1"/>
  <c r="E114" i="1" s="1"/>
  <c r="U113" i="1" l="1"/>
  <c r="S114" i="1"/>
  <c r="T114" i="1"/>
  <c r="Q114" i="1"/>
  <c r="R114" i="1"/>
  <c r="O114" i="1"/>
  <c r="P114" i="1"/>
  <c r="D115" i="1"/>
  <c r="E115" i="1" s="1"/>
  <c r="U114" i="1" l="1"/>
  <c r="S115" i="1"/>
  <c r="T115" i="1"/>
  <c r="Q115" i="1"/>
  <c r="R115" i="1"/>
  <c r="O115" i="1"/>
  <c r="P115" i="1"/>
  <c r="D116" i="1"/>
  <c r="E116" i="1" s="1"/>
  <c r="U115" i="1" l="1"/>
  <c r="S116" i="1"/>
  <c r="T116" i="1"/>
  <c r="Q116" i="1"/>
  <c r="R116" i="1"/>
  <c r="O116" i="1"/>
  <c r="P116" i="1"/>
  <c r="D117" i="1"/>
  <c r="E117" i="1" s="1"/>
  <c r="U116" i="1" l="1"/>
  <c r="S117" i="1"/>
  <c r="T117" i="1"/>
  <c r="Q117" i="1"/>
  <c r="R117" i="1"/>
  <c r="O117" i="1"/>
  <c r="P117" i="1"/>
  <c r="D118" i="1"/>
  <c r="E118" i="1" s="1"/>
  <c r="U117" i="1" l="1"/>
  <c r="S118" i="1"/>
  <c r="T118" i="1"/>
  <c r="Q118" i="1"/>
  <c r="R118" i="1"/>
  <c r="O118" i="1"/>
  <c r="P118" i="1"/>
  <c r="D119" i="1"/>
  <c r="E119" i="1" s="1"/>
  <c r="U118" i="1" l="1"/>
  <c r="S119" i="1"/>
  <c r="T119" i="1"/>
  <c r="Q119" i="1"/>
  <c r="R119" i="1"/>
  <c r="O119" i="1"/>
  <c r="P119" i="1"/>
  <c r="D120" i="1"/>
  <c r="E120" i="1" s="1"/>
  <c r="U119" i="1" l="1"/>
  <c r="S120" i="1"/>
  <c r="T120" i="1"/>
  <c r="Q120" i="1"/>
  <c r="R120" i="1"/>
  <c r="O120" i="1"/>
  <c r="P120" i="1"/>
  <c r="D121" i="1"/>
  <c r="E121" i="1" s="1"/>
  <c r="U120" i="1" l="1"/>
  <c r="S121" i="1"/>
  <c r="T121" i="1"/>
  <c r="Q121" i="1"/>
  <c r="R121" i="1"/>
  <c r="O121" i="1"/>
  <c r="P121" i="1"/>
  <c r="D122" i="1"/>
  <c r="E122" i="1" s="1"/>
  <c r="U121" i="1" l="1"/>
  <c r="S122" i="1"/>
  <c r="T122" i="1"/>
  <c r="Q122" i="1"/>
  <c r="R122" i="1"/>
  <c r="O122" i="1"/>
  <c r="P122" i="1"/>
  <c r="D123" i="1"/>
  <c r="E123" i="1" s="1"/>
  <c r="U122" i="1" l="1"/>
  <c r="S123" i="1"/>
  <c r="T123" i="1"/>
  <c r="Q123" i="1"/>
  <c r="R123" i="1"/>
  <c r="O123" i="1"/>
  <c r="P123" i="1"/>
  <c r="D124" i="1"/>
  <c r="E124" i="1" s="1"/>
  <c r="U123" i="1" l="1"/>
  <c r="S124" i="1"/>
  <c r="T124" i="1"/>
  <c r="Q124" i="1"/>
  <c r="R124" i="1"/>
  <c r="O124" i="1"/>
  <c r="P124" i="1"/>
  <c r="D125" i="1"/>
  <c r="E125" i="1" s="1"/>
  <c r="U124" i="1" l="1"/>
  <c r="S125" i="1"/>
  <c r="T125" i="1"/>
  <c r="Q125" i="1"/>
  <c r="R125" i="1"/>
  <c r="O125" i="1"/>
  <c r="P125" i="1"/>
  <c r="D126" i="1"/>
  <c r="E126" i="1" s="1"/>
  <c r="U125" i="1" l="1"/>
  <c r="S126" i="1"/>
  <c r="T126" i="1"/>
  <c r="Q126" i="1"/>
  <c r="R126" i="1"/>
  <c r="O126" i="1"/>
  <c r="P126" i="1"/>
  <c r="D127" i="1"/>
  <c r="E127" i="1" s="1"/>
  <c r="U126" i="1" l="1"/>
  <c r="S127" i="1"/>
  <c r="T127" i="1"/>
  <c r="Q127" i="1"/>
  <c r="R127" i="1"/>
  <c r="O127" i="1"/>
  <c r="P127" i="1"/>
  <c r="D128" i="1"/>
  <c r="E128" i="1" s="1"/>
  <c r="U127" i="1" l="1"/>
  <c r="S128" i="1"/>
  <c r="T128" i="1"/>
  <c r="Q128" i="1"/>
  <c r="R128" i="1"/>
  <c r="O128" i="1"/>
  <c r="P128" i="1"/>
  <c r="D129" i="1"/>
  <c r="E129" i="1" s="1"/>
  <c r="U128" i="1" l="1"/>
  <c r="S129" i="1"/>
  <c r="T129" i="1"/>
  <c r="Q129" i="1"/>
  <c r="R129" i="1"/>
  <c r="O129" i="1"/>
  <c r="P129" i="1"/>
  <c r="D130" i="1"/>
  <c r="E130" i="1" s="1"/>
  <c r="U129" i="1" l="1"/>
  <c r="S130" i="1"/>
  <c r="T130" i="1"/>
  <c r="Q130" i="1"/>
  <c r="R130" i="1"/>
  <c r="O130" i="1"/>
  <c r="P130" i="1"/>
  <c r="D131" i="1"/>
  <c r="E131" i="1" s="1"/>
  <c r="U130" i="1" l="1"/>
  <c r="S131" i="1"/>
  <c r="T131" i="1"/>
  <c r="Q131" i="1"/>
  <c r="R131" i="1"/>
  <c r="O131" i="1"/>
  <c r="P131" i="1"/>
  <c r="D132" i="1"/>
  <c r="E132" i="1" s="1"/>
  <c r="U131" i="1" l="1"/>
  <c r="S132" i="1"/>
  <c r="T132" i="1"/>
  <c r="Q132" i="1"/>
  <c r="R132" i="1"/>
  <c r="O132" i="1"/>
  <c r="P132" i="1"/>
  <c r="D133" i="1"/>
  <c r="E133" i="1" s="1"/>
  <c r="U132" i="1" l="1"/>
  <c r="S133" i="1"/>
  <c r="T133" i="1"/>
  <c r="Q133" i="1"/>
  <c r="R133" i="1"/>
  <c r="O133" i="1"/>
  <c r="P133" i="1"/>
  <c r="D134" i="1"/>
  <c r="E134" i="1" s="1"/>
  <c r="U133" i="1" l="1"/>
  <c r="S134" i="1"/>
  <c r="T134" i="1"/>
  <c r="Q134" i="1"/>
  <c r="R134" i="1"/>
  <c r="O134" i="1"/>
  <c r="P134" i="1"/>
  <c r="D135" i="1"/>
  <c r="E135" i="1" s="1"/>
  <c r="U134" i="1" l="1"/>
  <c r="S135" i="1"/>
  <c r="T135" i="1"/>
  <c r="Q135" i="1"/>
  <c r="R135" i="1"/>
  <c r="O135" i="1"/>
  <c r="P135" i="1"/>
  <c r="D136" i="1"/>
  <c r="E136" i="1" s="1"/>
  <c r="U135" i="1" l="1"/>
  <c r="S136" i="1"/>
  <c r="T136" i="1"/>
  <c r="Q136" i="1"/>
  <c r="R136" i="1"/>
  <c r="O136" i="1"/>
  <c r="P136" i="1"/>
  <c r="D137" i="1"/>
  <c r="E137" i="1" s="1"/>
  <c r="U136" i="1" l="1"/>
  <c r="S137" i="1"/>
  <c r="T137" i="1"/>
  <c r="Q137" i="1"/>
  <c r="R137" i="1"/>
  <c r="O137" i="1"/>
  <c r="P137" i="1"/>
  <c r="D138" i="1"/>
  <c r="E138" i="1" s="1"/>
  <c r="U137" i="1" l="1"/>
  <c r="S138" i="1"/>
  <c r="T138" i="1"/>
  <c r="Q138" i="1"/>
  <c r="R138" i="1"/>
  <c r="O138" i="1"/>
  <c r="P138" i="1"/>
  <c r="D139" i="1"/>
  <c r="E139" i="1" s="1"/>
  <c r="U138" i="1" l="1"/>
  <c r="S139" i="1"/>
  <c r="T139" i="1"/>
  <c r="Q139" i="1"/>
  <c r="R139" i="1"/>
  <c r="O139" i="1"/>
  <c r="P139" i="1"/>
  <c r="D140" i="1"/>
  <c r="E140" i="1" s="1"/>
  <c r="U139" i="1" l="1"/>
  <c r="S140" i="1"/>
  <c r="T140" i="1"/>
  <c r="Q140" i="1"/>
  <c r="R140" i="1"/>
  <c r="O140" i="1"/>
  <c r="P140" i="1"/>
  <c r="D141" i="1"/>
  <c r="E141" i="1" s="1"/>
  <c r="U140" i="1" l="1"/>
  <c r="S141" i="1"/>
  <c r="T141" i="1"/>
  <c r="Q141" i="1"/>
  <c r="R141" i="1"/>
  <c r="O141" i="1"/>
  <c r="P141" i="1"/>
  <c r="D142" i="1"/>
  <c r="E142" i="1" s="1"/>
  <c r="U141" i="1" l="1"/>
  <c r="S142" i="1"/>
  <c r="T142" i="1"/>
  <c r="Q142" i="1"/>
  <c r="R142" i="1"/>
  <c r="O142" i="1"/>
  <c r="P142" i="1"/>
  <c r="D143" i="1"/>
  <c r="E143" i="1" s="1"/>
  <c r="U142" i="1" l="1"/>
  <c r="S143" i="1"/>
  <c r="T143" i="1"/>
  <c r="Q143" i="1"/>
  <c r="R143" i="1"/>
  <c r="O143" i="1"/>
  <c r="P143" i="1"/>
  <c r="D144" i="1"/>
  <c r="E144" i="1" s="1"/>
  <c r="U143" i="1" l="1"/>
  <c r="S144" i="1"/>
  <c r="T144" i="1"/>
  <c r="Q144" i="1"/>
  <c r="R144" i="1"/>
  <c r="O144" i="1"/>
  <c r="P144" i="1"/>
  <c r="D145" i="1"/>
  <c r="E145" i="1" s="1"/>
  <c r="U144" i="1" l="1"/>
  <c r="S145" i="1"/>
  <c r="T145" i="1"/>
  <c r="Q145" i="1"/>
  <c r="R145" i="1"/>
  <c r="O145" i="1"/>
  <c r="P145" i="1"/>
  <c r="D146" i="1"/>
  <c r="E146" i="1" s="1"/>
  <c r="U145" i="1" l="1"/>
  <c r="S146" i="1"/>
  <c r="T146" i="1"/>
  <c r="Q146" i="1"/>
  <c r="R146" i="1"/>
  <c r="O146" i="1"/>
  <c r="P146" i="1"/>
  <c r="D147" i="1"/>
  <c r="E147" i="1" s="1"/>
  <c r="U146" i="1" l="1"/>
  <c r="S147" i="1"/>
  <c r="T147" i="1"/>
  <c r="Q147" i="1"/>
  <c r="R147" i="1"/>
  <c r="O147" i="1"/>
  <c r="P147" i="1"/>
  <c r="D148" i="1"/>
  <c r="E148" i="1" s="1"/>
  <c r="U147" i="1" l="1"/>
  <c r="S148" i="1"/>
  <c r="T148" i="1"/>
  <c r="Q148" i="1"/>
  <c r="R148" i="1"/>
  <c r="O148" i="1"/>
  <c r="P148" i="1"/>
  <c r="D149" i="1"/>
  <c r="E149" i="1" s="1"/>
  <c r="U148" i="1" l="1"/>
  <c r="S149" i="1"/>
  <c r="T149" i="1"/>
  <c r="Q149" i="1"/>
  <c r="R149" i="1"/>
  <c r="O149" i="1"/>
  <c r="P149" i="1"/>
  <c r="D150" i="1"/>
  <c r="E150" i="1" s="1"/>
  <c r="U149" i="1" l="1"/>
  <c r="S150" i="1"/>
  <c r="T150" i="1"/>
  <c r="Q150" i="1"/>
  <c r="R150" i="1"/>
  <c r="O150" i="1"/>
  <c r="P150" i="1"/>
  <c r="D151" i="1"/>
  <c r="E151" i="1" s="1"/>
  <c r="U150" i="1" l="1"/>
  <c r="S151" i="1"/>
  <c r="T151" i="1"/>
  <c r="Q151" i="1"/>
  <c r="R151" i="1"/>
  <c r="O151" i="1"/>
  <c r="P151" i="1"/>
  <c r="D152" i="1"/>
  <c r="E152" i="1" s="1"/>
  <c r="U151" i="1" l="1"/>
  <c r="S152" i="1"/>
  <c r="T152" i="1"/>
  <c r="Q152" i="1"/>
  <c r="R152" i="1"/>
  <c r="O152" i="1"/>
  <c r="P152" i="1"/>
  <c r="D153" i="1"/>
  <c r="E153" i="1" s="1"/>
  <c r="U152" i="1" l="1"/>
  <c r="S153" i="1"/>
  <c r="T153" i="1"/>
  <c r="Q153" i="1"/>
  <c r="R153" i="1"/>
  <c r="O153" i="1"/>
  <c r="P153" i="1"/>
  <c r="D154" i="1"/>
  <c r="E154" i="1" s="1"/>
  <c r="U153" i="1" l="1"/>
  <c r="S154" i="1"/>
  <c r="T154" i="1"/>
  <c r="Q154" i="1"/>
  <c r="R154" i="1"/>
  <c r="O154" i="1"/>
  <c r="P154" i="1"/>
  <c r="D155" i="1"/>
  <c r="E155" i="1" s="1"/>
  <c r="U154" i="1" l="1"/>
  <c r="S155" i="1"/>
  <c r="T155" i="1"/>
  <c r="Q155" i="1"/>
  <c r="R155" i="1"/>
  <c r="O155" i="1"/>
  <c r="P155" i="1"/>
  <c r="D156" i="1"/>
  <c r="E156" i="1" s="1"/>
  <c r="U155" i="1" l="1"/>
  <c r="S156" i="1"/>
  <c r="T156" i="1"/>
  <c r="Q156" i="1"/>
  <c r="R156" i="1"/>
  <c r="O156" i="1"/>
  <c r="P156" i="1"/>
  <c r="D157" i="1"/>
  <c r="E157" i="1" s="1"/>
  <c r="U156" i="1" l="1"/>
  <c r="S157" i="1"/>
  <c r="T157" i="1"/>
  <c r="Q157" i="1"/>
  <c r="R157" i="1"/>
  <c r="O157" i="1"/>
  <c r="P157" i="1"/>
  <c r="D158" i="1"/>
  <c r="E158" i="1" s="1"/>
  <c r="U157" i="1" l="1"/>
  <c r="S158" i="1"/>
  <c r="T158" i="1"/>
  <c r="Q158" i="1"/>
  <c r="R158" i="1"/>
  <c r="O158" i="1"/>
  <c r="P158" i="1"/>
  <c r="D159" i="1"/>
  <c r="E159" i="1" s="1"/>
  <c r="U158" i="1" l="1"/>
  <c r="S159" i="1"/>
  <c r="T159" i="1"/>
  <c r="Q159" i="1"/>
  <c r="R159" i="1"/>
  <c r="O159" i="1"/>
  <c r="P159" i="1"/>
  <c r="D160" i="1"/>
  <c r="E160" i="1" s="1"/>
  <c r="U159" i="1" l="1"/>
  <c r="S160" i="1"/>
  <c r="T160" i="1"/>
  <c r="Q160" i="1"/>
  <c r="R160" i="1"/>
  <c r="O160" i="1"/>
  <c r="P160" i="1"/>
  <c r="D161" i="1"/>
  <c r="E161" i="1" s="1"/>
  <c r="U160" i="1" l="1"/>
  <c r="S161" i="1"/>
  <c r="T161" i="1"/>
  <c r="Q161" i="1"/>
  <c r="R161" i="1"/>
  <c r="O161" i="1"/>
  <c r="P161" i="1"/>
  <c r="D162" i="1"/>
  <c r="E162" i="1" s="1"/>
  <c r="U161" i="1" l="1"/>
  <c r="S162" i="1"/>
  <c r="T162" i="1"/>
  <c r="Q162" i="1"/>
  <c r="R162" i="1"/>
  <c r="O162" i="1"/>
  <c r="P162" i="1"/>
  <c r="D163" i="1"/>
  <c r="E163" i="1" s="1"/>
  <c r="U162" i="1" l="1"/>
  <c r="S163" i="1"/>
  <c r="T163" i="1"/>
  <c r="Q163" i="1"/>
  <c r="R163" i="1"/>
  <c r="O163" i="1"/>
  <c r="P163" i="1"/>
  <c r="D164" i="1"/>
  <c r="E164" i="1" s="1"/>
  <c r="U163" i="1" l="1"/>
  <c r="S164" i="1"/>
  <c r="T164" i="1"/>
  <c r="Q164" i="1"/>
  <c r="R164" i="1"/>
  <c r="O164" i="1"/>
  <c r="P164" i="1"/>
  <c r="D165" i="1"/>
  <c r="E165" i="1" s="1"/>
  <c r="U164" i="1" l="1"/>
  <c r="S165" i="1"/>
  <c r="T165" i="1"/>
  <c r="Q165" i="1"/>
  <c r="R165" i="1"/>
  <c r="O165" i="1"/>
  <c r="P165" i="1"/>
  <c r="D166" i="1"/>
  <c r="E166" i="1" s="1"/>
  <c r="U165" i="1" l="1"/>
  <c r="S166" i="1"/>
  <c r="T166" i="1"/>
  <c r="Q166" i="1"/>
  <c r="R166" i="1"/>
  <c r="O166" i="1"/>
  <c r="P166" i="1"/>
  <c r="D167" i="1"/>
  <c r="E167" i="1" s="1"/>
  <c r="U166" i="1" l="1"/>
  <c r="S167" i="1"/>
  <c r="T167" i="1"/>
  <c r="Q167" i="1"/>
  <c r="R167" i="1"/>
  <c r="O167" i="1"/>
  <c r="P167" i="1"/>
  <c r="D168" i="1"/>
  <c r="E168" i="1" s="1"/>
  <c r="U167" i="1" l="1"/>
  <c r="S168" i="1"/>
  <c r="T168" i="1"/>
  <c r="Q168" i="1"/>
  <c r="R168" i="1"/>
  <c r="O168" i="1"/>
  <c r="P168" i="1"/>
  <c r="D169" i="1"/>
  <c r="E169" i="1" s="1"/>
  <c r="U168" i="1" l="1"/>
  <c r="S169" i="1"/>
  <c r="T169" i="1"/>
  <c r="Q169" i="1"/>
  <c r="R169" i="1"/>
  <c r="O169" i="1"/>
  <c r="P169" i="1"/>
  <c r="D170" i="1"/>
  <c r="E170" i="1" s="1"/>
  <c r="U169" i="1" l="1"/>
  <c r="S170" i="1"/>
  <c r="T170" i="1"/>
  <c r="Q170" i="1"/>
  <c r="R170" i="1"/>
  <c r="O170" i="1"/>
  <c r="P170" i="1"/>
  <c r="D171" i="1"/>
  <c r="E171" i="1" s="1"/>
  <c r="U170" i="1" l="1"/>
  <c r="S171" i="1"/>
  <c r="T171" i="1"/>
  <c r="Q171" i="1"/>
  <c r="R171" i="1"/>
  <c r="O171" i="1"/>
  <c r="P171" i="1"/>
  <c r="D172" i="1"/>
  <c r="E172" i="1" s="1"/>
  <c r="U171" i="1" l="1"/>
  <c r="S172" i="1"/>
  <c r="T172" i="1"/>
  <c r="Q172" i="1"/>
  <c r="R172" i="1"/>
  <c r="O172" i="1"/>
  <c r="P172" i="1"/>
  <c r="D173" i="1"/>
  <c r="E173" i="1" s="1"/>
  <c r="U172" i="1" l="1"/>
  <c r="S173" i="1"/>
  <c r="T173" i="1"/>
  <c r="Q173" i="1"/>
  <c r="R173" i="1"/>
  <c r="O173" i="1"/>
  <c r="P173" i="1"/>
  <c r="D174" i="1"/>
  <c r="E174" i="1" s="1"/>
  <c r="U173" i="1" l="1"/>
  <c r="S174" i="1"/>
  <c r="T174" i="1"/>
  <c r="Q174" i="1"/>
  <c r="R174" i="1"/>
  <c r="O174" i="1"/>
  <c r="P174" i="1"/>
  <c r="D175" i="1"/>
  <c r="E175" i="1" s="1"/>
  <c r="U174" i="1" l="1"/>
  <c r="S175" i="1"/>
  <c r="T175" i="1"/>
  <c r="Q175" i="1"/>
  <c r="R175" i="1"/>
  <c r="O175" i="1"/>
  <c r="P175" i="1"/>
  <c r="D176" i="1"/>
  <c r="E176" i="1" s="1"/>
  <c r="U175" i="1" l="1"/>
  <c r="S176" i="1"/>
  <c r="T176" i="1"/>
  <c r="Q176" i="1"/>
  <c r="R176" i="1"/>
  <c r="O176" i="1"/>
  <c r="P176" i="1"/>
  <c r="D177" i="1"/>
  <c r="E177" i="1" s="1"/>
  <c r="U176" i="1" l="1"/>
  <c r="S177" i="1"/>
  <c r="T177" i="1"/>
  <c r="Q177" i="1"/>
  <c r="R177" i="1"/>
  <c r="O177" i="1"/>
  <c r="P177" i="1"/>
  <c r="D178" i="1"/>
  <c r="E178" i="1" s="1"/>
  <c r="U177" i="1" l="1"/>
  <c r="S178" i="1"/>
  <c r="T178" i="1"/>
  <c r="Q178" i="1"/>
  <c r="R178" i="1"/>
  <c r="O178" i="1"/>
  <c r="P178" i="1"/>
  <c r="D179" i="1"/>
  <c r="E179" i="1" s="1"/>
  <c r="U178" i="1" l="1"/>
  <c r="S179" i="1"/>
  <c r="T179" i="1"/>
  <c r="Q179" i="1"/>
  <c r="R179" i="1"/>
  <c r="O179" i="1"/>
  <c r="P179" i="1"/>
  <c r="D180" i="1"/>
  <c r="E180" i="1" s="1"/>
  <c r="U179" i="1" l="1"/>
  <c r="S180" i="1"/>
  <c r="T180" i="1"/>
  <c r="Q180" i="1"/>
  <c r="R180" i="1"/>
  <c r="O180" i="1"/>
  <c r="P180" i="1"/>
  <c r="D181" i="1"/>
  <c r="E181" i="1" s="1"/>
  <c r="U180" i="1" l="1"/>
  <c r="S181" i="1"/>
  <c r="T181" i="1"/>
  <c r="Q181" i="1"/>
  <c r="R181" i="1"/>
  <c r="O181" i="1"/>
  <c r="P181" i="1"/>
  <c r="D182" i="1"/>
  <c r="E182" i="1" s="1"/>
  <c r="U181" i="1" l="1"/>
  <c r="S182" i="1"/>
  <c r="T182" i="1"/>
  <c r="Q182" i="1"/>
  <c r="R182" i="1"/>
  <c r="O182" i="1"/>
  <c r="P182" i="1"/>
  <c r="D183" i="1"/>
  <c r="E183" i="1" s="1"/>
  <c r="U182" i="1" l="1"/>
  <c r="S183" i="1"/>
  <c r="T183" i="1"/>
  <c r="Q183" i="1"/>
  <c r="R183" i="1"/>
  <c r="O183" i="1"/>
  <c r="P183" i="1"/>
  <c r="D184" i="1"/>
  <c r="E184" i="1" s="1"/>
  <c r="U183" i="1" l="1"/>
  <c r="S184" i="1"/>
  <c r="T184" i="1"/>
  <c r="Q184" i="1"/>
  <c r="R184" i="1"/>
  <c r="O184" i="1"/>
  <c r="P184" i="1"/>
  <c r="D185" i="1"/>
  <c r="E185" i="1" s="1"/>
  <c r="U184" i="1" l="1"/>
  <c r="S185" i="1"/>
  <c r="T185" i="1"/>
  <c r="Q185" i="1"/>
  <c r="R185" i="1"/>
  <c r="O185" i="1"/>
  <c r="P185" i="1"/>
  <c r="D186" i="1"/>
  <c r="E186" i="1" s="1"/>
  <c r="U185" i="1" l="1"/>
  <c r="S186" i="1"/>
  <c r="T186" i="1"/>
  <c r="Q186" i="1"/>
  <c r="R186" i="1"/>
  <c r="O186" i="1"/>
  <c r="P186" i="1"/>
  <c r="D187" i="1"/>
  <c r="E187" i="1" s="1"/>
  <c r="U186" i="1" l="1"/>
  <c r="S187" i="1"/>
  <c r="T187" i="1"/>
  <c r="Q187" i="1"/>
  <c r="R187" i="1"/>
  <c r="O187" i="1"/>
  <c r="P187" i="1"/>
  <c r="D188" i="1"/>
  <c r="E188" i="1" s="1"/>
  <c r="U187" i="1" l="1"/>
  <c r="S188" i="1"/>
  <c r="T188" i="1"/>
  <c r="Q188" i="1"/>
  <c r="R188" i="1"/>
  <c r="O188" i="1"/>
  <c r="P188" i="1"/>
  <c r="D189" i="1"/>
  <c r="E189" i="1" s="1"/>
  <c r="U188" i="1" l="1"/>
  <c r="S189" i="1"/>
  <c r="T189" i="1"/>
  <c r="Q189" i="1"/>
  <c r="R189" i="1"/>
  <c r="O189" i="1"/>
  <c r="P189" i="1"/>
  <c r="D190" i="1"/>
  <c r="E190" i="1" s="1"/>
  <c r="U189" i="1" l="1"/>
  <c r="S190" i="1"/>
  <c r="T190" i="1"/>
  <c r="Q190" i="1"/>
  <c r="R190" i="1"/>
  <c r="O190" i="1"/>
  <c r="P190" i="1"/>
  <c r="D191" i="1"/>
  <c r="E191" i="1" s="1"/>
  <c r="U190" i="1" l="1"/>
  <c r="S191" i="1"/>
  <c r="T191" i="1"/>
  <c r="Q191" i="1"/>
  <c r="R191" i="1"/>
  <c r="O191" i="1"/>
  <c r="P191" i="1"/>
  <c r="D192" i="1"/>
  <c r="E192" i="1" s="1"/>
  <c r="U191" i="1" l="1"/>
  <c r="S192" i="1"/>
  <c r="T192" i="1"/>
  <c r="Q192" i="1"/>
  <c r="R192" i="1"/>
  <c r="O192" i="1"/>
  <c r="P192" i="1"/>
  <c r="D193" i="1"/>
  <c r="E193" i="1" s="1"/>
  <c r="U192" i="1" l="1"/>
  <c r="S193" i="1"/>
  <c r="T193" i="1"/>
  <c r="Q193" i="1"/>
  <c r="R193" i="1"/>
  <c r="O193" i="1"/>
  <c r="P193" i="1"/>
  <c r="D194" i="1"/>
  <c r="E194" i="1" s="1"/>
  <c r="U193" i="1" l="1"/>
  <c r="S194" i="1"/>
  <c r="T194" i="1"/>
  <c r="Q194" i="1"/>
  <c r="R194" i="1"/>
  <c r="O194" i="1"/>
  <c r="P194" i="1"/>
  <c r="D195" i="1"/>
  <c r="E195" i="1" s="1"/>
  <c r="U194" i="1" l="1"/>
  <c r="S195" i="1"/>
  <c r="T195" i="1"/>
  <c r="Q195" i="1"/>
  <c r="R195" i="1"/>
  <c r="O195" i="1"/>
  <c r="P195" i="1"/>
  <c r="D196" i="1"/>
  <c r="E196" i="1" s="1"/>
  <c r="U195" i="1" l="1"/>
  <c r="S196" i="1"/>
  <c r="T196" i="1"/>
  <c r="Q196" i="1"/>
  <c r="R196" i="1"/>
  <c r="O196" i="1"/>
  <c r="P196" i="1"/>
  <c r="D197" i="1"/>
  <c r="E197" i="1" s="1"/>
  <c r="U196" i="1" l="1"/>
  <c r="S197" i="1"/>
  <c r="T197" i="1"/>
  <c r="Q197" i="1"/>
  <c r="R197" i="1"/>
  <c r="O197" i="1"/>
  <c r="P197" i="1"/>
  <c r="D198" i="1"/>
  <c r="E198" i="1" s="1"/>
  <c r="U197" i="1" l="1"/>
  <c r="S198" i="1"/>
  <c r="T198" i="1"/>
  <c r="Q198" i="1"/>
  <c r="R198" i="1"/>
  <c r="O198" i="1"/>
  <c r="P198" i="1"/>
  <c r="D199" i="1"/>
  <c r="E199" i="1" s="1"/>
  <c r="U198" i="1" l="1"/>
  <c r="S199" i="1"/>
  <c r="T199" i="1"/>
  <c r="Q199" i="1"/>
  <c r="R199" i="1"/>
  <c r="O199" i="1"/>
  <c r="P199" i="1"/>
  <c r="D200" i="1"/>
  <c r="E200" i="1" s="1"/>
  <c r="U199" i="1" l="1"/>
  <c r="S200" i="1"/>
  <c r="T200" i="1"/>
  <c r="Q200" i="1"/>
  <c r="R200" i="1"/>
  <c r="O200" i="1"/>
  <c r="P200" i="1"/>
  <c r="D201" i="1"/>
  <c r="E201" i="1" s="1"/>
  <c r="U200" i="1" l="1"/>
  <c r="S201" i="1"/>
  <c r="T201" i="1"/>
  <c r="Q201" i="1"/>
  <c r="R201" i="1"/>
  <c r="O201" i="1"/>
  <c r="P201" i="1"/>
  <c r="D202" i="1"/>
  <c r="E202" i="1" s="1"/>
  <c r="U201" i="1" l="1"/>
  <c r="S202" i="1"/>
  <c r="T202" i="1"/>
  <c r="Q202" i="1"/>
  <c r="R202" i="1"/>
  <c r="O202" i="1"/>
  <c r="P202" i="1"/>
  <c r="D203" i="1"/>
  <c r="E203" i="1" s="1"/>
  <c r="U202" i="1" l="1"/>
  <c r="S203" i="1"/>
  <c r="T203" i="1"/>
  <c r="Q203" i="1"/>
  <c r="R203" i="1"/>
  <c r="O203" i="1"/>
  <c r="P203" i="1"/>
  <c r="D204" i="1"/>
  <c r="E204" i="1" s="1"/>
  <c r="U203" i="1" l="1"/>
  <c r="S204" i="1"/>
  <c r="T204" i="1"/>
  <c r="Q204" i="1"/>
  <c r="R204" i="1"/>
  <c r="O204" i="1"/>
  <c r="P204" i="1"/>
  <c r="D205" i="1"/>
  <c r="E205" i="1" s="1"/>
  <c r="U204" i="1" l="1"/>
  <c r="S205" i="1"/>
  <c r="T205" i="1"/>
  <c r="Q205" i="1"/>
  <c r="R205" i="1"/>
  <c r="O205" i="1"/>
  <c r="P205" i="1"/>
  <c r="D206" i="1"/>
  <c r="E206" i="1" s="1"/>
  <c r="U205" i="1" l="1"/>
  <c r="S206" i="1"/>
  <c r="T206" i="1"/>
  <c r="Q206" i="1"/>
  <c r="R206" i="1"/>
  <c r="O206" i="1"/>
  <c r="P206" i="1"/>
  <c r="D207" i="1"/>
  <c r="E207" i="1" s="1"/>
  <c r="U206" i="1" l="1"/>
  <c r="S207" i="1"/>
  <c r="T207" i="1"/>
  <c r="Q207" i="1"/>
  <c r="R207" i="1"/>
  <c r="O207" i="1"/>
  <c r="P207" i="1"/>
  <c r="D208" i="1"/>
  <c r="E208" i="1" s="1"/>
  <c r="U207" i="1" l="1"/>
  <c r="S208" i="1"/>
  <c r="T208" i="1"/>
  <c r="Q208" i="1"/>
  <c r="R208" i="1"/>
  <c r="O208" i="1"/>
  <c r="P208" i="1"/>
  <c r="D209" i="1"/>
  <c r="E209" i="1" s="1"/>
  <c r="U208" i="1" l="1"/>
  <c r="S209" i="1"/>
  <c r="T209" i="1"/>
  <c r="Q209" i="1"/>
  <c r="R209" i="1"/>
  <c r="O209" i="1"/>
  <c r="P209" i="1"/>
  <c r="D210" i="1"/>
  <c r="E210" i="1" s="1"/>
  <c r="U209" i="1" l="1"/>
  <c r="S210" i="1"/>
  <c r="T210" i="1"/>
  <c r="Q210" i="1"/>
  <c r="R210" i="1"/>
  <c r="O210" i="1"/>
  <c r="P210" i="1"/>
  <c r="D211" i="1"/>
  <c r="E211" i="1" s="1"/>
  <c r="U210" i="1" l="1"/>
  <c r="S211" i="1"/>
  <c r="T211" i="1"/>
  <c r="Q211" i="1"/>
  <c r="R211" i="1"/>
  <c r="O211" i="1"/>
  <c r="P211" i="1"/>
  <c r="D212" i="1"/>
  <c r="E212" i="1" s="1"/>
  <c r="U211" i="1" l="1"/>
  <c r="S212" i="1"/>
  <c r="T212" i="1"/>
  <c r="Q212" i="1"/>
  <c r="R212" i="1"/>
  <c r="O212" i="1"/>
  <c r="P212" i="1"/>
  <c r="D213" i="1"/>
  <c r="E213" i="1" s="1"/>
  <c r="U212" i="1" l="1"/>
  <c r="S213" i="1"/>
  <c r="T213" i="1"/>
  <c r="Q213" i="1"/>
  <c r="R213" i="1"/>
  <c r="O213" i="1"/>
  <c r="P213" i="1"/>
  <c r="D214" i="1"/>
  <c r="E214" i="1" s="1"/>
  <c r="U213" i="1" l="1"/>
  <c r="S214" i="1"/>
  <c r="T214" i="1"/>
  <c r="Q214" i="1"/>
  <c r="R214" i="1"/>
  <c r="O214" i="1"/>
  <c r="P214" i="1"/>
  <c r="D215" i="1"/>
  <c r="E215" i="1" s="1"/>
  <c r="U214" i="1" l="1"/>
  <c r="S215" i="1"/>
  <c r="T215" i="1"/>
  <c r="Q215" i="1"/>
  <c r="R215" i="1"/>
  <c r="O215" i="1"/>
  <c r="P215" i="1"/>
  <c r="D216" i="1"/>
  <c r="E216" i="1" s="1"/>
  <c r="U215" i="1" l="1"/>
  <c r="S216" i="1"/>
  <c r="T216" i="1"/>
  <c r="Q216" i="1"/>
  <c r="R216" i="1"/>
  <c r="O216" i="1"/>
  <c r="P216" i="1"/>
  <c r="D217" i="1"/>
  <c r="E217" i="1" s="1"/>
  <c r="U216" i="1" l="1"/>
  <c r="S217" i="1"/>
  <c r="T217" i="1"/>
  <c r="Q217" i="1"/>
  <c r="R217" i="1"/>
  <c r="O217" i="1"/>
  <c r="P217" i="1"/>
  <c r="D218" i="1"/>
  <c r="E218" i="1" s="1"/>
  <c r="U217" i="1" l="1"/>
  <c r="S218" i="1"/>
  <c r="T218" i="1"/>
  <c r="Q218" i="1"/>
  <c r="R218" i="1"/>
  <c r="O218" i="1"/>
  <c r="P218" i="1"/>
  <c r="D219" i="1"/>
  <c r="E219" i="1" s="1"/>
  <c r="U218" i="1" l="1"/>
  <c r="S219" i="1"/>
  <c r="T219" i="1"/>
  <c r="Q219" i="1"/>
  <c r="R219" i="1"/>
  <c r="O219" i="1"/>
  <c r="P219" i="1"/>
  <c r="D220" i="1"/>
  <c r="E220" i="1" s="1"/>
  <c r="U219" i="1" l="1"/>
  <c r="S220" i="1"/>
  <c r="T220" i="1"/>
  <c r="Q220" i="1"/>
  <c r="R220" i="1"/>
  <c r="O220" i="1"/>
  <c r="P220" i="1"/>
  <c r="D221" i="1"/>
  <c r="E221" i="1" s="1"/>
  <c r="U220" i="1" l="1"/>
  <c r="S221" i="1"/>
  <c r="T221" i="1"/>
  <c r="Q221" i="1"/>
  <c r="R221" i="1"/>
  <c r="O221" i="1"/>
  <c r="P221" i="1"/>
  <c r="D222" i="1"/>
  <c r="E222" i="1" s="1"/>
  <c r="U221" i="1" l="1"/>
  <c r="S222" i="1"/>
  <c r="T222" i="1"/>
  <c r="Q222" i="1"/>
  <c r="R222" i="1"/>
  <c r="O222" i="1"/>
  <c r="P222" i="1"/>
  <c r="D223" i="1"/>
  <c r="E223" i="1" s="1"/>
  <c r="U222" i="1" l="1"/>
  <c r="S223" i="1"/>
  <c r="T223" i="1"/>
  <c r="Q223" i="1"/>
  <c r="R223" i="1"/>
  <c r="O223" i="1"/>
  <c r="P223" i="1"/>
  <c r="D224" i="1"/>
  <c r="E224" i="1" s="1"/>
  <c r="U223" i="1" l="1"/>
  <c r="S224" i="1"/>
  <c r="T224" i="1"/>
  <c r="Q224" i="1"/>
  <c r="R224" i="1"/>
  <c r="O224" i="1"/>
  <c r="P224" i="1"/>
  <c r="D225" i="1"/>
  <c r="E225" i="1" s="1"/>
  <c r="U224" i="1" l="1"/>
  <c r="S225" i="1"/>
  <c r="T225" i="1"/>
  <c r="Q225" i="1"/>
  <c r="R225" i="1"/>
  <c r="O225" i="1"/>
  <c r="P225" i="1"/>
  <c r="D226" i="1"/>
  <c r="E226" i="1" s="1"/>
  <c r="U225" i="1" l="1"/>
  <c r="S226" i="1"/>
  <c r="T226" i="1"/>
  <c r="Q226" i="1"/>
  <c r="R226" i="1"/>
  <c r="O226" i="1"/>
  <c r="P226" i="1"/>
  <c r="D227" i="1"/>
  <c r="E227" i="1" s="1"/>
  <c r="U226" i="1" l="1"/>
  <c r="S227" i="1"/>
  <c r="T227" i="1"/>
  <c r="Q227" i="1"/>
  <c r="R227" i="1"/>
  <c r="O227" i="1"/>
  <c r="P227" i="1"/>
  <c r="D228" i="1"/>
  <c r="E228" i="1" s="1"/>
  <c r="U227" i="1" l="1"/>
  <c r="S228" i="1"/>
  <c r="T228" i="1"/>
  <c r="Q228" i="1"/>
  <c r="R228" i="1"/>
  <c r="O228" i="1"/>
  <c r="P228" i="1"/>
  <c r="D229" i="1"/>
  <c r="E229" i="1" s="1"/>
  <c r="U228" i="1" l="1"/>
  <c r="S229" i="1"/>
  <c r="T229" i="1"/>
  <c r="Q229" i="1"/>
  <c r="R229" i="1"/>
  <c r="O229" i="1"/>
  <c r="P229" i="1"/>
  <c r="D230" i="1"/>
  <c r="E230" i="1" s="1"/>
  <c r="U229" i="1" l="1"/>
  <c r="S230" i="1"/>
  <c r="T230" i="1"/>
  <c r="Q230" i="1"/>
  <c r="R230" i="1"/>
  <c r="O230" i="1"/>
  <c r="P230" i="1"/>
  <c r="D231" i="1"/>
  <c r="E231" i="1" s="1"/>
  <c r="U230" i="1" l="1"/>
  <c r="S231" i="1"/>
  <c r="T231" i="1"/>
  <c r="Q231" i="1"/>
  <c r="R231" i="1"/>
  <c r="O231" i="1"/>
  <c r="P231" i="1"/>
  <c r="D232" i="1"/>
  <c r="E232" i="1" s="1"/>
  <c r="U231" i="1" l="1"/>
  <c r="S232" i="1"/>
  <c r="T232" i="1"/>
  <c r="Q232" i="1"/>
  <c r="R232" i="1"/>
  <c r="O232" i="1"/>
  <c r="P232" i="1"/>
  <c r="D233" i="1"/>
  <c r="E233" i="1" s="1"/>
  <c r="U232" i="1" l="1"/>
  <c r="S233" i="1"/>
  <c r="T233" i="1"/>
  <c r="Q233" i="1"/>
  <c r="R233" i="1"/>
  <c r="O233" i="1"/>
  <c r="P233" i="1"/>
  <c r="D234" i="1"/>
  <c r="E234" i="1" s="1"/>
  <c r="U233" i="1" l="1"/>
  <c r="S234" i="1"/>
  <c r="T234" i="1"/>
  <c r="Q234" i="1"/>
  <c r="R234" i="1"/>
  <c r="O234" i="1"/>
  <c r="P234" i="1"/>
  <c r="D235" i="1"/>
  <c r="E235" i="1" s="1"/>
  <c r="U234" i="1" l="1"/>
  <c r="S235" i="1"/>
  <c r="T235" i="1"/>
  <c r="Q235" i="1"/>
  <c r="R235" i="1"/>
  <c r="O235" i="1"/>
  <c r="P235" i="1"/>
  <c r="D236" i="1"/>
  <c r="E236" i="1" s="1"/>
  <c r="U235" i="1" l="1"/>
  <c r="S236" i="1"/>
  <c r="T236" i="1"/>
  <c r="Q236" i="1"/>
  <c r="R236" i="1"/>
  <c r="O236" i="1"/>
  <c r="P236" i="1"/>
  <c r="D237" i="1"/>
  <c r="E237" i="1" s="1"/>
  <c r="U236" i="1" l="1"/>
  <c r="S237" i="1"/>
  <c r="T237" i="1"/>
  <c r="Q237" i="1"/>
  <c r="R237" i="1"/>
  <c r="O237" i="1"/>
  <c r="P237" i="1"/>
  <c r="D238" i="1"/>
  <c r="E238" i="1" s="1"/>
  <c r="U237" i="1" l="1"/>
  <c r="S238" i="1"/>
  <c r="T238" i="1"/>
  <c r="Q238" i="1"/>
  <c r="R238" i="1"/>
  <c r="O238" i="1"/>
  <c r="P238" i="1"/>
  <c r="D239" i="1"/>
  <c r="E239" i="1" s="1"/>
  <c r="U238" i="1" l="1"/>
  <c r="S239" i="1"/>
  <c r="T239" i="1"/>
  <c r="Q239" i="1"/>
  <c r="R239" i="1"/>
  <c r="O239" i="1"/>
  <c r="P239" i="1"/>
  <c r="D240" i="1"/>
  <c r="E240" i="1" s="1"/>
  <c r="U239" i="1" l="1"/>
  <c r="S240" i="1"/>
  <c r="T240" i="1"/>
  <c r="Q240" i="1"/>
  <c r="R240" i="1"/>
  <c r="O240" i="1"/>
  <c r="P240" i="1"/>
  <c r="D241" i="1"/>
  <c r="E241" i="1" s="1"/>
  <c r="U240" i="1" l="1"/>
  <c r="S241" i="1"/>
  <c r="T241" i="1"/>
  <c r="Q241" i="1"/>
  <c r="R241" i="1"/>
  <c r="O241" i="1"/>
  <c r="P241" i="1"/>
  <c r="D242" i="1"/>
  <c r="E242" i="1" s="1"/>
  <c r="U241" i="1" l="1"/>
  <c r="S242" i="1"/>
  <c r="T242" i="1"/>
  <c r="Q242" i="1"/>
  <c r="R242" i="1"/>
  <c r="O242" i="1"/>
  <c r="P242" i="1"/>
  <c r="D243" i="1"/>
  <c r="E243" i="1" s="1"/>
  <c r="U242" i="1" l="1"/>
  <c r="S243" i="1"/>
  <c r="T243" i="1"/>
  <c r="Q243" i="1"/>
  <c r="R243" i="1"/>
  <c r="O243" i="1"/>
  <c r="P243" i="1"/>
  <c r="D244" i="1"/>
  <c r="E244" i="1" s="1"/>
  <c r="U243" i="1" l="1"/>
  <c r="S244" i="1"/>
  <c r="T244" i="1"/>
  <c r="Q244" i="1"/>
  <c r="R244" i="1"/>
  <c r="O244" i="1"/>
  <c r="P244" i="1"/>
  <c r="D245" i="1"/>
  <c r="E245" i="1" s="1"/>
  <c r="U244" i="1" l="1"/>
  <c r="S245" i="1"/>
  <c r="T245" i="1"/>
  <c r="Q245" i="1"/>
  <c r="R245" i="1"/>
  <c r="O245" i="1"/>
  <c r="P245" i="1"/>
  <c r="D246" i="1"/>
  <c r="E246" i="1" s="1"/>
  <c r="U245" i="1" l="1"/>
  <c r="S246" i="1"/>
  <c r="T246" i="1"/>
  <c r="Q246" i="1"/>
  <c r="R246" i="1"/>
  <c r="O246" i="1"/>
  <c r="P246" i="1"/>
  <c r="D247" i="1"/>
  <c r="E247" i="1" s="1"/>
  <c r="U246" i="1" l="1"/>
  <c r="S247" i="1"/>
  <c r="T247" i="1"/>
  <c r="Q247" i="1"/>
  <c r="R247" i="1"/>
  <c r="O247" i="1"/>
  <c r="P247" i="1"/>
  <c r="D248" i="1"/>
  <c r="E248" i="1" s="1"/>
  <c r="U247" i="1" l="1"/>
  <c r="S248" i="1"/>
  <c r="T248" i="1"/>
  <c r="Q248" i="1"/>
  <c r="R248" i="1"/>
  <c r="O248" i="1"/>
  <c r="P248" i="1"/>
  <c r="D249" i="1"/>
  <c r="E249" i="1" s="1"/>
  <c r="U248" i="1" l="1"/>
  <c r="S249" i="1"/>
  <c r="T249" i="1"/>
  <c r="Q249" i="1"/>
  <c r="R249" i="1"/>
  <c r="O249" i="1"/>
  <c r="P249" i="1"/>
  <c r="D250" i="1"/>
  <c r="E250" i="1" s="1"/>
  <c r="U249" i="1" l="1"/>
  <c r="S250" i="1"/>
  <c r="T250" i="1"/>
  <c r="Q250" i="1"/>
  <c r="R250" i="1"/>
  <c r="O250" i="1"/>
  <c r="P250" i="1"/>
  <c r="D251" i="1"/>
  <c r="E251" i="1" s="1"/>
  <c r="U250" i="1" l="1"/>
  <c r="S251" i="1"/>
  <c r="T251" i="1"/>
  <c r="Q251" i="1"/>
  <c r="R251" i="1"/>
  <c r="O251" i="1"/>
  <c r="P251" i="1"/>
  <c r="D252" i="1"/>
  <c r="E252" i="1" s="1"/>
  <c r="U251" i="1" l="1"/>
  <c r="S252" i="1"/>
  <c r="T252" i="1"/>
  <c r="Q252" i="1"/>
  <c r="R252" i="1"/>
  <c r="O252" i="1"/>
  <c r="P252" i="1"/>
  <c r="D253" i="1"/>
  <c r="E253" i="1" s="1"/>
  <c r="U252" i="1" l="1"/>
  <c r="S253" i="1"/>
  <c r="T253" i="1"/>
  <c r="Q253" i="1"/>
  <c r="R253" i="1"/>
  <c r="O253" i="1"/>
  <c r="P253" i="1"/>
  <c r="D254" i="1"/>
  <c r="E254" i="1" s="1"/>
  <c r="U253" i="1" l="1"/>
  <c r="S254" i="1"/>
  <c r="T254" i="1"/>
  <c r="Q254" i="1"/>
  <c r="R254" i="1"/>
  <c r="O254" i="1"/>
  <c r="P254" i="1"/>
  <c r="D255" i="1"/>
  <c r="E255" i="1" s="1"/>
  <c r="U254" i="1" l="1"/>
  <c r="S255" i="1"/>
  <c r="T255" i="1"/>
  <c r="Q255" i="1"/>
  <c r="R255" i="1"/>
  <c r="O255" i="1"/>
  <c r="P255" i="1"/>
  <c r="D256" i="1"/>
  <c r="E256" i="1" s="1"/>
  <c r="U255" i="1" l="1"/>
  <c r="S256" i="1"/>
  <c r="T256" i="1"/>
  <c r="Q256" i="1"/>
  <c r="R256" i="1"/>
  <c r="O256" i="1"/>
  <c r="P256" i="1"/>
  <c r="D257" i="1"/>
  <c r="E257" i="1" s="1"/>
  <c r="U256" i="1" l="1"/>
  <c r="S257" i="1"/>
  <c r="T257" i="1"/>
  <c r="Q257" i="1"/>
  <c r="R257" i="1"/>
  <c r="O257" i="1"/>
  <c r="P257" i="1"/>
  <c r="D258" i="1"/>
  <c r="E258" i="1" s="1"/>
  <c r="U257" i="1" l="1"/>
  <c r="S258" i="1"/>
  <c r="T258" i="1"/>
  <c r="Q258" i="1"/>
  <c r="R258" i="1"/>
  <c r="O258" i="1"/>
  <c r="P258" i="1"/>
  <c r="D259" i="1"/>
  <c r="E259" i="1" s="1"/>
  <c r="U258" i="1" l="1"/>
  <c r="S259" i="1"/>
  <c r="T259" i="1"/>
  <c r="Q259" i="1"/>
  <c r="R259" i="1"/>
  <c r="O259" i="1"/>
  <c r="P259" i="1"/>
  <c r="D260" i="1"/>
  <c r="E260" i="1" s="1"/>
  <c r="U259" i="1" l="1"/>
  <c r="S260" i="1"/>
  <c r="T260" i="1"/>
  <c r="Q260" i="1"/>
  <c r="R260" i="1"/>
  <c r="O260" i="1"/>
  <c r="P260" i="1"/>
  <c r="D261" i="1"/>
  <c r="E261" i="1" s="1"/>
  <c r="U260" i="1" l="1"/>
  <c r="S261" i="1"/>
  <c r="T261" i="1"/>
  <c r="Q261" i="1"/>
  <c r="R261" i="1"/>
  <c r="O261" i="1"/>
  <c r="P261" i="1"/>
  <c r="D262" i="1"/>
  <c r="E262" i="1" s="1"/>
  <c r="U261" i="1" l="1"/>
  <c r="S262" i="1"/>
  <c r="T262" i="1"/>
  <c r="Q262" i="1"/>
  <c r="R262" i="1"/>
  <c r="O262" i="1"/>
  <c r="P262" i="1"/>
  <c r="D263" i="1"/>
  <c r="E263" i="1" s="1"/>
  <c r="U262" i="1" l="1"/>
  <c r="S263" i="1"/>
  <c r="T263" i="1"/>
  <c r="Q263" i="1"/>
  <c r="R263" i="1"/>
  <c r="O263" i="1"/>
  <c r="P263" i="1"/>
  <c r="D264" i="1"/>
  <c r="E264" i="1" s="1"/>
  <c r="U263" i="1" l="1"/>
  <c r="S264" i="1"/>
  <c r="T264" i="1"/>
  <c r="Q264" i="1"/>
  <c r="R264" i="1"/>
  <c r="O264" i="1"/>
  <c r="P264" i="1"/>
  <c r="D265" i="1"/>
  <c r="E265" i="1" s="1"/>
  <c r="U264" i="1" l="1"/>
  <c r="S265" i="1"/>
  <c r="T265" i="1"/>
  <c r="Q265" i="1"/>
  <c r="R265" i="1"/>
  <c r="O265" i="1"/>
  <c r="P265" i="1"/>
  <c r="D266" i="1"/>
  <c r="E266" i="1" s="1"/>
  <c r="U265" i="1" l="1"/>
  <c r="S266" i="1"/>
  <c r="T266" i="1"/>
  <c r="Q266" i="1"/>
  <c r="R266" i="1"/>
  <c r="O266" i="1"/>
  <c r="P266" i="1"/>
  <c r="D267" i="1"/>
  <c r="E267" i="1" s="1"/>
  <c r="U266" i="1" l="1"/>
  <c r="S267" i="1"/>
  <c r="T267" i="1"/>
  <c r="Q267" i="1"/>
  <c r="R267" i="1"/>
  <c r="O267" i="1"/>
  <c r="P267" i="1"/>
  <c r="D268" i="1"/>
  <c r="E268" i="1" s="1"/>
  <c r="U267" i="1" l="1"/>
  <c r="S268" i="1"/>
  <c r="T268" i="1"/>
  <c r="Q268" i="1"/>
  <c r="R268" i="1"/>
  <c r="O268" i="1"/>
  <c r="P268" i="1"/>
  <c r="D269" i="1"/>
  <c r="E269" i="1" s="1"/>
  <c r="U268" i="1" l="1"/>
  <c r="S269" i="1"/>
  <c r="T269" i="1"/>
  <c r="Q269" i="1"/>
  <c r="R269" i="1"/>
  <c r="O269" i="1"/>
  <c r="P269" i="1"/>
  <c r="D270" i="1"/>
  <c r="E270" i="1" s="1"/>
  <c r="U269" i="1" l="1"/>
  <c r="S270" i="1"/>
  <c r="T270" i="1"/>
  <c r="Q270" i="1"/>
  <c r="R270" i="1"/>
  <c r="O270" i="1"/>
  <c r="P270" i="1"/>
  <c r="D271" i="1"/>
  <c r="E271" i="1" s="1"/>
  <c r="U270" i="1" l="1"/>
  <c r="S271" i="1"/>
  <c r="T271" i="1"/>
  <c r="Q271" i="1"/>
  <c r="R271" i="1"/>
  <c r="O271" i="1"/>
  <c r="P271" i="1"/>
  <c r="D272" i="1"/>
  <c r="E272" i="1" s="1"/>
  <c r="U271" i="1" l="1"/>
  <c r="S272" i="1"/>
  <c r="T272" i="1"/>
  <c r="Q272" i="1"/>
  <c r="R272" i="1"/>
  <c r="O272" i="1"/>
  <c r="P272" i="1"/>
  <c r="D273" i="1"/>
  <c r="E273" i="1" s="1"/>
  <c r="U272" i="1" l="1"/>
  <c r="S273" i="1"/>
  <c r="T273" i="1"/>
  <c r="Q273" i="1"/>
  <c r="R273" i="1"/>
  <c r="O273" i="1"/>
  <c r="P273" i="1"/>
  <c r="D274" i="1"/>
  <c r="E274" i="1" s="1"/>
  <c r="U273" i="1" l="1"/>
  <c r="S274" i="1"/>
  <c r="T274" i="1"/>
  <c r="Q274" i="1"/>
  <c r="R274" i="1"/>
  <c r="O274" i="1"/>
  <c r="P274" i="1"/>
  <c r="D275" i="1"/>
  <c r="E275" i="1" s="1"/>
  <c r="U274" i="1" l="1"/>
  <c r="S275" i="1"/>
  <c r="T275" i="1"/>
  <c r="Q275" i="1"/>
  <c r="R275" i="1"/>
  <c r="O275" i="1"/>
  <c r="P275" i="1"/>
  <c r="D276" i="1"/>
  <c r="E276" i="1" s="1"/>
  <c r="U275" i="1" l="1"/>
  <c r="S276" i="1"/>
  <c r="T276" i="1"/>
  <c r="Q276" i="1"/>
  <c r="R276" i="1"/>
  <c r="O276" i="1"/>
  <c r="P276" i="1"/>
  <c r="D277" i="1"/>
  <c r="E277" i="1" s="1"/>
  <c r="U276" i="1" l="1"/>
  <c r="S277" i="1"/>
  <c r="T277" i="1"/>
  <c r="Q277" i="1"/>
  <c r="R277" i="1"/>
  <c r="O277" i="1"/>
  <c r="P277" i="1"/>
  <c r="D278" i="1"/>
  <c r="E278" i="1" s="1"/>
  <c r="U277" i="1" l="1"/>
  <c r="S278" i="1"/>
  <c r="T278" i="1"/>
  <c r="Q278" i="1"/>
  <c r="R278" i="1"/>
  <c r="O278" i="1"/>
  <c r="P278" i="1"/>
  <c r="D279" i="1"/>
  <c r="E279" i="1" s="1"/>
  <c r="U278" i="1" l="1"/>
  <c r="S279" i="1"/>
  <c r="T279" i="1"/>
  <c r="Q279" i="1"/>
  <c r="R279" i="1"/>
  <c r="O279" i="1"/>
  <c r="P279" i="1"/>
  <c r="D280" i="1"/>
  <c r="E280" i="1" s="1"/>
  <c r="U279" i="1" l="1"/>
  <c r="S280" i="1"/>
  <c r="T280" i="1"/>
  <c r="Q280" i="1"/>
  <c r="R280" i="1"/>
  <c r="O280" i="1"/>
  <c r="P280" i="1"/>
  <c r="D281" i="1"/>
  <c r="E281" i="1" s="1"/>
  <c r="U280" i="1" l="1"/>
  <c r="S281" i="1"/>
  <c r="T281" i="1"/>
  <c r="Q281" i="1"/>
  <c r="R281" i="1"/>
  <c r="O281" i="1"/>
  <c r="P281" i="1"/>
  <c r="D282" i="1"/>
  <c r="E282" i="1" s="1"/>
  <c r="U281" i="1" l="1"/>
  <c r="S282" i="1"/>
  <c r="T282" i="1"/>
  <c r="Q282" i="1"/>
  <c r="R282" i="1"/>
  <c r="O282" i="1"/>
  <c r="P282" i="1"/>
  <c r="D283" i="1"/>
  <c r="E283" i="1" s="1"/>
  <c r="U282" i="1" l="1"/>
  <c r="S283" i="1"/>
  <c r="T283" i="1"/>
  <c r="Q283" i="1"/>
  <c r="R283" i="1"/>
  <c r="O283" i="1"/>
  <c r="P283" i="1"/>
  <c r="D284" i="1"/>
  <c r="E284" i="1" s="1"/>
  <c r="U283" i="1" l="1"/>
  <c r="S284" i="1"/>
  <c r="T284" i="1"/>
  <c r="Q284" i="1"/>
  <c r="R284" i="1"/>
  <c r="O284" i="1"/>
  <c r="P284" i="1"/>
  <c r="D285" i="1"/>
  <c r="E285" i="1" s="1"/>
  <c r="U284" i="1" l="1"/>
  <c r="S285" i="1"/>
  <c r="T285" i="1"/>
  <c r="Q285" i="1"/>
  <c r="R285" i="1"/>
  <c r="O285" i="1"/>
  <c r="P285" i="1"/>
  <c r="D286" i="1"/>
  <c r="E286" i="1" s="1"/>
  <c r="U285" i="1" l="1"/>
  <c r="S286" i="1"/>
  <c r="T286" i="1"/>
  <c r="Q286" i="1"/>
  <c r="R286" i="1"/>
  <c r="O286" i="1"/>
  <c r="P286" i="1"/>
  <c r="D287" i="1"/>
  <c r="E287" i="1" s="1"/>
  <c r="U286" i="1" l="1"/>
  <c r="S287" i="1"/>
  <c r="T287" i="1"/>
  <c r="Q287" i="1"/>
  <c r="R287" i="1"/>
  <c r="O287" i="1"/>
  <c r="P287" i="1"/>
  <c r="D288" i="1"/>
  <c r="E288" i="1" s="1"/>
  <c r="U287" i="1" l="1"/>
  <c r="S288" i="1"/>
  <c r="T288" i="1"/>
  <c r="Q288" i="1"/>
  <c r="R288" i="1"/>
  <c r="O288" i="1"/>
  <c r="P288" i="1"/>
  <c r="D289" i="1"/>
  <c r="E289" i="1" s="1"/>
  <c r="U288" i="1" l="1"/>
  <c r="S289" i="1"/>
  <c r="T289" i="1"/>
  <c r="Q289" i="1"/>
  <c r="R289" i="1"/>
  <c r="O289" i="1"/>
  <c r="P289" i="1"/>
  <c r="D290" i="1"/>
  <c r="E290" i="1" s="1"/>
  <c r="U289" i="1" l="1"/>
  <c r="S290" i="1"/>
  <c r="T290" i="1"/>
  <c r="Q290" i="1"/>
  <c r="R290" i="1"/>
  <c r="O290" i="1"/>
  <c r="P290" i="1"/>
  <c r="D291" i="1"/>
  <c r="E291" i="1" s="1"/>
  <c r="U290" i="1" l="1"/>
  <c r="S291" i="1"/>
  <c r="T291" i="1"/>
  <c r="Q291" i="1"/>
  <c r="R291" i="1"/>
  <c r="O291" i="1"/>
  <c r="P291" i="1"/>
  <c r="D292" i="1"/>
  <c r="E292" i="1" s="1"/>
  <c r="U291" i="1" l="1"/>
  <c r="S292" i="1"/>
  <c r="T292" i="1"/>
  <c r="Q292" i="1"/>
  <c r="R292" i="1"/>
  <c r="O292" i="1"/>
  <c r="P292" i="1"/>
  <c r="D293" i="1"/>
  <c r="E293" i="1" s="1"/>
  <c r="U292" i="1" l="1"/>
  <c r="S293" i="1"/>
  <c r="T293" i="1"/>
  <c r="Q293" i="1"/>
  <c r="R293" i="1"/>
  <c r="O293" i="1"/>
  <c r="P293" i="1"/>
  <c r="D294" i="1"/>
  <c r="E294" i="1" s="1"/>
  <c r="U293" i="1" l="1"/>
  <c r="S294" i="1"/>
  <c r="T294" i="1"/>
  <c r="Q294" i="1"/>
  <c r="R294" i="1"/>
  <c r="O294" i="1"/>
  <c r="P294" i="1"/>
  <c r="D295" i="1"/>
  <c r="E295" i="1" s="1"/>
  <c r="U294" i="1" l="1"/>
  <c r="S295" i="1"/>
  <c r="T295" i="1"/>
  <c r="Q295" i="1"/>
  <c r="R295" i="1"/>
  <c r="O295" i="1"/>
  <c r="P295" i="1"/>
  <c r="D296" i="1"/>
  <c r="E296" i="1" s="1"/>
  <c r="U295" i="1" l="1"/>
  <c r="S296" i="1"/>
  <c r="T296" i="1"/>
  <c r="Q296" i="1"/>
  <c r="R296" i="1"/>
  <c r="O296" i="1"/>
  <c r="P296" i="1"/>
  <c r="D297" i="1"/>
  <c r="E297" i="1" s="1"/>
  <c r="U296" i="1" l="1"/>
  <c r="S297" i="1"/>
  <c r="T297" i="1"/>
  <c r="Q297" i="1"/>
  <c r="R297" i="1"/>
  <c r="O297" i="1"/>
  <c r="P297" i="1"/>
  <c r="D298" i="1"/>
  <c r="E298" i="1" s="1"/>
  <c r="U297" i="1" l="1"/>
  <c r="S298" i="1"/>
  <c r="T298" i="1"/>
  <c r="Q298" i="1"/>
  <c r="R298" i="1"/>
  <c r="O298" i="1"/>
  <c r="P298" i="1"/>
  <c r="D299" i="1"/>
  <c r="E299" i="1" s="1"/>
  <c r="U298" i="1" l="1"/>
  <c r="S299" i="1"/>
  <c r="T299" i="1"/>
  <c r="Q299" i="1"/>
  <c r="R299" i="1"/>
  <c r="O299" i="1"/>
  <c r="P299" i="1"/>
  <c r="D300" i="1"/>
  <c r="E300" i="1" s="1"/>
  <c r="U299" i="1" l="1"/>
  <c r="S300" i="1"/>
  <c r="T300" i="1"/>
  <c r="Q300" i="1"/>
  <c r="R300" i="1"/>
  <c r="O300" i="1"/>
  <c r="P300" i="1"/>
  <c r="D301" i="1"/>
  <c r="E301" i="1" s="1"/>
  <c r="U300" i="1" l="1"/>
  <c r="S301" i="1"/>
  <c r="T301" i="1"/>
  <c r="Q301" i="1"/>
  <c r="R301" i="1"/>
  <c r="O301" i="1"/>
  <c r="P301" i="1"/>
  <c r="D302" i="1"/>
  <c r="E302" i="1" s="1"/>
  <c r="U301" i="1" l="1"/>
  <c r="S302" i="1"/>
  <c r="T302" i="1"/>
  <c r="Q302" i="1"/>
  <c r="R302" i="1"/>
  <c r="O302" i="1"/>
  <c r="P302" i="1"/>
  <c r="D303" i="1"/>
  <c r="E303" i="1" s="1"/>
  <c r="U302" i="1" l="1"/>
  <c r="S303" i="1"/>
  <c r="T303" i="1"/>
  <c r="Q303" i="1"/>
  <c r="R303" i="1"/>
  <c r="O303" i="1"/>
  <c r="P303" i="1"/>
  <c r="D304" i="1"/>
  <c r="E304" i="1" s="1"/>
  <c r="U303" i="1" l="1"/>
  <c r="S304" i="1"/>
  <c r="T304" i="1"/>
  <c r="Q304" i="1"/>
  <c r="R304" i="1"/>
  <c r="O304" i="1"/>
  <c r="P304" i="1"/>
  <c r="D305" i="1"/>
  <c r="E305" i="1" s="1"/>
  <c r="U304" i="1" l="1"/>
  <c r="S305" i="1"/>
  <c r="T305" i="1"/>
  <c r="Q305" i="1"/>
  <c r="R305" i="1"/>
  <c r="O305" i="1"/>
  <c r="P305" i="1"/>
  <c r="D306" i="1"/>
  <c r="E306" i="1" s="1"/>
  <c r="U305" i="1" l="1"/>
  <c r="S306" i="1"/>
  <c r="T306" i="1"/>
  <c r="Q306" i="1"/>
  <c r="R306" i="1"/>
  <c r="O306" i="1"/>
  <c r="P306" i="1"/>
  <c r="D307" i="1"/>
  <c r="E307" i="1" s="1"/>
  <c r="U306" i="1" l="1"/>
  <c r="S307" i="1"/>
  <c r="T307" i="1"/>
  <c r="Q307" i="1"/>
  <c r="R307" i="1"/>
  <c r="O307" i="1"/>
  <c r="P307" i="1"/>
  <c r="D308" i="1"/>
  <c r="E308" i="1" s="1"/>
  <c r="U307" i="1" l="1"/>
  <c r="S308" i="1"/>
  <c r="T308" i="1"/>
  <c r="Q308" i="1"/>
  <c r="R308" i="1"/>
  <c r="O308" i="1"/>
  <c r="P308" i="1"/>
  <c r="D309" i="1"/>
  <c r="E309" i="1" s="1"/>
  <c r="U308" i="1" l="1"/>
  <c r="S309" i="1"/>
  <c r="T309" i="1"/>
  <c r="Q309" i="1"/>
  <c r="R309" i="1"/>
  <c r="O309" i="1"/>
  <c r="P309" i="1"/>
  <c r="D310" i="1"/>
  <c r="E310" i="1" s="1"/>
  <c r="U309" i="1" l="1"/>
  <c r="S310" i="1"/>
  <c r="T310" i="1"/>
  <c r="Q310" i="1"/>
  <c r="R310" i="1"/>
  <c r="O310" i="1"/>
  <c r="P310" i="1"/>
  <c r="D311" i="1"/>
  <c r="E311" i="1" s="1"/>
  <c r="U310" i="1" l="1"/>
  <c r="S311" i="1"/>
  <c r="T311" i="1"/>
  <c r="Q311" i="1"/>
  <c r="R311" i="1"/>
  <c r="O311" i="1"/>
  <c r="P311" i="1"/>
  <c r="D312" i="1"/>
  <c r="E312" i="1" s="1"/>
  <c r="U311" i="1" l="1"/>
  <c r="S312" i="1"/>
  <c r="T312" i="1"/>
  <c r="Q312" i="1"/>
  <c r="R312" i="1"/>
  <c r="O312" i="1"/>
  <c r="P312" i="1"/>
  <c r="D313" i="1"/>
  <c r="E313" i="1" s="1"/>
  <c r="U312" i="1" l="1"/>
  <c r="S313" i="1"/>
  <c r="T313" i="1"/>
  <c r="Q313" i="1"/>
  <c r="R313" i="1"/>
  <c r="O313" i="1"/>
  <c r="P313" i="1"/>
  <c r="D314" i="1"/>
  <c r="E314" i="1" s="1"/>
  <c r="U313" i="1" l="1"/>
  <c r="S314" i="1"/>
  <c r="T314" i="1"/>
  <c r="Q314" i="1"/>
  <c r="R314" i="1"/>
  <c r="O314" i="1"/>
  <c r="P314" i="1"/>
  <c r="D315" i="1"/>
  <c r="E315" i="1" s="1"/>
  <c r="U314" i="1" l="1"/>
  <c r="S315" i="1"/>
  <c r="T315" i="1"/>
  <c r="Q315" i="1"/>
  <c r="R315" i="1"/>
  <c r="O315" i="1"/>
  <c r="P315" i="1"/>
  <c r="D316" i="1"/>
  <c r="E316" i="1" s="1"/>
  <c r="U315" i="1" l="1"/>
  <c r="S316" i="1"/>
  <c r="T316" i="1"/>
  <c r="Q316" i="1"/>
  <c r="R316" i="1"/>
  <c r="O316" i="1"/>
  <c r="P316" i="1"/>
  <c r="D317" i="1"/>
  <c r="E317" i="1" s="1"/>
  <c r="U316" i="1" l="1"/>
  <c r="S317" i="1"/>
  <c r="T317" i="1"/>
  <c r="Q317" i="1"/>
  <c r="R317" i="1"/>
  <c r="O317" i="1"/>
  <c r="P317" i="1"/>
  <c r="D318" i="1"/>
  <c r="E318" i="1" s="1"/>
  <c r="U317" i="1" l="1"/>
  <c r="S318" i="1"/>
  <c r="T318" i="1"/>
  <c r="Q318" i="1"/>
  <c r="R318" i="1"/>
  <c r="O318" i="1"/>
  <c r="P318" i="1"/>
  <c r="D319" i="1"/>
  <c r="E319" i="1" s="1"/>
  <c r="U318" i="1" l="1"/>
  <c r="S319" i="1"/>
  <c r="T319" i="1"/>
  <c r="Q319" i="1"/>
  <c r="R319" i="1"/>
  <c r="O319" i="1"/>
  <c r="P319" i="1"/>
  <c r="D320" i="1"/>
  <c r="E320" i="1" s="1"/>
  <c r="U319" i="1" l="1"/>
  <c r="S320" i="1"/>
  <c r="T320" i="1"/>
  <c r="Q320" i="1"/>
  <c r="R320" i="1"/>
  <c r="O320" i="1"/>
  <c r="P320" i="1"/>
  <c r="D321" i="1"/>
  <c r="E321" i="1" s="1"/>
  <c r="U320" i="1" l="1"/>
  <c r="S321" i="1"/>
  <c r="T321" i="1"/>
  <c r="Q321" i="1"/>
  <c r="R321" i="1"/>
  <c r="O321" i="1"/>
  <c r="P321" i="1"/>
  <c r="D322" i="1"/>
  <c r="E322" i="1" s="1"/>
  <c r="U321" i="1" l="1"/>
  <c r="S322" i="1"/>
  <c r="T322" i="1"/>
  <c r="Q322" i="1"/>
  <c r="R322" i="1"/>
  <c r="O322" i="1"/>
  <c r="P322" i="1"/>
  <c r="D323" i="1"/>
  <c r="E323" i="1" s="1"/>
  <c r="U322" i="1" l="1"/>
  <c r="S323" i="1"/>
  <c r="T323" i="1"/>
  <c r="Q323" i="1"/>
  <c r="R323" i="1"/>
  <c r="O323" i="1"/>
  <c r="P323" i="1"/>
  <c r="D324" i="1"/>
  <c r="E324" i="1" s="1"/>
  <c r="U323" i="1" l="1"/>
  <c r="S324" i="1"/>
  <c r="T324" i="1"/>
  <c r="Q324" i="1"/>
  <c r="R324" i="1"/>
  <c r="O324" i="1"/>
  <c r="P324" i="1"/>
  <c r="D325" i="1"/>
  <c r="E325" i="1" s="1"/>
  <c r="U324" i="1" l="1"/>
  <c r="S325" i="1"/>
  <c r="T325" i="1"/>
  <c r="Q325" i="1"/>
  <c r="R325" i="1"/>
  <c r="O325" i="1"/>
  <c r="P325" i="1"/>
  <c r="D326" i="1"/>
  <c r="E326" i="1" s="1"/>
  <c r="U325" i="1" l="1"/>
  <c r="S326" i="1"/>
  <c r="T326" i="1"/>
  <c r="Q326" i="1"/>
  <c r="R326" i="1"/>
  <c r="O326" i="1"/>
  <c r="P326" i="1"/>
  <c r="D327" i="1"/>
  <c r="E327" i="1" s="1"/>
  <c r="U326" i="1" l="1"/>
  <c r="S327" i="1"/>
  <c r="T327" i="1"/>
  <c r="Q327" i="1"/>
  <c r="R327" i="1"/>
  <c r="O327" i="1"/>
  <c r="P327" i="1"/>
  <c r="D328" i="1"/>
  <c r="E328" i="1" s="1"/>
  <c r="U327" i="1" l="1"/>
  <c r="S328" i="1"/>
  <c r="T328" i="1"/>
  <c r="Q328" i="1"/>
  <c r="R328" i="1"/>
  <c r="O328" i="1"/>
  <c r="P328" i="1"/>
  <c r="D329" i="1"/>
  <c r="E329" i="1" s="1"/>
  <c r="U328" i="1" l="1"/>
  <c r="S329" i="1"/>
  <c r="T329" i="1"/>
  <c r="Q329" i="1"/>
  <c r="R329" i="1"/>
  <c r="O329" i="1"/>
  <c r="P329" i="1"/>
  <c r="D330" i="1"/>
  <c r="E330" i="1" s="1"/>
  <c r="U329" i="1" l="1"/>
  <c r="S330" i="1"/>
  <c r="T330" i="1"/>
  <c r="Q330" i="1"/>
  <c r="R330" i="1"/>
  <c r="O330" i="1"/>
  <c r="P330" i="1"/>
  <c r="D331" i="1"/>
  <c r="E331" i="1" s="1"/>
  <c r="U330" i="1" l="1"/>
  <c r="S331" i="1"/>
  <c r="T331" i="1"/>
  <c r="Q331" i="1"/>
  <c r="R331" i="1"/>
  <c r="O331" i="1"/>
  <c r="P331" i="1"/>
  <c r="D332" i="1"/>
  <c r="E332" i="1" s="1"/>
  <c r="U331" i="1" l="1"/>
  <c r="S332" i="1"/>
  <c r="T332" i="1"/>
  <c r="Q332" i="1"/>
  <c r="R332" i="1"/>
  <c r="O332" i="1"/>
  <c r="P332" i="1"/>
  <c r="D333" i="1"/>
  <c r="E333" i="1" s="1"/>
  <c r="U332" i="1" l="1"/>
  <c r="S333" i="1"/>
  <c r="T333" i="1"/>
  <c r="Q333" i="1"/>
  <c r="R333" i="1"/>
  <c r="O333" i="1"/>
  <c r="P333" i="1"/>
  <c r="D334" i="1"/>
  <c r="E334" i="1" s="1"/>
  <c r="U333" i="1" l="1"/>
  <c r="S334" i="1"/>
  <c r="T334" i="1"/>
  <c r="Q334" i="1"/>
  <c r="R334" i="1"/>
  <c r="O334" i="1"/>
  <c r="P334" i="1"/>
  <c r="D335" i="1"/>
  <c r="E335" i="1" s="1"/>
  <c r="U334" i="1" l="1"/>
  <c r="S335" i="1"/>
  <c r="T335" i="1"/>
  <c r="Q335" i="1"/>
  <c r="R335" i="1"/>
  <c r="O335" i="1"/>
  <c r="P335" i="1"/>
  <c r="D336" i="1"/>
  <c r="E336" i="1" s="1"/>
  <c r="U335" i="1" l="1"/>
  <c r="S336" i="1"/>
  <c r="T336" i="1"/>
  <c r="Q336" i="1"/>
  <c r="R336" i="1"/>
  <c r="O336" i="1"/>
  <c r="P336" i="1"/>
  <c r="D337" i="1"/>
  <c r="E337" i="1" s="1"/>
  <c r="U336" i="1" l="1"/>
  <c r="S337" i="1"/>
  <c r="T337" i="1"/>
  <c r="Q337" i="1"/>
  <c r="R337" i="1"/>
  <c r="O337" i="1"/>
  <c r="P337" i="1"/>
  <c r="D338" i="1"/>
  <c r="E338" i="1" s="1"/>
  <c r="U337" i="1" l="1"/>
  <c r="S338" i="1"/>
  <c r="T338" i="1"/>
  <c r="Q338" i="1"/>
  <c r="R338" i="1"/>
  <c r="O338" i="1"/>
  <c r="P338" i="1"/>
  <c r="D339" i="1"/>
  <c r="E339" i="1" s="1"/>
  <c r="U338" i="1" l="1"/>
  <c r="S339" i="1"/>
  <c r="T339" i="1"/>
  <c r="Q339" i="1"/>
  <c r="R339" i="1"/>
  <c r="O339" i="1"/>
  <c r="P339" i="1"/>
  <c r="D340" i="1"/>
  <c r="E340" i="1" s="1"/>
  <c r="U339" i="1" l="1"/>
  <c r="S340" i="1"/>
  <c r="T340" i="1"/>
  <c r="Q340" i="1"/>
  <c r="R340" i="1"/>
  <c r="O340" i="1"/>
  <c r="P340" i="1"/>
  <c r="D341" i="1"/>
  <c r="E341" i="1" s="1"/>
  <c r="U340" i="1" l="1"/>
  <c r="S341" i="1"/>
  <c r="T341" i="1"/>
  <c r="Q341" i="1"/>
  <c r="R341" i="1"/>
  <c r="O341" i="1"/>
  <c r="P341" i="1"/>
  <c r="D342" i="1"/>
  <c r="E342" i="1" s="1"/>
  <c r="U341" i="1" l="1"/>
  <c r="S342" i="1"/>
  <c r="T342" i="1"/>
  <c r="Q342" i="1"/>
  <c r="R342" i="1"/>
  <c r="O342" i="1"/>
  <c r="P342" i="1"/>
  <c r="D343" i="1"/>
  <c r="E343" i="1" s="1"/>
  <c r="U342" i="1" l="1"/>
  <c r="S343" i="1"/>
  <c r="T343" i="1"/>
  <c r="Q343" i="1"/>
  <c r="R343" i="1"/>
  <c r="O343" i="1"/>
  <c r="P343" i="1"/>
  <c r="D344" i="1"/>
  <c r="E344" i="1" s="1"/>
  <c r="U343" i="1" l="1"/>
  <c r="S344" i="1"/>
  <c r="T344" i="1"/>
  <c r="Q344" i="1"/>
  <c r="R344" i="1"/>
  <c r="O344" i="1"/>
  <c r="P344" i="1"/>
  <c r="D345" i="1"/>
  <c r="E345" i="1" s="1"/>
  <c r="U344" i="1" l="1"/>
  <c r="S345" i="1"/>
  <c r="T345" i="1"/>
  <c r="Q345" i="1"/>
  <c r="R345" i="1"/>
  <c r="O345" i="1"/>
  <c r="P345" i="1"/>
  <c r="D346" i="1"/>
  <c r="E346" i="1" s="1"/>
  <c r="U345" i="1" l="1"/>
  <c r="S346" i="1"/>
  <c r="T346" i="1"/>
  <c r="Q346" i="1"/>
  <c r="R346" i="1"/>
  <c r="O346" i="1"/>
  <c r="P346" i="1"/>
  <c r="D347" i="1"/>
  <c r="E347" i="1" s="1"/>
  <c r="U346" i="1" l="1"/>
  <c r="S347" i="1"/>
  <c r="T347" i="1"/>
  <c r="Q347" i="1"/>
  <c r="R347" i="1"/>
  <c r="O347" i="1"/>
  <c r="P347" i="1"/>
  <c r="D348" i="1"/>
  <c r="E348" i="1" s="1"/>
  <c r="U347" i="1" l="1"/>
  <c r="S348" i="1"/>
  <c r="T348" i="1"/>
  <c r="Q348" i="1"/>
  <c r="R348" i="1"/>
  <c r="O348" i="1"/>
  <c r="P348" i="1"/>
  <c r="D349" i="1"/>
  <c r="E349" i="1" s="1"/>
  <c r="U348" i="1" l="1"/>
  <c r="S349" i="1"/>
  <c r="T349" i="1"/>
  <c r="Q349" i="1"/>
  <c r="R349" i="1"/>
  <c r="O349" i="1"/>
  <c r="P349" i="1"/>
  <c r="D350" i="1"/>
  <c r="E350" i="1" s="1"/>
  <c r="U349" i="1" l="1"/>
  <c r="S350" i="1"/>
  <c r="T350" i="1"/>
  <c r="Q350" i="1"/>
  <c r="R350" i="1"/>
  <c r="O350" i="1"/>
  <c r="P350" i="1"/>
  <c r="D351" i="1"/>
  <c r="E351" i="1" s="1"/>
  <c r="U350" i="1" l="1"/>
  <c r="S351" i="1"/>
  <c r="T351" i="1"/>
  <c r="Q351" i="1"/>
  <c r="R351" i="1"/>
  <c r="O351" i="1"/>
  <c r="P351" i="1"/>
  <c r="D352" i="1"/>
  <c r="E352" i="1" s="1"/>
  <c r="U351" i="1" l="1"/>
  <c r="S352" i="1"/>
  <c r="T352" i="1"/>
  <c r="Q352" i="1"/>
  <c r="R352" i="1"/>
  <c r="O352" i="1"/>
  <c r="P352" i="1"/>
  <c r="D353" i="1"/>
  <c r="E353" i="1" s="1"/>
  <c r="U352" i="1" l="1"/>
  <c r="S353" i="1"/>
  <c r="T353" i="1"/>
  <c r="Q353" i="1"/>
  <c r="R353" i="1"/>
  <c r="O353" i="1"/>
  <c r="P353" i="1"/>
  <c r="D354" i="1"/>
  <c r="E354" i="1" s="1"/>
  <c r="U353" i="1" l="1"/>
  <c r="S354" i="1"/>
  <c r="T354" i="1"/>
  <c r="Q354" i="1"/>
  <c r="R354" i="1"/>
  <c r="O354" i="1"/>
  <c r="P354" i="1"/>
  <c r="D355" i="1"/>
  <c r="E355" i="1" s="1"/>
  <c r="U354" i="1" l="1"/>
  <c r="S355" i="1"/>
  <c r="T355" i="1"/>
  <c r="Q355" i="1"/>
  <c r="R355" i="1"/>
  <c r="O355" i="1"/>
  <c r="P355" i="1"/>
  <c r="D356" i="1"/>
  <c r="E356" i="1" s="1"/>
  <c r="U355" i="1" l="1"/>
  <c r="S356" i="1"/>
  <c r="T356" i="1"/>
  <c r="Q356" i="1"/>
  <c r="R356" i="1"/>
  <c r="O356" i="1"/>
  <c r="P356" i="1"/>
  <c r="D357" i="1"/>
  <c r="E357" i="1" s="1"/>
  <c r="U356" i="1" l="1"/>
  <c r="S357" i="1"/>
  <c r="T357" i="1"/>
  <c r="Q357" i="1"/>
  <c r="R357" i="1"/>
  <c r="O357" i="1"/>
  <c r="P357" i="1"/>
  <c r="D358" i="1"/>
  <c r="E358" i="1" s="1"/>
  <c r="U357" i="1" l="1"/>
  <c r="S358" i="1"/>
  <c r="T358" i="1"/>
  <c r="Q358" i="1"/>
  <c r="R358" i="1"/>
  <c r="O358" i="1"/>
  <c r="P358" i="1"/>
  <c r="D359" i="1"/>
  <c r="E359" i="1" s="1"/>
  <c r="U358" i="1" l="1"/>
  <c r="S359" i="1"/>
  <c r="T359" i="1"/>
  <c r="Q359" i="1"/>
  <c r="R359" i="1"/>
  <c r="O359" i="1"/>
  <c r="P359" i="1"/>
  <c r="D360" i="1"/>
  <c r="E360" i="1" s="1"/>
  <c r="U359" i="1" l="1"/>
  <c r="S360" i="1"/>
  <c r="T360" i="1"/>
  <c r="Q360" i="1"/>
  <c r="R360" i="1"/>
  <c r="O360" i="1"/>
  <c r="P360" i="1"/>
  <c r="D361" i="1"/>
  <c r="E361" i="1" s="1"/>
  <c r="U360" i="1" l="1"/>
  <c r="S361" i="1"/>
  <c r="T361" i="1"/>
  <c r="Q361" i="1"/>
  <c r="R361" i="1"/>
  <c r="O361" i="1"/>
  <c r="P361" i="1"/>
  <c r="D362" i="1"/>
  <c r="E362" i="1" s="1"/>
  <c r="U361" i="1" l="1"/>
  <c r="S362" i="1"/>
  <c r="T362" i="1"/>
  <c r="Q362" i="1"/>
  <c r="R362" i="1"/>
  <c r="O362" i="1"/>
  <c r="P362" i="1"/>
  <c r="D363" i="1"/>
  <c r="E363" i="1" s="1"/>
  <c r="U362" i="1" l="1"/>
  <c r="S363" i="1"/>
  <c r="T363" i="1"/>
  <c r="Q363" i="1"/>
  <c r="R363" i="1"/>
  <c r="O363" i="1"/>
  <c r="P363" i="1"/>
  <c r="D364" i="1"/>
  <c r="E364" i="1" s="1"/>
  <c r="U363" i="1" l="1"/>
  <c r="S364" i="1"/>
  <c r="T364" i="1"/>
  <c r="Q364" i="1"/>
  <c r="R364" i="1"/>
  <c r="O364" i="1"/>
  <c r="P364" i="1"/>
  <c r="D365" i="1"/>
  <c r="E365" i="1" s="1"/>
  <c r="U364" i="1" l="1"/>
  <c r="S365" i="1"/>
  <c r="T365" i="1"/>
  <c r="Q365" i="1"/>
  <c r="R365" i="1"/>
  <c r="O365" i="1"/>
  <c r="P365" i="1"/>
  <c r="D366" i="1"/>
  <c r="E366" i="1" s="1"/>
  <c r="U365" i="1" l="1"/>
  <c r="S366" i="1"/>
  <c r="T366" i="1"/>
  <c r="Q366" i="1"/>
  <c r="R366" i="1"/>
  <c r="O366" i="1"/>
  <c r="P366" i="1"/>
  <c r="D367" i="1"/>
  <c r="E367" i="1" s="1"/>
  <c r="U366" i="1" l="1"/>
  <c r="S367" i="1"/>
  <c r="T367" i="1"/>
  <c r="Q367" i="1"/>
  <c r="R367" i="1"/>
  <c r="O367" i="1"/>
  <c r="P367" i="1"/>
  <c r="D368" i="1"/>
  <c r="E368" i="1" s="1"/>
  <c r="U367" i="1" l="1"/>
  <c r="S368" i="1"/>
  <c r="T368" i="1"/>
  <c r="Q368" i="1"/>
  <c r="R368" i="1"/>
  <c r="O368" i="1"/>
  <c r="P368" i="1"/>
  <c r="D369" i="1"/>
  <c r="E369" i="1" s="1"/>
  <c r="U368" i="1" l="1"/>
  <c r="S369" i="1"/>
  <c r="T369" i="1"/>
  <c r="Q369" i="1"/>
  <c r="R369" i="1"/>
  <c r="O369" i="1"/>
  <c r="P369" i="1"/>
  <c r="D370" i="1"/>
  <c r="E370" i="1" s="1"/>
  <c r="U369" i="1" l="1"/>
  <c r="S370" i="1"/>
  <c r="T370" i="1"/>
  <c r="Q370" i="1"/>
  <c r="R370" i="1"/>
  <c r="O370" i="1"/>
  <c r="P370" i="1"/>
  <c r="D371" i="1"/>
  <c r="E371" i="1" s="1"/>
  <c r="U370" i="1" l="1"/>
  <c r="S371" i="1"/>
  <c r="T371" i="1"/>
  <c r="Q371" i="1"/>
  <c r="R371" i="1"/>
  <c r="O371" i="1"/>
  <c r="P371" i="1"/>
  <c r="D372" i="1"/>
  <c r="E372" i="1" s="1"/>
  <c r="U371" i="1" l="1"/>
  <c r="S372" i="1"/>
  <c r="T372" i="1"/>
  <c r="Q372" i="1"/>
  <c r="R372" i="1"/>
  <c r="O372" i="1"/>
  <c r="P372" i="1"/>
  <c r="D373" i="1"/>
  <c r="E373" i="1" s="1"/>
  <c r="U372" i="1" l="1"/>
  <c r="S373" i="1"/>
  <c r="T373" i="1"/>
  <c r="Q373" i="1"/>
  <c r="R373" i="1"/>
  <c r="O373" i="1"/>
  <c r="P373" i="1"/>
  <c r="D374" i="1"/>
  <c r="E374" i="1" s="1"/>
  <c r="U373" i="1" l="1"/>
  <c r="S374" i="1"/>
  <c r="T374" i="1"/>
  <c r="Q374" i="1"/>
  <c r="R374" i="1"/>
  <c r="O374" i="1"/>
  <c r="P374" i="1"/>
  <c r="D375" i="1"/>
  <c r="E375" i="1" s="1"/>
  <c r="U374" i="1" l="1"/>
  <c r="S375" i="1"/>
  <c r="T375" i="1"/>
  <c r="Q375" i="1"/>
  <c r="R375" i="1"/>
  <c r="O375" i="1"/>
  <c r="P375" i="1"/>
  <c r="D376" i="1"/>
  <c r="E376" i="1" s="1"/>
  <c r="U375" i="1" l="1"/>
  <c r="S376" i="1"/>
  <c r="T376" i="1"/>
  <c r="Q376" i="1"/>
  <c r="R376" i="1"/>
  <c r="O376" i="1"/>
  <c r="P376" i="1"/>
  <c r="D377" i="1"/>
  <c r="E377" i="1" s="1"/>
  <c r="U376" i="1" l="1"/>
  <c r="S377" i="1"/>
  <c r="T377" i="1"/>
  <c r="Q377" i="1"/>
  <c r="R377" i="1"/>
  <c r="O377" i="1"/>
  <c r="P377" i="1"/>
  <c r="D378" i="1"/>
  <c r="E378" i="1" s="1"/>
  <c r="U377" i="1" l="1"/>
  <c r="S378" i="1"/>
  <c r="T378" i="1"/>
  <c r="Q378" i="1"/>
  <c r="R378" i="1"/>
  <c r="O378" i="1"/>
  <c r="P378" i="1"/>
  <c r="D379" i="1"/>
  <c r="E379" i="1" s="1"/>
  <c r="U378" i="1" l="1"/>
  <c r="S379" i="1"/>
  <c r="T379" i="1"/>
  <c r="Q379" i="1"/>
  <c r="R379" i="1"/>
  <c r="O379" i="1"/>
  <c r="P379" i="1"/>
  <c r="D380" i="1"/>
  <c r="E380" i="1" s="1"/>
  <c r="U379" i="1" l="1"/>
  <c r="S380" i="1"/>
  <c r="T380" i="1"/>
  <c r="Q380" i="1"/>
  <c r="R380" i="1"/>
  <c r="O380" i="1"/>
  <c r="P380" i="1"/>
  <c r="D381" i="1"/>
  <c r="E381" i="1" s="1"/>
  <c r="U380" i="1" l="1"/>
  <c r="S381" i="1"/>
  <c r="T381" i="1"/>
  <c r="Q381" i="1"/>
  <c r="R381" i="1"/>
  <c r="O381" i="1"/>
  <c r="P381" i="1"/>
  <c r="D382" i="1"/>
  <c r="E382" i="1" s="1"/>
  <c r="U381" i="1" l="1"/>
  <c r="S382" i="1"/>
  <c r="T382" i="1"/>
  <c r="Q382" i="1"/>
  <c r="R382" i="1"/>
  <c r="O382" i="1"/>
  <c r="P382" i="1"/>
  <c r="D383" i="1"/>
  <c r="E383" i="1" s="1"/>
  <c r="U382" i="1" l="1"/>
  <c r="S383" i="1"/>
  <c r="T383" i="1"/>
  <c r="Q383" i="1"/>
  <c r="R383" i="1"/>
  <c r="O383" i="1"/>
  <c r="P383" i="1"/>
  <c r="D384" i="1"/>
  <c r="E384" i="1" s="1"/>
  <c r="U383" i="1" l="1"/>
  <c r="S384" i="1"/>
  <c r="T384" i="1"/>
  <c r="Q384" i="1"/>
  <c r="R384" i="1"/>
  <c r="O384" i="1"/>
  <c r="P384" i="1"/>
  <c r="D385" i="1"/>
  <c r="E385" i="1" s="1"/>
  <c r="U384" i="1" l="1"/>
  <c r="S385" i="1"/>
  <c r="T385" i="1"/>
  <c r="Q385" i="1"/>
  <c r="R385" i="1"/>
  <c r="O385" i="1"/>
  <c r="P385" i="1"/>
  <c r="D386" i="1"/>
  <c r="E386" i="1" s="1"/>
  <c r="U385" i="1" l="1"/>
  <c r="S386" i="1"/>
  <c r="T386" i="1"/>
  <c r="Q386" i="1"/>
  <c r="R386" i="1"/>
  <c r="O386" i="1"/>
  <c r="P386" i="1"/>
  <c r="D387" i="1"/>
  <c r="E387" i="1" s="1"/>
  <c r="U386" i="1" l="1"/>
  <c r="S387" i="1"/>
  <c r="T387" i="1"/>
  <c r="Q387" i="1"/>
  <c r="R387" i="1"/>
  <c r="O387" i="1"/>
  <c r="P387" i="1"/>
  <c r="D388" i="1"/>
  <c r="E388" i="1" s="1"/>
  <c r="U387" i="1" l="1"/>
  <c r="S388" i="1"/>
  <c r="T388" i="1"/>
  <c r="Q388" i="1"/>
  <c r="R388" i="1"/>
  <c r="O388" i="1"/>
  <c r="P388" i="1"/>
  <c r="D389" i="1"/>
  <c r="E389" i="1" s="1"/>
  <c r="U388" i="1" l="1"/>
  <c r="S389" i="1"/>
  <c r="T389" i="1"/>
  <c r="Q389" i="1"/>
  <c r="R389" i="1"/>
  <c r="O389" i="1"/>
  <c r="P389" i="1"/>
  <c r="D390" i="1"/>
  <c r="E390" i="1" s="1"/>
  <c r="U389" i="1" l="1"/>
  <c r="S390" i="1"/>
  <c r="T390" i="1"/>
  <c r="Q390" i="1"/>
  <c r="R390" i="1"/>
  <c r="O390" i="1"/>
  <c r="P390" i="1"/>
  <c r="D391" i="1"/>
  <c r="E391" i="1" s="1"/>
  <c r="U390" i="1" l="1"/>
  <c r="S391" i="1"/>
  <c r="T391" i="1"/>
  <c r="Q391" i="1"/>
  <c r="R391" i="1"/>
  <c r="O391" i="1"/>
  <c r="P391" i="1"/>
  <c r="D392" i="1"/>
  <c r="E392" i="1" s="1"/>
  <c r="U391" i="1" l="1"/>
  <c r="S392" i="1"/>
  <c r="T392" i="1"/>
  <c r="Q392" i="1"/>
  <c r="R392" i="1"/>
  <c r="O392" i="1"/>
  <c r="P392" i="1"/>
  <c r="D393" i="1"/>
  <c r="E393" i="1" s="1"/>
  <c r="U392" i="1" l="1"/>
  <c r="S393" i="1"/>
  <c r="T393" i="1"/>
  <c r="Q393" i="1"/>
  <c r="R393" i="1"/>
  <c r="O393" i="1"/>
  <c r="P393" i="1"/>
  <c r="D394" i="1"/>
  <c r="E394" i="1" s="1"/>
  <c r="U393" i="1" l="1"/>
  <c r="S394" i="1"/>
  <c r="T394" i="1"/>
  <c r="Q394" i="1"/>
  <c r="R394" i="1"/>
  <c r="O394" i="1"/>
  <c r="P394" i="1"/>
  <c r="D395" i="1"/>
  <c r="E395" i="1" s="1"/>
  <c r="U394" i="1" l="1"/>
  <c r="S395" i="1"/>
  <c r="T395" i="1"/>
  <c r="Q395" i="1"/>
  <c r="R395" i="1"/>
  <c r="O395" i="1"/>
  <c r="P395" i="1"/>
  <c r="D396" i="1"/>
  <c r="E396" i="1" s="1"/>
  <c r="U395" i="1" l="1"/>
  <c r="S396" i="1"/>
  <c r="T396" i="1"/>
  <c r="Q396" i="1"/>
  <c r="R396" i="1"/>
  <c r="O396" i="1"/>
  <c r="P396" i="1"/>
  <c r="D397" i="1"/>
  <c r="E397" i="1" s="1"/>
  <c r="U396" i="1" l="1"/>
  <c r="S397" i="1"/>
  <c r="T397" i="1"/>
  <c r="Q397" i="1"/>
  <c r="R397" i="1"/>
  <c r="O397" i="1"/>
  <c r="P397" i="1"/>
  <c r="D398" i="1"/>
  <c r="E398" i="1" s="1"/>
  <c r="U397" i="1" l="1"/>
  <c r="S398" i="1"/>
  <c r="T398" i="1"/>
  <c r="Q398" i="1"/>
  <c r="R398" i="1"/>
  <c r="O398" i="1"/>
  <c r="P398" i="1"/>
  <c r="D399" i="1"/>
  <c r="E399" i="1" s="1"/>
  <c r="U398" i="1" l="1"/>
  <c r="S399" i="1"/>
  <c r="T399" i="1"/>
  <c r="Q399" i="1"/>
  <c r="R399" i="1"/>
  <c r="O399" i="1"/>
  <c r="P399" i="1"/>
  <c r="D400" i="1"/>
  <c r="E400" i="1" s="1"/>
  <c r="U399" i="1" l="1"/>
  <c r="S400" i="1"/>
  <c r="T400" i="1"/>
  <c r="Q400" i="1"/>
  <c r="R400" i="1"/>
  <c r="O400" i="1"/>
  <c r="P400" i="1"/>
  <c r="D401" i="1"/>
  <c r="E401" i="1" s="1"/>
  <c r="U400" i="1" l="1"/>
  <c r="S401" i="1"/>
  <c r="T401" i="1"/>
  <c r="Q401" i="1"/>
  <c r="R401" i="1"/>
  <c r="O401" i="1"/>
  <c r="P401" i="1"/>
  <c r="D402" i="1"/>
  <c r="E402" i="1" s="1"/>
  <c r="U401" i="1" l="1"/>
  <c r="S402" i="1"/>
  <c r="T402" i="1"/>
  <c r="Q402" i="1"/>
  <c r="R402" i="1"/>
  <c r="O402" i="1"/>
  <c r="P402" i="1"/>
  <c r="D403" i="1"/>
  <c r="E403" i="1" s="1"/>
  <c r="U402" i="1" l="1"/>
  <c r="S403" i="1"/>
  <c r="T403" i="1"/>
  <c r="Q403" i="1"/>
  <c r="R403" i="1"/>
  <c r="O403" i="1"/>
  <c r="P403" i="1"/>
  <c r="D404" i="1"/>
  <c r="E404" i="1" s="1"/>
  <c r="U403" i="1" l="1"/>
  <c r="S404" i="1"/>
  <c r="T404" i="1"/>
  <c r="Q404" i="1"/>
  <c r="R404" i="1"/>
  <c r="O404" i="1"/>
  <c r="P404" i="1"/>
  <c r="D405" i="1"/>
  <c r="E405" i="1" s="1"/>
  <c r="U404" i="1" l="1"/>
  <c r="S405" i="1"/>
  <c r="T405" i="1"/>
  <c r="Q405" i="1"/>
  <c r="R405" i="1"/>
  <c r="O405" i="1"/>
  <c r="P405" i="1"/>
  <c r="D406" i="1"/>
  <c r="E406" i="1" s="1"/>
  <c r="U405" i="1" l="1"/>
  <c r="S406" i="1"/>
  <c r="T406" i="1"/>
  <c r="Q406" i="1"/>
  <c r="R406" i="1"/>
  <c r="O406" i="1"/>
  <c r="P406" i="1"/>
  <c r="D407" i="1"/>
  <c r="E407" i="1" s="1"/>
  <c r="U406" i="1" l="1"/>
  <c r="S407" i="1"/>
  <c r="T407" i="1"/>
  <c r="Q407" i="1"/>
  <c r="R407" i="1"/>
  <c r="O407" i="1"/>
  <c r="P407" i="1"/>
  <c r="D408" i="1"/>
  <c r="E408" i="1" s="1"/>
  <c r="U407" i="1" l="1"/>
  <c r="S408" i="1"/>
  <c r="T408" i="1"/>
  <c r="Q408" i="1"/>
  <c r="R408" i="1"/>
  <c r="O408" i="1"/>
  <c r="P408" i="1"/>
  <c r="D409" i="1"/>
  <c r="E409" i="1" s="1"/>
  <c r="U408" i="1" l="1"/>
  <c r="S409" i="1"/>
  <c r="T409" i="1"/>
  <c r="Q409" i="1"/>
  <c r="R409" i="1"/>
  <c r="O409" i="1"/>
  <c r="P409" i="1"/>
  <c r="D410" i="1"/>
  <c r="E410" i="1" s="1"/>
  <c r="U409" i="1" l="1"/>
  <c r="S410" i="1"/>
  <c r="T410" i="1"/>
  <c r="Q410" i="1"/>
  <c r="R410" i="1"/>
  <c r="O410" i="1"/>
  <c r="P410" i="1"/>
  <c r="D411" i="1"/>
  <c r="E411" i="1" s="1"/>
  <c r="U410" i="1" l="1"/>
  <c r="S411" i="1"/>
  <c r="T411" i="1"/>
  <c r="Q411" i="1"/>
  <c r="R411" i="1"/>
  <c r="O411" i="1"/>
  <c r="P411" i="1"/>
  <c r="D412" i="1"/>
  <c r="E412" i="1" s="1"/>
  <c r="U411" i="1" l="1"/>
  <c r="S412" i="1"/>
  <c r="T412" i="1"/>
  <c r="Q412" i="1"/>
  <c r="R412" i="1"/>
  <c r="O412" i="1"/>
  <c r="P412" i="1"/>
  <c r="D413" i="1"/>
  <c r="E413" i="1" s="1"/>
  <c r="U412" i="1" l="1"/>
  <c r="S413" i="1"/>
  <c r="T413" i="1"/>
  <c r="Q413" i="1"/>
  <c r="R413" i="1"/>
  <c r="O413" i="1"/>
  <c r="P413" i="1"/>
  <c r="D414" i="1"/>
  <c r="E414" i="1" s="1"/>
  <c r="U413" i="1" l="1"/>
  <c r="S414" i="1"/>
  <c r="T414" i="1"/>
  <c r="Q414" i="1"/>
  <c r="R414" i="1"/>
  <c r="O414" i="1"/>
  <c r="P414" i="1"/>
  <c r="D415" i="1"/>
  <c r="E415" i="1" s="1"/>
  <c r="U414" i="1" l="1"/>
  <c r="S415" i="1"/>
  <c r="T415" i="1"/>
  <c r="Q415" i="1"/>
  <c r="R415" i="1"/>
  <c r="O415" i="1"/>
  <c r="P415" i="1"/>
  <c r="D416" i="1"/>
  <c r="E416" i="1" s="1"/>
  <c r="U415" i="1" l="1"/>
  <c r="S416" i="1"/>
  <c r="T416" i="1"/>
  <c r="Q416" i="1"/>
  <c r="R416" i="1"/>
  <c r="O416" i="1"/>
  <c r="P416" i="1"/>
  <c r="D417" i="1"/>
  <c r="E417" i="1" s="1"/>
  <c r="U416" i="1" l="1"/>
  <c r="S417" i="1"/>
  <c r="T417" i="1"/>
  <c r="Q417" i="1"/>
  <c r="R417" i="1"/>
  <c r="O417" i="1"/>
  <c r="P417" i="1"/>
  <c r="D418" i="1"/>
  <c r="E418" i="1" s="1"/>
  <c r="U417" i="1" l="1"/>
  <c r="S418" i="1"/>
  <c r="T418" i="1"/>
  <c r="Q418" i="1"/>
  <c r="R418" i="1"/>
  <c r="O418" i="1"/>
  <c r="P418" i="1"/>
  <c r="D419" i="1"/>
  <c r="E419" i="1" s="1"/>
  <c r="U418" i="1" l="1"/>
  <c r="S419" i="1"/>
  <c r="T419" i="1"/>
  <c r="Q419" i="1"/>
  <c r="R419" i="1"/>
  <c r="O419" i="1"/>
  <c r="P419" i="1"/>
  <c r="D420" i="1"/>
  <c r="E420" i="1" s="1"/>
  <c r="U419" i="1" l="1"/>
  <c r="S420" i="1"/>
  <c r="T420" i="1"/>
  <c r="Q420" i="1"/>
  <c r="R420" i="1"/>
  <c r="O420" i="1"/>
  <c r="P420" i="1"/>
  <c r="D421" i="1"/>
  <c r="E421" i="1" s="1"/>
  <c r="U420" i="1" l="1"/>
  <c r="S421" i="1"/>
  <c r="T421" i="1"/>
  <c r="Q421" i="1"/>
  <c r="R421" i="1"/>
  <c r="O421" i="1"/>
  <c r="P421" i="1"/>
  <c r="D422" i="1"/>
  <c r="E422" i="1" s="1"/>
  <c r="U421" i="1" l="1"/>
  <c r="S422" i="1"/>
  <c r="T422" i="1"/>
  <c r="Q422" i="1"/>
  <c r="R422" i="1"/>
  <c r="O422" i="1"/>
  <c r="P422" i="1"/>
  <c r="D423" i="1"/>
  <c r="E423" i="1" s="1"/>
  <c r="U422" i="1" l="1"/>
  <c r="S423" i="1"/>
  <c r="T423" i="1"/>
  <c r="Q423" i="1"/>
  <c r="R423" i="1"/>
  <c r="O423" i="1"/>
  <c r="P423" i="1"/>
  <c r="D424" i="1"/>
  <c r="E424" i="1" s="1"/>
  <c r="U423" i="1" l="1"/>
  <c r="S424" i="1"/>
  <c r="T424" i="1"/>
  <c r="Q424" i="1"/>
  <c r="R424" i="1"/>
  <c r="O424" i="1"/>
  <c r="P424" i="1"/>
  <c r="D425" i="1"/>
  <c r="E425" i="1" s="1"/>
  <c r="U424" i="1" l="1"/>
  <c r="S425" i="1"/>
  <c r="T425" i="1"/>
  <c r="Q425" i="1"/>
  <c r="R425" i="1"/>
  <c r="O425" i="1"/>
  <c r="P425" i="1"/>
  <c r="D426" i="1"/>
  <c r="E426" i="1" s="1"/>
  <c r="U425" i="1" l="1"/>
  <c r="S426" i="1"/>
  <c r="T426" i="1"/>
  <c r="Q426" i="1"/>
  <c r="R426" i="1"/>
  <c r="O426" i="1"/>
  <c r="P426" i="1"/>
  <c r="D427" i="1"/>
  <c r="E427" i="1" s="1"/>
  <c r="U426" i="1" l="1"/>
  <c r="S427" i="1"/>
  <c r="T427" i="1"/>
  <c r="Q427" i="1"/>
  <c r="R427" i="1"/>
  <c r="O427" i="1"/>
  <c r="P427" i="1"/>
  <c r="D428" i="1"/>
  <c r="E428" i="1" s="1"/>
  <c r="U427" i="1" l="1"/>
  <c r="S428" i="1"/>
  <c r="T428" i="1"/>
  <c r="Q428" i="1"/>
  <c r="R428" i="1"/>
  <c r="O428" i="1"/>
  <c r="P428" i="1"/>
  <c r="D429" i="1"/>
  <c r="E429" i="1" s="1"/>
  <c r="U428" i="1" l="1"/>
  <c r="S429" i="1"/>
  <c r="T429" i="1"/>
  <c r="Q429" i="1"/>
  <c r="R429" i="1"/>
  <c r="O429" i="1"/>
  <c r="P429" i="1"/>
  <c r="D430" i="1"/>
  <c r="E430" i="1" s="1"/>
  <c r="U429" i="1" l="1"/>
  <c r="S430" i="1"/>
  <c r="T430" i="1"/>
  <c r="Q430" i="1"/>
  <c r="R430" i="1"/>
  <c r="O430" i="1"/>
  <c r="P430" i="1"/>
  <c r="D431" i="1"/>
  <c r="E431" i="1" s="1"/>
  <c r="U430" i="1" l="1"/>
  <c r="S431" i="1"/>
  <c r="T431" i="1"/>
  <c r="Q431" i="1"/>
  <c r="R431" i="1"/>
  <c r="O431" i="1"/>
  <c r="P431" i="1"/>
  <c r="D432" i="1"/>
  <c r="E432" i="1" s="1"/>
  <c r="U431" i="1" l="1"/>
  <c r="S432" i="1"/>
  <c r="T432" i="1"/>
  <c r="Q432" i="1"/>
  <c r="R432" i="1"/>
  <c r="O432" i="1"/>
  <c r="P432" i="1"/>
  <c r="D433" i="1"/>
  <c r="E433" i="1" s="1"/>
  <c r="U432" i="1" l="1"/>
  <c r="S433" i="1"/>
  <c r="T433" i="1"/>
  <c r="Q433" i="1"/>
  <c r="R433" i="1"/>
  <c r="O433" i="1"/>
  <c r="P433" i="1"/>
  <c r="D434" i="1"/>
  <c r="E434" i="1" s="1"/>
  <c r="U433" i="1" l="1"/>
  <c r="S434" i="1"/>
  <c r="T434" i="1"/>
  <c r="Q434" i="1"/>
  <c r="R434" i="1"/>
  <c r="O434" i="1"/>
  <c r="P434" i="1"/>
  <c r="D435" i="1"/>
  <c r="E435" i="1" s="1"/>
  <c r="U434" i="1" l="1"/>
  <c r="S435" i="1"/>
  <c r="T435" i="1"/>
  <c r="Q435" i="1"/>
  <c r="R435" i="1"/>
  <c r="O435" i="1"/>
  <c r="P435" i="1"/>
  <c r="D436" i="1"/>
  <c r="E436" i="1" s="1"/>
  <c r="U435" i="1" l="1"/>
  <c r="S436" i="1"/>
  <c r="T436" i="1"/>
  <c r="Q436" i="1"/>
  <c r="R436" i="1"/>
  <c r="O436" i="1"/>
  <c r="P436" i="1"/>
  <c r="D437" i="1"/>
  <c r="E437" i="1" s="1"/>
  <c r="U436" i="1" l="1"/>
  <c r="S437" i="1"/>
  <c r="T437" i="1"/>
  <c r="Q437" i="1"/>
  <c r="R437" i="1"/>
  <c r="O437" i="1"/>
  <c r="P437" i="1"/>
  <c r="D438" i="1"/>
  <c r="E438" i="1" s="1"/>
  <c r="U437" i="1" l="1"/>
  <c r="S438" i="1"/>
  <c r="T438" i="1"/>
  <c r="Q438" i="1"/>
  <c r="R438" i="1"/>
  <c r="O438" i="1"/>
  <c r="P438" i="1"/>
  <c r="D439" i="1"/>
  <c r="E439" i="1" s="1"/>
  <c r="U438" i="1" l="1"/>
  <c r="S439" i="1"/>
  <c r="T439" i="1"/>
  <c r="Q439" i="1"/>
  <c r="R439" i="1"/>
  <c r="O439" i="1"/>
  <c r="P439" i="1"/>
  <c r="D440" i="1"/>
  <c r="E440" i="1" s="1"/>
  <c r="U439" i="1" l="1"/>
  <c r="S440" i="1"/>
  <c r="T440" i="1"/>
  <c r="Q440" i="1"/>
  <c r="R440" i="1"/>
  <c r="O440" i="1"/>
  <c r="P440" i="1"/>
  <c r="D441" i="1"/>
  <c r="E441" i="1" s="1"/>
  <c r="U440" i="1" l="1"/>
  <c r="S441" i="1"/>
  <c r="T441" i="1"/>
  <c r="Q441" i="1"/>
  <c r="R441" i="1"/>
  <c r="O441" i="1"/>
  <c r="P441" i="1"/>
  <c r="D442" i="1"/>
  <c r="E442" i="1" s="1"/>
  <c r="U441" i="1" l="1"/>
  <c r="S442" i="1"/>
  <c r="T442" i="1"/>
  <c r="Q442" i="1"/>
  <c r="R442" i="1"/>
  <c r="O442" i="1"/>
  <c r="P442" i="1"/>
  <c r="D443" i="1"/>
  <c r="E443" i="1" s="1"/>
  <c r="U442" i="1" l="1"/>
  <c r="S443" i="1"/>
  <c r="T443" i="1"/>
  <c r="Q443" i="1"/>
  <c r="R443" i="1"/>
  <c r="O443" i="1"/>
  <c r="P443" i="1"/>
  <c r="D444" i="1"/>
  <c r="E444" i="1" s="1"/>
  <c r="U443" i="1" l="1"/>
  <c r="S444" i="1"/>
  <c r="T444" i="1"/>
  <c r="Q444" i="1"/>
  <c r="R444" i="1"/>
  <c r="O444" i="1"/>
  <c r="P444" i="1"/>
  <c r="D445" i="1"/>
  <c r="E445" i="1" s="1"/>
  <c r="U444" i="1" l="1"/>
  <c r="S445" i="1"/>
  <c r="T445" i="1"/>
  <c r="Q445" i="1"/>
  <c r="R445" i="1"/>
  <c r="O445" i="1"/>
  <c r="P445" i="1"/>
  <c r="D446" i="1"/>
  <c r="E446" i="1" s="1"/>
  <c r="U445" i="1" l="1"/>
  <c r="S446" i="1"/>
  <c r="T446" i="1"/>
  <c r="Q446" i="1"/>
  <c r="R446" i="1"/>
  <c r="O446" i="1"/>
  <c r="P446" i="1"/>
  <c r="D447" i="1"/>
  <c r="E447" i="1" s="1"/>
  <c r="U446" i="1" l="1"/>
  <c r="S447" i="1"/>
  <c r="T447" i="1"/>
  <c r="Q447" i="1"/>
  <c r="R447" i="1"/>
  <c r="O447" i="1"/>
  <c r="P447" i="1"/>
  <c r="D448" i="1"/>
  <c r="E448" i="1" s="1"/>
  <c r="U447" i="1" l="1"/>
  <c r="S448" i="1"/>
  <c r="T448" i="1"/>
  <c r="Q448" i="1"/>
  <c r="R448" i="1"/>
  <c r="O448" i="1"/>
  <c r="P448" i="1"/>
  <c r="D449" i="1"/>
  <c r="E449" i="1" s="1"/>
  <c r="U448" i="1" l="1"/>
  <c r="S449" i="1"/>
  <c r="T449" i="1"/>
  <c r="Q449" i="1"/>
  <c r="R449" i="1"/>
  <c r="O449" i="1"/>
  <c r="P449" i="1"/>
  <c r="D450" i="1"/>
  <c r="E450" i="1" s="1"/>
  <c r="U449" i="1" l="1"/>
  <c r="S450" i="1"/>
  <c r="T450" i="1"/>
  <c r="Q450" i="1"/>
  <c r="R450" i="1"/>
  <c r="O450" i="1"/>
  <c r="P450" i="1"/>
  <c r="D451" i="1"/>
  <c r="E451" i="1" s="1"/>
  <c r="U450" i="1" l="1"/>
  <c r="S451" i="1"/>
  <c r="T451" i="1"/>
  <c r="Q451" i="1"/>
  <c r="R451" i="1"/>
  <c r="O451" i="1"/>
  <c r="P451" i="1"/>
  <c r="D452" i="1"/>
  <c r="E452" i="1" s="1"/>
  <c r="U451" i="1" l="1"/>
  <c r="S452" i="1"/>
  <c r="T452" i="1"/>
  <c r="Q452" i="1"/>
  <c r="R452" i="1"/>
  <c r="O452" i="1"/>
  <c r="P452" i="1"/>
  <c r="D453" i="1"/>
  <c r="E453" i="1" s="1"/>
  <c r="U452" i="1" l="1"/>
  <c r="S453" i="1"/>
  <c r="T453" i="1"/>
  <c r="Q453" i="1"/>
  <c r="R453" i="1"/>
  <c r="O453" i="1"/>
  <c r="P453" i="1"/>
  <c r="D454" i="1"/>
  <c r="E454" i="1" s="1"/>
  <c r="U453" i="1" l="1"/>
  <c r="S454" i="1"/>
  <c r="T454" i="1"/>
  <c r="Q454" i="1"/>
  <c r="R454" i="1"/>
  <c r="O454" i="1"/>
  <c r="P454" i="1"/>
  <c r="D455" i="1"/>
  <c r="E455" i="1" s="1"/>
  <c r="U454" i="1" l="1"/>
  <c r="S455" i="1"/>
  <c r="T455" i="1"/>
  <c r="Q455" i="1"/>
  <c r="R455" i="1"/>
  <c r="O455" i="1"/>
  <c r="P455" i="1"/>
  <c r="D456" i="1"/>
  <c r="E456" i="1" s="1"/>
  <c r="U455" i="1" l="1"/>
  <c r="S456" i="1"/>
  <c r="T456" i="1"/>
  <c r="Q456" i="1"/>
  <c r="R456" i="1"/>
  <c r="O456" i="1"/>
  <c r="P456" i="1"/>
  <c r="D457" i="1"/>
  <c r="E457" i="1" s="1"/>
  <c r="U456" i="1" l="1"/>
  <c r="S457" i="1"/>
  <c r="T457" i="1"/>
  <c r="Q457" i="1"/>
  <c r="R457" i="1"/>
  <c r="O457" i="1"/>
  <c r="P457" i="1"/>
  <c r="D458" i="1"/>
  <c r="E458" i="1" s="1"/>
  <c r="U457" i="1" l="1"/>
  <c r="S458" i="1"/>
  <c r="T458" i="1"/>
  <c r="Q458" i="1"/>
  <c r="R458" i="1"/>
  <c r="O458" i="1"/>
  <c r="P458" i="1"/>
  <c r="D459" i="1"/>
  <c r="E459" i="1" s="1"/>
  <c r="U458" i="1" l="1"/>
  <c r="S459" i="1"/>
  <c r="T459" i="1"/>
  <c r="Q459" i="1"/>
  <c r="R459" i="1"/>
  <c r="O459" i="1"/>
  <c r="P459" i="1"/>
  <c r="D460" i="1"/>
  <c r="E460" i="1" s="1"/>
  <c r="U459" i="1" l="1"/>
  <c r="S460" i="1"/>
  <c r="T460" i="1"/>
  <c r="Q460" i="1"/>
  <c r="R460" i="1"/>
  <c r="O460" i="1"/>
  <c r="P460" i="1"/>
  <c r="D461" i="1"/>
  <c r="E461" i="1" s="1"/>
  <c r="U460" i="1" l="1"/>
  <c r="S461" i="1"/>
  <c r="T461" i="1"/>
  <c r="Q461" i="1"/>
  <c r="R461" i="1"/>
  <c r="O461" i="1"/>
  <c r="P461" i="1"/>
  <c r="D462" i="1"/>
  <c r="E462" i="1" s="1"/>
  <c r="U461" i="1" l="1"/>
  <c r="S462" i="1"/>
  <c r="T462" i="1"/>
  <c r="Q462" i="1"/>
  <c r="R462" i="1"/>
  <c r="O462" i="1"/>
  <c r="P462" i="1"/>
  <c r="D463" i="1"/>
  <c r="E463" i="1" s="1"/>
  <c r="U462" i="1" l="1"/>
  <c r="S463" i="1"/>
  <c r="T463" i="1"/>
  <c r="Q463" i="1"/>
  <c r="R463" i="1"/>
  <c r="O463" i="1"/>
  <c r="P463" i="1"/>
  <c r="D464" i="1"/>
  <c r="E464" i="1" s="1"/>
  <c r="U463" i="1" l="1"/>
  <c r="S464" i="1"/>
  <c r="T464" i="1"/>
  <c r="Q464" i="1"/>
  <c r="R464" i="1"/>
  <c r="O464" i="1"/>
  <c r="P464" i="1"/>
  <c r="D465" i="1"/>
  <c r="E465" i="1" s="1"/>
  <c r="U464" i="1" l="1"/>
  <c r="S465" i="1"/>
  <c r="T465" i="1"/>
  <c r="Q465" i="1"/>
  <c r="R465" i="1"/>
  <c r="O465" i="1"/>
  <c r="P465" i="1"/>
  <c r="D466" i="1"/>
  <c r="E466" i="1" s="1"/>
  <c r="U465" i="1" l="1"/>
  <c r="S466" i="1"/>
  <c r="T466" i="1"/>
  <c r="Q466" i="1"/>
  <c r="R466" i="1"/>
  <c r="O466" i="1"/>
  <c r="P466" i="1"/>
  <c r="D467" i="1"/>
  <c r="E467" i="1" s="1"/>
  <c r="U466" i="1" l="1"/>
  <c r="S467" i="1"/>
  <c r="T467" i="1"/>
  <c r="Q467" i="1"/>
  <c r="R467" i="1"/>
  <c r="O467" i="1"/>
  <c r="P467" i="1"/>
  <c r="D468" i="1"/>
  <c r="E468" i="1" s="1"/>
  <c r="U467" i="1" l="1"/>
  <c r="S468" i="1"/>
  <c r="T468" i="1"/>
  <c r="Q468" i="1"/>
  <c r="R468" i="1"/>
  <c r="O468" i="1"/>
  <c r="P468" i="1"/>
  <c r="D469" i="1"/>
  <c r="E469" i="1" s="1"/>
  <c r="U468" i="1" l="1"/>
  <c r="S469" i="1"/>
  <c r="T469" i="1"/>
  <c r="Q469" i="1"/>
  <c r="R469" i="1"/>
  <c r="O469" i="1"/>
  <c r="P469" i="1"/>
  <c r="D470" i="1"/>
  <c r="E470" i="1" s="1"/>
  <c r="U469" i="1" l="1"/>
  <c r="S470" i="1"/>
  <c r="T470" i="1"/>
  <c r="Q470" i="1"/>
  <c r="R470" i="1"/>
  <c r="O470" i="1"/>
  <c r="P470" i="1"/>
  <c r="D471" i="1"/>
  <c r="E471" i="1" s="1"/>
  <c r="U470" i="1" l="1"/>
  <c r="S471" i="1"/>
  <c r="T471" i="1"/>
  <c r="Q471" i="1"/>
  <c r="R471" i="1"/>
  <c r="O471" i="1"/>
  <c r="P471" i="1"/>
  <c r="D472" i="1"/>
  <c r="E472" i="1" s="1"/>
  <c r="U471" i="1" l="1"/>
  <c r="S472" i="1"/>
  <c r="T472" i="1"/>
  <c r="Q472" i="1"/>
  <c r="R472" i="1"/>
  <c r="O472" i="1"/>
  <c r="P472" i="1"/>
  <c r="D473" i="1"/>
  <c r="E473" i="1" s="1"/>
  <c r="U472" i="1" l="1"/>
  <c r="S473" i="1"/>
  <c r="T473" i="1"/>
  <c r="Q473" i="1"/>
  <c r="R473" i="1"/>
  <c r="O473" i="1"/>
  <c r="P473" i="1"/>
  <c r="D474" i="1"/>
  <c r="E474" i="1" s="1"/>
  <c r="U473" i="1" l="1"/>
  <c r="S474" i="1"/>
  <c r="T474" i="1"/>
  <c r="Q474" i="1"/>
  <c r="R474" i="1"/>
  <c r="O474" i="1"/>
  <c r="P474" i="1"/>
  <c r="D475" i="1"/>
  <c r="E475" i="1" s="1"/>
  <c r="U474" i="1" l="1"/>
  <c r="S475" i="1"/>
  <c r="T475" i="1"/>
  <c r="Q475" i="1"/>
  <c r="R475" i="1"/>
  <c r="O475" i="1"/>
  <c r="P475" i="1"/>
  <c r="D476" i="1"/>
  <c r="E476" i="1" s="1"/>
  <c r="U475" i="1" l="1"/>
  <c r="S476" i="1"/>
  <c r="T476" i="1"/>
  <c r="Q476" i="1"/>
  <c r="R476" i="1"/>
  <c r="O476" i="1"/>
  <c r="P476" i="1"/>
  <c r="D477" i="1"/>
  <c r="E477" i="1" s="1"/>
  <c r="U476" i="1" l="1"/>
  <c r="S477" i="1"/>
  <c r="T477" i="1"/>
  <c r="Q477" i="1"/>
  <c r="R477" i="1"/>
  <c r="O477" i="1"/>
  <c r="P477" i="1"/>
  <c r="D478" i="1"/>
  <c r="E478" i="1" s="1"/>
  <c r="U477" i="1" l="1"/>
  <c r="S478" i="1"/>
  <c r="T478" i="1"/>
  <c r="Q478" i="1"/>
  <c r="R478" i="1"/>
  <c r="O478" i="1"/>
  <c r="P478" i="1"/>
  <c r="D479" i="1"/>
  <c r="E479" i="1" s="1"/>
  <c r="U478" i="1" l="1"/>
  <c r="S479" i="1"/>
  <c r="T479" i="1"/>
  <c r="Q479" i="1"/>
  <c r="R479" i="1"/>
  <c r="O479" i="1"/>
  <c r="P479" i="1"/>
  <c r="D480" i="1"/>
  <c r="E480" i="1" s="1"/>
  <c r="U479" i="1" l="1"/>
  <c r="S480" i="1"/>
  <c r="T480" i="1"/>
  <c r="Q480" i="1"/>
  <c r="R480" i="1"/>
  <c r="O480" i="1"/>
  <c r="P480" i="1"/>
  <c r="D481" i="1"/>
  <c r="E481" i="1" s="1"/>
  <c r="U480" i="1" l="1"/>
  <c r="S481" i="1"/>
  <c r="T481" i="1"/>
  <c r="Q481" i="1"/>
  <c r="R481" i="1"/>
  <c r="O481" i="1"/>
  <c r="P481" i="1"/>
  <c r="D482" i="1"/>
  <c r="E482" i="1" s="1"/>
  <c r="U481" i="1" l="1"/>
  <c r="S482" i="1"/>
  <c r="T482" i="1"/>
  <c r="Q482" i="1"/>
  <c r="R482" i="1"/>
  <c r="O482" i="1"/>
  <c r="P482" i="1"/>
  <c r="D483" i="1"/>
  <c r="E483" i="1" s="1"/>
  <c r="U482" i="1" l="1"/>
  <c r="S483" i="1"/>
  <c r="T483" i="1"/>
  <c r="Q483" i="1"/>
  <c r="R483" i="1"/>
  <c r="O483" i="1"/>
  <c r="P483" i="1"/>
  <c r="D484" i="1"/>
  <c r="E484" i="1" s="1"/>
  <c r="U483" i="1" l="1"/>
  <c r="S484" i="1"/>
  <c r="T484" i="1"/>
  <c r="Q484" i="1"/>
  <c r="R484" i="1"/>
  <c r="O484" i="1"/>
  <c r="P484" i="1"/>
  <c r="D485" i="1"/>
  <c r="E485" i="1" s="1"/>
  <c r="U484" i="1" l="1"/>
  <c r="S485" i="1"/>
  <c r="T485" i="1"/>
  <c r="Q485" i="1"/>
  <c r="R485" i="1"/>
  <c r="O485" i="1"/>
  <c r="P485" i="1"/>
  <c r="D486" i="1"/>
  <c r="E486" i="1" s="1"/>
  <c r="U485" i="1" l="1"/>
  <c r="S486" i="1"/>
  <c r="T486" i="1"/>
  <c r="Q486" i="1"/>
  <c r="R486" i="1"/>
  <c r="O486" i="1"/>
  <c r="P486" i="1"/>
  <c r="D487" i="1"/>
  <c r="E487" i="1" s="1"/>
  <c r="U486" i="1" l="1"/>
  <c r="S487" i="1"/>
  <c r="T487" i="1"/>
  <c r="Q487" i="1"/>
  <c r="R487" i="1"/>
  <c r="O487" i="1"/>
  <c r="P487" i="1"/>
  <c r="D488" i="1"/>
  <c r="E488" i="1" s="1"/>
  <c r="U487" i="1" l="1"/>
  <c r="S488" i="1"/>
  <c r="T488" i="1"/>
  <c r="Q488" i="1"/>
  <c r="R488" i="1"/>
  <c r="O488" i="1"/>
  <c r="P488" i="1"/>
  <c r="D489" i="1"/>
  <c r="E489" i="1" s="1"/>
  <c r="U488" i="1" l="1"/>
  <c r="S489" i="1"/>
  <c r="T489" i="1"/>
  <c r="Q489" i="1"/>
  <c r="R489" i="1"/>
  <c r="O489" i="1"/>
  <c r="P489" i="1"/>
  <c r="D490" i="1"/>
  <c r="E490" i="1" s="1"/>
  <c r="U489" i="1" l="1"/>
  <c r="S490" i="1"/>
  <c r="T490" i="1"/>
  <c r="Q490" i="1"/>
  <c r="R490" i="1"/>
  <c r="O490" i="1"/>
  <c r="P490" i="1"/>
  <c r="D491" i="1"/>
  <c r="E491" i="1" s="1"/>
  <c r="U490" i="1" l="1"/>
  <c r="S491" i="1"/>
  <c r="T491" i="1"/>
  <c r="Q491" i="1"/>
  <c r="R491" i="1"/>
  <c r="O491" i="1"/>
  <c r="P491" i="1"/>
  <c r="D492" i="1"/>
  <c r="E492" i="1" s="1"/>
  <c r="U491" i="1" l="1"/>
  <c r="S492" i="1"/>
  <c r="T492" i="1"/>
  <c r="Q492" i="1"/>
  <c r="R492" i="1"/>
  <c r="O492" i="1"/>
  <c r="P492" i="1"/>
  <c r="D493" i="1"/>
  <c r="E493" i="1" s="1"/>
  <c r="U492" i="1" l="1"/>
  <c r="S493" i="1"/>
  <c r="T493" i="1"/>
  <c r="Q493" i="1"/>
  <c r="R493" i="1"/>
  <c r="O493" i="1"/>
  <c r="P493" i="1"/>
  <c r="D494" i="1"/>
  <c r="E494" i="1" s="1"/>
  <c r="U493" i="1" l="1"/>
  <c r="S494" i="1"/>
  <c r="T494" i="1"/>
  <c r="Q494" i="1"/>
  <c r="R494" i="1"/>
  <c r="O494" i="1"/>
  <c r="P494" i="1"/>
  <c r="D495" i="1"/>
  <c r="E495" i="1" s="1"/>
  <c r="U494" i="1" l="1"/>
  <c r="S495" i="1"/>
  <c r="T495" i="1"/>
  <c r="Q495" i="1"/>
  <c r="R495" i="1"/>
  <c r="O495" i="1"/>
  <c r="P495" i="1"/>
  <c r="D496" i="1"/>
  <c r="E496" i="1" s="1"/>
  <c r="U495" i="1" l="1"/>
  <c r="S496" i="1"/>
  <c r="T496" i="1"/>
  <c r="Q496" i="1"/>
  <c r="R496" i="1"/>
  <c r="O496" i="1"/>
  <c r="P496" i="1"/>
  <c r="D497" i="1"/>
  <c r="E497" i="1" s="1"/>
  <c r="U496" i="1" l="1"/>
  <c r="S497" i="1"/>
  <c r="T497" i="1"/>
  <c r="Q497" i="1"/>
  <c r="R497" i="1"/>
  <c r="O497" i="1"/>
  <c r="P497" i="1"/>
  <c r="D498" i="1"/>
  <c r="E498" i="1" s="1"/>
  <c r="U497" i="1" l="1"/>
  <c r="S498" i="1"/>
  <c r="T498" i="1"/>
  <c r="Q498" i="1"/>
  <c r="R498" i="1"/>
  <c r="O498" i="1"/>
  <c r="P498" i="1"/>
  <c r="D499" i="1"/>
  <c r="E499" i="1" s="1"/>
  <c r="U498" i="1" l="1"/>
  <c r="S499" i="1"/>
  <c r="T499" i="1"/>
  <c r="Q499" i="1"/>
  <c r="R499" i="1"/>
  <c r="O499" i="1"/>
  <c r="P499" i="1"/>
  <c r="D500" i="1"/>
  <c r="E500" i="1" s="1"/>
  <c r="U499" i="1" l="1"/>
  <c r="S500" i="1"/>
  <c r="T500" i="1"/>
  <c r="Q500" i="1"/>
  <c r="R500" i="1"/>
  <c r="O500" i="1"/>
  <c r="P500" i="1"/>
  <c r="D501" i="1"/>
  <c r="E501" i="1" s="1"/>
  <c r="U500" i="1" l="1"/>
  <c r="S501" i="1"/>
  <c r="T501" i="1"/>
  <c r="Q501" i="1"/>
  <c r="R501" i="1"/>
  <c r="O501" i="1"/>
  <c r="P501" i="1"/>
  <c r="D502" i="1"/>
  <c r="E502" i="1" s="1"/>
  <c r="U501" i="1" l="1"/>
  <c r="S502" i="1"/>
  <c r="T502" i="1"/>
  <c r="Q502" i="1"/>
  <c r="R502" i="1"/>
  <c r="O502" i="1"/>
  <c r="P502" i="1"/>
  <c r="D503" i="1"/>
  <c r="E503" i="1" s="1"/>
  <c r="U502" i="1" l="1"/>
  <c r="S503" i="1"/>
  <c r="T503" i="1"/>
  <c r="Q503" i="1"/>
  <c r="R503" i="1"/>
  <c r="O503" i="1"/>
  <c r="P503" i="1"/>
  <c r="D504" i="1"/>
  <c r="E504" i="1" s="1"/>
  <c r="U503" i="1" l="1"/>
  <c r="S504" i="1"/>
  <c r="T504" i="1"/>
  <c r="Q504" i="1"/>
  <c r="R504" i="1"/>
  <c r="O504" i="1"/>
  <c r="P504" i="1"/>
  <c r="D505" i="1"/>
  <c r="E505" i="1" s="1"/>
  <c r="U504" i="1" l="1"/>
  <c r="S505" i="1"/>
  <c r="T505" i="1"/>
  <c r="Q505" i="1"/>
  <c r="R505" i="1"/>
  <c r="O505" i="1"/>
  <c r="P505" i="1"/>
  <c r="D506" i="1"/>
  <c r="E506" i="1" s="1"/>
  <c r="U505" i="1" l="1"/>
  <c r="S506" i="1"/>
  <c r="T506" i="1"/>
  <c r="Q506" i="1"/>
  <c r="R506" i="1"/>
  <c r="O506" i="1"/>
  <c r="P506" i="1"/>
  <c r="D507" i="1"/>
  <c r="E507" i="1" s="1"/>
  <c r="U506" i="1" l="1"/>
  <c r="S507" i="1"/>
  <c r="T507" i="1"/>
  <c r="Q507" i="1"/>
  <c r="R507" i="1"/>
  <c r="O507" i="1"/>
  <c r="P507" i="1"/>
  <c r="D508" i="1"/>
  <c r="E508" i="1" s="1"/>
  <c r="U507" i="1" l="1"/>
  <c r="S508" i="1"/>
  <c r="T508" i="1"/>
  <c r="Q508" i="1"/>
  <c r="R508" i="1"/>
  <c r="O508" i="1"/>
  <c r="P508" i="1"/>
  <c r="D509" i="1"/>
  <c r="E509" i="1" s="1"/>
  <c r="U508" i="1" l="1"/>
  <c r="S509" i="1"/>
  <c r="T509" i="1"/>
  <c r="Q509" i="1"/>
  <c r="R509" i="1"/>
  <c r="O509" i="1"/>
  <c r="P509" i="1"/>
  <c r="D510" i="1"/>
  <c r="E510" i="1" s="1"/>
  <c r="U509" i="1" l="1"/>
  <c r="S510" i="1"/>
  <c r="T510" i="1"/>
  <c r="Q510" i="1"/>
  <c r="R510" i="1"/>
  <c r="O510" i="1"/>
  <c r="P510" i="1"/>
  <c r="D511" i="1"/>
  <c r="E511" i="1" s="1"/>
  <c r="U510" i="1" l="1"/>
  <c r="S511" i="1"/>
  <c r="T511" i="1"/>
  <c r="Q511" i="1"/>
  <c r="R511" i="1"/>
  <c r="O511" i="1"/>
  <c r="P511" i="1"/>
  <c r="D512" i="1"/>
  <c r="E512" i="1" s="1"/>
  <c r="U511" i="1" l="1"/>
  <c r="S512" i="1"/>
  <c r="T512" i="1"/>
  <c r="Q512" i="1"/>
  <c r="R512" i="1"/>
  <c r="O512" i="1"/>
  <c r="P512" i="1"/>
  <c r="D513" i="1"/>
  <c r="E513" i="1" s="1"/>
  <c r="U512" i="1" l="1"/>
  <c r="S513" i="1"/>
  <c r="T513" i="1"/>
  <c r="Q513" i="1"/>
  <c r="R513" i="1"/>
  <c r="O513" i="1"/>
  <c r="P513" i="1"/>
  <c r="D514" i="1"/>
  <c r="E514" i="1" s="1"/>
  <c r="U513" i="1" l="1"/>
  <c r="S514" i="1"/>
  <c r="T514" i="1"/>
  <c r="Q514" i="1"/>
  <c r="R514" i="1"/>
  <c r="O514" i="1"/>
  <c r="P514" i="1"/>
  <c r="D515" i="1"/>
  <c r="E515" i="1" s="1"/>
  <c r="U514" i="1" l="1"/>
  <c r="S515" i="1"/>
  <c r="T515" i="1"/>
  <c r="Q515" i="1"/>
  <c r="R515" i="1"/>
  <c r="O515" i="1"/>
  <c r="P515" i="1"/>
  <c r="D516" i="1"/>
  <c r="E516" i="1" s="1"/>
  <c r="U515" i="1" l="1"/>
  <c r="S516" i="1"/>
  <c r="T516" i="1"/>
  <c r="Q516" i="1"/>
  <c r="R516" i="1"/>
  <c r="O516" i="1"/>
  <c r="P516" i="1"/>
  <c r="D517" i="1"/>
  <c r="E517" i="1" s="1"/>
  <c r="U516" i="1" l="1"/>
  <c r="S517" i="1"/>
  <c r="T517" i="1"/>
  <c r="Q517" i="1"/>
  <c r="R517" i="1"/>
  <c r="O517" i="1"/>
  <c r="P517" i="1"/>
  <c r="D518" i="1"/>
  <c r="E518" i="1" s="1"/>
  <c r="U517" i="1" l="1"/>
  <c r="S518" i="1"/>
  <c r="T518" i="1"/>
  <c r="Q518" i="1"/>
  <c r="R518" i="1"/>
  <c r="O518" i="1"/>
  <c r="P518" i="1"/>
  <c r="D519" i="1"/>
  <c r="E519" i="1" s="1"/>
  <c r="U518" i="1" l="1"/>
  <c r="S519" i="1"/>
  <c r="T519" i="1"/>
  <c r="Q519" i="1"/>
  <c r="R519" i="1"/>
  <c r="O519" i="1"/>
  <c r="P519" i="1"/>
  <c r="D520" i="1"/>
  <c r="E520" i="1" s="1"/>
  <c r="U519" i="1" l="1"/>
  <c r="S520" i="1"/>
  <c r="T520" i="1"/>
  <c r="Q520" i="1"/>
  <c r="R520" i="1"/>
  <c r="O520" i="1"/>
  <c r="P520" i="1"/>
  <c r="D521" i="1"/>
  <c r="E521" i="1" s="1"/>
  <c r="U520" i="1" l="1"/>
  <c r="S521" i="1"/>
  <c r="T521" i="1"/>
  <c r="Q521" i="1"/>
  <c r="R521" i="1"/>
  <c r="O521" i="1"/>
  <c r="P521" i="1"/>
  <c r="D522" i="1"/>
  <c r="E522" i="1" s="1"/>
  <c r="U521" i="1" l="1"/>
  <c r="S522" i="1"/>
  <c r="T522" i="1"/>
  <c r="Q522" i="1"/>
  <c r="R522" i="1"/>
  <c r="O522" i="1"/>
  <c r="P522" i="1"/>
  <c r="D523" i="1"/>
  <c r="E523" i="1" s="1"/>
  <c r="U522" i="1" l="1"/>
  <c r="S523" i="1"/>
  <c r="T523" i="1"/>
  <c r="Q523" i="1"/>
  <c r="R523" i="1"/>
  <c r="O523" i="1"/>
  <c r="P523" i="1"/>
  <c r="D524" i="1"/>
  <c r="E524" i="1" s="1"/>
  <c r="U523" i="1" l="1"/>
  <c r="S524" i="1"/>
  <c r="T524" i="1"/>
  <c r="Q524" i="1"/>
  <c r="R524" i="1"/>
  <c r="O524" i="1"/>
  <c r="P524" i="1"/>
  <c r="D525" i="1"/>
  <c r="E525" i="1" s="1"/>
  <c r="U524" i="1" l="1"/>
  <c r="S525" i="1"/>
  <c r="T525" i="1"/>
  <c r="Q525" i="1"/>
  <c r="R525" i="1"/>
  <c r="O525" i="1"/>
  <c r="P525" i="1"/>
  <c r="D526" i="1"/>
  <c r="E526" i="1" s="1"/>
  <c r="U525" i="1" l="1"/>
  <c r="S526" i="1"/>
  <c r="T526" i="1"/>
  <c r="Q526" i="1"/>
  <c r="R526" i="1"/>
  <c r="O526" i="1"/>
  <c r="P526" i="1"/>
  <c r="D527" i="1"/>
  <c r="E527" i="1" s="1"/>
  <c r="U526" i="1" l="1"/>
  <c r="S527" i="1"/>
  <c r="T527" i="1"/>
  <c r="Q527" i="1"/>
  <c r="R527" i="1"/>
  <c r="O527" i="1"/>
  <c r="P527" i="1"/>
  <c r="D528" i="1"/>
  <c r="E528" i="1" s="1"/>
  <c r="U527" i="1" l="1"/>
  <c r="S528" i="1"/>
  <c r="T528" i="1"/>
  <c r="Q528" i="1"/>
  <c r="R528" i="1"/>
  <c r="O528" i="1"/>
  <c r="P528" i="1"/>
  <c r="D529" i="1"/>
  <c r="E529" i="1" s="1"/>
  <c r="U528" i="1" l="1"/>
  <c r="S529" i="1"/>
  <c r="T529" i="1"/>
  <c r="Q529" i="1"/>
  <c r="R529" i="1"/>
  <c r="O529" i="1"/>
  <c r="P529" i="1"/>
  <c r="D530" i="1"/>
  <c r="E530" i="1" s="1"/>
  <c r="U529" i="1" l="1"/>
  <c r="S530" i="1"/>
  <c r="T530" i="1"/>
  <c r="Q530" i="1"/>
  <c r="R530" i="1"/>
  <c r="O530" i="1"/>
  <c r="P530" i="1"/>
  <c r="D531" i="1"/>
  <c r="E531" i="1" s="1"/>
  <c r="U530" i="1" l="1"/>
  <c r="S531" i="1"/>
  <c r="T531" i="1"/>
  <c r="Q531" i="1"/>
  <c r="R531" i="1"/>
  <c r="O531" i="1"/>
  <c r="P531" i="1"/>
  <c r="D532" i="1"/>
  <c r="E532" i="1" s="1"/>
  <c r="U531" i="1" l="1"/>
  <c r="S532" i="1"/>
  <c r="T532" i="1"/>
  <c r="Q532" i="1"/>
  <c r="R532" i="1"/>
  <c r="O532" i="1"/>
  <c r="P532" i="1"/>
  <c r="D533" i="1"/>
  <c r="E533" i="1" s="1"/>
  <c r="U532" i="1" l="1"/>
  <c r="S533" i="1"/>
  <c r="T533" i="1"/>
  <c r="Q533" i="1"/>
  <c r="R533" i="1"/>
  <c r="O533" i="1"/>
  <c r="P533" i="1"/>
  <c r="D534" i="1"/>
  <c r="E534" i="1" s="1"/>
  <c r="U533" i="1" l="1"/>
  <c r="S534" i="1"/>
  <c r="T534" i="1"/>
  <c r="Q534" i="1"/>
  <c r="R534" i="1"/>
  <c r="O534" i="1"/>
  <c r="P534" i="1"/>
  <c r="D535" i="1"/>
  <c r="E535" i="1" s="1"/>
  <c r="U534" i="1" l="1"/>
  <c r="S535" i="1"/>
  <c r="T535" i="1"/>
  <c r="Q535" i="1"/>
  <c r="R535" i="1"/>
  <c r="O535" i="1"/>
  <c r="P535" i="1"/>
  <c r="D536" i="1"/>
  <c r="E536" i="1" s="1"/>
  <c r="U535" i="1" l="1"/>
  <c r="S536" i="1"/>
  <c r="T536" i="1"/>
  <c r="Q536" i="1"/>
  <c r="R536" i="1"/>
  <c r="O536" i="1"/>
  <c r="P536" i="1"/>
  <c r="D537" i="1"/>
  <c r="E537" i="1" s="1"/>
  <c r="U536" i="1" l="1"/>
  <c r="S537" i="1"/>
  <c r="T537" i="1"/>
  <c r="Q537" i="1"/>
  <c r="R537" i="1"/>
  <c r="O537" i="1"/>
  <c r="P537" i="1"/>
  <c r="D538" i="1"/>
  <c r="E538" i="1" s="1"/>
  <c r="U537" i="1" l="1"/>
  <c r="S538" i="1"/>
  <c r="T538" i="1"/>
  <c r="Q538" i="1"/>
  <c r="R538" i="1"/>
  <c r="O538" i="1"/>
  <c r="P538" i="1"/>
  <c r="D539" i="1"/>
  <c r="E539" i="1" s="1"/>
  <c r="U538" i="1" l="1"/>
  <c r="S539" i="1"/>
  <c r="T539" i="1"/>
  <c r="Q539" i="1"/>
  <c r="R539" i="1"/>
  <c r="O539" i="1"/>
  <c r="P539" i="1"/>
  <c r="D540" i="1"/>
  <c r="E540" i="1" s="1"/>
  <c r="U539" i="1" l="1"/>
  <c r="S540" i="1"/>
  <c r="T540" i="1"/>
  <c r="Q540" i="1"/>
  <c r="R540" i="1"/>
  <c r="O540" i="1"/>
  <c r="P540" i="1"/>
  <c r="D541" i="1"/>
  <c r="E541" i="1" s="1"/>
  <c r="U540" i="1" l="1"/>
  <c r="S541" i="1"/>
  <c r="T541" i="1"/>
  <c r="Q541" i="1"/>
  <c r="R541" i="1"/>
  <c r="O541" i="1"/>
  <c r="P541" i="1"/>
  <c r="D542" i="1"/>
  <c r="E542" i="1" s="1"/>
  <c r="U541" i="1" l="1"/>
  <c r="S542" i="1"/>
  <c r="T542" i="1"/>
  <c r="Q542" i="1"/>
  <c r="R542" i="1"/>
  <c r="O542" i="1"/>
  <c r="P542" i="1"/>
  <c r="D543" i="1"/>
  <c r="E543" i="1" s="1"/>
  <c r="U542" i="1" l="1"/>
  <c r="S543" i="1"/>
  <c r="T543" i="1"/>
  <c r="Q543" i="1"/>
  <c r="R543" i="1"/>
  <c r="O543" i="1"/>
  <c r="P543" i="1"/>
  <c r="D544" i="1"/>
  <c r="E544" i="1" s="1"/>
  <c r="U543" i="1" l="1"/>
  <c r="S544" i="1"/>
  <c r="T544" i="1"/>
  <c r="Q544" i="1"/>
  <c r="R544" i="1"/>
  <c r="O544" i="1"/>
  <c r="P544" i="1"/>
  <c r="D545" i="1"/>
  <c r="E545" i="1" s="1"/>
  <c r="U544" i="1" l="1"/>
  <c r="S545" i="1"/>
  <c r="T545" i="1"/>
  <c r="Q545" i="1"/>
  <c r="R545" i="1"/>
  <c r="O545" i="1"/>
  <c r="P545" i="1"/>
  <c r="D546" i="1"/>
  <c r="E546" i="1" s="1"/>
  <c r="U545" i="1" l="1"/>
  <c r="S546" i="1"/>
  <c r="T546" i="1"/>
  <c r="Q546" i="1"/>
  <c r="R546" i="1"/>
  <c r="O546" i="1"/>
  <c r="P546" i="1"/>
  <c r="D547" i="1"/>
  <c r="E547" i="1" s="1"/>
  <c r="U546" i="1" l="1"/>
  <c r="S547" i="1"/>
  <c r="T547" i="1"/>
  <c r="Q547" i="1"/>
  <c r="R547" i="1"/>
  <c r="O547" i="1"/>
  <c r="P547" i="1"/>
  <c r="D548" i="1"/>
  <c r="E548" i="1" s="1"/>
  <c r="U547" i="1" l="1"/>
  <c r="S548" i="1"/>
  <c r="T548" i="1"/>
  <c r="Q548" i="1"/>
  <c r="R548" i="1"/>
  <c r="O548" i="1"/>
  <c r="P548" i="1"/>
  <c r="D549" i="1"/>
  <c r="E549" i="1" s="1"/>
  <c r="U548" i="1" l="1"/>
  <c r="S549" i="1"/>
  <c r="T549" i="1"/>
  <c r="Q549" i="1"/>
  <c r="R549" i="1"/>
  <c r="O549" i="1"/>
  <c r="P549" i="1"/>
  <c r="D550" i="1"/>
  <c r="E550" i="1" s="1"/>
  <c r="U549" i="1" l="1"/>
  <c r="S550" i="1"/>
  <c r="T550" i="1"/>
  <c r="Q550" i="1"/>
  <c r="R550" i="1"/>
  <c r="O550" i="1"/>
  <c r="P550" i="1"/>
  <c r="D551" i="1"/>
  <c r="E551" i="1" s="1"/>
  <c r="U550" i="1" l="1"/>
  <c r="S551" i="1"/>
  <c r="T551" i="1"/>
  <c r="Q551" i="1"/>
  <c r="R551" i="1"/>
  <c r="O551" i="1"/>
  <c r="P551" i="1"/>
  <c r="D552" i="1"/>
  <c r="E552" i="1" s="1"/>
  <c r="U551" i="1" l="1"/>
  <c r="S552" i="1"/>
  <c r="T552" i="1"/>
  <c r="Q552" i="1"/>
  <c r="R552" i="1"/>
  <c r="O552" i="1"/>
  <c r="P552" i="1"/>
  <c r="D553" i="1"/>
  <c r="E553" i="1" s="1"/>
  <c r="U552" i="1" l="1"/>
  <c r="S553" i="1"/>
  <c r="T553" i="1"/>
  <c r="Q553" i="1"/>
  <c r="R553" i="1"/>
  <c r="O553" i="1"/>
  <c r="P553" i="1"/>
  <c r="D554" i="1"/>
  <c r="E554" i="1" s="1"/>
  <c r="U553" i="1" l="1"/>
  <c r="S554" i="1"/>
  <c r="T554" i="1"/>
  <c r="Q554" i="1"/>
  <c r="R554" i="1"/>
  <c r="O554" i="1"/>
  <c r="P554" i="1"/>
  <c r="D555" i="1"/>
  <c r="E555" i="1" s="1"/>
  <c r="U554" i="1" l="1"/>
  <c r="S555" i="1"/>
  <c r="T555" i="1"/>
  <c r="Q555" i="1"/>
  <c r="R555" i="1"/>
  <c r="O555" i="1"/>
  <c r="P555" i="1"/>
  <c r="D556" i="1"/>
  <c r="E556" i="1" s="1"/>
  <c r="U555" i="1" l="1"/>
  <c r="S556" i="1"/>
  <c r="T556" i="1"/>
  <c r="Q556" i="1"/>
  <c r="R556" i="1"/>
  <c r="O556" i="1"/>
  <c r="P556" i="1"/>
  <c r="D557" i="1"/>
  <c r="E557" i="1" s="1"/>
  <c r="U556" i="1" l="1"/>
  <c r="S557" i="1"/>
  <c r="T557" i="1"/>
  <c r="Q557" i="1"/>
  <c r="R557" i="1"/>
  <c r="O557" i="1"/>
  <c r="P557" i="1"/>
  <c r="D558" i="1"/>
  <c r="E558" i="1" s="1"/>
  <c r="U557" i="1" l="1"/>
  <c r="S558" i="1"/>
  <c r="T558" i="1"/>
  <c r="Q558" i="1"/>
  <c r="R558" i="1"/>
  <c r="O558" i="1"/>
  <c r="P558" i="1"/>
  <c r="D559" i="1"/>
  <c r="E559" i="1" s="1"/>
  <c r="U558" i="1" l="1"/>
  <c r="S559" i="1"/>
  <c r="T559" i="1"/>
  <c r="Q559" i="1"/>
  <c r="R559" i="1"/>
  <c r="O559" i="1"/>
  <c r="P559" i="1"/>
  <c r="D560" i="1"/>
  <c r="E560" i="1" s="1"/>
  <c r="U559" i="1" l="1"/>
  <c r="S560" i="1"/>
  <c r="T560" i="1"/>
  <c r="Q560" i="1"/>
  <c r="R560" i="1"/>
  <c r="O560" i="1"/>
  <c r="P560" i="1"/>
  <c r="D561" i="1"/>
  <c r="E561" i="1" s="1"/>
  <c r="U560" i="1" l="1"/>
  <c r="S561" i="1"/>
  <c r="T561" i="1"/>
  <c r="Q561" i="1"/>
  <c r="R561" i="1"/>
  <c r="O561" i="1"/>
  <c r="P561" i="1"/>
  <c r="D562" i="1"/>
  <c r="E562" i="1" s="1"/>
  <c r="U561" i="1" l="1"/>
  <c r="S562" i="1"/>
  <c r="T562" i="1"/>
  <c r="Q562" i="1"/>
  <c r="R562" i="1"/>
  <c r="O562" i="1"/>
  <c r="P562" i="1"/>
  <c r="D563" i="1"/>
  <c r="E563" i="1" s="1"/>
  <c r="U562" i="1" l="1"/>
  <c r="S563" i="1"/>
  <c r="T563" i="1"/>
  <c r="Q563" i="1"/>
  <c r="R563" i="1"/>
  <c r="O563" i="1"/>
  <c r="P563" i="1"/>
  <c r="D564" i="1"/>
  <c r="E564" i="1" s="1"/>
  <c r="U563" i="1" l="1"/>
  <c r="S564" i="1"/>
  <c r="T564" i="1"/>
  <c r="Q564" i="1"/>
  <c r="R564" i="1"/>
  <c r="O564" i="1"/>
  <c r="P564" i="1"/>
  <c r="D565" i="1"/>
  <c r="E565" i="1" s="1"/>
  <c r="U564" i="1" l="1"/>
  <c r="S565" i="1"/>
  <c r="T565" i="1"/>
  <c r="Q565" i="1"/>
  <c r="R565" i="1"/>
  <c r="O565" i="1"/>
  <c r="P565" i="1"/>
  <c r="D566" i="1"/>
  <c r="E566" i="1" s="1"/>
  <c r="U565" i="1" l="1"/>
  <c r="S566" i="1"/>
  <c r="T566" i="1"/>
  <c r="Q566" i="1"/>
  <c r="R566" i="1"/>
  <c r="O566" i="1"/>
  <c r="P566" i="1"/>
  <c r="D567" i="1"/>
  <c r="E567" i="1" s="1"/>
  <c r="U566" i="1" l="1"/>
  <c r="S567" i="1"/>
  <c r="T567" i="1"/>
  <c r="Q567" i="1"/>
  <c r="R567" i="1"/>
  <c r="O567" i="1"/>
  <c r="P567" i="1"/>
  <c r="D568" i="1"/>
  <c r="E568" i="1" s="1"/>
  <c r="U567" i="1" l="1"/>
  <c r="S568" i="1"/>
  <c r="T568" i="1"/>
  <c r="Q568" i="1"/>
  <c r="R568" i="1"/>
  <c r="O568" i="1"/>
  <c r="P568" i="1"/>
  <c r="D569" i="1"/>
  <c r="E569" i="1" s="1"/>
  <c r="U568" i="1" l="1"/>
  <c r="S569" i="1"/>
  <c r="T569" i="1"/>
  <c r="Q569" i="1"/>
  <c r="R569" i="1"/>
  <c r="O569" i="1"/>
  <c r="P569" i="1"/>
  <c r="D570" i="1"/>
  <c r="E570" i="1" s="1"/>
  <c r="U569" i="1" l="1"/>
  <c r="S570" i="1"/>
  <c r="T570" i="1"/>
  <c r="Q570" i="1"/>
  <c r="R570" i="1"/>
  <c r="O570" i="1"/>
  <c r="P570" i="1"/>
  <c r="D571" i="1"/>
  <c r="E571" i="1" s="1"/>
  <c r="U570" i="1" l="1"/>
  <c r="S571" i="1"/>
  <c r="T571" i="1"/>
  <c r="Q571" i="1"/>
  <c r="R571" i="1"/>
  <c r="O571" i="1"/>
  <c r="P571" i="1"/>
  <c r="D572" i="1"/>
  <c r="E572" i="1" s="1"/>
  <c r="U571" i="1" l="1"/>
  <c r="S572" i="1"/>
  <c r="T572" i="1"/>
  <c r="Q572" i="1"/>
  <c r="R572" i="1"/>
  <c r="O572" i="1"/>
  <c r="P572" i="1"/>
  <c r="D573" i="1"/>
  <c r="E573" i="1" s="1"/>
  <c r="U572" i="1" l="1"/>
  <c r="S573" i="1"/>
  <c r="T573" i="1"/>
  <c r="Q573" i="1"/>
  <c r="R573" i="1"/>
  <c r="O573" i="1"/>
  <c r="P573" i="1"/>
  <c r="D574" i="1"/>
  <c r="E574" i="1" s="1"/>
  <c r="U573" i="1" l="1"/>
  <c r="S574" i="1"/>
  <c r="T574" i="1"/>
  <c r="Q574" i="1"/>
  <c r="R574" i="1"/>
  <c r="O574" i="1"/>
  <c r="P574" i="1"/>
  <c r="D575" i="1"/>
  <c r="E575" i="1" s="1"/>
  <c r="U574" i="1" l="1"/>
  <c r="S575" i="1"/>
  <c r="T575" i="1"/>
  <c r="Q575" i="1"/>
  <c r="R575" i="1"/>
  <c r="O575" i="1"/>
  <c r="P575" i="1"/>
  <c r="D576" i="1"/>
  <c r="E576" i="1" s="1"/>
  <c r="U575" i="1" l="1"/>
  <c r="S576" i="1"/>
  <c r="T576" i="1"/>
  <c r="Q576" i="1"/>
  <c r="R576" i="1"/>
  <c r="O576" i="1"/>
  <c r="P576" i="1"/>
  <c r="D577" i="1"/>
  <c r="E577" i="1" s="1"/>
  <c r="U576" i="1" l="1"/>
  <c r="S577" i="1"/>
  <c r="T577" i="1"/>
  <c r="Q577" i="1"/>
  <c r="R577" i="1"/>
  <c r="O577" i="1"/>
  <c r="P577" i="1"/>
  <c r="D578" i="1"/>
  <c r="E578" i="1" s="1"/>
  <c r="U577" i="1" l="1"/>
  <c r="S578" i="1"/>
  <c r="T578" i="1"/>
  <c r="Q578" i="1"/>
  <c r="R578" i="1"/>
  <c r="O578" i="1"/>
  <c r="P578" i="1"/>
  <c r="D579" i="1"/>
  <c r="E579" i="1" s="1"/>
  <c r="U578" i="1" l="1"/>
  <c r="S579" i="1"/>
  <c r="T579" i="1"/>
  <c r="Q579" i="1"/>
  <c r="R579" i="1"/>
  <c r="O579" i="1"/>
  <c r="P579" i="1"/>
  <c r="D580" i="1"/>
  <c r="E580" i="1" s="1"/>
  <c r="U579" i="1" l="1"/>
  <c r="S580" i="1"/>
  <c r="T580" i="1"/>
  <c r="Q580" i="1"/>
  <c r="R580" i="1"/>
  <c r="O580" i="1"/>
  <c r="P580" i="1"/>
  <c r="D581" i="1"/>
  <c r="E581" i="1" s="1"/>
  <c r="U580" i="1" l="1"/>
  <c r="S581" i="1"/>
  <c r="T581" i="1"/>
  <c r="Q581" i="1"/>
  <c r="R581" i="1"/>
  <c r="O581" i="1"/>
  <c r="P581" i="1"/>
  <c r="D582" i="1"/>
  <c r="E582" i="1" s="1"/>
  <c r="U581" i="1" l="1"/>
  <c r="S582" i="1"/>
  <c r="T582" i="1"/>
  <c r="Q582" i="1"/>
  <c r="R582" i="1"/>
  <c r="O582" i="1"/>
  <c r="P582" i="1"/>
  <c r="D583" i="1"/>
  <c r="E583" i="1" s="1"/>
  <c r="U582" i="1" l="1"/>
  <c r="S583" i="1"/>
  <c r="T583" i="1"/>
  <c r="Q583" i="1"/>
  <c r="R583" i="1"/>
  <c r="O583" i="1"/>
  <c r="P583" i="1"/>
  <c r="D584" i="1"/>
  <c r="E584" i="1" s="1"/>
  <c r="U583" i="1" l="1"/>
  <c r="S584" i="1"/>
  <c r="T584" i="1"/>
  <c r="Q584" i="1"/>
  <c r="R584" i="1"/>
  <c r="O584" i="1"/>
  <c r="P584" i="1"/>
  <c r="D585" i="1"/>
  <c r="E585" i="1" s="1"/>
  <c r="U584" i="1" l="1"/>
  <c r="S585" i="1"/>
  <c r="T585" i="1"/>
  <c r="Q585" i="1"/>
  <c r="R585" i="1"/>
  <c r="O585" i="1"/>
  <c r="P585" i="1"/>
  <c r="D586" i="1"/>
  <c r="E586" i="1" s="1"/>
  <c r="U585" i="1" l="1"/>
  <c r="S586" i="1"/>
  <c r="T586" i="1"/>
  <c r="Q586" i="1"/>
  <c r="R586" i="1"/>
  <c r="O586" i="1"/>
  <c r="P586" i="1"/>
  <c r="D587" i="1"/>
  <c r="E587" i="1" s="1"/>
  <c r="U586" i="1" l="1"/>
  <c r="S587" i="1"/>
  <c r="T587" i="1"/>
  <c r="Q587" i="1"/>
  <c r="R587" i="1"/>
  <c r="O587" i="1"/>
  <c r="P587" i="1"/>
  <c r="D588" i="1"/>
  <c r="E588" i="1" s="1"/>
  <c r="U587" i="1" l="1"/>
  <c r="S588" i="1"/>
  <c r="T588" i="1"/>
  <c r="Q588" i="1"/>
  <c r="R588" i="1"/>
  <c r="O588" i="1"/>
  <c r="P588" i="1"/>
  <c r="D589" i="1"/>
  <c r="E589" i="1" s="1"/>
  <c r="U588" i="1" l="1"/>
  <c r="S589" i="1"/>
  <c r="T589" i="1"/>
  <c r="Q589" i="1"/>
  <c r="R589" i="1"/>
  <c r="O589" i="1"/>
  <c r="P589" i="1"/>
  <c r="D590" i="1"/>
  <c r="E590" i="1" s="1"/>
  <c r="U589" i="1" l="1"/>
  <c r="S590" i="1"/>
  <c r="T590" i="1"/>
  <c r="Q590" i="1"/>
  <c r="R590" i="1"/>
  <c r="O590" i="1"/>
  <c r="P590" i="1"/>
  <c r="D591" i="1"/>
  <c r="E591" i="1" s="1"/>
  <c r="U590" i="1" l="1"/>
  <c r="S591" i="1"/>
  <c r="T591" i="1"/>
  <c r="Q591" i="1"/>
  <c r="R591" i="1"/>
  <c r="O591" i="1"/>
  <c r="P591" i="1"/>
  <c r="D592" i="1"/>
  <c r="E592" i="1" s="1"/>
  <c r="U591" i="1" l="1"/>
  <c r="S592" i="1"/>
  <c r="T592" i="1"/>
  <c r="Q592" i="1"/>
  <c r="R592" i="1"/>
  <c r="O592" i="1"/>
  <c r="P592" i="1"/>
  <c r="D593" i="1"/>
  <c r="E593" i="1" s="1"/>
  <c r="U592" i="1" l="1"/>
  <c r="S593" i="1"/>
  <c r="T593" i="1"/>
  <c r="Q593" i="1"/>
  <c r="R593" i="1"/>
  <c r="O593" i="1"/>
  <c r="P593" i="1"/>
  <c r="D594" i="1"/>
  <c r="E594" i="1" s="1"/>
  <c r="U593" i="1" l="1"/>
  <c r="S594" i="1"/>
  <c r="T594" i="1"/>
  <c r="Q594" i="1"/>
  <c r="R594" i="1"/>
  <c r="O594" i="1"/>
  <c r="P594" i="1"/>
  <c r="D595" i="1"/>
  <c r="E595" i="1" s="1"/>
  <c r="U594" i="1" l="1"/>
  <c r="S595" i="1"/>
  <c r="T595" i="1"/>
  <c r="Q595" i="1"/>
  <c r="R595" i="1"/>
  <c r="O595" i="1"/>
  <c r="P595" i="1"/>
  <c r="D596" i="1"/>
  <c r="E596" i="1" s="1"/>
  <c r="U595" i="1" l="1"/>
  <c r="S596" i="1"/>
  <c r="T596" i="1"/>
  <c r="Q596" i="1"/>
  <c r="R596" i="1"/>
  <c r="O596" i="1"/>
  <c r="P596" i="1"/>
  <c r="D597" i="1"/>
  <c r="E597" i="1" s="1"/>
  <c r="U596" i="1" l="1"/>
  <c r="S597" i="1"/>
  <c r="T597" i="1"/>
  <c r="Q597" i="1"/>
  <c r="R597" i="1"/>
  <c r="O597" i="1"/>
  <c r="P597" i="1"/>
  <c r="D598" i="1"/>
  <c r="E598" i="1" s="1"/>
  <c r="U597" i="1" l="1"/>
  <c r="S598" i="1"/>
  <c r="T598" i="1"/>
  <c r="Q598" i="1"/>
  <c r="R598" i="1"/>
  <c r="O598" i="1"/>
  <c r="P598" i="1"/>
  <c r="D599" i="1"/>
  <c r="E599" i="1" s="1"/>
  <c r="U598" i="1" l="1"/>
  <c r="S599" i="1"/>
  <c r="T599" i="1"/>
  <c r="Q599" i="1"/>
  <c r="R599" i="1"/>
  <c r="O599" i="1"/>
  <c r="P599" i="1"/>
  <c r="D600" i="1"/>
  <c r="E600" i="1" s="1"/>
  <c r="U599" i="1" l="1"/>
  <c r="S600" i="1"/>
  <c r="T600" i="1"/>
  <c r="Q600" i="1"/>
  <c r="R600" i="1"/>
  <c r="O600" i="1"/>
  <c r="P600" i="1"/>
  <c r="D601" i="1"/>
  <c r="E601" i="1" s="1"/>
  <c r="U600" i="1" l="1"/>
  <c r="S601" i="1"/>
  <c r="T601" i="1"/>
  <c r="Q601" i="1"/>
  <c r="R601" i="1"/>
  <c r="O601" i="1"/>
  <c r="P601" i="1"/>
  <c r="D602" i="1"/>
  <c r="E602" i="1" s="1"/>
  <c r="U601" i="1" l="1"/>
  <c r="S602" i="1"/>
  <c r="T602" i="1"/>
  <c r="Q602" i="1"/>
  <c r="R602" i="1"/>
  <c r="O602" i="1"/>
  <c r="P602" i="1"/>
  <c r="D603" i="1"/>
  <c r="E603" i="1" s="1"/>
  <c r="U602" i="1" l="1"/>
  <c r="S603" i="1"/>
  <c r="T603" i="1"/>
  <c r="Q603" i="1"/>
  <c r="R603" i="1"/>
  <c r="O603" i="1"/>
  <c r="P603" i="1"/>
  <c r="D604" i="1"/>
  <c r="E604" i="1" s="1"/>
  <c r="U603" i="1" l="1"/>
  <c r="S604" i="1"/>
  <c r="T604" i="1"/>
  <c r="Q604" i="1"/>
  <c r="R604" i="1"/>
  <c r="O604" i="1"/>
  <c r="P604" i="1"/>
  <c r="D605" i="1"/>
  <c r="E605" i="1" s="1"/>
  <c r="U604" i="1" l="1"/>
  <c r="S605" i="1"/>
  <c r="T605" i="1"/>
  <c r="Q605" i="1"/>
  <c r="R605" i="1"/>
  <c r="O605" i="1"/>
  <c r="P605" i="1"/>
  <c r="D606" i="1"/>
  <c r="E606" i="1" s="1"/>
  <c r="U605" i="1" l="1"/>
  <c r="S606" i="1"/>
  <c r="T606" i="1"/>
  <c r="Q606" i="1"/>
  <c r="R606" i="1"/>
  <c r="O606" i="1"/>
  <c r="P606" i="1"/>
  <c r="D607" i="1"/>
  <c r="E607" i="1" s="1"/>
  <c r="U606" i="1" l="1"/>
  <c r="S607" i="1"/>
  <c r="T607" i="1"/>
  <c r="Q607" i="1"/>
  <c r="R607" i="1"/>
  <c r="O607" i="1"/>
  <c r="P607" i="1"/>
  <c r="D608" i="1"/>
  <c r="E608" i="1" s="1"/>
  <c r="U607" i="1" l="1"/>
  <c r="S608" i="1"/>
  <c r="T608" i="1"/>
  <c r="Q608" i="1"/>
  <c r="R608" i="1"/>
  <c r="O608" i="1"/>
  <c r="P608" i="1"/>
  <c r="D609" i="1"/>
  <c r="E609" i="1" s="1"/>
  <c r="U608" i="1" l="1"/>
  <c r="S609" i="1"/>
  <c r="T609" i="1"/>
  <c r="Q609" i="1"/>
  <c r="R609" i="1"/>
  <c r="O609" i="1"/>
  <c r="P609" i="1"/>
  <c r="D610" i="1"/>
  <c r="E610" i="1" s="1"/>
  <c r="U609" i="1" l="1"/>
  <c r="S610" i="1"/>
  <c r="T610" i="1"/>
  <c r="Q610" i="1"/>
  <c r="R610" i="1"/>
  <c r="O610" i="1"/>
  <c r="P610" i="1"/>
  <c r="D611" i="1"/>
  <c r="E611" i="1" s="1"/>
  <c r="U610" i="1" l="1"/>
  <c r="S611" i="1"/>
  <c r="T611" i="1"/>
  <c r="Q611" i="1"/>
  <c r="R611" i="1"/>
  <c r="O611" i="1"/>
  <c r="P611" i="1"/>
  <c r="D612" i="1"/>
  <c r="E612" i="1" s="1"/>
  <c r="U611" i="1" l="1"/>
  <c r="S612" i="1"/>
  <c r="T612" i="1"/>
  <c r="Q612" i="1"/>
  <c r="R612" i="1"/>
  <c r="O612" i="1"/>
  <c r="P612" i="1"/>
  <c r="D613" i="1"/>
  <c r="E613" i="1" s="1"/>
  <c r="U612" i="1" l="1"/>
  <c r="S613" i="1"/>
  <c r="T613" i="1"/>
  <c r="Q613" i="1"/>
  <c r="R613" i="1"/>
  <c r="O613" i="1"/>
  <c r="P613" i="1"/>
  <c r="D614" i="1"/>
  <c r="E614" i="1" s="1"/>
  <c r="U613" i="1" l="1"/>
  <c r="S614" i="1"/>
  <c r="T614" i="1"/>
  <c r="Q614" i="1"/>
  <c r="R614" i="1"/>
  <c r="O614" i="1"/>
  <c r="P614" i="1"/>
  <c r="D615" i="1"/>
  <c r="E615" i="1" s="1"/>
  <c r="U614" i="1" l="1"/>
  <c r="S615" i="1"/>
  <c r="T615" i="1"/>
  <c r="Q615" i="1"/>
  <c r="R615" i="1"/>
  <c r="O615" i="1"/>
  <c r="P615" i="1"/>
  <c r="D616" i="1"/>
  <c r="E616" i="1" s="1"/>
  <c r="U615" i="1" l="1"/>
  <c r="S616" i="1"/>
  <c r="T616" i="1"/>
  <c r="Q616" i="1"/>
  <c r="R616" i="1"/>
  <c r="O616" i="1"/>
  <c r="P616" i="1"/>
  <c r="D617" i="1"/>
  <c r="E617" i="1" s="1"/>
  <c r="U616" i="1" l="1"/>
  <c r="S617" i="1"/>
  <c r="T617" i="1"/>
  <c r="Q617" i="1"/>
  <c r="R617" i="1"/>
  <c r="O617" i="1"/>
  <c r="P617" i="1"/>
  <c r="D618" i="1"/>
  <c r="E618" i="1" s="1"/>
  <c r="U617" i="1" l="1"/>
  <c r="S618" i="1"/>
  <c r="T618" i="1"/>
  <c r="Q618" i="1"/>
  <c r="R618" i="1"/>
  <c r="O618" i="1"/>
  <c r="P618" i="1"/>
  <c r="D619" i="1"/>
  <c r="E619" i="1" s="1"/>
  <c r="U618" i="1" l="1"/>
  <c r="S619" i="1"/>
  <c r="T619" i="1"/>
  <c r="Q619" i="1"/>
  <c r="R619" i="1"/>
  <c r="O619" i="1"/>
  <c r="P619" i="1"/>
  <c r="D620" i="1"/>
  <c r="E620" i="1" s="1"/>
  <c r="U619" i="1" l="1"/>
  <c r="S620" i="1"/>
  <c r="T620" i="1"/>
  <c r="Q620" i="1"/>
  <c r="R620" i="1"/>
  <c r="O620" i="1"/>
  <c r="P620" i="1"/>
  <c r="D621" i="1"/>
  <c r="E621" i="1" s="1"/>
  <c r="U620" i="1" l="1"/>
  <c r="S621" i="1"/>
  <c r="T621" i="1"/>
  <c r="Q621" i="1"/>
  <c r="R621" i="1"/>
  <c r="O621" i="1"/>
  <c r="P621" i="1"/>
  <c r="D622" i="1"/>
  <c r="E622" i="1" s="1"/>
  <c r="U621" i="1" l="1"/>
  <c r="S622" i="1"/>
  <c r="T622" i="1"/>
  <c r="Q622" i="1"/>
  <c r="R622" i="1"/>
  <c r="O622" i="1"/>
  <c r="P622" i="1"/>
  <c r="D623" i="1"/>
  <c r="E623" i="1" s="1"/>
  <c r="U622" i="1" l="1"/>
  <c r="S623" i="1"/>
  <c r="T623" i="1"/>
  <c r="Q623" i="1"/>
  <c r="R623" i="1"/>
  <c r="O623" i="1"/>
  <c r="P623" i="1"/>
  <c r="D624" i="1"/>
  <c r="E624" i="1" s="1"/>
  <c r="U623" i="1" l="1"/>
  <c r="S624" i="1"/>
  <c r="T624" i="1"/>
  <c r="Q624" i="1"/>
  <c r="R624" i="1"/>
  <c r="O624" i="1"/>
  <c r="P624" i="1"/>
  <c r="D625" i="1"/>
  <c r="E625" i="1" s="1"/>
  <c r="U624" i="1" l="1"/>
  <c r="S625" i="1"/>
  <c r="T625" i="1"/>
  <c r="Q625" i="1"/>
  <c r="R625" i="1"/>
  <c r="O625" i="1"/>
  <c r="P625" i="1"/>
  <c r="D626" i="1"/>
  <c r="E626" i="1" s="1"/>
  <c r="U625" i="1" l="1"/>
  <c r="S626" i="1"/>
  <c r="T626" i="1"/>
  <c r="Q626" i="1"/>
  <c r="R626" i="1"/>
  <c r="O626" i="1"/>
  <c r="P626" i="1"/>
  <c r="D627" i="1"/>
  <c r="E627" i="1" s="1"/>
  <c r="U626" i="1" l="1"/>
  <c r="S627" i="1"/>
  <c r="T627" i="1"/>
  <c r="Q627" i="1"/>
  <c r="R627" i="1"/>
  <c r="O627" i="1"/>
  <c r="P627" i="1"/>
  <c r="D628" i="1"/>
  <c r="E628" i="1" s="1"/>
  <c r="U627" i="1" l="1"/>
  <c r="S628" i="1"/>
  <c r="T628" i="1"/>
  <c r="Q628" i="1"/>
  <c r="R628" i="1"/>
  <c r="O628" i="1"/>
  <c r="P628" i="1"/>
  <c r="D629" i="1"/>
  <c r="E629" i="1" s="1"/>
  <c r="U628" i="1" l="1"/>
  <c r="S629" i="1"/>
  <c r="T629" i="1"/>
  <c r="Q629" i="1"/>
  <c r="R629" i="1"/>
  <c r="O629" i="1"/>
  <c r="P629" i="1"/>
  <c r="D630" i="1"/>
  <c r="E630" i="1" s="1"/>
  <c r="U629" i="1" l="1"/>
  <c r="S630" i="1"/>
  <c r="T630" i="1"/>
  <c r="Q630" i="1"/>
  <c r="R630" i="1"/>
  <c r="O630" i="1"/>
  <c r="P630" i="1"/>
  <c r="D631" i="1"/>
  <c r="E631" i="1" s="1"/>
  <c r="U630" i="1" l="1"/>
  <c r="S631" i="1"/>
  <c r="T631" i="1"/>
  <c r="Q631" i="1"/>
  <c r="R631" i="1"/>
  <c r="O631" i="1"/>
  <c r="P631" i="1"/>
  <c r="D632" i="1"/>
  <c r="E632" i="1" s="1"/>
  <c r="U631" i="1" l="1"/>
  <c r="S632" i="1"/>
  <c r="T632" i="1"/>
  <c r="Q632" i="1"/>
  <c r="R632" i="1"/>
  <c r="O632" i="1"/>
  <c r="P632" i="1"/>
  <c r="D633" i="1"/>
  <c r="E633" i="1" s="1"/>
  <c r="U632" i="1" l="1"/>
  <c r="S633" i="1"/>
  <c r="T633" i="1"/>
  <c r="Q633" i="1"/>
  <c r="R633" i="1"/>
  <c r="O633" i="1"/>
  <c r="P633" i="1"/>
  <c r="D634" i="1"/>
  <c r="E634" i="1" s="1"/>
  <c r="U633" i="1" l="1"/>
  <c r="S634" i="1"/>
  <c r="T634" i="1"/>
  <c r="Q634" i="1"/>
  <c r="R634" i="1"/>
  <c r="O634" i="1"/>
  <c r="P634" i="1"/>
  <c r="D635" i="1"/>
  <c r="E635" i="1" s="1"/>
  <c r="U634" i="1" l="1"/>
  <c r="S635" i="1"/>
  <c r="T635" i="1"/>
  <c r="Q635" i="1"/>
  <c r="R635" i="1"/>
  <c r="O635" i="1"/>
  <c r="P635" i="1"/>
  <c r="D636" i="1"/>
  <c r="E636" i="1" s="1"/>
  <c r="U635" i="1" l="1"/>
  <c r="S636" i="1"/>
  <c r="T636" i="1"/>
  <c r="Q636" i="1"/>
  <c r="R636" i="1"/>
  <c r="O636" i="1"/>
  <c r="P636" i="1"/>
  <c r="D637" i="1"/>
  <c r="E637" i="1" s="1"/>
  <c r="U636" i="1" l="1"/>
  <c r="S637" i="1"/>
  <c r="T637" i="1"/>
  <c r="Q637" i="1"/>
  <c r="R637" i="1"/>
  <c r="O637" i="1"/>
  <c r="P637" i="1"/>
  <c r="D638" i="1"/>
  <c r="E638" i="1" s="1"/>
  <c r="U637" i="1" l="1"/>
  <c r="S638" i="1"/>
  <c r="T638" i="1"/>
  <c r="Q638" i="1"/>
  <c r="R638" i="1"/>
  <c r="O638" i="1"/>
  <c r="P638" i="1"/>
  <c r="D639" i="1"/>
  <c r="E639" i="1" s="1"/>
  <c r="U638" i="1" l="1"/>
  <c r="S639" i="1"/>
  <c r="T639" i="1"/>
  <c r="Q639" i="1"/>
  <c r="R639" i="1"/>
  <c r="O639" i="1"/>
  <c r="P639" i="1"/>
  <c r="D640" i="1"/>
  <c r="E640" i="1" s="1"/>
  <c r="U639" i="1" l="1"/>
  <c r="S640" i="1"/>
  <c r="T640" i="1"/>
  <c r="Q640" i="1"/>
  <c r="R640" i="1"/>
  <c r="O640" i="1"/>
  <c r="P640" i="1"/>
  <c r="D641" i="1"/>
  <c r="E641" i="1" s="1"/>
  <c r="U640" i="1" l="1"/>
  <c r="S641" i="1"/>
  <c r="T641" i="1"/>
  <c r="Q641" i="1"/>
  <c r="R641" i="1"/>
  <c r="O641" i="1"/>
  <c r="P641" i="1"/>
  <c r="D642" i="1"/>
  <c r="E642" i="1" s="1"/>
  <c r="U641" i="1" l="1"/>
  <c r="S642" i="1"/>
  <c r="T642" i="1"/>
  <c r="Q642" i="1"/>
  <c r="R642" i="1"/>
  <c r="O642" i="1"/>
  <c r="P642" i="1"/>
  <c r="D643" i="1"/>
  <c r="E643" i="1" s="1"/>
  <c r="U642" i="1" l="1"/>
  <c r="S643" i="1"/>
  <c r="T643" i="1"/>
  <c r="Q643" i="1"/>
  <c r="R643" i="1"/>
  <c r="O643" i="1"/>
  <c r="P643" i="1"/>
  <c r="D644" i="1"/>
  <c r="E644" i="1" s="1"/>
  <c r="U643" i="1" l="1"/>
  <c r="S644" i="1"/>
  <c r="T644" i="1"/>
  <c r="Q644" i="1"/>
  <c r="R644" i="1"/>
  <c r="O644" i="1"/>
  <c r="P644" i="1"/>
  <c r="D645" i="1"/>
  <c r="E645" i="1" s="1"/>
  <c r="U644" i="1" l="1"/>
  <c r="S645" i="1"/>
  <c r="T645" i="1"/>
  <c r="Q645" i="1"/>
  <c r="R645" i="1"/>
  <c r="O645" i="1"/>
  <c r="P645" i="1"/>
  <c r="D646" i="1"/>
  <c r="E646" i="1" s="1"/>
  <c r="U645" i="1" l="1"/>
  <c r="S646" i="1"/>
  <c r="T646" i="1"/>
  <c r="Q646" i="1"/>
  <c r="R646" i="1"/>
  <c r="O646" i="1"/>
  <c r="P646" i="1"/>
  <c r="D647" i="1"/>
  <c r="E647" i="1" s="1"/>
  <c r="U646" i="1" l="1"/>
  <c r="S647" i="1"/>
  <c r="T647" i="1"/>
  <c r="Q647" i="1"/>
  <c r="R647" i="1"/>
  <c r="O647" i="1"/>
  <c r="P647" i="1"/>
  <c r="D648" i="1"/>
  <c r="E648" i="1" s="1"/>
  <c r="U647" i="1" l="1"/>
  <c r="S648" i="1"/>
  <c r="T648" i="1"/>
  <c r="Q648" i="1"/>
  <c r="R648" i="1"/>
  <c r="O648" i="1"/>
  <c r="P648" i="1"/>
  <c r="D649" i="1"/>
  <c r="E649" i="1" s="1"/>
  <c r="U648" i="1" l="1"/>
  <c r="S649" i="1"/>
  <c r="T649" i="1"/>
  <c r="Q649" i="1"/>
  <c r="R649" i="1"/>
  <c r="O649" i="1"/>
  <c r="P649" i="1"/>
  <c r="D650" i="1"/>
  <c r="E650" i="1" s="1"/>
  <c r="U649" i="1" l="1"/>
  <c r="S650" i="1"/>
  <c r="T650" i="1"/>
  <c r="Q650" i="1"/>
  <c r="R650" i="1"/>
  <c r="O650" i="1"/>
  <c r="P650" i="1"/>
  <c r="D651" i="1"/>
  <c r="E651" i="1" s="1"/>
  <c r="U650" i="1" l="1"/>
  <c r="S651" i="1"/>
  <c r="T651" i="1"/>
  <c r="Q651" i="1"/>
  <c r="R651" i="1"/>
  <c r="O651" i="1"/>
  <c r="P651" i="1"/>
  <c r="D652" i="1"/>
  <c r="E652" i="1" s="1"/>
  <c r="U651" i="1" l="1"/>
  <c r="S652" i="1"/>
  <c r="T652" i="1"/>
  <c r="Q652" i="1"/>
  <c r="R652" i="1"/>
  <c r="O652" i="1"/>
  <c r="P652" i="1"/>
  <c r="D653" i="1"/>
  <c r="E653" i="1" s="1"/>
  <c r="U652" i="1" l="1"/>
  <c r="S653" i="1"/>
  <c r="T653" i="1"/>
  <c r="Q653" i="1"/>
  <c r="R653" i="1"/>
  <c r="O653" i="1"/>
  <c r="P653" i="1"/>
  <c r="D654" i="1"/>
  <c r="E654" i="1" s="1"/>
  <c r="U653" i="1" l="1"/>
  <c r="S654" i="1"/>
  <c r="T654" i="1"/>
  <c r="Q654" i="1"/>
  <c r="R654" i="1"/>
  <c r="O654" i="1"/>
  <c r="P654" i="1"/>
  <c r="D655" i="1"/>
  <c r="E655" i="1" s="1"/>
  <c r="U654" i="1" l="1"/>
  <c r="S655" i="1"/>
  <c r="T655" i="1"/>
  <c r="Q655" i="1"/>
  <c r="R655" i="1"/>
  <c r="O655" i="1"/>
  <c r="P655" i="1"/>
  <c r="D656" i="1"/>
  <c r="E656" i="1" s="1"/>
  <c r="U655" i="1" l="1"/>
  <c r="S656" i="1"/>
  <c r="T656" i="1"/>
  <c r="Q656" i="1"/>
  <c r="R656" i="1"/>
  <c r="O656" i="1"/>
  <c r="P656" i="1"/>
  <c r="D657" i="1"/>
  <c r="E657" i="1" s="1"/>
  <c r="U656" i="1" l="1"/>
  <c r="S657" i="1"/>
  <c r="T657" i="1"/>
  <c r="Q657" i="1"/>
  <c r="R657" i="1"/>
  <c r="O657" i="1"/>
  <c r="P657" i="1"/>
  <c r="D658" i="1"/>
  <c r="E658" i="1" s="1"/>
  <c r="U657" i="1" l="1"/>
  <c r="S658" i="1"/>
  <c r="T658" i="1"/>
  <c r="Q658" i="1"/>
  <c r="R658" i="1"/>
  <c r="O658" i="1"/>
  <c r="P658" i="1"/>
  <c r="D659" i="1"/>
  <c r="E659" i="1" s="1"/>
  <c r="U658" i="1" l="1"/>
  <c r="S659" i="1"/>
  <c r="T659" i="1"/>
  <c r="Q659" i="1"/>
  <c r="R659" i="1"/>
  <c r="O659" i="1"/>
  <c r="P659" i="1"/>
  <c r="D660" i="1"/>
  <c r="E660" i="1" s="1"/>
  <c r="U659" i="1" l="1"/>
  <c r="S660" i="1"/>
  <c r="T660" i="1"/>
  <c r="Q660" i="1"/>
  <c r="R660" i="1"/>
  <c r="O660" i="1"/>
  <c r="P660" i="1"/>
  <c r="D661" i="1"/>
  <c r="E661" i="1" s="1"/>
  <c r="U660" i="1" l="1"/>
  <c r="S661" i="1"/>
  <c r="T661" i="1"/>
  <c r="Q661" i="1"/>
  <c r="R661" i="1"/>
  <c r="O661" i="1"/>
  <c r="P661" i="1"/>
  <c r="D662" i="1"/>
  <c r="E662" i="1" s="1"/>
  <c r="U661" i="1" l="1"/>
  <c r="S662" i="1"/>
  <c r="T662" i="1"/>
  <c r="Q662" i="1"/>
  <c r="R662" i="1"/>
  <c r="O662" i="1"/>
  <c r="P662" i="1"/>
  <c r="D663" i="1"/>
  <c r="E663" i="1" s="1"/>
  <c r="U662" i="1" l="1"/>
  <c r="S663" i="1"/>
  <c r="T663" i="1"/>
  <c r="Q663" i="1"/>
  <c r="R663" i="1"/>
  <c r="O663" i="1"/>
  <c r="P663" i="1"/>
  <c r="D664" i="1"/>
  <c r="E664" i="1" s="1"/>
  <c r="U663" i="1" l="1"/>
  <c r="S664" i="1"/>
  <c r="T664" i="1"/>
  <c r="Q664" i="1"/>
  <c r="R664" i="1"/>
  <c r="O664" i="1"/>
  <c r="P664" i="1"/>
  <c r="D665" i="1"/>
  <c r="E665" i="1" s="1"/>
  <c r="U664" i="1" l="1"/>
  <c r="S665" i="1"/>
  <c r="T665" i="1"/>
  <c r="Q665" i="1"/>
  <c r="R665" i="1"/>
  <c r="O665" i="1"/>
  <c r="P665" i="1"/>
  <c r="D666" i="1"/>
  <c r="E666" i="1" s="1"/>
  <c r="U665" i="1" l="1"/>
  <c r="S666" i="1"/>
  <c r="T666" i="1"/>
  <c r="Q666" i="1"/>
  <c r="R666" i="1"/>
  <c r="O666" i="1"/>
  <c r="P666" i="1"/>
  <c r="D667" i="1"/>
  <c r="E667" i="1" s="1"/>
  <c r="U666" i="1" l="1"/>
  <c r="S667" i="1"/>
  <c r="T667" i="1"/>
  <c r="Q667" i="1"/>
  <c r="R667" i="1"/>
  <c r="O667" i="1"/>
  <c r="P667" i="1"/>
  <c r="D668" i="1"/>
  <c r="E668" i="1" s="1"/>
  <c r="U667" i="1" l="1"/>
  <c r="S668" i="1"/>
  <c r="T668" i="1"/>
  <c r="Q668" i="1"/>
  <c r="R668" i="1"/>
  <c r="O668" i="1"/>
  <c r="P668" i="1"/>
  <c r="D669" i="1"/>
  <c r="E669" i="1" s="1"/>
  <c r="U668" i="1" l="1"/>
  <c r="S669" i="1"/>
  <c r="T669" i="1"/>
  <c r="Q669" i="1"/>
  <c r="R669" i="1"/>
  <c r="O669" i="1"/>
  <c r="P669" i="1"/>
  <c r="D670" i="1"/>
  <c r="E670" i="1" s="1"/>
  <c r="U669" i="1" l="1"/>
  <c r="S670" i="1"/>
  <c r="T670" i="1"/>
  <c r="Q670" i="1"/>
  <c r="R670" i="1"/>
  <c r="O670" i="1"/>
  <c r="P670" i="1"/>
  <c r="D671" i="1"/>
  <c r="E671" i="1" s="1"/>
  <c r="U670" i="1" l="1"/>
  <c r="S671" i="1"/>
  <c r="T671" i="1"/>
  <c r="Q671" i="1"/>
  <c r="R671" i="1"/>
  <c r="O671" i="1"/>
  <c r="P671" i="1"/>
  <c r="D672" i="1"/>
  <c r="E672" i="1" s="1"/>
  <c r="U671" i="1" l="1"/>
  <c r="S672" i="1"/>
  <c r="T672" i="1"/>
  <c r="Q672" i="1"/>
  <c r="R672" i="1"/>
  <c r="O672" i="1"/>
  <c r="P672" i="1"/>
  <c r="D673" i="1"/>
  <c r="E673" i="1" s="1"/>
  <c r="U672" i="1" l="1"/>
  <c r="S673" i="1"/>
  <c r="T673" i="1"/>
  <c r="Q673" i="1"/>
  <c r="R673" i="1"/>
  <c r="O673" i="1"/>
  <c r="P673" i="1"/>
  <c r="D674" i="1"/>
  <c r="E674" i="1" s="1"/>
  <c r="U673" i="1" l="1"/>
  <c r="S674" i="1"/>
  <c r="T674" i="1"/>
  <c r="Q674" i="1"/>
  <c r="R674" i="1"/>
  <c r="O674" i="1"/>
  <c r="P674" i="1"/>
  <c r="D675" i="1"/>
  <c r="E675" i="1" s="1"/>
  <c r="U674" i="1" l="1"/>
  <c r="S675" i="1"/>
  <c r="T675" i="1"/>
  <c r="Q675" i="1"/>
  <c r="R675" i="1"/>
  <c r="O675" i="1"/>
  <c r="P675" i="1"/>
  <c r="D676" i="1"/>
  <c r="E676" i="1" s="1"/>
  <c r="U675" i="1" l="1"/>
  <c r="S676" i="1"/>
  <c r="T676" i="1"/>
  <c r="Q676" i="1"/>
  <c r="R676" i="1"/>
  <c r="O676" i="1"/>
  <c r="P676" i="1"/>
  <c r="D677" i="1"/>
  <c r="E677" i="1" s="1"/>
  <c r="U676" i="1" l="1"/>
  <c r="S677" i="1"/>
  <c r="T677" i="1"/>
  <c r="Q677" i="1"/>
  <c r="R677" i="1"/>
  <c r="O677" i="1"/>
  <c r="P677" i="1"/>
  <c r="D678" i="1"/>
  <c r="E678" i="1" s="1"/>
  <c r="U677" i="1" l="1"/>
  <c r="S678" i="1"/>
  <c r="T678" i="1"/>
  <c r="Q678" i="1"/>
  <c r="R678" i="1"/>
  <c r="O678" i="1"/>
  <c r="P678" i="1"/>
  <c r="D679" i="1"/>
  <c r="E679" i="1" s="1"/>
  <c r="U678" i="1" l="1"/>
  <c r="S679" i="1"/>
  <c r="T679" i="1"/>
  <c r="Q679" i="1"/>
  <c r="R679" i="1"/>
  <c r="O679" i="1"/>
  <c r="P679" i="1"/>
  <c r="D680" i="1"/>
  <c r="E680" i="1" s="1"/>
  <c r="U679" i="1" l="1"/>
  <c r="S680" i="1"/>
  <c r="T680" i="1"/>
  <c r="Q680" i="1"/>
  <c r="R680" i="1"/>
  <c r="O680" i="1"/>
  <c r="P680" i="1"/>
  <c r="D681" i="1"/>
  <c r="E681" i="1" s="1"/>
  <c r="U680" i="1" l="1"/>
  <c r="S681" i="1"/>
  <c r="T681" i="1"/>
  <c r="Q681" i="1"/>
  <c r="R681" i="1"/>
  <c r="O681" i="1"/>
  <c r="P681" i="1"/>
  <c r="D682" i="1"/>
  <c r="E682" i="1" s="1"/>
  <c r="U681" i="1" l="1"/>
  <c r="S682" i="1"/>
  <c r="T682" i="1"/>
  <c r="Q682" i="1"/>
  <c r="R682" i="1"/>
  <c r="O682" i="1"/>
  <c r="P682" i="1"/>
  <c r="D683" i="1"/>
  <c r="E683" i="1" s="1"/>
  <c r="U682" i="1" l="1"/>
  <c r="S683" i="1"/>
  <c r="T683" i="1"/>
  <c r="Q683" i="1"/>
  <c r="R683" i="1"/>
  <c r="O683" i="1"/>
  <c r="P683" i="1"/>
  <c r="D684" i="1"/>
  <c r="E684" i="1" s="1"/>
  <c r="U683" i="1" l="1"/>
  <c r="S684" i="1"/>
  <c r="T684" i="1"/>
  <c r="Q684" i="1"/>
  <c r="R684" i="1"/>
  <c r="O684" i="1"/>
  <c r="P684" i="1"/>
  <c r="D685" i="1"/>
  <c r="E685" i="1" s="1"/>
  <c r="U684" i="1" l="1"/>
  <c r="S685" i="1"/>
  <c r="T685" i="1"/>
  <c r="Q685" i="1"/>
  <c r="R685" i="1"/>
  <c r="O685" i="1"/>
  <c r="P685" i="1"/>
  <c r="D686" i="1"/>
  <c r="E686" i="1" s="1"/>
  <c r="U685" i="1" l="1"/>
  <c r="S686" i="1"/>
  <c r="T686" i="1"/>
  <c r="Q686" i="1"/>
  <c r="R686" i="1"/>
  <c r="O686" i="1"/>
  <c r="P686" i="1"/>
  <c r="D687" i="1"/>
  <c r="E687" i="1" s="1"/>
  <c r="U686" i="1" l="1"/>
  <c r="S687" i="1"/>
  <c r="T687" i="1"/>
  <c r="Q687" i="1"/>
  <c r="R687" i="1"/>
  <c r="O687" i="1"/>
  <c r="P687" i="1"/>
  <c r="D688" i="1"/>
  <c r="E688" i="1" s="1"/>
  <c r="U687" i="1" l="1"/>
  <c r="S688" i="1"/>
  <c r="T688" i="1"/>
  <c r="Q688" i="1"/>
  <c r="R688" i="1"/>
  <c r="O688" i="1"/>
  <c r="P688" i="1"/>
  <c r="D689" i="1"/>
  <c r="E689" i="1" s="1"/>
  <c r="U688" i="1" l="1"/>
  <c r="S689" i="1"/>
  <c r="T689" i="1"/>
  <c r="Q689" i="1"/>
  <c r="R689" i="1"/>
  <c r="O689" i="1"/>
  <c r="P689" i="1"/>
  <c r="D690" i="1"/>
  <c r="E690" i="1" s="1"/>
  <c r="U689" i="1" l="1"/>
  <c r="S690" i="1"/>
  <c r="T690" i="1"/>
  <c r="Q690" i="1"/>
  <c r="R690" i="1"/>
  <c r="O690" i="1"/>
  <c r="P690" i="1"/>
  <c r="D691" i="1"/>
  <c r="E691" i="1" s="1"/>
  <c r="U690" i="1" l="1"/>
  <c r="S691" i="1"/>
  <c r="T691" i="1"/>
  <c r="Q691" i="1"/>
  <c r="R691" i="1"/>
  <c r="O691" i="1"/>
  <c r="P691" i="1"/>
  <c r="D692" i="1"/>
  <c r="E692" i="1" s="1"/>
  <c r="U691" i="1" l="1"/>
  <c r="S692" i="1"/>
  <c r="T692" i="1"/>
  <c r="Q692" i="1"/>
  <c r="R692" i="1"/>
  <c r="O692" i="1"/>
  <c r="P692" i="1"/>
  <c r="D693" i="1"/>
  <c r="E693" i="1" s="1"/>
  <c r="U692" i="1" l="1"/>
  <c r="S693" i="1"/>
  <c r="T693" i="1"/>
  <c r="Q693" i="1"/>
  <c r="R693" i="1"/>
  <c r="O693" i="1"/>
  <c r="P693" i="1"/>
  <c r="D694" i="1"/>
  <c r="E694" i="1" s="1"/>
  <c r="U693" i="1" l="1"/>
  <c r="S694" i="1"/>
  <c r="T694" i="1"/>
  <c r="Q694" i="1"/>
  <c r="R694" i="1"/>
  <c r="O694" i="1"/>
  <c r="P694" i="1"/>
  <c r="D695" i="1"/>
  <c r="E695" i="1" s="1"/>
  <c r="U694" i="1" l="1"/>
  <c r="S695" i="1"/>
  <c r="T695" i="1"/>
  <c r="Q695" i="1"/>
  <c r="R695" i="1"/>
  <c r="O695" i="1"/>
  <c r="P695" i="1"/>
  <c r="D696" i="1"/>
  <c r="E696" i="1" s="1"/>
  <c r="U695" i="1" l="1"/>
  <c r="S696" i="1"/>
  <c r="T696" i="1"/>
  <c r="Q696" i="1"/>
  <c r="R696" i="1"/>
  <c r="O696" i="1"/>
  <c r="P696" i="1"/>
  <c r="D697" i="1"/>
  <c r="E697" i="1" s="1"/>
  <c r="U696" i="1" l="1"/>
  <c r="S697" i="1"/>
  <c r="T697" i="1"/>
  <c r="Q697" i="1"/>
  <c r="R697" i="1"/>
  <c r="O697" i="1"/>
  <c r="P697" i="1"/>
  <c r="D698" i="1"/>
  <c r="E698" i="1" s="1"/>
  <c r="U697" i="1" l="1"/>
  <c r="S698" i="1"/>
  <c r="T698" i="1"/>
  <c r="Q698" i="1"/>
  <c r="R698" i="1"/>
  <c r="O698" i="1"/>
  <c r="P698" i="1"/>
  <c r="D699" i="1"/>
  <c r="E699" i="1" s="1"/>
  <c r="U698" i="1" l="1"/>
  <c r="S699" i="1"/>
  <c r="T699" i="1"/>
  <c r="Q699" i="1"/>
  <c r="R699" i="1"/>
  <c r="O699" i="1"/>
  <c r="P699" i="1"/>
  <c r="D700" i="1"/>
  <c r="E700" i="1" s="1"/>
  <c r="U699" i="1" l="1"/>
  <c r="S700" i="1"/>
  <c r="T700" i="1"/>
  <c r="Q700" i="1"/>
  <c r="R700" i="1"/>
  <c r="O700" i="1"/>
  <c r="P700" i="1"/>
  <c r="D701" i="1"/>
  <c r="E701" i="1" s="1"/>
  <c r="U700" i="1" l="1"/>
  <c r="S701" i="1"/>
  <c r="T701" i="1"/>
  <c r="Q701" i="1"/>
  <c r="R701" i="1"/>
  <c r="O701" i="1"/>
  <c r="P701" i="1"/>
  <c r="D702" i="1"/>
  <c r="E702" i="1" s="1"/>
  <c r="U701" i="1" l="1"/>
  <c r="S702" i="1"/>
  <c r="T702" i="1"/>
  <c r="Q702" i="1"/>
  <c r="R702" i="1"/>
  <c r="O702" i="1"/>
  <c r="P702" i="1"/>
  <c r="D703" i="1"/>
  <c r="E703" i="1" s="1"/>
  <c r="U702" i="1" l="1"/>
  <c r="S703" i="1"/>
  <c r="T703" i="1"/>
  <c r="Q703" i="1"/>
  <c r="R703" i="1"/>
  <c r="O703" i="1"/>
  <c r="P703" i="1"/>
  <c r="D704" i="1"/>
  <c r="E704" i="1" s="1"/>
  <c r="U703" i="1" l="1"/>
  <c r="S704" i="1"/>
  <c r="T704" i="1"/>
  <c r="Q704" i="1"/>
  <c r="R704" i="1"/>
  <c r="O704" i="1"/>
  <c r="P704" i="1"/>
  <c r="D705" i="1"/>
  <c r="E705" i="1" s="1"/>
  <c r="U704" i="1" l="1"/>
  <c r="S705" i="1"/>
  <c r="T705" i="1"/>
  <c r="Q705" i="1"/>
  <c r="R705" i="1"/>
  <c r="O705" i="1"/>
  <c r="P705" i="1"/>
  <c r="D706" i="1"/>
  <c r="E706" i="1" s="1"/>
  <c r="U705" i="1" l="1"/>
  <c r="S706" i="1"/>
  <c r="T706" i="1"/>
  <c r="Q706" i="1"/>
  <c r="R706" i="1"/>
  <c r="O706" i="1"/>
  <c r="P706" i="1"/>
  <c r="D707" i="1"/>
  <c r="E707" i="1" s="1"/>
  <c r="U706" i="1" l="1"/>
  <c r="S707" i="1"/>
  <c r="T707" i="1"/>
  <c r="Q707" i="1"/>
  <c r="R707" i="1"/>
  <c r="O707" i="1"/>
  <c r="P707" i="1"/>
  <c r="D708" i="1"/>
  <c r="E708" i="1" s="1"/>
  <c r="U707" i="1" l="1"/>
  <c r="S708" i="1"/>
  <c r="T708" i="1"/>
  <c r="Q708" i="1"/>
  <c r="R708" i="1"/>
  <c r="O708" i="1"/>
  <c r="P708" i="1"/>
  <c r="D709" i="1"/>
  <c r="E709" i="1" s="1"/>
  <c r="U708" i="1" l="1"/>
  <c r="S709" i="1"/>
  <c r="T709" i="1"/>
  <c r="Q709" i="1"/>
  <c r="R709" i="1"/>
  <c r="O709" i="1"/>
  <c r="P709" i="1"/>
  <c r="D710" i="1"/>
  <c r="E710" i="1" s="1"/>
  <c r="U709" i="1" l="1"/>
  <c r="S710" i="1"/>
  <c r="T710" i="1"/>
  <c r="Q710" i="1"/>
  <c r="R710" i="1"/>
  <c r="O710" i="1"/>
  <c r="P710" i="1"/>
  <c r="D711" i="1"/>
  <c r="E711" i="1" s="1"/>
  <c r="U710" i="1" l="1"/>
  <c r="S711" i="1"/>
  <c r="T711" i="1"/>
  <c r="Q711" i="1"/>
  <c r="R711" i="1"/>
  <c r="O711" i="1"/>
  <c r="P711" i="1"/>
  <c r="D712" i="1"/>
  <c r="E712" i="1" s="1"/>
  <c r="U711" i="1" l="1"/>
  <c r="S712" i="1"/>
  <c r="T712" i="1"/>
  <c r="Q712" i="1"/>
  <c r="R712" i="1"/>
  <c r="O712" i="1"/>
  <c r="P712" i="1"/>
  <c r="D713" i="1"/>
  <c r="E713" i="1" s="1"/>
  <c r="U712" i="1" l="1"/>
  <c r="S713" i="1"/>
  <c r="T713" i="1"/>
  <c r="Q713" i="1"/>
  <c r="R713" i="1"/>
  <c r="O713" i="1"/>
  <c r="P713" i="1"/>
  <c r="D714" i="1"/>
  <c r="E714" i="1" s="1"/>
  <c r="U713" i="1" l="1"/>
  <c r="S714" i="1"/>
  <c r="T714" i="1"/>
  <c r="Q714" i="1"/>
  <c r="R714" i="1"/>
  <c r="O714" i="1"/>
  <c r="P714" i="1"/>
  <c r="D715" i="1"/>
  <c r="E715" i="1" s="1"/>
  <c r="U714" i="1" l="1"/>
  <c r="S715" i="1"/>
  <c r="T715" i="1"/>
  <c r="Q715" i="1"/>
  <c r="R715" i="1"/>
  <c r="O715" i="1"/>
  <c r="P715" i="1"/>
  <c r="D716" i="1"/>
  <c r="E716" i="1" s="1"/>
  <c r="U715" i="1" l="1"/>
  <c r="S716" i="1"/>
  <c r="T716" i="1"/>
  <c r="Q716" i="1"/>
  <c r="R716" i="1"/>
  <c r="O716" i="1"/>
  <c r="P716" i="1"/>
  <c r="D717" i="1"/>
  <c r="E717" i="1" s="1"/>
  <c r="U716" i="1" l="1"/>
  <c r="S717" i="1"/>
  <c r="T717" i="1"/>
  <c r="Q717" i="1"/>
  <c r="R717" i="1"/>
  <c r="O717" i="1"/>
  <c r="P717" i="1"/>
  <c r="D718" i="1"/>
  <c r="E718" i="1" s="1"/>
  <c r="U717" i="1" l="1"/>
  <c r="S718" i="1"/>
  <c r="T718" i="1"/>
  <c r="Q718" i="1"/>
  <c r="R718" i="1"/>
  <c r="O718" i="1"/>
  <c r="P718" i="1"/>
  <c r="D719" i="1"/>
  <c r="E719" i="1" s="1"/>
  <c r="U718" i="1" l="1"/>
  <c r="S719" i="1"/>
  <c r="T719" i="1"/>
  <c r="Q719" i="1"/>
  <c r="R719" i="1"/>
  <c r="O719" i="1"/>
  <c r="P719" i="1"/>
  <c r="D720" i="1"/>
  <c r="E720" i="1" s="1"/>
  <c r="U719" i="1" l="1"/>
  <c r="S720" i="1"/>
  <c r="T720" i="1"/>
  <c r="Q720" i="1"/>
  <c r="R720" i="1"/>
  <c r="O720" i="1"/>
  <c r="P720" i="1"/>
  <c r="D721" i="1"/>
  <c r="E721" i="1" s="1"/>
  <c r="U720" i="1" l="1"/>
  <c r="S721" i="1"/>
  <c r="T721" i="1"/>
  <c r="Q721" i="1"/>
  <c r="R721" i="1"/>
  <c r="O721" i="1"/>
  <c r="P721" i="1"/>
  <c r="D722" i="1"/>
  <c r="E722" i="1" s="1"/>
  <c r="U721" i="1" l="1"/>
  <c r="S722" i="1"/>
  <c r="T722" i="1"/>
  <c r="Q722" i="1"/>
  <c r="R722" i="1"/>
  <c r="O722" i="1"/>
  <c r="P722" i="1"/>
  <c r="D723" i="1"/>
  <c r="E723" i="1" s="1"/>
  <c r="U722" i="1" l="1"/>
  <c r="S723" i="1"/>
  <c r="T723" i="1"/>
  <c r="Q723" i="1"/>
  <c r="R723" i="1"/>
  <c r="O723" i="1"/>
  <c r="P723" i="1"/>
  <c r="D724" i="1"/>
  <c r="E724" i="1" s="1"/>
  <c r="U723" i="1" l="1"/>
  <c r="S724" i="1"/>
  <c r="T724" i="1"/>
  <c r="Q724" i="1"/>
  <c r="R724" i="1"/>
  <c r="O724" i="1"/>
  <c r="P724" i="1"/>
  <c r="D725" i="1"/>
  <c r="E725" i="1" s="1"/>
  <c r="U724" i="1" l="1"/>
  <c r="S725" i="1"/>
  <c r="T725" i="1"/>
  <c r="Q725" i="1"/>
  <c r="R725" i="1"/>
  <c r="O725" i="1"/>
  <c r="P725" i="1"/>
  <c r="D726" i="1"/>
  <c r="E726" i="1" s="1"/>
  <c r="U725" i="1" l="1"/>
  <c r="S726" i="1"/>
  <c r="T726" i="1"/>
  <c r="Q726" i="1"/>
  <c r="R726" i="1"/>
  <c r="O726" i="1"/>
  <c r="P726" i="1"/>
  <c r="D727" i="1"/>
  <c r="E727" i="1" s="1"/>
  <c r="U726" i="1" l="1"/>
  <c r="S727" i="1"/>
  <c r="T727" i="1"/>
  <c r="Q727" i="1"/>
  <c r="R727" i="1"/>
  <c r="O727" i="1"/>
  <c r="P727" i="1"/>
  <c r="D728" i="1"/>
  <c r="E728" i="1" s="1"/>
  <c r="U727" i="1" l="1"/>
  <c r="S728" i="1"/>
  <c r="T728" i="1"/>
  <c r="Q728" i="1"/>
  <c r="R728" i="1"/>
  <c r="O728" i="1"/>
  <c r="P728" i="1"/>
  <c r="D729" i="1"/>
  <c r="E729" i="1" s="1"/>
  <c r="U728" i="1" l="1"/>
  <c r="S729" i="1"/>
  <c r="T729" i="1"/>
  <c r="Q729" i="1"/>
  <c r="R729" i="1"/>
  <c r="O729" i="1"/>
  <c r="P729" i="1"/>
  <c r="D730" i="1"/>
  <c r="E730" i="1" s="1"/>
  <c r="U729" i="1" l="1"/>
  <c r="S730" i="1"/>
  <c r="T730" i="1"/>
  <c r="Q730" i="1"/>
  <c r="R730" i="1"/>
  <c r="O730" i="1"/>
  <c r="P730" i="1"/>
  <c r="D731" i="1"/>
  <c r="E731" i="1" s="1"/>
  <c r="U730" i="1" l="1"/>
  <c r="S731" i="1"/>
  <c r="T731" i="1"/>
  <c r="Q731" i="1"/>
  <c r="R731" i="1"/>
  <c r="O731" i="1"/>
  <c r="P731" i="1"/>
  <c r="D732" i="1"/>
  <c r="E732" i="1" s="1"/>
  <c r="U731" i="1" l="1"/>
  <c r="S732" i="1"/>
  <c r="T732" i="1"/>
  <c r="Q732" i="1"/>
  <c r="R732" i="1"/>
  <c r="O732" i="1"/>
  <c r="P732" i="1"/>
  <c r="D733" i="1"/>
  <c r="E733" i="1" s="1"/>
  <c r="U732" i="1" l="1"/>
  <c r="S733" i="1"/>
  <c r="T733" i="1"/>
  <c r="Q733" i="1"/>
  <c r="R733" i="1"/>
  <c r="O733" i="1"/>
  <c r="P733" i="1"/>
  <c r="D734" i="1"/>
  <c r="E734" i="1" s="1"/>
  <c r="U733" i="1" l="1"/>
  <c r="S734" i="1"/>
  <c r="T734" i="1"/>
  <c r="Q734" i="1"/>
  <c r="R734" i="1"/>
  <c r="O734" i="1"/>
  <c r="P734" i="1"/>
  <c r="D735" i="1"/>
  <c r="E735" i="1" s="1"/>
  <c r="U734" i="1" l="1"/>
  <c r="S735" i="1"/>
  <c r="T735" i="1"/>
  <c r="Q735" i="1"/>
  <c r="R735" i="1"/>
  <c r="O735" i="1"/>
  <c r="P735" i="1"/>
  <c r="D736" i="1"/>
  <c r="E736" i="1" s="1"/>
  <c r="U735" i="1" l="1"/>
  <c r="S736" i="1"/>
  <c r="T736" i="1"/>
  <c r="Q736" i="1"/>
  <c r="R736" i="1"/>
  <c r="O736" i="1"/>
  <c r="P736" i="1"/>
  <c r="D737" i="1"/>
  <c r="E737" i="1" s="1"/>
  <c r="U736" i="1" l="1"/>
  <c r="S737" i="1"/>
  <c r="T737" i="1"/>
  <c r="Q737" i="1"/>
  <c r="R737" i="1"/>
  <c r="O737" i="1"/>
  <c r="P737" i="1"/>
  <c r="D738" i="1"/>
  <c r="E738" i="1" s="1"/>
  <c r="U737" i="1" l="1"/>
  <c r="S738" i="1"/>
  <c r="T738" i="1"/>
  <c r="Q738" i="1"/>
  <c r="R738" i="1"/>
  <c r="O738" i="1"/>
  <c r="P738" i="1"/>
  <c r="D739" i="1"/>
  <c r="E739" i="1" s="1"/>
  <c r="U738" i="1" l="1"/>
  <c r="S739" i="1"/>
  <c r="T739" i="1"/>
  <c r="Q739" i="1"/>
  <c r="R739" i="1"/>
  <c r="O739" i="1"/>
  <c r="P739" i="1"/>
  <c r="D740" i="1"/>
  <c r="E740" i="1" s="1"/>
  <c r="U739" i="1" l="1"/>
  <c r="S740" i="1"/>
  <c r="T740" i="1"/>
  <c r="Q740" i="1"/>
  <c r="R740" i="1"/>
  <c r="O740" i="1"/>
  <c r="P740" i="1"/>
  <c r="D741" i="1"/>
  <c r="E741" i="1" s="1"/>
  <c r="U740" i="1" l="1"/>
  <c r="S741" i="1"/>
  <c r="T741" i="1"/>
  <c r="Q741" i="1"/>
  <c r="R741" i="1"/>
  <c r="O741" i="1"/>
  <c r="P741" i="1"/>
  <c r="D742" i="1"/>
  <c r="E742" i="1" s="1"/>
  <c r="U741" i="1" l="1"/>
  <c r="S742" i="1"/>
  <c r="T742" i="1"/>
  <c r="Q742" i="1"/>
  <c r="R742" i="1"/>
  <c r="O742" i="1"/>
  <c r="P742" i="1"/>
  <c r="D743" i="1"/>
  <c r="E743" i="1" s="1"/>
  <c r="U742" i="1" l="1"/>
  <c r="S743" i="1"/>
  <c r="T743" i="1"/>
  <c r="Q743" i="1"/>
  <c r="R743" i="1"/>
  <c r="O743" i="1"/>
  <c r="P743" i="1"/>
  <c r="D744" i="1"/>
  <c r="E744" i="1" s="1"/>
  <c r="U743" i="1" l="1"/>
  <c r="S744" i="1"/>
  <c r="T744" i="1"/>
  <c r="Q744" i="1"/>
  <c r="R744" i="1"/>
  <c r="O744" i="1"/>
  <c r="P744" i="1"/>
  <c r="D745" i="1"/>
  <c r="E745" i="1" s="1"/>
  <c r="U744" i="1" l="1"/>
  <c r="S745" i="1"/>
  <c r="T745" i="1"/>
  <c r="Q745" i="1"/>
  <c r="R745" i="1"/>
  <c r="O745" i="1"/>
  <c r="P745" i="1"/>
  <c r="D746" i="1"/>
  <c r="E746" i="1" s="1"/>
  <c r="U745" i="1" l="1"/>
  <c r="S746" i="1"/>
  <c r="T746" i="1"/>
  <c r="Q746" i="1"/>
  <c r="R746" i="1"/>
  <c r="O746" i="1"/>
  <c r="P746" i="1"/>
  <c r="D747" i="1"/>
  <c r="E747" i="1" s="1"/>
  <c r="U746" i="1" l="1"/>
  <c r="S747" i="1"/>
  <c r="T747" i="1"/>
  <c r="Q747" i="1"/>
  <c r="R747" i="1"/>
  <c r="O747" i="1"/>
  <c r="P747" i="1"/>
  <c r="D748" i="1"/>
  <c r="E748" i="1" s="1"/>
  <c r="U747" i="1" l="1"/>
  <c r="S748" i="1"/>
  <c r="T748" i="1"/>
  <c r="Q748" i="1"/>
  <c r="R748" i="1"/>
  <c r="O748" i="1"/>
  <c r="P748" i="1"/>
  <c r="D749" i="1"/>
  <c r="E749" i="1" s="1"/>
  <c r="U748" i="1" l="1"/>
  <c r="S749" i="1"/>
  <c r="T749" i="1"/>
  <c r="Q749" i="1"/>
  <c r="R749" i="1"/>
  <c r="O749" i="1"/>
  <c r="P749" i="1"/>
  <c r="D750" i="1"/>
  <c r="E750" i="1" s="1"/>
  <c r="U749" i="1" l="1"/>
  <c r="S750" i="1"/>
  <c r="T750" i="1"/>
  <c r="Q750" i="1"/>
  <c r="R750" i="1"/>
  <c r="O750" i="1"/>
  <c r="P750" i="1"/>
  <c r="D751" i="1"/>
  <c r="E751" i="1" s="1"/>
  <c r="U750" i="1" l="1"/>
  <c r="S751" i="1"/>
  <c r="T751" i="1"/>
  <c r="Q751" i="1"/>
  <c r="R751" i="1"/>
  <c r="O751" i="1"/>
  <c r="P751" i="1"/>
  <c r="D752" i="1"/>
  <c r="E752" i="1" s="1"/>
  <c r="U751" i="1" l="1"/>
  <c r="S752" i="1"/>
  <c r="T752" i="1"/>
  <c r="Q752" i="1"/>
  <c r="R752" i="1"/>
  <c r="O752" i="1"/>
  <c r="P752" i="1"/>
  <c r="D753" i="1"/>
  <c r="E753" i="1" s="1"/>
  <c r="U752" i="1" l="1"/>
  <c r="S753" i="1"/>
  <c r="T753" i="1"/>
  <c r="Q753" i="1"/>
  <c r="R753" i="1"/>
  <c r="O753" i="1"/>
  <c r="P753" i="1"/>
  <c r="D754" i="1"/>
  <c r="E754" i="1" s="1"/>
  <c r="U753" i="1" l="1"/>
  <c r="S754" i="1"/>
  <c r="T754" i="1"/>
  <c r="Q754" i="1"/>
  <c r="R754" i="1"/>
  <c r="O754" i="1"/>
  <c r="P754" i="1"/>
  <c r="D755" i="1"/>
  <c r="E755" i="1" s="1"/>
  <c r="U754" i="1" l="1"/>
  <c r="S755" i="1"/>
  <c r="T755" i="1"/>
  <c r="Q755" i="1"/>
  <c r="R755" i="1"/>
  <c r="O755" i="1"/>
  <c r="P755" i="1"/>
  <c r="D756" i="1"/>
  <c r="E756" i="1" s="1"/>
  <c r="U755" i="1" l="1"/>
  <c r="S756" i="1"/>
  <c r="T756" i="1"/>
  <c r="Q756" i="1"/>
  <c r="R756" i="1"/>
  <c r="O756" i="1"/>
  <c r="P756" i="1"/>
  <c r="D757" i="1"/>
  <c r="E757" i="1" s="1"/>
  <c r="U756" i="1" l="1"/>
  <c r="S757" i="1"/>
  <c r="T757" i="1"/>
  <c r="Q757" i="1"/>
  <c r="R757" i="1"/>
  <c r="O757" i="1"/>
  <c r="P757" i="1"/>
  <c r="D758" i="1"/>
  <c r="E758" i="1" s="1"/>
  <c r="U757" i="1" l="1"/>
  <c r="S758" i="1"/>
  <c r="T758" i="1"/>
  <c r="Q758" i="1"/>
  <c r="R758" i="1"/>
  <c r="O758" i="1"/>
  <c r="P758" i="1"/>
  <c r="D759" i="1"/>
  <c r="E759" i="1" s="1"/>
  <c r="U758" i="1" l="1"/>
  <c r="S759" i="1"/>
  <c r="T759" i="1"/>
  <c r="Q759" i="1"/>
  <c r="R759" i="1"/>
  <c r="O759" i="1"/>
  <c r="P759" i="1"/>
  <c r="D760" i="1"/>
  <c r="E760" i="1" s="1"/>
  <c r="U759" i="1" l="1"/>
  <c r="S760" i="1"/>
  <c r="T760" i="1"/>
  <c r="Q760" i="1"/>
  <c r="R760" i="1"/>
  <c r="O760" i="1"/>
  <c r="P760" i="1"/>
  <c r="D761" i="1"/>
  <c r="E761" i="1" s="1"/>
  <c r="U760" i="1" l="1"/>
  <c r="S761" i="1"/>
  <c r="T761" i="1"/>
  <c r="Q761" i="1"/>
  <c r="R761" i="1"/>
  <c r="O761" i="1"/>
  <c r="P761" i="1"/>
  <c r="D762" i="1"/>
  <c r="E762" i="1" s="1"/>
  <c r="U761" i="1" l="1"/>
  <c r="S762" i="1"/>
  <c r="T762" i="1"/>
  <c r="Q762" i="1"/>
  <c r="R762" i="1"/>
  <c r="O762" i="1"/>
  <c r="P762" i="1"/>
  <c r="D763" i="1"/>
  <c r="E763" i="1" s="1"/>
  <c r="U762" i="1" l="1"/>
  <c r="S763" i="1"/>
  <c r="T763" i="1"/>
  <c r="Q763" i="1"/>
  <c r="R763" i="1"/>
  <c r="O763" i="1"/>
  <c r="P763" i="1"/>
  <c r="D764" i="1"/>
  <c r="E764" i="1" s="1"/>
  <c r="U763" i="1" l="1"/>
  <c r="S764" i="1"/>
  <c r="T764" i="1"/>
  <c r="Q764" i="1"/>
  <c r="R764" i="1"/>
  <c r="O764" i="1"/>
  <c r="P764" i="1"/>
  <c r="D765" i="1"/>
  <c r="E765" i="1" s="1"/>
  <c r="U764" i="1" l="1"/>
  <c r="S765" i="1"/>
  <c r="T765" i="1"/>
  <c r="Q765" i="1"/>
  <c r="R765" i="1"/>
  <c r="O765" i="1"/>
  <c r="P765" i="1"/>
  <c r="D766" i="1"/>
  <c r="E766" i="1" s="1"/>
  <c r="U765" i="1" l="1"/>
  <c r="S766" i="1"/>
  <c r="T766" i="1"/>
  <c r="Q766" i="1"/>
  <c r="R766" i="1"/>
  <c r="O766" i="1"/>
  <c r="P766" i="1"/>
  <c r="D767" i="1"/>
  <c r="E767" i="1" s="1"/>
  <c r="U766" i="1" l="1"/>
  <c r="S767" i="1"/>
  <c r="T767" i="1"/>
  <c r="Q767" i="1"/>
  <c r="R767" i="1"/>
  <c r="O767" i="1"/>
  <c r="P767" i="1"/>
  <c r="D768" i="1"/>
  <c r="E768" i="1" s="1"/>
  <c r="U767" i="1" l="1"/>
  <c r="S768" i="1"/>
  <c r="T768" i="1"/>
  <c r="Q768" i="1"/>
  <c r="R768" i="1"/>
  <c r="O768" i="1"/>
  <c r="P768" i="1"/>
  <c r="D769" i="1"/>
  <c r="E769" i="1" s="1"/>
  <c r="U768" i="1" l="1"/>
  <c r="S769" i="1"/>
  <c r="T769" i="1"/>
  <c r="Q769" i="1"/>
  <c r="R769" i="1"/>
  <c r="O769" i="1"/>
  <c r="P769" i="1"/>
  <c r="D770" i="1"/>
  <c r="E770" i="1" s="1"/>
  <c r="U769" i="1" l="1"/>
  <c r="S770" i="1"/>
  <c r="T770" i="1"/>
  <c r="Q770" i="1"/>
  <c r="R770" i="1"/>
  <c r="O770" i="1"/>
  <c r="P770" i="1"/>
  <c r="D771" i="1"/>
  <c r="E771" i="1" s="1"/>
  <c r="U770" i="1" l="1"/>
  <c r="S771" i="1"/>
  <c r="T771" i="1"/>
  <c r="Q771" i="1"/>
  <c r="R771" i="1"/>
  <c r="O771" i="1"/>
  <c r="P771" i="1"/>
  <c r="D772" i="1"/>
  <c r="E772" i="1" s="1"/>
  <c r="U771" i="1" l="1"/>
  <c r="S772" i="1"/>
  <c r="T772" i="1"/>
  <c r="Q772" i="1"/>
  <c r="R772" i="1"/>
  <c r="O772" i="1"/>
  <c r="P772" i="1"/>
  <c r="D773" i="1"/>
  <c r="E773" i="1" s="1"/>
  <c r="U772" i="1" l="1"/>
  <c r="S773" i="1"/>
  <c r="T773" i="1"/>
  <c r="Q773" i="1"/>
  <c r="R773" i="1"/>
  <c r="O773" i="1"/>
  <c r="P773" i="1"/>
  <c r="D774" i="1"/>
  <c r="E774" i="1" s="1"/>
  <c r="U773" i="1" l="1"/>
  <c r="S774" i="1"/>
  <c r="T774" i="1"/>
  <c r="Q774" i="1"/>
  <c r="R774" i="1"/>
  <c r="O774" i="1"/>
  <c r="P774" i="1"/>
  <c r="D775" i="1"/>
  <c r="E775" i="1" s="1"/>
  <c r="U774" i="1" l="1"/>
  <c r="S775" i="1"/>
  <c r="T775" i="1"/>
  <c r="Q775" i="1"/>
  <c r="R775" i="1"/>
  <c r="O775" i="1"/>
  <c r="P775" i="1"/>
  <c r="D776" i="1"/>
  <c r="E776" i="1" s="1"/>
  <c r="U775" i="1" l="1"/>
  <c r="S776" i="1"/>
  <c r="T776" i="1"/>
  <c r="Q776" i="1"/>
  <c r="R776" i="1"/>
  <c r="O776" i="1"/>
  <c r="P776" i="1"/>
  <c r="D777" i="1"/>
  <c r="E777" i="1" s="1"/>
  <c r="U776" i="1" l="1"/>
  <c r="S777" i="1"/>
  <c r="T777" i="1"/>
  <c r="Q777" i="1"/>
  <c r="R777" i="1"/>
  <c r="O777" i="1"/>
  <c r="P777" i="1"/>
  <c r="D778" i="1"/>
  <c r="E778" i="1" s="1"/>
  <c r="U777" i="1" l="1"/>
  <c r="S778" i="1"/>
  <c r="T778" i="1"/>
  <c r="Q778" i="1"/>
  <c r="R778" i="1"/>
  <c r="O778" i="1"/>
  <c r="P778" i="1"/>
  <c r="D779" i="1"/>
  <c r="E779" i="1" s="1"/>
  <c r="U778" i="1" l="1"/>
  <c r="S779" i="1"/>
  <c r="T779" i="1"/>
  <c r="Q779" i="1"/>
  <c r="R779" i="1"/>
  <c r="O779" i="1"/>
  <c r="P779" i="1"/>
  <c r="D780" i="1"/>
  <c r="E780" i="1" s="1"/>
  <c r="U779" i="1" l="1"/>
  <c r="S780" i="1"/>
  <c r="T780" i="1"/>
  <c r="Q780" i="1"/>
  <c r="R780" i="1"/>
  <c r="O780" i="1"/>
  <c r="P780" i="1"/>
  <c r="D781" i="1"/>
  <c r="E781" i="1" s="1"/>
  <c r="U780" i="1" l="1"/>
  <c r="S781" i="1"/>
  <c r="T781" i="1"/>
  <c r="Q781" i="1"/>
  <c r="R781" i="1"/>
  <c r="O781" i="1"/>
  <c r="P781" i="1"/>
  <c r="D782" i="1"/>
  <c r="E782" i="1" s="1"/>
  <c r="U781" i="1" l="1"/>
  <c r="S782" i="1"/>
  <c r="T782" i="1"/>
  <c r="Q782" i="1"/>
  <c r="R782" i="1"/>
  <c r="O782" i="1"/>
  <c r="P782" i="1"/>
  <c r="D783" i="1"/>
  <c r="E783" i="1" s="1"/>
  <c r="U782" i="1" l="1"/>
  <c r="S783" i="1"/>
  <c r="T783" i="1"/>
  <c r="Q783" i="1"/>
  <c r="R783" i="1"/>
  <c r="O783" i="1"/>
  <c r="P783" i="1"/>
  <c r="D784" i="1"/>
  <c r="E784" i="1" s="1"/>
  <c r="U783" i="1" l="1"/>
  <c r="S784" i="1"/>
  <c r="T784" i="1"/>
  <c r="Q784" i="1"/>
  <c r="R784" i="1"/>
  <c r="O784" i="1"/>
  <c r="P784" i="1"/>
  <c r="D785" i="1"/>
  <c r="E785" i="1" s="1"/>
  <c r="U784" i="1" l="1"/>
  <c r="S785" i="1"/>
  <c r="T785" i="1"/>
  <c r="Q785" i="1"/>
  <c r="R785" i="1"/>
  <c r="O785" i="1"/>
  <c r="P785" i="1"/>
  <c r="D786" i="1"/>
  <c r="E786" i="1" s="1"/>
  <c r="U785" i="1" l="1"/>
  <c r="S786" i="1"/>
  <c r="T786" i="1"/>
  <c r="Q786" i="1"/>
  <c r="R786" i="1"/>
  <c r="O786" i="1"/>
  <c r="P786" i="1"/>
  <c r="D787" i="1"/>
  <c r="E787" i="1" s="1"/>
  <c r="U786" i="1" l="1"/>
  <c r="S787" i="1"/>
  <c r="T787" i="1"/>
  <c r="Q787" i="1"/>
  <c r="R787" i="1"/>
  <c r="O787" i="1"/>
  <c r="P787" i="1"/>
  <c r="D788" i="1"/>
  <c r="E788" i="1" s="1"/>
  <c r="U787" i="1" l="1"/>
  <c r="S788" i="1"/>
  <c r="T788" i="1"/>
  <c r="Q788" i="1"/>
  <c r="R788" i="1"/>
  <c r="O788" i="1"/>
  <c r="P788" i="1"/>
  <c r="D789" i="1"/>
  <c r="E789" i="1" s="1"/>
  <c r="U788" i="1" l="1"/>
  <c r="S789" i="1"/>
  <c r="T789" i="1"/>
  <c r="Q789" i="1"/>
  <c r="R789" i="1"/>
  <c r="O789" i="1"/>
  <c r="P789" i="1"/>
  <c r="D790" i="1"/>
  <c r="E790" i="1" s="1"/>
  <c r="U789" i="1" l="1"/>
  <c r="S790" i="1"/>
  <c r="T790" i="1"/>
  <c r="Q790" i="1"/>
  <c r="R790" i="1"/>
  <c r="O790" i="1"/>
  <c r="P790" i="1"/>
  <c r="D791" i="1"/>
  <c r="E791" i="1" s="1"/>
  <c r="U790" i="1" l="1"/>
  <c r="S791" i="1"/>
  <c r="T791" i="1"/>
  <c r="Q791" i="1"/>
  <c r="R791" i="1"/>
  <c r="O791" i="1"/>
  <c r="P791" i="1"/>
  <c r="D792" i="1"/>
  <c r="E792" i="1" s="1"/>
  <c r="U791" i="1" l="1"/>
  <c r="S792" i="1"/>
  <c r="T792" i="1"/>
  <c r="Q792" i="1"/>
  <c r="R792" i="1"/>
  <c r="O792" i="1"/>
  <c r="P792" i="1"/>
  <c r="D793" i="1"/>
  <c r="E793" i="1" s="1"/>
  <c r="U792" i="1" l="1"/>
  <c r="S793" i="1"/>
  <c r="T793" i="1"/>
  <c r="Q793" i="1"/>
  <c r="R793" i="1"/>
  <c r="O793" i="1"/>
  <c r="P793" i="1"/>
  <c r="D794" i="1"/>
  <c r="E794" i="1" s="1"/>
  <c r="U793" i="1" l="1"/>
  <c r="S794" i="1"/>
  <c r="T794" i="1"/>
  <c r="Q794" i="1"/>
  <c r="R794" i="1"/>
  <c r="O794" i="1"/>
  <c r="P794" i="1"/>
  <c r="D795" i="1"/>
  <c r="E795" i="1" s="1"/>
  <c r="U794" i="1" l="1"/>
  <c r="S795" i="1"/>
  <c r="T795" i="1"/>
  <c r="Q795" i="1"/>
  <c r="R795" i="1"/>
  <c r="O795" i="1"/>
  <c r="P795" i="1"/>
  <c r="D796" i="1"/>
  <c r="E796" i="1" s="1"/>
  <c r="U795" i="1" l="1"/>
  <c r="S796" i="1"/>
  <c r="T796" i="1"/>
  <c r="Q796" i="1"/>
  <c r="R796" i="1"/>
  <c r="O796" i="1"/>
  <c r="P796" i="1"/>
  <c r="D797" i="1"/>
  <c r="E797" i="1" s="1"/>
  <c r="U796" i="1" l="1"/>
  <c r="S797" i="1"/>
  <c r="T797" i="1"/>
  <c r="Q797" i="1"/>
  <c r="R797" i="1"/>
  <c r="O797" i="1"/>
  <c r="P797" i="1"/>
  <c r="D798" i="1"/>
  <c r="E798" i="1" s="1"/>
  <c r="U797" i="1" l="1"/>
  <c r="S798" i="1"/>
  <c r="T798" i="1"/>
  <c r="Q798" i="1"/>
  <c r="R798" i="1"/>
  <c r="O798" i="1"/>
  <c r="P798" i="1"/>
  <c r="D799" i="1"/>
  <c r="E799" i="1" s="1"/>
  <c r="U798" i="1" l="1"/>
  <c r="S799" i="1"/>
  <c r="T799" i="1"/>
  <c r="Q799" i="1"/>
  <c r="R799" i="1"/>
  <c r="O799" i="1"/>
  <c r="P799" i="1"/>
  <c r="D800" i="1"/>
  <c r="E800" i="1" s="1"/>
  <c r="U799" i="1" l="1"/>
  <c r="S800" i="1"/>
  <c r="T800" i="1"/>
  <c r="Q800" i="1"/>
  <c r="R800" i="1"/>
  <c r="O800" i="1"/>
  <c r="P800" i="1"/>
  <c r="D801" i="1"/>
  <c r="E801" i="1" s="1"/>
  <c r="U800" i="1" l="1"/>
  <c r="S801" i="1"/>
  <c r="T801" i="1"/>
  <c r="Q801" i="1"/>
  <c r="R801" i="1"/>
  <c r="O801" i="1"/>
  <c r="P801" i="1"/>
  <c r="D802" i="1"/>
  <c r="E802" i="1" s="1"/>
  <c r="U801" i="1" l="1"/>
  <c r="S802" i="1"/>
  <c r="T802" i="1"/>
  <c r="Q802" i="1"/>
  <c r="R802" i="1"/>
  <c r="O802" i="1"/>
  <c r="P802" i="1"/>
  <c r="D803" i="1"/>
  <c r="E803" i="1" s="1"/>
  <c r="U802" i="1" l="1"/>
  <c r="S803" i="1"/>
  <c r="T803" i="1"/>
  <c r="Q803" i="1"/>
  <c r="R803" i="1"/>
  <c r="O803" i="1"/>
  <c r="P803" i="1"/>
  <c r="D804" i="1"/>
  <c r="E804" i="1" s="1"/>
  <c r="U803" i="1" l="1"/>
  <c r="S804" i="1"/>
  <c r="T804" i="1"/>
  <c r="Q804" i="1"/>
  <c r="R804" i="1"/>
  <c r="O804" i="1"/>
  <c r="P804" i="1"/>
  <c r="D805" i="1"/>
  <c r="E805" i="1" s="1"/>
  <c r="U804" i="1" l="1"/>
  <c r="S805" i="1"/>
  <c r="T805" i="1"/>
  <c r="Q805" i="1"/>
  <c r="R805" i="1"/>
  <c r="O805" i="1"/>
  <c r="P805" i="1"/>
  <c r="D806" i="1"/>
  <c r="E806" i="1" s="1"/>
  <c r="U805" i="1" l="1"/>
  <c r="S806" i="1"/>
  <c r="T806" i="1"/>
  <c r="Q806" i="1"/>
  <c r="R806" i="1"/>
  <c r="O806" i="1"/>
  <c r="P806" i="1"/>
  <c r="D807" i="1"/>
  <c r="E807" i="1" s="1"/>
  <c r="U806" i="1" l="1"/>
  <c r="S807" i="1"/>
  <c r="T807" i="1"/>
  <c r="Q807" i="1"/>
  <c r="R807" i="1"/>
  <c r="O807" i="1"/>
  <c r="P807" i="1"/>
  <c r="D808" i="1"/>
  <c r="E808" i="1" s="1"/>
  <c r="U807" i="1" l="1"/>
  <c r="S808" i="1"/>
  <c r="T808" i="1"/>
  <c r="Q808" i="1"/>
  <c r="R808" i="1"/>
  <c r="O808" i="1"/>
  <c r="P808" i="1"/>
  <c r="D809" i="1"/>
  <c r="E809" i="1" s="1"/>
  <c r="U808" i="1" l="1"/>
  <c r="S809" i="1"/>
  <c r="T809" i="1"/>
  <c r="Q809" i="1"/>
  <c r="R809" i="1"/>
  <c r="O809" i="1"/>
  <c r="P809" i="1"/>
  <c r="D810" i="1"/>
  <c r="E810" i="1" s="1"/>
  <c r="U809" i="1" l="1"/>
  <c r="S810" i="1"/>
  <c r="T810" i="1"/>
  <c r="Q810" i="1"/>
  <c r="R810" i="1"/>
  <c r="O810" i="1"/>
  <c r="P810" i="1"/>
  <c r="D811" i="1"/>
  <c r="E811" i="1" s="1"/>
  <c r="U810" i="1" l="1"/>
  <c r="S811" i="1"/>
  <c r="T811" i="1"/>
  <c r="Q811" i="1"/>
  <c r="R811" i="1"/>
  <c r="O811" i="1"/>
  <c r="P811" i="1"/>
  <c r="D812" i="1"/>
  <c r="E812" i="1" s="1"/>
  <c r="U811" i="1" l="1"/>
  <c r="S812" i="1"/>
  <c r="T812" i="1"/>
  <c r="Q812" i="1"/>
  <c r="R812" i="1"/>
  <c r="O812" i="1"/>
  <c r="P812" i="1"/>
  <c r="D813" i="1"/>
  <c r="E813" i="1" s="1"/>
  <c r="U812" i="1" l="1"/>
  <c r="S813" i="1"/>
  <c r="T813" i="1"/>
  <c r="Q813" i="1"/>
  <c r="R813" i="1"/>
  <c r="O813" i="1"/>
  <c r="P813" i="1"/>
  <c r="D814" i="1"/>
  <c r="E814" i="1" s="1"/>
  <c r="U813" i="1" l="1"/>
  <c r="S814" i="1"/>
  <c r="T814" i="1"/>
  <c r="Q814" i="1"/>
  <c r="R814" i="1"/>
  <c r="O814" i="1"/>
  <c r="P814" i="1"/>
  <c r="D815" i="1"/>
  <c r="E815" i="1" s="1"/>
  <c r="U814" i="1" l="1"/>
  <c r="S815" i="1"/>
  <c r="T815" i="1"/>
  <c r="Q815" i="1"/>
  <c r="R815" i="1"/>
  <c r="O815" i="1"/>
  <c r="P815" i="1"/>
  <c r="D816" i="1"/>
  <c r="E816" i="1" s="1"/>
  <c r="U815" i="1" l="1"/>
  <c r="S816" i="1"/>
  <c r="T816" i="1"/>
  <c r="Q816" i="1"/>
  <c r="R816" i="1"/>
  <c r="O816" i="1"/>
  <c r="P816" i="1"/>
  <c r="D817" i="1"/>
  <c r="E817" i="1" s="1"/>
  <c r="U816" i="1" l="1"/>
  <c r="S817" i="1"/>
  <c r="T817" i="1"/>
  <c r="Q817" i="1"/>
  <c r="R817" i="1"/>
  <c r="O817" i="1"/>
  <c r="P817" i="1"/>
  <c r="D818" i="1"/>
  <c r="E818" i="1" s="1"/>
  <c r="U817" i="1" l="1"/>
  <c r="S818" i="1"/>
  <c r="T818" i="1"/>
  <c r="Q818" i="1"/>
  <c r="R818" i="1"/>
  <c r="O818" i="1"/>
  <c r="P818" i="1"/>
  <c r="D819" i="1"/>
  <c r="E819" i="1" s="1"/>
  <c r="U818" i="1" l="1"/>
  <c r="S819" i="1"/>
  <c r="T819" i="1"/>
  <c r="Q819" i="1"/>
  <c r="R819" i="1"/>
  <c r="O819" i="1"/>
  <c r="P819" i="1"/>
  <c r="D820" i="1"/>
  <c r="E820" i="1" s="1"/>
  <c r="U819" i="1" l="1"/>
  <c r="S820" i="1"/>
  <c r="T820" i="1"/>
  <c r="Q820" i="1"/>
  <c r="R820" i="1"/>
  <c r="O820" i="1"/>
  <c r="P820" i="1"/>
  <c r="D821" i="1"/>
  <c r="E821" i="1" s="1"/>
  <c r="U820" i="1" l="1"/>
  <c r="S821" i="1"/>
  <c r="T821" i="1"/>
  <c r="Q821" i="1"/>
  <c r="R821" i="1"/>
  <c r="O821" i="1"/>
  <c r="P821" i="1"/>
  <c r="D822" i="1"/>
  <c r="E822" i="1" s="1"/>
  <c r="U821" i="1" l="1"/>
  <c r="S822" i="1"/>
  <c r="T822" i="1"/>
  <c r="Q822" i="1"/>
  <c r="R822" i="1"/>
  <c r="O822" i="1"/>
  <c r="P822" i="1"/>
  <c r="D823" i="1"/>
  <c r="E823" i="1" s="1"/>
  <c r="U822" i="1" l="1"/>
  <c r="S823" i="1"/>
  <c r="T823" i="1"/>
  <c r="Q823" i="1"/>
  <c r="R823" i="1"/>
  <c r="O823" i="1"/>
  <c r="P823" i="1"/>
  <c r="D824" i="1"/>
  <c r="E824" i="1" s="1"/>
  <c r="U823" i="1" l="1"/>
  <c r="S824" i="1"/>
  <c r="T824" i="1"/>
  <c r="Q824" i="1"/>
  <c r="R824" i="1"/>
  <c r="O824" i="1"/>
  <c r="P824" i="1"/>
  <c r="D825" i="1"/>
  <c r="E825" i="1" s="1"/>
  <c r="U824" i="1" l="1"/>
  <c r="S825" i="1"/>
  <c r="T825" i="1"/>
  <c r="Q825" i="1"/>
  <c r="R825" i="1"/>
  <c r="O825" i="1"/>
  <c r="P825" i="1"/>
  <c r="D826" i="1"/>
  <c r="E826" i="1" s="1"/>
  <c r="U825" i="1" l="1"/>
  <c r="S826" i="1"/>
  <c r="T826" i="1"/>
  <c r="Q826" i="1"/>
  <c r="R826" i="1"/>
  <c r="O826" i="1"/>
  <c r="P826" i="1"/>
  <c r="D827" i="1"/>
  <c r="E827" i="1" s="1"/>
  <c r="U826" i="1" l="1"/>
  <c r="S827" i="1"/>
  <c r="T827" i="1"/>
  <c r="Q827" i="1"/>
  <c r="R827" i="1"/>
  <c r="O827" i="1"/>
  <c r="P827" i="1"/>
  <c r="D828" i="1"/>
  <c r="E828" i="1" s="1"/>
  <c r="U827" i="1" l="1"/>
  <c r="S828" i="1"/>
  <c r="T828" i="1"/>
  <c r="Q828" i="1"/>
  <c r="R828" i="1"/>
  <c r="O828" i="1"/>
  <c r="P828" i="1"/>
  <c r="D829" i="1"/>
  <c r="E829" i="1" s="1"/>
  <c r="U828" i="1" l="1"/>
  <c r="S829" i="1"/>
  <c r="T829" i="1"/>
  <c r="Q829" i="1"/>
  <c r="R829" i="1"/>
  <c r="O829" i="1"/>
  <c r="P829" i="1"/>
  <c r="D830" i="1"/>
  <c r="E830" i="1" s="1"/>
  <c r="U829" i="1" l="1"/>
  <c r="S830" i="1"/>
  <c r="T830" i="1"/>
  <c r="Q830" i="1"/>
  <c r="R830" i="1"/>
  <c r="O830" i="1"/>
  <c r="P830" i="1"/>
  <c r="D831" i="1"/>
  <c r="E831" i="1" s="1"/>
  <c r="U830" i="1" l="1"/>
  <c r="S831" i="1"/>
  <c r="T831" i="1"/>
  <c r="Q831" i="1"/>
  <c r="R831" i="1"/>
  <c r="O831" i="1"/>
  <c r="P831" i="1"/>
  <c r="D832" i="1"/>
  <c r="E832" i="1" s="1"/>
  <c r="U831" i="1" l="1"/>
  <c r="S832" i="1"/>
  <c r="T832" i="1"/>
  <c r="Q832" i="1"/>
  <c r="R832" i="1"/>
  <c r="O832" i="1"/>
  <c r="P832" i="1"/>
  <c r="D833" i="1"/>
  <c r="E833" i="1" s="1"/>
  <c r="U832" i="1" l="1"/>
  <c r="S833" i="1"/>
  <c r="T833" i="1"/>
  <c r="Q833" i="1"/>
  <c r="R833" i="1"/>
  <c r="O833" i="1"/>
  <c r="P833" i="1"/>
  <c r="D834" i="1"/>
  <c r="E834" i="1" s="1"/>
  <c r="U833" i="1" l="1"/>
  <c r="S834" i="1"/>
  <c r="T834" i="1"/>
  <c r="Q834" i="1"/>
  <c r="R834" i="1"/>
  <c r="O834" i="1"/>
  <c r="P834" i="1"/>
  <c r="D835" i="1"/>
  <c r="E835" i="1" s="1"/>
  <c r="U834" i="1" l="1"/>
  <c r="S835" i="1"/>
  <c r="T835" i="1"/>
  <c r="Q835" i="1"/>
  <c r="R835" i="1"/>
  <c r="O835" i="1"/>
  <c r="P835" i="1"/>
  <c r="D836" i="1"/>
  <c r="E836" i="1" s="1"/>
  <c r="U835" i="1" l="1"/>
  <c r="S836" i="1"/>
  <c r="T836" i="1"/>
  <c r="Q836" i="1"/>
  <c r="R836" i="1"/>
  <c r="O836" i="1"/>
  <c r="P836" i="1"/>
  <c r="D837" i="1"/>
  <c r="E837" i="1" s="1"/>
  <c r="U836" i="1" l="1"/>
  <c r="S837" i="1"/>
  <c r="T837" i="1"/>
  <c r="Q837" i="1"/>
  <c r="R837" i="1"/>
  <c r="O837" i="1"/>
  <c r="P837" i="1"/>
  <c r="D838" i="1"/>
  <c r="E838" i="1" s="1"/>
  <c r="U837" i="1" l="1"/>
  <c r="S838" i="1"/>
  <c r="T838" i="1"/>
  <c r="Q838" i="1"/>
  <c r="R838" i="1"/>
  <c r="O838" i="1"/>
  <c r="P838" i="1"/>
  <c r="D839" i="1"/>
  <c r="E839" i="1" s="1"/>
  <c r="U838" i="1" l="1"/>
  <c r="S839" i="1"/>
  <c r="T839" i="1"/>
  <c r="Q839" i="1"/>
  <c r="R839" i="1"/>
  <c r="O839" i="1"/>
  <c r="P839" i="1"/>
  <c r="D840" i="1"/>
  <c r="E840" i="1" s="1"/>
  <c r="U839" i="1" l="1"/>
  <c r="S840" i="1"/>
  <c r="T840" i="1"/>
  <c r="Q840" i="1"/>
  <c r="R840" i="1"/>
  <c r="O840" i="1"/>
  <c r="P840" i="1"/>
  <c r="D841" i="1"/>
  <c r="E841" i="1" s="1"/>
  <c r="U840" i="1" l="1"/>
  <c r="S841" i="1"/>
  <c r="T841" i="1"/>
  <c r="Q841" i="1"/>
  <c r="R841" i="1"/>
  <c r="O841" i="1"/>
  <c r="P841" i="1"/>
  <c r="D842" i="1"/>
  <c r="E842" i="1" s="1"/>
  <c r="U841" i="1" l="1"/>
  <c r="S842" i="1"/>
  <c r="T842" i="1"/>
  <c r="Q842" i="1"/>
  <c r="R842" i="1"/>
  <c r="O842" i="1"/>
  <c r="P842" i="1"/>
  <c r="D843" i="1"/>
  <c r="E843" i="1" s="1"/>
  <c r="U842" i="1" l="1"/>
  <c r="S843" i="1"/>
  <c r="T843" i="1"/>
  <c r="Q843" i="1"/>
  <c r="R843" i="1"/>
  <c r="O843" i="1"/>
  <c r="P843" i="1"/>
  <c r="D844" i="1"/>
  <c r="E844" i="1" s="1"/>
  <c r="U843" i="1" l="1"/>
  <c r="S844" i="1"/>
  <c r="T844" i="1"/>
  <c r="Q844" i="1"/>
  <c r="R844" i="1"/>
  <c r="O844" i="1"/>
  <c r="P844" i="1"/>
  <c r="D845" i="1"/>
  <c r="E845" i="1" s="1"/>
  <c r="U844" i="1" l="1"/>
  <c r="S845" i="1"/>
  <c r="T845" i="1"/>
  <c r="Q845" i="1"/>
  <c r="R845" i="1"/>
  <c r="O845" i="1"/>
  <c r="P845" i="1"/>
  <c r="D846" i="1"/>
  <c r="E846" i="1" s="1"/>
  <c r="U845" i="1" l="1"/>
  <c r="S846" i="1"/>
  <c r="T846" i="1"/>
  <c r="Q846" i="1"/>
  <c r="R846" i="1"/>
  <c r="O846" i="1"/>
  <c r="P846" i="1"/>
  <c r="D847" i="1"/>
  <c r="E847" i="1" s="1"/>
  <c r="U846" i="1" l="1"/>
  <c r="S847" i="1"/>
  <c r="T847" i="1"/>
  <c r="Q847" i="1"/>
  <c r="R847" i="1"/>
  <c r="O847" i="1"/>
  <c r="P847" i="1"/>
  <c r="D848" i="1"/>
  <c r="E848" i="1" s="1"/>
  <c r="U847" i="1" l="1"/>
  <c r="S848" i="1"/>
  <c r="T848" i="1"/>
  <c r="Q848" i="1"/>
  <c r="R848" i="1"/>
  <c r="O848" i="1"/>
  <c r="P848" i="1"/>
  <c r="D849" i="1"/>
  <c r="E849" i="1" s="1"/>
  <c r="U848" i="1" l="1"/>
  <c r="S849" i="1"/>
  <c r="T849" i="1"/>
  <c r="Q849" i="1"/>
  <c r="R849" i="1"/>
  <c r="O849" i="1"/>
  <c r="P849" i="1"/>
  <c r="D850" i="1"/>
  <c r="E850" i="1" s="1"/>
  <c r="U849" i="1" l="1"/>
  <c r="S850" i="1"/>
  <c r="T850" i="1"/>
  <c r="Q850" i="1"/>
  <c r="R850" i="1"/>
  <c r="O850" i="1"/>
  <c r="P850" i="1"/>
  <c r="D851" i="1"/>
  <c r="E851" i="1" s="1"/>
  <c r="U850" i="1" l="1"/>
  <c r="S851" i="1"/>
  <c r="T851" i="1"/>
  <c r="Q851" i="1"/>
  <c r="R851" i="1"/>
  <c r="O851" i="1"/>
  <c r="P851" i="1"/>
  <c r="D852" i="1"/>
  <c r="E852" i="1" s="1"/>
  <c r="U851" i="1" l="1"/>
  <c r="S852" i="1"/>
  <c r="T852" i="1"/>
  <c r="Q852" i="1"/>
  <c r="R852" i="1"/>
  <c r="O852" i="1"/>
  <c r="P852" i="1"/>
  <c r="D853" i="1"/>
  <c r="E853" i="1" s="1"/>
  <c r="U852" i="1" l="1"/>
  <c r="S853" i="1"/>
  <c r="T853" i="1"/>
  <c r="Q853" i="1"/>
  <c r="R853" i="1"/>
  <c r="O853" i="1"/>
  <c r="P853" i="1"/>
  <c r="D854" i="1"/>
  <c r="E854" i="1" s="1"/>
  <c r="U853" i="1" l="1"/>
  <c r="S854" i="1"/>
  <c r="T854" i="1"/>
  <c r="Q854" i="1"/>
  <c r="R854" i="1"/>
  <c r="O854" i="1"/>
  <c r="P854" i="1"/>
  <c r="D855" i="1"/>
  <c r="E855" i="1" s="1"/>
  <c r="U854" i="1" l="1"/>
  <c r="S855" i="1"/>
  <c r="T855" i="1"/>
  <c r="Q855" i="1"/>
  <c r="R855" i="1"/>
  <c r="O855" i="1"/>
  <c r="P855" i="1"/>
  <c r="D856" i="1"/>
  <c r="E856" i="1" s="1"/>
  <c r="U855" i="1" l="1"/>
  <c r="S856" i="1"/>
  <c r="T856" i="1"/>
  <c r="Q856" i="1"/>
  <c r="R856" i="1"/>
  <c r="O856" i="1"/>
  <c r="P856" i="1"/>
  <c r="D857" i="1"/>
  <c r="E857" i="1" s="1"/>
  <c r="U856" i="1" l="1"/>
  <c r="S857" i="1"/>
  <c r="T857" i="1"/>
  <c r="Q857" i="1"/>
  <c r="R857" i="1"/>
  <c r="O857" i="1"/>
  <c r="P857" i="1"/>
  <c r="D858" i="1"/>
  <c r="E858" i="1" s="1"/>
  <c r="U857" i="1" l="1"/>
  <c r="S858" i="1"/>
  <c r="T858" i="1"/>
  <c r="Q858" i="1"/>
  <c r="R858" i="1"/>
  <c r="O858" i="1"/>
  <c r="P858" i="1"/>
  <c r="D859" i="1"/>
  <c r="E859" i="1" s="1"/>
  <c r="U858" i="1" l="1"/>
  <c r="S859" i="1"/>
  <c r="T859" i="1"/>
  <c r="Q859" i="1"/>
  <c r="R859" i="1"/>
  <c r="O859" i="1"/>
  <c r="P859" i="1"/>
  <c r="D860" i="1"/>
  <c r="E860" i="1" s="1"/>
  <c r="U859" i="1" l="1"/>
  <c r="S860" i="1"/>
  <c r="T860" i="1"/>
  <c r="Q860" i="1"/>
  <c r="R860" i="1"/>
  <c r="O860" i="1"/>
  <c r="P860" i="1"/>
  <c r="D861" i="1"/>
  <c r="E861" i="1" s="1"/>
  <c r="U860" i="1" l="1"/>
  <c r="S861" i="1"/>
  <c r="T861" i="1"/>
  <c r="Q861" i="1"/>
  <c r="R861" i="1"/>
  <c r="O861" i="1"/>
  <c r="P861" i="1"/>
  <c r="D862" i="1"/>
  <c r="E862" i="1" s="1"/>
  <c r="U861" i="1" l="1"/>
  <c r="S862" i="1"/>
  <c r="T862" i="1"/>
  <c r="Q862" i="1"/>
  <c r="R862" i="1"/>
  <c r="O862" i="1"/>
  <c r="P862" i="1"/>
  <c r="D863" i="1"/>
  <c r="E863" i="1" s="1"/>
  <c r="U862" i="1" l="1"/>
  <c r="S863" i="1"/>
  <c r="T863" i="1"/>
  <c r="Q863" i="1"/>
  <c r="R863" i="1"/>
  <c r="O863" i="1"/>
  <c r="P863" i="1"/>
  <c r="D864" i="1"/>
  <c r="E864" i="1" s="1"/>
  <c r="U863" i="1" l="1"/>
  <c r="S864" i="1"/>
  <c r="T864" i="1"/>
  <c r="Q864" i="1"/>
  <c r="R864" i="1"/>
  <c r="O864" i="1"/>
  <c r="P864" i="1"/>
  <c r="D865" i="1"/>
  <c r="E865" i="1" s="1"/>
  <c r="U864" i="1" l="1"/>
  <c r="S865" i="1"/>
  <c r="T865" i="1"/>
  <c r="Q865" i="1"/>
  <c r="R865" i="1"/>
  <c r="O865" i="1"/>
  <c r="P865" i="1"/>
  <c r="D866" i="1"/>
  <c r="E866" i="1" s="1"/>
  <c r="U865" i="1" l="1"/>
  <c r="S866" i="1"/>
  <c r="T866" i="1"/>
  <c r="Q866" i="1"/>
  <c r="R866" i="1"/>
  <c r="O866" i="1"/>
  <c r="P866" i="1"/>
  <c r="D867" i="1"/>
  <c r="E867" i="1" s="1"/>
  <c r="U866" i="1" l="1"/>
  <c r="S867" i="1"/>
  <c r="T867" i="1"/>
  <c r="Q867" i="1"/>
  <c r="R867" i="1"/>
  <c r="O867" i="1"/>
  <c r="P867" i="1"/>
  <c r="D868" i="1"/>
  <c r="E868" i="1" s="1"/>
  <c r="U867" i="1" l="1"/>
  <c r="S868" i="1"/>
  <c r="T868" i="1"/>
  <c r="Q868" i="1"/>
  <c r="R868" i="1"/>
  <c r="O868" i="1"/>
  <c r="P868" i="1"/>
  <c r="D869" i="1"/>
  <c r="E869" i="1" s="1"/>
  <c r="U868" i="1" l="1"/>
  <c r="S869" i="1"/>
  <c r="T869" i="1"/>
  <c r="Q869" i="1"/>
  <c r="R869" i="1"/>
  <c r="O869" i="1"/>
  <c r="P869" i="1"/>
  <c r="D870" i="1"/>
  <c r="E870" i="1" s="1"/>
  <c r="U869" i="1" l="1"/>
  <c r="S870" i="1"/>
  <c r="T870" i="1"/>
  <c r="Q870" i="1"/>
  <c r="R870" i="1"/>
  <c r="O870" i="1"/>
  <c r="P870" i="1"/>
  <c r="D871" i="1"/>
  <c r="E871" i="1" s="1"/>
  <c r="U870" i="1" l="1"/>
  <c r="S871" i="1"/>
  <c r="T871" i="1"/>
  <c r="Q871" i="1"/>
  <c r="R871" i="1"/>
  <c r="O871" i="1"/>
  <c r="P871" i="1"/>
  <c r="D872" i="1"/>
  <c r="E872" i="1" s="1"/>
  <c r="U871" i="1" l="1"/>
  <c r="S872" i="1"/>
  <c r="T872" i="1"/>
  <c r="Q872" i="1"/>
  <c r="R872" i="1"/>
  <c r="O872" i="1"/>
  <c r="P872" i="1"/>
  <c r="D873" i="1"/>
  <c r="E873" i="1" s="1"/>
  <c r="U872" i="1" l="1"/>
  <c r="S873" i="1"/>
  <c r="T873" i="1"/>
  <c r="Q873" i="1"/>
  <c r="R873" i="1"/>
  <c r="O873" i="1"/>
  <c r="P873" i="1"/>
  <c r="D874" i="1"/>
  <c r="E874" i="1" s="1"/>
  <c r="U873" i="1" l="1"/>
  <c r="S874" i="1"/>
  <c r="T874" i="1"/>
  <c r="Q874" i="1"/>
  <c r="R874" i="1"/>
  <c r="O874" i="1"/>
  <c r="P874" i="1"/>
  <c r="D875" i="1"/>
  <c r="E875" i="1" s="1"/>
  <c r="U874" i="1" l="1"/>
  <c r="S875" i="1"/>
  <c r="T875" i="1"/>
  <c r="Q875" i="1"/>
  <c r="R875" i="1"/>
  <c r="O875" i="1"/>
  <c r="P875" i="1"/>
  <c r="D876" i="1"/>
  <c r="E876" i="1" s="1"/>
  <c r="U875" i="1" l="1"/>
  <c r="S876" i="1"/>
  <c r="T876" i="1"/>
  <c r="Q876" i="1"/>
  <c r="R876" i="1"/>
  <c r="O876" i="1"/>
  <c r="P876" i="1"/>
  <c r="D877" i="1"/>
  <c r="E877" i="1" s="1"/>
  <c r="U876" i="1" l="1"/>
  <c r="S877" i="1"/>
  <c r="T877" i="1"/>
  <c r="Q877" i="1"/>
  <c r="R877" i="1"/>
  <c r="O877" i="1"/>
  <c r="P877" i="1"/>
  <c r="D878" i="1"/>
  <c r="E878" i="1" s="1"/>
  <c r="U877" i="1" l="1"/>
  <c r="S878" i="1"/>
  <c r="T878" i="1"/>
  <c r="Q878" i="1"/>
  <c r="R878" i="1"/>
  <c r="O878" i="1"/>
  <c r="P878" i="1"/>
  <c r="D879" i="1"/>
  <c r="E879" i="1" s="1"/>
  <c r="U878" i="1" l="1"/>
  <c r="S879" i="1"/>
  <c r="T879" i="1"/>
  <c r="Q879" i="1"/>
  <c r="R879" i="1"/>
  <c r="O879" i="1"/>
  <c r="P879" i="1"/>
  <c r="D880" i="1"/>
  <c r="E880" i="1" s="1"/>
  <c r="U879" i="1" l="1"/>
  <c r="S880" i="1"/>
  <c r="T880" i="1"/>
  <c r="Q880" i="1"/>
  <c r="R880" i="1"/>
  <c r="O880" i="1"/>
  <c r="P880" i="1"/>
  <c r="D881" i="1"/>
  <c r="E881" i="1" s="1"/>
  <c r="U880" i="1" l="1"/>
  <c r="S881" i="1"/>
  <c r="T881" i="1"/>
  <c r="Q881" i="1"/>
  <c r="R881" i="1"/>
  <c r="O881" i="1"/>
  <c r="P881" i="1"/>
  <c r="D882" i="1"/>
  <c r="E882" i="1" s="1"/>
  <c r="U881" i="1" l="1"/>
  <c r="S882" i="1"/>
  <c r="T882" i="1"/>
  <c r="Q882" i="1"/>
  <c r="R882" i="1"/>
  <c r="O882" i="1"/>
  <c r="P882" i="1"/>
  <c r="D883" i="1"/>
  <c r="E883" i="1" s="1"/>
  <c r="U882" i="1" l="1"/>
  <c r="S883" i="1"/>
  <c r="T883" i="1"/>
  <c r="Q883" i="1"/>
  <c r="R883" i="1"/>
  <c r="O883" i="1"/>
  <c r="P883" i="1"/>
  <c r="D884" i="1"/>
  <c r="E884" i="1" s="1"/>
  <c r="U883" i="1" l="1"/>
  <c r="S884" i="1"/>
  <c r="T884" i="1"/>
  <c r="Q884" i="1"/>
  <c r="R884" i="1"/>
  <c r="O884" i="1"/>
  <c r="P884" i="1"/>
  <c r="D885" i="1"/>
  <c r="E885" i="1" s="1"/>
  <c r="U884" i="1" l="1"/>
  <c r="S885" i="1"/>
  <c r="T885" i="1"/>
  <c r="Q885" i="1"/>
  <c r="R885" i="1"/>
  <c r="O885" i="1"/>
  <c r="P885" i="1"/>
  <c r="D886" i="1"/>
  <c r="E886" i="1" s="1"/>
  <c r="U885" i="1" l="1"/>
  <c r="S886" i="1"/>
  <c r="T886" i="1"/>
  <c r="Q886" i="1"/>
  <c r="R886" i="1"/>
  <c r="O886" i="1"/>
  <c r="P886" i="1"/>
  <c r="D887" i="1"/>
  <c r="E887" i="1" s="1"/>
  <c r="U886" i="1" l="1"/>
  <c r="S887" i="1"/>
  <c r="T887" i="1"/>
  <c r="Q887" i="1"/>
  <c r="R887" i="1"/>
  <c r="O887" i="1"/>
  <c r="P887" i="1"/>
  <c r="D888" i="1"/>
  <c r="E888" i="1" s="1"/>
  <c r="U887" i="1" l="1"/>
  <c r="S888" i="1"/>
  <c r="T888" i="1"/>
  <c r="Q888" i="1"/>
  <c r="R888" i="1"/>
  <c r="O888" i="1"/>
  <c r="P888" i="1"/>
  <c r="D889" i="1"/>
  <c r="E889" i="1" s="1"/>
  <c r="U888" i="1" l="1"/>
  <c r="S889" i="1"/>
  <c r="T889" i="1"/>
  <c r="Q889" i="1"/>
  <c r="R889" i="1"/>
  <c r="O889" i="1"/>
  <c r="P889" i="1"/>
  <c r="D890" i="1"/>
  <c r="E890" i="1" s="1"/>
  <c r="U889" i="1" l="1"/>
  <c r="S890" i="1"/>
  <c r="T890" i="1"/>
  <c r="Q890" i="1"/>
  <c r="R890" i="1"/>
  <c r="O890" i="1"/>
  <c r="P890" i="1"/>
  <c r="D891" i="1"/>
  <c r="E891" i="1" s="1"/>
  <c r="U890" i="1" l="1"/>
  <c r="S891" i="1"/>
  <c r="T891" i="1"/>
  <c r="Q891" i="1"/>
  <c r="R891" i="1"/>
  <c r="O891" i="1"/>
  <c r="P891" i="1"/>
  <c r="D892" i="1"/>
  <c r="E892" i="1" s="1"/>
  <c r="U891" i="1" l="1"/>
  <c r="S892" i="1"/>
  <c r="T892" i="1"/>
  <c r="Q892" i="1"/>
  <c r="R892" i="1"/>
  <c r="O892" i="1"/>
  <c r="P892" i="1"/>
  <c r="D893" i="1"/>
  <c r="E893" i="1" s="1"/>
  <c r="U892" i="1" l="1"/>
  <c r="S893" i="1"/>
  <c r="T893" i="1"/>
  <c r="Q893" i="1"/>
  <c r="R893" i="1"/>
  <c r="O893" i="1"/>
  <c r="P893" i="1"/>
  <c r="D894" i="1"/>
  <c r="E894" i="1" s="1"/>
  <c r="U893" i="1" l="1"/>
  <c r="S894" i="1"/>
  <c r="T894" i="1"/>
  <c r="Q894" i="1"/>
  <c r="R894" i="1"/>
  <c r="O894" i="1"/>
  <c r="P894" i="1"/>
  <c r="D895" i="1"/>
  <c r="E895" i="1" s="1"/>
  <c r="U894" i="1" l="1"/>
  <c r="S895" i="1"/>
  <c r="T895" i="1"/>
  <c r="Q895" i="1"/>
  <c r="R895" i="1"/>
  <c r="O895" i="1"/>
  <c r="P895" i="1"/>
  <c r="D896" i="1"/>
  <c r="E896" i="1" s="1"/>
  <c r="U895" i="1" l="1"/>
  <c r="S896" i="1"/>
  <c r="T896" i="1"/>
  <c r="Q896" i="1"/>
  <c r="R896" i="1"/>
  <c r="O896" i="1"/>
  <c r="P896" i="1"/>
  <c r="D897" i="1"/>
  <c r="E897" i="1" s="1"/>
  <c r="U896" i="1" l="1"/>
  <c r="S897" i="1"/>
  <c r="T897" i="1"/>
  <c r="Q897" i="1"/>
  <c r="R897" i="1"/>
  <c r="O897" i="1"/>
  <c r="P897" i="1"/>
  <c r="D898" i="1"/>
  <c r="E898" i="1" s="1"/>
  <c r="U897" i="1" l="1"/>
  <c r="S898" i="1"/>
  <c r="T898" i="1"/>
  <c r="Q898" i="1"/>
  <c r="R898" i="1"/>
  <c r="O898" i="1"/>
  <c r="P898" i="1"/>
  <c r="D899" i="1"/>
  <c r="E899" i="1" s="1"/>
  <c r="U898" i="1" l="1"/>
  <c r="S899" i="1"/>
  <c r="T899" i="1"/>
  <c r="Q899" i="1"/>
  <c r="R899" i="1"/>
  <c r="O899" i="1"/>
  <c r="P899" i="1"/>
  <c r="D900" i="1"/>
  <c r="E900" i="1" s="1"/>
  <c r="U899" i="1" l="1"/>
  <c r="S900" i="1"/>
  <c r="T900" i="1"/>
  <c r="Q900" i="1"/>
  <c r="R900" i="1"/>
  <c r="O900" i="1"/>
  <c r="P900" i="1"/>
  <c r="D901" i="1"/>
  <c r="E901" i="1" s="1"/>
  <c r="U900" i="1" l="1"/>
  <c r="S901" i="1"/>
  <c r="T901" i="1"/>
  <c r="Q901" i="1"/>
  <c r="R901" i="1"/>
  <c r="O901" i="1"/>
  <c r="P901" i="1"/>
  <c r="D902" i="1"/>
  <c r="E902" i="1" s="1"/>
  <c r="U901" i="1" l="1"/>
  <c r="S902" i="1"/>
  <c r="T902" i="1"/>
  <c r="Q902" i="1"/>
  <c r="R902" i="1"/>
  <c r="O902" i="1"/>
  <c r="P902" i="1"/>
  <c r="D903" i="1"/>
  <c r="E903" i="1" s="1"/>
  <c r="U902" i="1" l="1"/>
  <c r="S903" i="1"/>
  <c r="T903" i="1"/>
  <c r="Q903" i="1"/>
  <c r="R903" i="1"/>
  <c r="O903" i="1"/>
  <c r="P903" i="1"/>
  <c r="D904" i="1"/>
  <c r="E904" i="1" s="1"/>
  <c r="U903" i="1" l="1"/>
  <c r="S904" i="1"/>
  <c r="T904" i="1"/>
  <c r="Q904" i="1"/>
  <c r="R904" i="1"/>
  <c r="O904" i="1"/>
  <c r="P904" i="1"/>
  <c r="D905" i="1"/>
  <c r="E905" i="1" s="1"/>
  <c r="U904" i="1" l="1"/>
  <c r="S905" i="1"/>
  <c r="T905" i="1"/>
  <c r="Q905" i="1"/>
  <c r="R905" i="1"/>
  <c r="O905" i="1"/>
  <c r="P905" i="1"/>
  <c r="D906" i="1"/>
  <c r="E906" i="1" s="1"/>
  <c r="U905" i="1" l="1"/>
  <c r="S906" i="1"/>
  <c r="T906" i="1"/>
  <c r="Q906" i="1"/>
  <c r="R906" i="1"/>
  <c r="O906" i="1"/>
  <c r="P906" i="1"/>
  <c r="D907" i="1"/>
  <c r="E907" i="1" s="1"/>
  <c r="U906" i="1" l="1"/>
  <c r="S907" i="1"/>
  <c r="T907" i="1"/>
  <c r="Q907" i="1"/>
  <c r="R907" i="1"/>
  <c r="O907" i="1"/>
  <c r="P907" i="1"/>
  <c r="D908" i="1"/>
  <c r="E908" i="1" s="1"/>
  <c r="U907" i="1" l="1"/>
  <c r="S908" i="1"/>
  <c r="T908" i="1"/>
  <c r="Q908" i="1"/>
  <c r="R908" i="1"/>
  <c r="O908" i="1"/>
  <c r="P908" i="1"/>
  <c r="D909" i="1"/>
  <c r="E909" i="1" s="1"/>
  <c r="U908" i="1" l="1"/>
  <c r="S909" i="1"/>
  <c r="T909" i="1"/>
  <c r="Q909" i="1"/>
  <c r="R909" i="1"/>
  <c r="O909" i="1"/>
  <c r="P909" i="1"/>
  <c r="D910" i="1"/>
  <c r="E910" i="1" s="1"/>
  <c r="U909" i="1" l="1"/>
  <c r="S910" i="1"/>
  <c r="T910" i="1"/>
  <c r="Q910" i="1"/>
  <c r="R910" i="1"/>
  <c r="O910" i="1"/>
  <c r="P910" i="1"/>
  <c r="D911" i="1"/>
  <c r="E911" i="1" s="1"/>
  <c r="U910" i="1" l="1"/>
  <c r="S911" i="1"/>
  <c r="T911" i="1"/>
  <c r="Q911" i="1"/>
  <c r="R911" i="1"/>
  <c r="O911" i="1"/>
  <c r="P911" i="1"/>
  <c r="D912" i="1"/>
  <c r="E912" i="1" s="1"/>
  <c r="U911" i="1" l="1"/>
  <c r="S912" i="1"/>
  <c r="T912" i="1"/>
  <c r="Q912" i="1"/>
  <c r="R912" i="1"/>
  <c r="O912" i="1"/>
  <c r="P912" i="1"/>
  <c r="D913" i="1"/>
  <c r="E913" i="1" s="1"/>
  <c r="U912" i="1" l="1"/>
  <c r="S913" i="1"/>
  <c r="T913" i="1"/>
  <c r="Q913" i="1"/>
  <c r="R913" i="1"/>
  <c r="O913" i="1"/>
  <c r="P913" i="1"/>
  <c r="D914" i="1"/>
  <c r="E914" i="1" s="1"/>
  <c r="U913" i="1" l="1"/>
  <c r="S914" i="1"/>
  <c r="T914" i="1"/>
  <c r="Q914" i="1"/>
  <c r="R914" i="1"/>
  <c r="O914" i="1"/>
  <c r="P914" i="1"/>
  <c r="D915" i="1"/>
  <c r="E915" i="1" s="1"/>
  <c r="U914" i="1" l="1"/>
  <c r="S915" i="1"/>
  <c r="T915" i="1"/>
  <c r="Q915" i="1"/>
  <c r="R915" i="1"/>
  <c r="O915" i="1"/>
  <c r="P915" i="1"/>
  <c r="D916" i="1"/>
  <c r="E916" i="1" s="1"/>
  <c r="U915" i="1" l="1"/>
  <c r="S916" i="1"/>
  <c r="T916" i="1"/>
  <c r="Q916" i="1"/>
  <c r="R916" i="1"/>
  <c r="O916" i="1"/>
  <c r="P916" i="1"/>
  <c r="D917" i="1"/>
  <c r="E917" i="1" s="1"/>
  <c r="U916" i="1" l="1"/>
  <c r="S917" i="1"/>
  <c r="T917" i="1"/>
  <c r="Q917" i="1"/>
  <c r="R917" i="1"/>
  <c r="O917" i="1"/>
  <c r="P917" i="1"/>
  <c r="D918" i="1"/>
  <c r="E918" i="1" s="1"/>
  <c r="U917" i="1" l="1"/>
  <c r="S918" i="1"/>
  <c r="T918" i="1"/>
  <c r="Q918" i="1"/>
  <c r="R918" i="1"/>
  <c r="O918" i="1"/>
  <c r="P918" i="1"/>
  <c r="D919" i="1"/>
  <c r="E919" i="1" s="1"/>
  <c r="U918" i="1" l="1"/>
  <c r="S919" i="1"/>
  <c r="T919" i="1"/>
  <c r="Q919" i="1"/>
  <c r="R919" i="1"/>
  <c r="O919" i="1"/>
  <c r="P919" i="1"/>
  <c r="D920" i="1"/>
  <c r="E920" i="1" s="1"/>
  <c r="U919" i="1" l="1"/>
  <c r="S920" i="1"/>
  <c r="T920" i="1"/>
  <c r="Q920" i="1"/>
  <c r="R920" i="1"/>
  <c r="O920" i="1"/>
  <c r="P920" i="1"/>
  <c r="D921" i="1"/>
  <c r="E921" i="1" s="1"/>
  <c r="U920" i="1" l="1"/>
  <c r="S921" i="1"/>
  <c r="T921" i="1"/>
  <c r="Q921" i="1"/>
  <c r="R921" i="1"/>
  <c r="O921" i="1"/>
  <c r="P921" i="1"/>
  <c r="D922" i="1"/>
  <c r="E922" i="1" s="1"/>
  <c r="U921" i="1" l="1"/>
  <c r="S922" i="1"/>
  <c r="T922" i="1"/>
  <c r="Q922" i="1"/>
  <c r="R922" i="1"/>
  <c r="O922" i="1"/>
  <c r="P922" i="1"/>
  <c r="D923" i="1"/>
  <c r="E923" i="1" s="1"/>
  <c r="U922" i="1" l="1"/>
  <c r="S923" i="1"/>
  <c r="T923" i="1"/>
  <c r="Q923" i="1"/>
  <c r="R923" i="1"/>
  <c r="O923" i="1"/>
  <c r="P923" i="1"/>
  <c r="D924" i="1"/>
  <c r="E924" i="1" s="1"/>
  <c r="U923" i="1" l="1"/>
  <c r="S924" i="1"/>
  <c r="T924" i="1"/>
  <c r="Q924" i="1"/>
  <c r="R924" i="1"/>
  <c r="O924" i="1"/>
  <c r="P924" i="1"/>
  <c r="D925" i="1"/>
  <c r="E925" i="1" s="1"/>
  <c r="U924" i="1" l="1"/>
  <c r="S925" i="1"/>
  <c r="T925" i="1"/>
  <c r="Q925" i="1"/>
  <c r="R925" i="1"/>
  <c r="O925" i="1"/>
  <c r="P925" i="1"/>
  <c r="D926" i="1"/>
  <c r="E926" i="1" s="1"/>
  <c r="U925" i="1" l="1"/>
  <c r="S926" i="1"/>
  <c r="T926" i="1"/>
  <c r="Q926" i="1"/>
  <c r="R926" i="1"/>
  <c r="O926" i="1"/>
  <c r="P926" i="1"/>
  <c r="D927" i="1"/>
  <c r="E927" i="1" s="1"/>
  <c r="U926" i="1" l="1"/>
  <c r="S927" i="1"/>
  <c r="T927" i="1"/>
  <c r="Q927" i="1"/>
  <c r="R927" i="1"/>
  <c r="O927" i="1"/>
  <c r="P927" i="1"/>
  <c r="D928" i="1"/>
  <c r="E928" i="1" s="1"/>
  <c r="U927" i="1" l="1"/>
  <c r="S928" i="1"/>
  <c r="T928" i="1"/>
  <c r="Q928" i="1"/>
  <c r="R928" i="1"/>
  <c r="O928" i="1"/>
  <c r="P928" i="1"/>
  <c r="D929" i="1"/>
  <c r="E929" i="1" s="1"/>
  <c r="U928" i="1" l="1"/>
  <c r="S929" i="1"/>
  <c r="T929" i="1"/>
  <c r="Q929" i="1"/>
  <c r="R929" i="1"/>
  <c r="O929" i="1"/>
  <c r="P929" i="1"/>
  <c r="D930" i="1"/>
  <c r="E930" i="1" s="1"/>
  <c r="U929" i="1" l="1"/>
  <c r="S930" i="1"/>
  <c r="T930" i="1"/>
  <c r="Q930" i="1"/>
  <c r="R930" i="1"/>
  <c r="O930" i="1"/>
  <c r="P930" i="1"/>
  <c r="D931" i="1"/>
  <c r="E931" i="1" s="1"/>
  <c r="U930" i="1" l="1"/>
  <c r="S931" i="1"/>
  <c r="T931" i="1"/>
  <c r="Q931" i="1"/>
  <c r="R931" i="1"/>
  <c r="O931" i="1"/>
  <c r="P931" i="1"/>
  <c r="D932" i="1"/>
  <c r="E932" i="1" s="1"/>
  <c r="U931" i="1" l="1"/>
  <c r="S932" i="1"/>
  <c r="T932" i="1"/>
  <c r="Q932" i="1"/>
  <c r="R932" i="1"/>
  <c r="O932" i="1"/>
  <c r="P932" i="1"/>
  <c r="D933" i="1"/>
  <c r="E933" i="1" s="1"/>
  <c r="U932" i="1" l="1"/>
  <c r="S933" i="1"/>
  <c r="T933" i="1"/>
  <c r="Q933" i="1"/>
  <c r="R933" i="1"/>
  <c r="O933" i="1"/>
  <c r="P933" i="1"/>
  <c r="D934" i="1"/>
  <c r="E934" i="1" s="1"/>
  <c r="U933" i="1" l="1"/>
  <c r="S934" i="1"/>
  <c r="T934" i="1"/>
  <c r="Q934" i="1"/>
  <c r="R934" i="1"/>
  <c r="O934" i="1"/>
  <c r="P934" i="1"/>
  <c r="D935" i="1"/>
  <c r="E935" i="1" s="1"/>
  <c r="U934" i="1" l="1"/>
  <c r="S935" i="1"/>
  <c r="T935" i="1"/>
  <c r="Q935" i="1"/>
  <c r="R935" i="1"/>
  <c r="O935" i="1"/>
  <c r="P935" i="1"/>
  <c r="D936" i="1"/>
  <c r="E936" i="1" s="1"/>
  <c r="U935" i="1" l="1"/>
  <c r="S936" i="1"/>
  <c r="T936" i="1"/>
  <c r="Q936" i="1"/>
  <c r="R936" i="1"/>
  <c r="O936" i="1"/>
  <c r="P936" i="1"/>
  <c r="D937" i="1"/>
  <c r="E937" i="1" s="1"/>
  <c r="U936" i="1" l="1"/>
  <c r="S937" i="1"/>
  <c r="T937" i="1"/>
  <c r="Q937" i="1"/>
  <c r="R937" i="1"/>
  <c r="O937" i="1"/>
  <c r="P937" i="1"/>
  <c r="D938" i="1"/>
  <c r="E938" i="1" s="1"/>
  <c r="U937" i="1" l="1"/>
  <c r="S938" i="1"/>
  <c r="T938" i="1"/>
  <c r="Q938" i="1"/>
  <c r="R938" i="1"/>
  <c r="O938" i="1"/>
  <c r="P938" i="1"/>
  <c r="D939" i="1"/>
  <c r="E939" i="1" s="1"/>
  <c r="U938" i="1" l="1"/>
  <c r="S939" i="1"/>
  <c r="T939" i="1"/>
  <c r="Q939" i="1"/>
  <c r="R939" i="1"/>
  <c r="O939" i="1"/>
  <c r="P939" i="1"/>
  <c r="D940" i="1"/>
  <c r="E940" i="1" s="1"/>
  <c r="U939" i="1" l="1"/>
  <c r="S940" i="1"/>
  <c r="T940" i="1"/>
  <c r="Q940" i="1"/>
  <c r="R940" i="1"/>
  <c r="O940" i="1"/>
  <c r="P940" i="1"/>
  <c r="D941" i="1"/>
  <c r="E941" i="1" s="1"/>
  <c r="U940" i="1" l="1"/>
  <c r="S941" i="1"/>
  <c r="T941" i="1"/>
  <c r="Q941" i="1"/>
  <c r="R941" i="1"/>
  <c r="O941" i="1"/>
  <c r="P941" i="1"/>
  <c r="D942" i="1"/>
  <c r="E942" i="1" s="1"/>
  <c r="U941" i="1" l="1"/>
  <c r="S942" i="1"/>
  <c r="T942" i="1"/>
  <c r="Q942" i="1"/>
  <c r="R942" i="1"/>
  <c r="O942" i="1"/>
  <c r="P942" i="1"/>
  <c r="D943" i="1"/>
  <c r="E943" i="1" s="1"/>
  <c r="U942" i="1" l="1"/>
  <c r="S943" i="1"/>
  <c r="T943" i="1"/>
  <c r="Q943" i="1"/>
  <c r="R943" i="1"/>
  <c r="O943" i="1"/>
  <c r="P943" i="1"/>
  <c r="D944" i="1"/>
  <c r="E944" i="1" s="1"/>
  <c r="U943" i="1" l="1"/>
  <c r="S944" i="1"/>
  <c r="T944" i="1"/>
  <c r="Q944" i="1"/>
  <c r="R944" i="1"/>
  <c r="O944" i="1"/>
  <c r="P944" i="1"/>
  <c r="D945" i="1"/>
  <c r="E945" i="1" s="1"/>
  <c r="U944" i="1" l="1"/>
  <c r="S945" i="1"/>
  <c r="T945" i="1"/>
  <c r="Q945" i="1"/>
  <c r="R945" i="1"/>
  <c r="O945" i="1"/>
  <c r="P945" i="1"/>
  <c r="D946" i="1"/>
  <c r="E946" i="1" s="1"/>
  <c r="U945" i="1" l="1"/>
  <c r="S946" i="1"/>
  <c r="T946" i="1"/>
  <c r="Q946" i="1"/>
  <c r="R946" i="1"/>
  <c r="O946" i="1"/>
  <c r="P946" i="1"/>
  <c r="D947" i="1"/>
  <c r="E947" i="1" s="1"/>
  <c r="U946" i="1" l="1"/>
  <c r="S947" i="1"/>
  <c r="T947" i="1"/>
  <c r="Q947" i="1"/>
  <c r="R947" i="1"/>
  <c r="O947" i="1"/>
  <c r="P947" i="1"/>
  <c r="D948" i="1"/>
  <c r="E948" i="1" s="1"/>
  <c r="U947" i="1" l="1"/>
  <c r="S948" i="1"/>
  <c r="T948" i="1"/>
  <c r="Q948" i="1"/>
  <c r="R948" i="1"/>
  <c r="O948" i="1"/>
  <c r="P948" i="1"/>
  <c r="D949" i="1"/>
  <c r="E949" i="1" s="1"/>
  <c r="U948" i="1" l="1"/>
  <c r="S949" i="1"/>
  <c r="T949" i="1"/>
  <c r="Q949" i="1"/>
  <c r="R949" i="1"/>
  <c r="O949" i="1"/>
  <c r="P949" i="1"/>
  <c r="D950" i="1"/>
  <c r="E950" i="1" s="1"/>
  <c r="U949" i="1" l="1"/>
  <c r="S950" i="1"/>
  <c r="T950" i="1"/>
  <c r="Q950" i="1"/>
  <c r="R950" i="1"/>
  <c r="O950" i="1"/>
  <c r="P950" i="1"/>
  <c r="D951" i="1"/>
  <c r="E951" i="1" s="1"/>
  <c r="U950" i="1" l="1"/>
  <c r="S951" i="1"/>
  <c r="T951" i="1"/>
  <c r="Q951" i="1"/>
  <c r="R951" i="1"/>
  <c r="O951" i="1"/>
  <c r="P951" i="1"/>
  <c r="D952" i="1"/>
  <c r="E952" i="1" s="1"/>
  <c r="U951" i="1" l="1"/>
  <c r="S952" i="1"/>
  <c r="T952" i="1"/>
  <c r="Q952" i="1"/>
  <c r="R952" i="1"/>
  <c r="O952" i="1"/>
  <c r="P952" i="1"/>
  <c r="D953" i="1"/>
  <c r="E953" i="1" s="1"/>
  <c r="U952" i="1" l="1"/>
  <c r="S953" i="1"/>
  <c r="T953" i="1"/>
  <c r="Q953" i="1"/>
  <c r="R953" i="1"/>
  <c r="O953" i="1"/>
  <c r="P953" i="1"/>
  <c r="D954" i="1"/>
  <c r="E954" i="1" s="1"/>
  <c r="U953" i="1" l="1"/>
  <c r="S954" i="1"/>
  <c r="T954" i="1"/>
  <c r="Q954" i="1"/>
  <c r="R954" i="1"/>
  <c r="O954" i="1"/>
  <c r="P954" i="1"/>
  <c r="D955" i="1"/>
  <c r="E955" i="1" s="1"/>
  <c r="U954" i="1" l="1"/>
  <c r="S955" i="1"/>
  <c r="T955" i="1"/>
  <c r="Q955" i="1"/>
  <c r="R955" i="1"/>
  <c r="O955" i="1"/>
  <c r="P955" i="1"/>
  <c r="D956" i="1"/>
  <c r="E956" i="1" s="1"/>
  <c r="U955" i="1" l="1"/>
  <c r="S956" i="1"/>
  <c r="T956" i="1"/>
  <c r="Q956" i="1"/>
  <c r="R956" i="1"/>
  <c r="O956" i="1"/>
  <c r="P956" i="1"/>
  <c r="D957" i="1"/>
  <c r="E957" i="1" s="1"/>
  <c r="U956" i="1" l="1"/>
  <c r="S957" i="1"/>
  <c r="T957" i="1"/>
  <c r="Q957" i="1"/>
  <c r="R957" i="1"/>
  <c r="O957" i="1"/>
  <c r="P957" i="1"/>
  <c r="D958" i="1"/>
  <c r="E958" i="1" s="1"/>
  <c r="U957" i="1" l="1"/>
  <c r="S958" i="1"/>
  <c r="T958" i="1"/>
  <c r="Q958" i="1"/>
  <c r="R958" i="1"/>
  <c r="O958" i="1"/>
  <c r="P958" i="1"/>
  <c r="D959" i="1"/>
  <c r="E959" i="1" s="1"/>
  <c r="U958" i="1" l="1"/>
  <c r="S959" i="1"/>
  <c r="T959" i="1"/>
  <c r="Q959" i="1"/>
  <c r="R959" i="1"/>
  <c r="O959" i="1"/>
  <c r="P959" i="1"/>
  <c r="D960" i="1"/>
  <c r="E960" i="1" s="1"/>
  <c r="U959" i="1" l="1"/>
  <c r="S960" i="1"/>
  <c r="T960" i="1"/>
  <c r="Q960" i="1"/>
  <c r="R960" i="1"/>
  <c r="O960" i="1"/>
  <c r="P960" i="1"/>
  <c r="D961" i="1"/>
  <c r="E961" i="1" s="1"/>
  <c r="U960" i="1" l="1"/>
  <c r="S961" i="1"/>
  <c r="T961" i="1"/>
  <c r="Q961" i="1"/>
  <c r="R961" i="1"/>
  <c r="O961" i="1"/>
  <c r="P961" i="1"/>
  <c r="D962" i="1"/>
  <c r="E962" i="1" s="1"/>
  <c r="U961" i="1" l="1"/>
  <c r="S962" i="1"/>
  <c r="T962" i="1"/>
  <c r="Q962" i="1"/>
  <c r="R962" i="1"/>
  <c r="O962" i="1"/>
  <c r="P962" i="1"/>
  <c r="D963" i="1"/>
  <c r="E963" i="1" s="1"/>
  <c r="U962" i="1" l="1"/>
  <c r="S963" i="1"/>
  <c r="T963" i="1"/>
  <c r="Q963" i="1"/>
  <c r="R963" i="1"/>
  <c r="O963" i="1"/>
  <c r="P963" i="1"/>
  <c r="D964" i="1"/>
  <c r="E964" i="1" s="1"/>
  <c r="U963" i="1" l="1"/>
  <c r="S964" i="1"/>
  <c r="T964" i="1"/>
  <c r="Q964" i="1"/>
  <c r="R964" i="1"/>
  <c r="O964" i="1"/>
  <c r="P964" i="1"/>
  <c r="D965" i="1"/>
  <c r="E965" i="1" s="1"/>
  <c r="U964" i="1" l="1"/>
  <c r="S965" i="1"/>
  <c r="T965" i="1"/>
  <c r="Q965" i="1"/>
  <c r="R965" i="1"/>
  <c r="O965" i="1"/>
  <c r="P965" i="1"/>
  <c r="D966" i="1"/>
  <c r="E966" i="1" s="1"/>
  <c r="U965" i="1" l="1"/>
  <c r="S966" i="1"/>
  <c r="T966" i="1"/>
  <c r="Q966" i="1"/>
  <c r="R966" i="1"/>
  <c r="O966" i="1"/>
  <c r="P966" i="1"/>
  <c r="D967" i="1"/>
  <c r="E967" i="1" s="1"/>
  <c r="U966" i="1" l="1"/>
  <c r="S967" i="1"/>
  <c r="T967" i="1"/>
  <c r="Q967" i="1"/>
  <c r="R967" i="1"/>
  <c r="O967" i="1"/>
  <c r="P967" i="1"/>
  <c r="D968" i="1"/>
  <c r="E968" i="1" s="1"/>
  <c r="U967" i="1" l="1"/>
  <c r="S968" i="1"/>
  <c r="T968" i="1"/>
  <c r="Q968" i="1"/>
  <c r="R968" i="1"/>
  <c r="O968" i="1"/>
  <c r="P968" i="1"/>
  <c r="D969" i="1"/>
  <c r="E969" i="1" s="1"/>
  <c r="U968" i="1" l="1"/>
  <c r="S969" i="1"/>
  <c r="T969" i="1"/>
  <c r="Q969" i="1"/>
  <c r="R969" i="1"/>
  <c r="O969" i="1"/>
  <c r="P969" i="1"/>
  <c r="D970" i="1"/>
  <c r="E970" i="1" s="1"/>
  <c r="U969" i="1" l="1"/>
  <c r="S970" i="1"/>
  <c r="T970" i="1"/>
  <c r="Q970" i="1"/>
  <c r="R970" i="1"/>
  <c r="O970" i="1"/>
  <c r="P970" i="1"/>
  <c r="D971" i="1"/>
  <c r="E971" i="1" s="1"/>
  <c r="U970" i="1" l="1"/>
  <c r="S971" i="1"/>
  <c r="T971" i="1"/>
  <c r="Q971" i="1"/>
  <c r="R971" i="1"/>
  <c r="O971" i="1"/>
  <c r="P971" i="1"/>
  <c r="D972" i="1"/>
  <c r="E972" i="1" s="1"/>
  <c r="U971" i="1" l="1"/>
  <c r="S972" i="1"/>
  <c r="T972" i="1"/>
  <c r="Q972" i="1"/>
  <c r="R972" i="1"/>
  <c r="O972" i="1"/>
  <c r="P972" i="1"/>
  <c r="D973" i="1"/>
  <c r="E973" i="1" s="1"/>
  <c r="U972" i="1" l="1"/>
  <c r="S973" i="1"/>
  <c r="T973" i="1"/>
  <c r="Q973" i="1"/>
  <c r="R973" i="1"/>
  <c r="O973" i="1"/>
  <c r="P973" i="1"/>
  <c r="D974" i="1"/>
  <c r="E974" i="1" s="1"/>
  <c r="U973" i="1" l="1"/>
  <c r="S974" i="1"/>
  <c r="T974" i="1"/>
  <c r="Q974" i="1"/>
  <c r="R974" i="1"/>
  <c r="O974" i="1"/>
  <c r="P974" i="1"/>
  <c r="D975" i="1"/>
  <c r="E975" i="1" s="1"/>
  <c r="U974" i="1" l="1"/>
  <c r="S975" i="1"/>
  <c r="T975" i="1"/>
  <c r="Q975" i="1"/>
  <c r="R975" i="1"/>
  <c r="O975" i="1"/>
  <c r="P975" i="1"/>
  <c r="D976" i="1"/>
  <c r="E976" i="1" s="1"/>
  <c r="U975" i="1" l="1"/>
  <c r="S976" i="1"/>
  <c r="T976" i="1"/>
  <c r="Q976" i="1"/>
  <c r="R976" i="1"/>
  <c r="O976" i="1"/>
  <c r="P976" i="1"/>
  <c r="D977" i="1"/>
  <c r="E977" i="1" s="1"/>
  <c r="U976" i="1" l="1"/>
  <c r="S977" i="1"/>
  <c r="T977" i="1"/>
  <c r="Q977" i="1"/>
  <c r="R977" i="1"/>
  <c r="O977" i="1"/>
  <c r="P977" i="1"/>
  <c r="D978" i="1"/>
  <c r="E978" i="1" s="1"/>
  <c r="U977" i="1" l="1"/>
  <c r="S978" i="1"/>
  <c r="T978" i="1"/>
  <c r="Q978" i="1"/>
  <c r="R978" i="1"/>
  <c r="O978" i="1"/>
  <c r="P978" i="1"/>
  <c r="D979" i="1"/>
  <c r="E979" i="1" s="1"/>
  <c r="U978" i="1" l="1"/>
  <c r="S979" i="1"/>
  <c r="T979" i="1"/>
  <c r="Q979" i="1"/>
  <c r="R979" i="1"/>
  <c r="O979" i="1"/>
  <c r="P979" i="1"/>
  <c r="D980" i="1"/>
  <c r="E980" i="1" s="1"/>
  <c r="U979" i="1" l="1"/>
  <c r="S980" i="1"/>
  <c r="T980" i="1"/>
  <c r="Q980" i="1"/>
  <c r="R980" i="1"/>
  <c r="O980" i="1"/>
  <c r="P980" i="1"/>
  <c r="D981" i="1"/>
  <c r="E981" i="1" s="1"/>
  <c r="U980" i="1" l="1"/>
  <c r="S981" i="1"/>
  <c r="T981" i="1"/>
  <c r="Q981" i="1"/>
  <c r="R981" i="1"/>
  <c r="O981" i="1"/>
  <c r="P981" i="1"/>
  <c r="D982" i="1"/>
  <c r="E982" i="1" s="1"/>
  <c r="U981" i="1" l="1"/>
  <c r="S982" i="1"/>
  <c r="T982" i="1"/>
  <c r="Q982" i="1"/>
  <c r="R982" i="1"/>
  <c r="O982" i="1"/>
  <c r="P982" i="1"/>
  <c r="D983" i="1"/>
  <c r="E983" i="1" s="1"/>
  <c r="U982" i="1" l="1"/>
  <c r="S983" i="1"/>
  <c r="T983" i="1"/>
  <c r="Q983" i="1"/>
  <c r="R983" i="1"/>
  <c r="O983" i="1"/>
  <c r="P983" i="1"/>
  <c r="D984" i="1"/>
  <c r="E984" i="1" s="1"/>
  <c r="U983" i="1" l="1"/>
  <c r="S984" i="1"/>
  <c r="T984" i="1"/>
  <c r="Q984" i="1"/>
  <c r="R984" i="1"/>
  <c r="O984" i="1"/>
  <c r="P984" i="1"/>
  <c r="D985" i="1"/>
  <c r="E985" i="1" s="1"/>
  <c r="U984" i="1" l="1"/>
  <c r="S985" i="1"/>
  <c r="T985" i="1"/>
  <c r="Q985" i="1"/>
  <c r="R985" i="1"/>
  <c r="O985" i="1"/>
  <c r="P985" i="1"/>
  <c r="D986" i="1"/>
  <c r="E986" i="1" s="1"/>
  <c r="U985" i="1" l="1"/>
  <c r="S986" i="1"/>
  <c r="T986" i="1"/>
  <c r="Q986" i="1"/>
  <c r="R986" i="1"/>
  <c r="O986" i="1"/>
  <c r="P986" i="1"/>
  <c r="D987" i="1"/>
  <c r="E987" i="1" s="1"/>
  <c r="U986" i="1" l="1"/>
  <c r="S987" i="1"/>
  <c r="T987" i="1"/>
  <c r="Q987" i="1"/>
  <c r="R987" i="1"/>
  <c r="O987" i="1"/>
  <c r="P987" i="1"/>
  <c r="D988" i="1"/>
  <c r="E988" i="1" s="1"/>
  <c r="U987" i="1" l="1"/>
  <c r="S988" i="1"/>
  <c r="T988" i="1"/>
  <c r="Q988" i="1"/>
  <c r="R988" i="1"/>
  <c r="O988" i="1"/>
  <c r="P988" i="1"/>
  <c r="D989" i="1"/>
  <c r="E989" i="1" s="1"/>
  <c r="U988" i="1" l="1"/>
  <c r="S989" i="1"/>
  <c r="T989" i="1"/>
  <c r="Q989" i="1"/>
  <c r="R989" i="1"/>
  <c r="O989" i="1"/>
  <c r="P989" i="1"/>
  <c r="D990" i="1"/>
  <c r="E990" i="1" s="1"/>
  <c r="U989" i="1" l="1"/>
  <c r="S990" i="1"/>
  <c r="T990" i="1"/>
  <c r="Q990" i="1"/>
  <c r="R990" i="1"/>
  <c r="O990" i="1"/>
  <c r="P990" i="1"/>
  <c r="D991" i="1"/>
  <c r="E991" i="1" s="1"/>
  <c r="U990" i="1" l="1"/>
  <c r="S991" i="1"/>
  <c r="T991" i="1"/>
  <c r="Q991" i="1"/>
  <c r="R991" i="1"/>
  <c r="O991" i="1"/>
  <c r="P991" i="1"/>
  <c r="D992" i="1"/>
  <c r="E992" i="1" s="1"/>
  <c r="U991" i="1" l="1"/>
  <c r="S992" i="1"/>
  <c r="T992" i="1"/>
  <c r="Q992" i="1"/>
  <c r="R992" i="1"/>
  <c r="O992" i="1"/>
  <c r="P992" i="1"/>
  <c r="D993" i="1"/>
  <c r="E993" i="1" s="1"/>
  <c r="U992" i="1" l="1"/>
  <c r="S993" i="1"/>
  <c r="T993" i="1"/>
  <c r="Q993" i="1"/>
  <c r="R993" i="1"/>
  <c r="O993" i="1"/>
  <c r="P993" i="1"/>
  <c r="D994" i="1"/>
  <c r="E994" i="1" s="1"/>
  <c r="U993" i="1" l="1"/>
  <c r="S994" i="1"/>
  <c r="T994" i="1"/>
  <c r="Q994" i="1"/>
  <c r="R994" i="1"/>
  <c r="O994" i="1"/>
  <c r="P994" i="1"/>
  <c r="D995" i="1"/>
  <c r="E995" i="1" s="1"/>
  <c r="U994" i="1" l="1"/>
  <c r="S995" i="1"/>
  <c r="T995" i="1"/>
  <c r="Q995" i="1"/>
  <c r="R995" i="1"/>
  <c r="O995" i="1"/>
  <c r="P995" i="1"/>
  <c r="D996" i="1"/>
  <c r="E996" i="1" s="1"/>
  <c r="U995" i="1" l="1"/>
  <c r="S996" i="1"/>
  <c r="T996" i="1"/>
  <c r="Q996" i="1"/>
  <c r="R996" i="1"/>
  <c r="O996" i="1"/>
  <c r="P996" i="1"/>
  <c r="D997" i="1"/>
  <c r="E997" i="1" s="1"/>
  <c r="U996" i="1" l="1"/>
  <c r="S997" i="1"/>
  <c r="T997" i="1"/>
  <c r="Q997" i="1"/>
  <c r="R997" i="1"/>
  <c r="O997" i="1"/>
  <c r="P997" i="1"/>
  <c r="D998" i="1"/>
  <c r="E998" i="1" s="1"/>
  <c r="U997" i="1" l="1"/>
  <c r="S998" i="1"/>
  <c r="T998" i="1"/>
  <c r="Q998" i="1"/>
  <c r="R998" i="1"/>
  <c r="O998" i="1"/>
  <c r="P998" i="1"/>
  <c r="D999" i="1"/>
  <c r="E999" i="1" s="1"/>
  <c r="U998" i="1" l="1"/>
  <c r="C1001" i="1"/>
  <c r="H26" i="1"/>
  <c r="I26" i="1" s="1"/>
  <c r="S999" i="1"/>
  <c r="T999" i="1"/>
  <c r="Q999" i="1"/>
  <c r="R999" i="1"/>
  <c r="O999" i="1"/>
  <c r="P999" i="1"/>
  <c r="D1001" i="1"/>
  <c r="E1001" i="1" s="1"/>
  <c r="D1000" i="1"/>
  <c r="E1000" i="1" s="1"/>
  <c r="U999" i="1" l="1"/>
  <c r="S1001" i="1"/>
  <c r="T1001" i="1"/>
  <c r="S1000" i="1"/>
  <c r="T1000" i="1"/>
  <c r="Q1001" i="1"/>
  <c r="R1001" i="1"/>
  <c r="Q1000" i="1"/>
  <c r="R1000" i="1"/>
  <c r="O1000" i="1"/>
  <c r="P1000" i="1"/>
  <c r="O1001" i="1"/>
  <c r="P1001" i="1"/>
  <c r="H17" i="1"/>
  <c r="H18" i="1"/>
  <c r="H22" i="1"/>
  <c r="H19" i="1"/>
  <c r="H21" i="1"/>
  <c r="H20" i="1"/>
  <c r="U1001" i="1" l="1"/>
  <c r="G32" i="1" s="1"/>
  <c r="H32" i="1" s="1"/>
  <c r="U1000" i="1"/>
  <c r="H23" i="1"/>
  <c r="I23" i="1" s="1"/>
  <c r="I20" i="1"/>
  <c r="I19" i="1"/>
  <c r="I21" i="1"/>
  <c r="I22" i="1"/>
  <c r="I18" i="1"/>
  <c r="I17" i="1"/>
</calcChain>
</file>

<file path=xl/sharedStrings.xml><?xml version="1.0" encoding="utf-8"?>
<sst xmlns="http://schemas.openxmlformats.org/spreadsheetml/2006/main" count="109" uniqueCount="62">
  <si>
    <t>目</t>
    <rPh sb="0" eb="1">
      <t>メ</t>
    </rPh>
    <phoneticPr fontId="2"/>
  </si>
  <si>
    <t>数</t>
    <rPh sb="0" eb="1">
      <t>カズ</t>
    </rPh>
    <phoneticPr fontId="2"/>
  </si>
  <si>
    <t>目の数</t>
    <rPh sb="0" eb="1">
      <t>メ</t>
    </rPh>
    <rPh sb="2" eb="3">
      <t>カズ</t>
    </rPh>
    <phoneticPr fontId="2"/>
  </si>
  <si>
    <t>出現回数</t>
    <rPh sb="0" eb="2">
      <t>シュツゲン</t>
    </rPh>
    <rPh sb="2" eb="4">
      <t>カイスウ</t>
    </rPh>
    <phoneticPr fontId="2"/>
  </si>
  <si>
    <t>No</t>
    <phoneticPr fontId="2"/>
  </si>
  <si>
    <t>Pop</t>
    <phoneticPr fontId="2"/>
  </si>
  <si>
    <t>Data</t>
    <phoneticPr fontId="2"/>
  </si>
  <si>
    <t>信＋１</t>
    <rPh sb="0" eb="1">
      <t>シン</t>
    </rPh>
    <phoneticPr fontId="2"/>
  </si>
  <si>
    <t>人＋１</t>
    <rPh sb="0" eb="1">
      <t>ヒト</t>
    </rPh>
    <phoneticPr fontId="2"/>
  </si>
  <si>
    <t>Start</t>
  </si>
  <si>
    <t>Start</t>
    <phoneticPr fontId="2"/>
  </si>
  <si>
    <t>Count</t>
    <phoneticPr fontId="2"/>
  </si>
  <si>
    <t>合計</t>
    <rPh sb="0" eb="2">
      <t>ゴウケイ</t>
    </rPh>
    <phoneticPr fontId="2"/>
  </si>
  <si>
    <t>Pop</t>
    <phoneticPr fontId="2"/>
  </si>
  <si>
    <t>マス目</t>
    <rPh sb="2" eb="3">
      <t>メ</t>
    </rPh>
    <phoneticPr fontId="2"/>
  </si>
  <si>
    <t>試行回数</t>
    <rPh sb="0" eb="2">
      <t>シコウ</t>
    </rPh>
    <rPh sb="2" eb="4">
      <t>カイスウ</t>
    </rPh>
    <phoneticPr fontId="2"/>
  </si>
  <si>
    <t>パーセント</t>
    <phoneticPr fontId="2"/>
  </si>
  <si>
    <t>出現回数(1000)</t>
    <rPh sb="0" eb="2">
      <t>シュツゲン</t>
    </rPh>
    <rPh sb="2" eb="4">
      <t>カイスウ</t>
    </rPh>
    <phoneticPr fontId="2"/>
  </si>
  <si>
    <t>出現回数(100)</t>
    <rPh sb="0" eb="2">
      <t>シュツゲン</t>
    </rPh>
    <rPh sb="2" eb="4">
      <t>カイスウ</t>
    </rPh>
    <phoneticPr fontId="2"/>
  </si>
  <si>
    <t>周</t>
    <rPh sb="0" eb="1">
      <t>シュウ</t>
    </rPh>
    <phoneticPr fontId="2"/>
  </si>
  <si>
    <t>SUM</t>
    <phoneticPr fontId="2"/>
  </si>
  <si>
    <t>何周したか</t>
    <rPh sb="0" eb="2">
      <t>ナンシュウ</t>
    </rPh>
    <phoneticPr fontId="2"/>
  </si>
  <si>
    <t>金SUM</t>
    <rPh sb="0" eb="1">
      <t>カネ</t>
    </rPh>
    <phoneticPr fontId="2"/>
  </si>
  <si>
    <t>金Sum</t>
    <rPh sb="0" eb="1">
      <t>カネ</t>
    </rPh>
    <phoneticPr fontId="2"/>
  </si>
  <si>
    <t>金　＋３</t>
  </si>
  <si>
    <t>金　＋３</t>
    <phoneticPr fontId="2"/>
  </si>
  <si>
    <t>金　ー１</t>
  </si>
  <si>
    <t>金　ー１</t>
    <phoneticPr fontId="2"/>
  </si>
  <si>
    <t>イベント</t>
  </si>
  <si>
    <t>イベント</t>
    <phoneticPr fontId="2"/>
  </si>
  <si>
    <t>N/A</t>
    <phoneticPr fontId="2"/>
  </si>
  <si>
    <t>N/A</t>
    <phoneticPr fontId="2"/>
  </si>
  <si>
    <t>金総合計</t>
    <rPh sb="0" eb="1">
      <t>カネ</t>
    </rPh>
    <rPh sb="1" eb="2">
      <t>ソウ</t>
    </rPh>
    <rPh sb="2" eb="4">
      <t>ゴウケイ</t>
    </rPh>
    <phoneticPr fontId="2"/>
  </si>
  <si>
    <t>平均</t>
    <rPh sb="0" eb="2">
      <t>ヘイキン</t>
    </rPh>
    <phoneticPr fontId="2"/>
  </si>
  <si>
    <t>リソース</t>
    <phoneticPr fontId="2"/>
  </si>
  <si>
    <t>人</t>
    <rPh sb="0" eb="1">
      <t>ヒト</t>
    </rPh>
    <phoneticPr fontId="2"/>
  </si>
  <si>
    <t>金</t>
    <rPh sb="0" eb="1">
      <t>カネ</t>
    </rPh>
    <phoneticPr fontId="2"/>
  </si>
  <si>
    <t>信頼</t>
    <rPh sb="0" eb="2">
      <t>シンライ</t>
    </rPh>
    <phoneticPr fontId="2"/>
  </si>
  <si>
    <t>No</t>
    <phoneticPr fontId="2"/>
  </si>
  <si>
    <t>リワード</t>
    <phoneticPr fontId="2"/>
  </si>
  <si>
    <t>企業ポイント</t>
    <rPh sb="0" eb="2">
      <t>キギョウ</t>
    </rPh>
    <phoneticPr fontId="2"/>
  </si>
  <si>
    <t>金(毎ターン)</t>
    <rPh sb="0" eb="1">
      <t>カネ</t>
    </rPh>
    <rPh sb="2" eb="3">
      <t>マイ</t>
    </rPh>
    <phoneticPr fontId="2"/>
  </si>
  <si>
    <t>金(建設時)</t>
    <rPh sb="0" eb="1">
      <t>カネ</t>
    </rPh>
    <rPh sb="2" eb="4">
      <t>ケンセツ</t>
    </rPh>
    <rPh sb="4" eb="5">
      <t>ジ</t>
    </rPh>
    <phoneticPr fontId="2"/>
  </si>
  <si>
    <t>特殊効果</t>
    <rPh sb="0" eb="2">
      <t>トクシュ</t>
    </rPh>
    <rPh sb="2" eb="4">
      <t>コウカ</t>
    </rPh>
    <phoneticPr fontId="2"/>
  </si>
  <si>
    <t>サイコロを振りなおす</t>
    <rPh sb="5" eb="6">
      <t>フ</t>
    </rPh>
    <phoneticPr fontId="2"/>
  </si>
  <si>
    <t>人(毎ターン）</t>
    <rPh sb="0" eb="1">
      <t>ヒト</t>
    </rPh>
    <rPh sb="2" eb="3">
      <t>マイ</t>
    </rPh>
    <phoneticPr fontId="2"/>
  </si>
  <si>
    <t>人(建設時)</t>
    <rPh sb="0" eb="1">
      <t>ヒト</t>
    </rPh>
    <rPh sb="2" eb="4">
      <t>ケンセツ</t>
    </rPh>
    <rPh sb="4" eb="5">
      <t>ジ</t>
    </rPh>
    <phoneticPr fontId="2"/>
  </si>
  <si>
    <t>企業建設時のコストを-1する。</t>
    <rPh sb="0" eb="2">
      <t>キギョウ</t>
    </rPh>
    <rPh sb="2" eb="4">
      <t>ケンセツ</t>
    </rPh>
    <rPh sb="4" eb="5">
      <t>ジ</t>
    </rPh>
    <phoneticPr fontId="2"/>
  </si>
  <si>
    <t>サイコロを振って偶数なら＋1金</t>
    <rPh sb="5" eb="6">
      <t>フ</t>
    </rPh>
    <rPh sb="8" eb="10">
      <t>グウスウ</t>
    </rPh>
    <rPh sb="14" eb="15">
      <t>キン</t>
    </rPh>
    <phoneticPr fontId="2"/>
  </si>
  <si>
    <t>サイコロを振って奇数なら＋1金</t>
    <rPh sb="5" eb="6">
      <t>フ</t>
    </rPh>
    <rPh sb="8" eb="10">
      <t>キスウ</t>
    </rPh>
    <rPh sb="14" eb="15">
      <t>キン</t>
    </rPh>
    <phoneticPr fontId="2"/>
  </si>
  <si>
    <t>サイコロを振って偶数なら＋2金</t>
    <rPh sb="5" eb="6">
      <t>フ</t>
    </rPh>
    <rPh sb="8" eb="10">
      <t>グウスウ</t>
    </rPh>
    <rPh sb="14" eb="15">
      <t>キン</t>
    </rPh>
    <phoneticPr fontId="2"/>
  </si>
  <si>
    <t>サイコロを振って奇数なら＋2金</t>
    <rPh sb="5" eb="6">
      <t>フ</t>
    </rPh>
    <rPh sb="8" eb="10">
      <t>キスウ</t>
    </rPh>
    <rPh sb="14" eb="15">
      <t>キン</t>
    </rPh>
    <phoneticPr fontId="2"/>
  </si>
  <si>
    <t>企業建設時のコストを-2する。</t>
    <rPh sb="0" eb="2">
      <t>キギョウ</t>
    </rPh>
    <rPh sb="2" eb="4">
      <t>ケンセツ</t>
    </rPh>
    <rPh sb="4" eb="5">
      <t>ジ</t>
    </rPh>
    <phoneticPr fontId="2"/>
  </si>
  <si>
    <t>購入フェーズ</t>
    <rPh sb="0" eb="2">
      <t>コウニュウ</t>
    </rPh>
    <phoneticPr fontId="2"/>
  </si>
  <si>
    <t>人の排出 3金</t>
    <rPh sb="0" eb="1">
      <t>ヒト</t>
    </rPh>
    <rPh sb="2" eb="4">
      <t>ハイシュツ</t>
    </rPh>
    <rPh sb="6" eb="7">
      <t>キン</t>
    </rPh>
    <phoneticPr fontId="2"/>
  </si>
  <si>
    <t>企業の建設</t>
    <rPh sb="0" eb="2">
      <t>キギョウ</t>
    </rPh>
    <rPh sb="3" eb="5">
      <t>ケンセツ</t>
    </rPh>
    <phoneticPr fontId="2"/>
  </si>
  <si>
    <t>相手の土地の買収
(土地購入費x2を相手に渡すことで奪い取れる)
(企業が既に立っている場合は不可)</t>
    <rPh sb="0" eb="2">
      <t>アイテ</t>
    </rPh>
    <rPh sb="3" eb="5">
      <t>トチ</t>
    </rPh>
    <rPh sb="6" eb="8">
      <t>バイシュウ</t>
    </rPh>
    <rPh sb="10" eb="12">
      <t>トチ</t>
    </rPh>
    <rPh sb="12" eb="14">
      <t>コウニュウ</t>
    </rPh>
    <rPh sb="14" eb="15">
      <t>ヒ</t>
    </rPh>
    <rPh sb="18" eb="20">
      <t>アイテ</t>
    </rPh>
    <rPh sb="21" eb="22">
      <t>ワタ</t>
    </rPh>
    <rPh sb="26" eb="27">
      <t>ウバ</t>
    </rPh>
    <rPh sb="28" eb="29">
      <t>ト</t>
    </rPh>
    <rPh sb="34" eb="36">
      <t>キギョウ</t>
    </rPh>
    <rPh sb="37" eb="38">
      <t>スデ</t>
    </rPh>
    <rPh sb="39" eb="40">
      <t>タ</t>
    </rPh>
    <rPh sb="44" eb="46">
      <t>バアイ</t>
    </rPh>
    <rPh sb="47" eb="49">
      <t>フカ</t>
    </rPh>
    <phoneticPr fontId="2"/>
  </si>
  <si>
    <t>移動フェーズ</t>
    <rPh sb="0" eb="2">
      <t>イドウ</t>
    </rPh>
    <phoneticPr fontId="2"/>
  </si>
  <si>
    <t>サイコロを振りマス目の分だけ移動</t>
    <rPh sb="5" eb="6">
      <t>フ</t>
    </rPh>
    <rPh sb="9" eb="10">
      <t>メ</t>
    </rPh>
    <rPh sb="11" eb="12">
      <t>ブン</t>
    </rPh>
    <rPh sb="14" eb="16">
      <t>イドウ</t>
    </rPh>
    <phoneticPr fontId="2"/>
  </si>
  <si>
    <t>誰かのマスに止まると土地購入者に3金
企業が立っている場合,企業の効果発動</t>
    <rPh sb="0" eb="1">
      <t>ダレ</t>
    </rPh>
    <rPh sb="6" eb="7">
      <t>ト</t>
    </rPh>
    <rPh sb="10" eb="12">
      <t>トチ</t>
    </rPh>
    <rPh sb="12" eb="14">
      <t>コウニュウ</t>
    </rPh>
    <rPh sb="14" eb="15">
      <t>シャ</t>
    </rPh>
    <rPh sb="17" eb="18">
      <t>キン</t>
    </rPh>
    <rPh sb="19" eb="21">
      <t>キギョウ</t>
    </rPh>
    <rPh sb="22" eb="23">
      <t>タ</t>
    </rPh>
    <rPh sb="27" eb="29">
      <t>バアイ</t>
    </rPh>
    <rPh sb="30" eb="32">
      <t>キギョウ</t>
    </rPh>
    <rPh sb="33" eb="35">
      <t>コウカ</t>
    </rPh>
    <rPh sb="35" eb="37">
      <t>ハツドウ</t>
    </rPh>
    <phoneticPr fontId="2"/>
  </si>
  <si>
    <t>誰のでもない土地に止まると何もなし。</t>
    <rPh sb="0" eb="1">
      <t>ダレ</t>
    </rPh>
    <rPh sb="6" eb="8">
      <t>トチ</t>
    </rPh>
    <rPh sb="9" eb="10">
      <t>ト</t>
    </rPh>
    <rPh sb="13" eb="14">
      <t>ナニ</t>
    </rPh>
    <phoneticPr fontId="2"/>
  </si>
  <si>
    <t>土地の購入 止まったマスで0金
＋持っている土地の数金</t>
    <rPh sb="0" eb="2">
      <t>トチ</t>
    </rPh>
    <rPh sb="3" eb="5">
      <t>コウニュウ</t>
    </rPh>
    <rPh sb="6" eb="7">
      <t>ト</t>
    </rPh>
    <rPh sb="14" eb="15">
      <t>キン</t>
    </rPh>
    <rPh sb="17" eb="18">
      <t>モ</t>
    </rPh>
    <rPh sb="22" eb="24">
      <t>トチ</t>
    </rPh>
    <rPh sb="25" eb="26">
      <t>カズ</t>
    </rPh>
    <rPh sb="26" eb="27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</si>
</sst>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9" fontId="0" fillId="0" borderId="0" xfId="1" applyFont="1">
      <alignment vertical="center"/>
    </xf>
    <xf numFmtId="9" fontId="0" fillId="0" borderId="1" xfId="1" applyFont="1" applyBorder="1">
      <alignment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6" xfId="0" applyFont="1" applyBorder="1">
      <alignment vertical="center"/>
    </xf>
    <xf numFmtId="0" fontId="5" fillId="7" borderId="7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8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6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5" fillId="0" borderId="5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5" fillId="0" borderId="11" xfId="0" applyFont="1" applyBorder="1">
      <alignment vertical="center"/>
    </xf>
  </cellXfs>
  <cellStyles count="2">
    <cellStyle name="パーセント" xfId="1" builtinId="5"/>
    <cellStyle name="標準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fgColor auto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出現回数１０００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確率!$G$17:$G$22</c:f>
              <c:strCache>
                <c:ptCount val="6"/>
                <c:pt idx="0">
                  <c:v>金　＋３</c:v>
                </c:pt>
                <c:pt idx="1">
                  <c:v>金　ー１</c:v>
                </c:pt>
                <c:pt idx="2">
                  <c:v>イベント</c:v>
                </c:pt>
                <c:pt idx="3">
                  <c:v>N/A</c:v>
                </c:pt>
                <c:pt idx="4">
                  <c:v>N/A</c:v>
                </c:pt>
                <c:pt idx="5">
                  <c:v>Start</c:v>
                </c:pt>
              </c:strCache>
            </c:strRef>
          </c:cat>
          <c:val>
            <c:numRef>
              <c:f>確率!$H$17:$H$22</c:f>
              <c:numCache>
                <c:formatCode>General</c:formatCode>
                <c:ptCount val="6"/>
                <c:pt idx="0">
                  <c:v>568</c:v>
                </c:pt>
                <c:pt idx="1">
                  <c:v>202</c:v>
                </c:pt>
                <c:pt idx="2">
                  <c:v>202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81640"/>
        <c:axId val="380077328"/>
      </c:barChart>
      <c:catAx>
        <c:axId val="3800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77328"/>
        <c:crosses val="autoZero"/>
        <c:auto val="1"/>
        <c:lblAlgn val="ctr"/>
        <c:lblOffset val="100"/>
        <c:noMultiLvlLbl val="0"/>
      </c:catAx>
      <c:valAx>
        <c:axId val="3800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試行回数</a:t>
            </a:r>
            <a:r>
              <a:rPr lang="en-US"/>
              <a:t>(</a:t>
            </a:r>
            <a:r>
              <a:rPr lang="ja-JP"/>
              <a:t>１０００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371847112860892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確率!$O$1</c:f>
              <c:strCache>
                <c:ptCount val="1"/>
                <c:pt idx="0">
                  <c:v>金　＋３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確率!$O$2:$O$1001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55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59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64</c:v>
                </c:pt>
                <c:pt idx="112">
                  <c:v>65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77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81</c:v>
                </c:pt>
                <c:pt idx="141">
                  <c:v>82</c:v>
                </c:pt>
                <c:pt idx="142">
                  <c:v>83</c:v>
                </c:pt>
                <c:pt idx="143">
                  <c:v>84</c:v>
                </c:pt>
                <c:pt idx="144">
                  <c:v>84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87</c:v>
                </c:pt>
                <c:pt idx="149">
                  <c:v>87</c:v>
                </c:pt>
                <c:pt idx="150">
                  <c:v>88</c:v>
                </c:pt>
                <c:pt idx="151">
                  <c:v>89</c:v>
                </c:pt>
                <c:pt idx="152">
                  <c:v>90</c:v>
                </c:pt>
                <c:pt idx="153">
                  <c:v>90</c:v>
                </c:pt>
                <c:pt idx="154">
                  <c:v>91</c:v>
                </c:pt>
                <c:pt idx="155">
                  <c:v>91</c:v>
                </c:pt>
                <c:pt idx="156">
                  <c:v>92</c:v>
                </c:pt>
                <c:pt idx="157">
                  <c:v>92</c:v>
                </c:pt>
                <c:pt idx="158">
                  <c:v>93</c:v>
                </c:pt>
                <c:pt idx="159">
                  <c:v>94</c:v>
                </c:pt>
                <c:pt idx="160">
                  <c:v>94</c:v>
                </c:pt>
                <c:pt idx="161">
                  <c:v>95</c:v>
                </c:pt>
                <c:pt idx="162">
                  <c:v>95</c:v>
                </c:pt>
                <c:pt idx="163">
                  <c:v>96</c:v>
                </c:pt>
                <c:pt idx="164">
                  <c:v>97</c:v>
                </c:pt>
                <c:pt idx="165">
                  <c:v>97</c:v>
                </c:pt>
                <c:pt idx="166">
                  <c:v>98</c:v>
                </c:pt>
                <c:pt idx="167">
                  <c:v>99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101</c:v>
                </c:pt>
                <c:pt idx="172">
                  <c:v>102</c:v>
                </c:pt>
                <c:pt idx="173">
                  <c:v>102</c:v>
                </c:pt>
                <c:pt idx="174">
                  <c:v>103</c:v>
                </c:pt>
                <c:pt idx="175">
                  <c:v>104</c:v>
                </c:pt>
                <c:pt idx="176">
                  <c:v>104</c:v>
                </c:pt>
                <c:pt idx="177">
                  <c:v>105</c:v>
                </c:pt>
                <c:pt idx="178">
                  <c:v>105</c:v>
                </c:pt>
                <c:pt idx="179">
                  <c:v>106</c:v>
                </c:pt>
                <c:pt idx="180">
                  <c:v>107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111</c:v>
                </c:pt>
                <c:pt idx="187">
                  <c:v>112</c:v>
                </c:pt>
                <c:pt idx="188">
                  <c:v>112</c:v>
                </c:pt>
                <c:pt idx="189">
                  <c:v>112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113</c:v>
                </c:pt>
                <c:pt idx="194">
                  <c:v>113</c:v>
                </c:pt>
                <c:pt idx="195">
                  <c:v>114</c:v>
                </c:pt>
                <c:pt idx="196">
                  <c:v>114</c:v>
                </c:pt>
                <c:pt idx="197">
                  <c:v>115</c:v>
                </c:pt>
                <c:pt idx="198">
                  <c:v>116</c:v>
                </c:pt>
                <c:pt idx="199">
                  <c:v>117</c:v>
                </c:pt>
                <c:pt idx="200">
                  <c:v>117</c:v>
                </c:pt>
                <c:pt idx="201">
                  <c:v>118</c:v>
                </c:pt>
                <c:pt idx="202">
                  <c:v>119</c:v>
                </c:pt>
                <c:pt idx="203">
                  <c:v>119</c:v>
                </c:pt>
                <c:pt idx="204">
                  <c:v>120</c:v>
                </c:pt>
                <c:pt idx="205">
                  <c:v>121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123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126</c:v>
                </c:pt>
                <c:pt idx="217">
                  <c:v>127</c:v>
                </c:pt>
                <c:pt idx="218">
                  <c:v>127</c:v>
                </c:pt>
                <c:pt idx="219">
                  <c:v>128</c:v>
                </c:pt>
                <c:pt idx="220">
                  <c:v>128</c:v>
                </c:pt>
                <c:pt idx="221">
                  <c:v>129</c:v>
                </c:pt>
                <c:pt idx="222">
                  <c:v>130</c:v>
                </c:pt>
                <c:pt idx="223">
                  <c:v>131</c:v>
                </c:pt>
                <c:pt idx="224">
                  <c:v>131</c:v>
                </c:pt>
                <c:pt idx="225">
                  <c:v>132</c:v>
                </c:pt>
                <c:pt idx="226">
                  <c:v>133</c:v>
                </c:pt>
                <c:pt idx="227">
                  <c:v>134</c:v>
                </c:pt>
                <c:pt idx="228">
                  <c:v>135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137</c:v>
                </c:pt>
                <c:pt idx="233">
                  <c:v>137</c:v>
                </c:pt>
                <c:pt idx="234">
                  <c:v>137</c:v>
                </c:pt>
                <c:pt idx="235">
                  <c:v>137</c:v>
                </c:pt>
                <c:pt idx="236">
                  <c:v>137</c:v>
                </c:pt>
                <c:pt idx="237">
                  <c:v>138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140</c:v>
                </c:pt>
                <c:pt idx="242">
                  <c:v>140</c:v>
                </c:pt>
                <c:pt idx="243">
                  <c:v>141</c:v>
                </c:pt>
                <c:pt idx="244">
                  <c:v>142</c:v>
                </c:pt>
                <c:pt idx="245">
                  <c:v>142</c:v>
                </c:pt>
                <c:pt idx="246">
                  <c:v>143</c:v>
                </c:pt>
                <c:pt idx="247">
                  <c:v>144</c:v>
                </c:pt>
                <c:pt idx="248">
                  <c:v>144</c:v>
                </c:pt>
                <c:pt idx="249">
                  <c:v>144</c:v>
                </c:pt>
                <c:pt idx="250">
                  <c:v>145</c:v>
                </c:pt>
                <c:pt idx="251">
                  <c:v>146</c:v>
                </c:pt>
                <c:pt idx="252">
                  <c:v>147</c:v>
                </c:pt>
                <c:pt idx="253">
                  <c:v>148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150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153</c:v>
                </c:pt>
                <c:pt idx="263">
                  <c:v>154</c:v>
                </c:pt>
                <c:pt idx="264">
                  <c:v>154</c:v>
                </c:pt>
                <c:pt idx="265">
                  <c:v>155</c:v>
                </c:pt>
                <c:pt idx="266">
                  <c:v>155</c:v>
                </c:pt>
                <c:pt idx="267">
                  <c:v>156</c:v>
                </c:pt>
                <c:pt idx="268">
                  <c:v>157</c:v>
                </c:pt>
                <c:pt idx="269">
                  <c:v>157</c:v>
                </c:pt>
                <c:pt idx="270">
                  <c:v>158</c:v>
                </c:pt>
                <c:pt idx="271">
                  <c:v>159</c:v>
                </c:pt>
                <c:pt idx="272">
                  <c:v>160</c:v>
                </c:pt>
                <c:pt idx="273">
                  <c:v>160</c:v>
                </c:pt>
                <c:pt idx="274">
                  <c:v>161</c:v>
                </c:pt>
                <c:pt idx="275">
                  <c:v>161</c:v>
                </c:pt>
                <c:pt idx="276">
                  <c:v>162</c:v>
                </c:pt>
                <c:pt idx="277">
                  <c:v>162</c:v>
                </c:pt>
                <c:pt idx="278">
                  <c:v>162</c:v>
                </c:pt>
                <c:pt idx="279">
                  <c:v>163</c:v>
                </c:pt>
                <c:pt idx="280">
                  <c:v>163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165</c:v>
                </c:pt>
                <c:pt idx="285">
                  <c:v>166</c:v>
                </c:pt>
                <c:pt idx="286">
                  <c:v>167</c:v>
                </c:pt>
                <c:pt idx="287">
                  <c:v>168</c:v>
                </c:pt>
                <c:pt idx="288">
                  <c:v>168</c:v>
                </c:pt>
                <c:pt idx="289">
                  <c:v>169</c:v>
                </c:pt>
                <c:pt idx="290">
                  <c:v>169</c:v>
                </c:pt>
                <c:pt idx="291">
                  <c:v>170</c:v>
                </c:pt>
                <c:pt idx="292">
                  <c:v>171</c:v>
                </c:pt>
                <c:pt idx="293">
                  <c:v>171</c:v>
                </c:pt>
                <c:pt idx="294">
                  <c:v>172</c:v>
                </c:pt>
                <c:pt idx="295">
                  <c:v>173</c:v>
                </c:pt>
                <c:pt idx="296">
                  <c:v>174</c:v>
                </c:pt>
                <c:pt idx="297">
                  <c:v>175</c:v>
                </c:pt>
                <c:pt idx="298">
                  <c:v>176</c:v>
                </c:pt>
                <c:pt idx="299">
                  <c:v>176</c:v>
                </c:pt>
                <c:pt idx="300">
                  <c:v>177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178</c:v>
                </c:pt>
                <c:pt idx="306">
                  <c:v>179</c:v>
                </c:pt>
                <c:pt idx="307">
                  <c:v>180</c:v>
                </c:pt>
                <c:pt idx="308">
                  <c:v>180</c:v>
                </c:pt>
                <c:pt idx="309">
                  <c:v>181</c:v>
                </c:pt>
                <c:pt idx="310">
                  <c:v>181</c:v>
                </c:pt>
                <c:pt idx="311">
                  <c:v>181</c:v>
                </c:pt>
                <c:pt idx="312">
                  <c:v>182</c:v>
                </c:pt>
                <c:pt idx="313">
                  <c:v>183</c:v>
                </c:pt>
                <c:pt idx="314">
                  <c:v>184</c:v>
                </c:pt>
                <c:pt idx="315">
                  <c:v>185</c:v>
                </c:pt>
                <c:pt idx="316">
                  <c:v>186</c:v>
                </c:pt>
                <c:pt idx="317">
                  <c:v>186</c:v>
                </c:pt>
                <c:pt idx="318">
                  <c:v>186</c:v>
                </c:pt>
                <c:pt idx="319">
                  <c:v>187</c:v>
                </c:pt>
                <c:pt idx="320">
                  <c:v>187</c:v>
                </c:pt>
                <c:pt idx="321">
                  <c:v>187</c:v>
                </c:pt>
                <c:pt idx="322">
                  <c:v>187</c:v>
                </c:pt>
                <c:pt idx="323">
                  <c:v>187</c:v>
                </c:pt>
                <c:pt idx="324">
                  <c:v>187</c:v>
                </c:pt>
                <c:pt idx="325">
                  <c:v>187</c:v>
                </c:pt>
                <c:pt idx="326">
                  <c:v>188</c:v>
                </c:pt>
                <c:pt idx="327">
                  <c:v>189</c:v>
                </c:pt>
                <c:pt idx="328">
                  <c:v>189</c:v>
                </c:pt>
                <c:pt idx="329">
                  <c:v>189</c:v>
                </c:pt>
                <c:pt idx="330">
                  <c:v>189</c:v>
                </c:pt>
                <c:pt idx="331">
                  <c:v>190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192</c:v>
                </c:pt>
                <c:pt idx="336">
                  <c:v>192</c:v>
                </c:pt>
                <c:pt idx="337">
                  <c:v>193</c:v>
                </c:pt>
                <c:pt idx="338">
                  <c:v>193</c:v>
                </c:pt>
                <c:pt idx="339">
                  <c:v>194</c:v>
                </c:pt>
                <c:pt idx="340">
                  <c:v>195</c:v>
                </c:pt>
                <c:pt idx="341">
                  <c:v>195</c:v>
                </c:pt>
                <c:pt idx="342">
                  <c:v>196</c:v>
                </c:pt>
                <c:pt idx="343">
                  <c:v>196</c:v>
                </c:pt>
                <c:pt idx="344">
                  <c:v>197</c:v>
                </c:pt>
                <c:pt idx="345">
                  <c:v>198</c:v>
                </c:pt>
                <c:pt idx="346">
                  <c:v>198</c:v>
                </c:pt>
                <c:pt idx="347">
                  <c:v>199</c:v>
                </c:pt>
                <c:pt idx="348">
                  <c:v>200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202</c:v>
                </c:pt>
                <c:pt idx="353">
                  <c:v>203</c:v>
                </c:pt>
                <c:pt idx="354">
                  <c:v>204</c:v>
                </c:pt>
                <c:pt idx="355">
                  <c:v>205</c:v>
                </c:pt>
                <c:pt idx="356">
                  <c:v>206</c:v>
                </c:pt>
                <c:pt idx="357">
                  <c:v>207</c:v>
                </c:pt>
                <c:pt idx="358">
                  <c:v>208</c:v>
                </c:pt>
                <c:pt idx="359">
                  <c:v>208</c:v>
                </c:pt>
                <c:pt idx="360">
                  <c:v>208</c:v>
                </c:pt>
                <c:pt idx="361">
                  <c:v>209</c:v>
                </c:pt>
                <c:pt idx="362">
                  <c:v>209</c:v>
                </c:pt>
                <c:pt idx="363">
                  <c:v>209</c:v>
                </c:pt>
                <c:pt idx="364">
                  <c:v>210</c:v>
                </c:pt>
                <c:pt idx="365">
                  <c:v>210</c:v>
                </c:pt>
                <c:pt idx="366">
                  <c:v>211</c:v>
                </c:pt>
                <c:pt idx="367">
                  <c:v>212</c:v>
                </c:pt>
                <c:pt idx="368">
                  <c:v>213</c:v>
                </c:pt>
                <c:pt idx="369">
                  <c:v>213</c:v>
                </c:pt>
                <c:pt idx="370">
                  <c:v>214</c:v>
                </c:pt>
                <c:pt idx="371">
                  <c:v>214</c:v>
                </c:pt>
                <c:pt idx="372">
                  <c:v>215</c:v>
                </c:pt>
                <c:pt idx="373">
                  <c:v>216</c:v>
                </c:pt>
                <c:pt idx="374">
                  <c:v>216</c:v>
                </c:pt>
                <c:pt idx="375">
                  <c:v>217</c:v>
                </c:pt>
                <c:pt idx="376">
                  <c:v>218</c:v>
                </c:pt>
                <c:pt idx="377">
                  <c:v>218</c:v>
                </c:pt>
                <c:pt idx="378">
                  <c:v>218</c:v>
                </c:pt>
                <c:pt idx="379">
                  <c:v>219</c:v>
                </c:pt>
                <c:pt idx="380">
                  <c:v>219</c:v>
                </c:pt>
                <c:pt idx="381">
                  <c:v>219</c:v>
                </c:pt>
                <c:pt idx="382">
                  <c:v>220</c:v>
                </c:pt>
                <c:pt idx="383">
                  <c:v>220</c:v>
                </c:pt>
                <c:pt idx="384">
                  <c:v>221</c:v>
                </c:pt>
                <c:pt idx="385">
                  <c:v>222</c:v>
                </c:pt>
                <c:pt idx="386">
                  <c:v>222</c:v>
                </c:pt>
                <c:pt idx="387">
                  <c:v>223</c:v>
                </c:pt>
                <c:pt idx="388">
                  <c:v>224</c:v>
                </c:pt>
                <c:pt idx="389">
                  <c:v>225</c:v>
                </c:pt>
                <c:pt idx="390">
                  <c:v>226</c:v>
                </c:pt>
                <c:pt idx="391">
                  <c:v>227</c:v>
                </c:pt>
                <c:pt idx="392">
                  <c:v>228</c:v>
                </c:pt>
                <c:pt idx="393">
                  <c:v>229</c:v>
                </c:pt>
                <c:pt idx="394">
                  <c:v>229</c:v>
                </c:pt>
                <c:pt idx="395">
                  <c:v>229</c:v>
                </c:pt>
                <c:pt idx="396">
                  <c:v>230</c:v>
                </c:pt>
                <c:pt idx="397">
                  <c:v>231</c:v>
                </c:pt>
                <c:pt idx="398">
                  <c:v>231</c:v>
                </c:pt>
                <c:pt idx="399">
                  <c:v>231</c:v>
                </c:pt>
                <c:pt idx="400">
                  <c:v>231</c:v>
                </c:pt>
                <c:pt idx="401">
                  <c:v>231</c:v>
                </c:pt>
                <c:pt idx="402">
                  <c:v>231</c:v>
                </c:pt>
                <c:pt idx="403">
                  <c:v>231</c:v>
                </c:pt>
                <c:pt idx="404">
                  <c:v>232</c:v>
                </c:pt>
                <c:pt idx="405">
                  <c:v>232</c:v>
                </c:pt>
                <c:pt idx="406">
                  <c:v>232</c:v>
                </c:pt>
                <c:pt idx="407">
                  <c:v>232</c:v>
                </c:pt>
                <c:pt idx="408">
                  <c:v>233</c:v>
                </c:pt>
                <c:pt idx="409">
                  <c:v>234</c:v>
                </c:pt>
                <c:pt idx="410">
                  <c:v>234</c:v>
                </c:pt>
                <c:pt idx="411">
                  <c:v>235</c:v>
                </c:pt>
                <c:pt idx="412">
                  <c:v>236</c:v>
                </c:pt>
                <c:pt idx="413">
                  <c:v>236</c:v>
                </c:pt>
                <c:pt idx="414">
                  <c:v>236</c:v>
                </c:pt>
                <c:pt idx="415">
                  <c:v>237</c:v>
                </c:pt>
                <c:pt idx="416">
                  <c:v>238</c:v>
                </c:pt>
                <c:pt idx="417">
                  <c:v>239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241</c:v>
                </c:pt>
                <c:pt idx="422">
                  <c:v>241</c:v>
                </c:pt>
                <c:pt idx="423">
                  <c:v>241</c:v>
                </c:pt>
                <c:pt idx="424">
                  <c:v>242</c:v>
                </c:pt>
                <c:pt idx="425">
                  <c:v>243</c:v>
                </c:pt>
                <c:pt idx="426">
                  <c:v>243</c:v>
                </c:pt>
                <c:pt idx="427">
                  <c:v>244</c:v>
                </c:pt>
                <c:pt idx="428">
                  <c:v>245</c:v>
                </c:pt>
                <c:pt idx="429">
                  <c:v>245</c:v>
                </c:pt>
                <c:pt idx="430">
                  <c:v>246</c:v>
                </c:pt>
                <c:pt idx="431">
                  <c:v>247</c:v>
                </c:pt>
                <c:pt idx="432">
                  <c:v>247</c:v>
                </c:pt>
                <c:pt idx="433">
                  <c:v>248</c:v>
                </c:pt>
                <c:pt idx="434">
                  <c:v>248</c:v>
                </c:pt>
                <c:pt idx="435">
                  <c:v>249</c:v>
                </c:pt>
                <c:pt idx="436">
                  <c:v>250</c:v>
                </c:pt>
                <c:pt idx="437">
                  <c:v>251</c:v>
                </c:pt>
                <c:pt idx="438">
                  <c:v>251</c:v>
                </c:pt>
                <c:pt idx="439">
                  <c:v>251</c:v>
                </c:pt>
                <c:pt idx="440">
                  <c:v>252</c:v>
                </c:pt>
                <c:pt idx="441">
                  <c:v>252</c:v>
                </c:pt>
                <c:pt idx="442">
                  <c:v>253</c:v>
                </c:pt>
                <c:pt idx="443">
                  <c:v>253</c:v>
                </c:pt>
                <c:pt idx="444">
                  <c:v>254</c:v>
                </c:pt>
                <c:pt idx="445">
                  <c:v>254</c:v>
                </c:pt>
                <c:pt idx="446">
                  <c:v>255</c:v>
                </c:pt>
                <c:pt idx="447">
                  <c:v>256</c:v>
                </c:pt>
                <c:pt idx="448">
                  <c:v>257</c:v>
                </c:pt>
                <c:pt idx="449">
                  <c:v>257</c:v>
                </c:pt>
                <c:pt idx="450">
                  <c:v>257</c:v>
                </c:pt>
                <c:pt idx="451">
                  <c:v>258</c:v>
                </c:pt>
                <c:pt idx="452">
                  <c:v>259</c:v>
                </c:pt>
                <c:pt idx="453">
                  <c:v>260</c:v>
                </c:pt>
                <c:pt idx="454">
                  <c:v>260</c:v>
                </c:pt>
                <c:pt idx="455">
                  <c:v>260</c:v>
                </c:pt>
                <c:pt idx="456">
                  <c:v>260</c:v>
                </c:pt>
                <c:pt idx="457">
                  <c:v>261</c:v>
                </c:pt>
                <c:pt idx="458">
                  <c:v>261</c:v>
                </c:pt>
                <c:pt idx="459">
                  <c:v>262</c:v>
                </c:pt>
                <c:pt idx="460">
                  <c:v>262</c:v>
                </c:pt>
                <c:pt idx="461">
                  <c:v>263</c:v>
                </c:pt>
                <c:pt idx="462">
                  <c:v>263</c:v>
                </c:pt>
                <c:pt idx="463">
                  <c:v>264</c:v>
                </c:pt>
                <c:pt idx="464">
                  <c:v>264</c:v>
                </c:pt>
                <c:pt idx="465">
                  <c:v>265</c:v>
                </c:pt>
                <c:pt idx="466">
                  <c:v>266</c:v>
                </c:pt>
                <c:pt idx="467">
                  <c:v>267</c:v>
                </c:pt>
                <c:pt idx="468">
                  <c:v>267</c:v>
                </c:pt>
                <c:pt idx="469">
                  <c:v>268</c:v>
                </c:pt>
                <c:pt idx="470">
                  <c:v>269</c:v>
                </c:pt>
                <c:pt idx="471">
                  <c:v>270</c:v>
                </c:pt>
                <c:pt idx="472">
                  <c:v>271</c:v>
                </c:pt>
                <c:pt idx="473">
                  <c:v>272</c:v>
                </c:pt>
                <c:pt idx="474">
                  <c:v>273</c:v>
                </c:pt>
                <c:pt idx="475">
                  <c:v>274</c:v>
                </c:pt>
                <c:pt idx="476">
                  <c:v>274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276</c:v>
                </c:pt>
                <c:pt idx="481">
                  <c:v>276</c:v>
                </c:pt>
                <c:pt idx="482">
                  <c:v>276</c:v>
                </c:pt>
                <c:pt idx="483">
                  <c:v>277</c:v>
                </c:pt>
                <c:pt idx="484">
                  <c:v>278</c:v>
                </c:pt>
                <c:pt idx="485">
                  <c:v>279</c:v>
                </c:pt>
                <c:pt idx="486">
                  <c:v>280</c:v>
                </c:pt>
                <c:pt idx="487">
                  <c:v>281</c:v>
                </c:pt>
                <c:pt idx="488">
                  <c:v>281</c:v>
                </c:pt>
                <c:pt idx="489">
                  <c:v>282</c:v>
                </c:pt>
                <c:pt idx="490">
                  <c:v>283</c:v>
                </c:pt>
                <c:pt idx="491">
                  <c:v>284</c:v>
                </c:pt>
                <c:pt idx="492">
                  <c:v>285</c:v>
                </c:pt>
                <c:pt idx="493">
                  <c:v>286</c:v>
                </c:pt>
                <c:pt idx="494">
                  <c:v>286</c:v>
                </c:pt>
                <c:pt idx="495">
                  <c:v>286</c:v>
                </c:pt>
                <c:pt idx="496">
                  <c:v>286</c:v>
                </c:pt>
                <c:pt idx="497">
                  <c:v>286</c:v>
                </c:pt>
                <c:pt idx="498">
                  <c:v>287</c:v>
                </c:pt>
                <c:pt idx="499">
                  <c:v>287</c:v>
                </c:pt>
                <c:pt idx="500">
                  <c:v>288</c:v>
                </c:pt>
                <c:pt idx="501">
                  <c:v>289</c:v>
                </c:pt>
                <c:pt idx="502">
                  <c:v>290</c:v>
                </c:pt>
                <c:pt idx="503">
                  <c:v>290</c:v>
                </c:pt>
                <c:pt idx="504">
                  <c:v>291</c:v>
                </c:pt>
                <c:pt idx="505">
                  <c:v>291</c:v>
                </c:pt>
                <c:pt idx="506">
                  <c:v>291</c:v>
                </c:pt>
                <c:pt idx="507">
                  <c:v>292</c:v>
                </c:pt>
                <c:pt idx="508">
                  <c:v>293</c:v>
                </c:pt>
                <c:pt idx="509">
                  <c:v>294</c:v>
                </c:pt>
                <c:pt idx="510">
                  <c:v>295</c:v>
                </c:pt>
                <c:pt idx="511">
                  <c:v>295</c:v>
                </c:pt>
                <c:pt idx="512">
                  <c:v>295</c:v>
                </c:pt>
                <c:pt idx="513">
                  <c:v>295</c:v>
                </c:pt>
                <c:pt idx="514">
                  <c:v>296</c:v>
                </c:pt>
                <c:pt idx="515">
                  <c:v>296</c:v>
                </c:pt>
                <c:pt idx="516">
                  <c:v>296</c:v>
                </c:pt>
                <c:pt idx="517">
                  <c:v>297</c:v>
                </c:pt>
                <c:pt idx="518">
                  <c:v>297</c:v>
                </c:pt>
                <c:pt idx="519">
                  <c:v>297</c:v>
                </c:pt>
                <c:pt idx="520">
                  <c:v>297</c:v>
                </c:pt>
                <c:pt idx="521">
                  <c:v>298</c:v>
                </c:pt>
                <c:pt idx="522">
                  <c:v>298</c:v>
                </c:pt>
                <c:pt idx="523">
                  <c:v>299</c:v>
                </c:pt>
                <c:pt idx="524">
                  <c:v>300</c:v>
                </c:pt>
                <c:pt idx="525">
                  <c:v>301</c:v>
                </c:pt>
                <c:pt idx="526">
                  <c:v>302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304</c:v>
                </c:pt>
                <c:pt idx="531">
                  <c:v>304</c:v>
                </c:pt>
                <c:pt idx="532">
                  <c:v>304</c:v>
                </c:pt>
                <c:pt idx="533">
                  <c:v>305</c:v>
                </c:pt>
                <c:pt idx="534">
                  <c:v>306</c:v>
                </c:pt>
                <c:pt idx="535">
                  <c:v>307</c:v>
                </c:pt>
                <c:pt idx="536">
                  <c:v>308</c:v>
                </c:pt>
                <c:pt idx="537">
                  <c:v>309</c:v>
                </c:pt>
                <c:pt idx="538">
                  <c:v>309</c:v>
                </c:pt>
                <c:pt idx="539">
                  <c:v>309</c:v>
                </c:pt>
                <c:pt idx="540">
                  <c:v>309</c:v>
                </c:pt>
                <c:pt idx="541">
                  <c:v>309</c:v>
                </c:pt>
                <c:pt idx="542">
                  <c:v>310</c:v>
                </c:pt>
                <c:pt idx="543">
                  <c:v>310</c:v>
                </c:pt>
                <c:pt idx="544">
                  <c:v>310</c:v>
                </c:pt>
                <c:pt idx="545">
                  <c:v>310</c:v>
                </c:pt>
                <c:pt idx="546">
                  <c:v>310</c:v>
                </c:pt>
                <c:pt idx="547">
                  <c:v>311</c:v>
                </c:pt>
                <c:pt idx="548">
                  <c:v>312</c:v>
                </c:pt>
                <c:pt idx="549">
                  <c:v>313</c:v>
                </c:pt>
                <c:pt idx="550">
                  <c:v>314</c:v>
                </c:pt>
                <c:pt idx="551">
                  <c:v>315</c:v>
                </c:pt>
                <c:pt idx="552">
                  <c:v>316</c:v>
                </c:pt>
                <c:pt idx="553">
                  <c:v>317</c:v>
                </c:pt>
                <c:pt idx="554">
                  <c:v>317</c:v>
                </c:pt>
                <c:pt idx="555">
                  <c:v>318</c:v>
                </c:pt>
                <c:pt idx="556">
                  <c:v>319</c:v>
                </c:pt>
                <c:pt idx="557">
                  <c:v>319</c:v>
                </c:pt>
                <c:pt idx="558">
                  <c:v>320</c:v>
                </c:pt>
                <c:pt idx="559">
                  <c:v>321</c:v>
                </c:pt>
                <c:pt idx="560">
                  <c:v>322</c:v>
                </c:pt>
                <c:pt idx="561">
                  <c:v>322</c:v>
                </c:pt>
                <c:pt idx="562">
                  <c:v>323</c:v>
                </c:pt>
                <c:pt idx="563">
                  <c:v>323</c:v>
                </c:pt>
                <c:pt idx="564">
                  <c:v>324</c:v>
                </c:pt>
                <c:pt idx="565">
                  <c:v>325</c:v>
                </c:pt>
                <c:pt idx="566">
                  <c:v>326</c:v>
                </c:pt>
                <c:pt idx="567">
                  <c:v>326</c:v>
                </c:pt>
                <c:pt idx="568">
                  <c:v>326</c:v>
                </c:pt>
                <c:pt idx="569">
                  <c:v>326</c:v>
                </c:pt>
                <c:pt idx="570">
                  <c:v>326</c:v>
                </c:pt>
                <c:pt idx="571">
                  <c:v>326</c:v>
                </c:pt>
                <c:pt idx="572">
                  <c:v>326</c:v>
                </c:pt>
                <c:pt idx="573">
                  <c:v>326</c:v>
                </c:pt>
                <c:pt idx="574">
                  <c:v>326</c:v>
                </c:pt>
                <c:pt idx="575">
                  <c:v>326</c:v>
                </c:pt>
                <c:pt idx="576">
                  <c:v>326</c:v>
                </c:pt>
                <c:pt idx="577">
                  <c:v>327</c:v>
                </c:pt>
                <c:pt idx="578">
                  <c:v>328</c:v>
                </c:pt>
                <c:pt idx="579">
                  <c:v>328</c:v>
                </c:pt>
                <c:pt idx="580">
                  <c:v>328</c:v>
                </c:pt>
                <c:pt idx="581">
                  <c:v>329</c:v>
                </c:pt>
                <c:pt idx="582">
                  <c:v>330</c:v>
                </c:pt>
                <c:pt idx="583">
                  <c:v>331</c:v>
                </c:pt>
                <c:pt idx="584">
                  <c:v>331</c:v>
                </c:pt>
                <c:pt idx="585">
                  <c:v>332</c:v>
                </c:pt>
                <c:pt idx="586">
                  <c:v>333</c:v>
                </c:pt>
                <c:pt idx="587">
                  <c:v>333</c:v>
                </c:pt>
                <c:pt idx="588">
                  <c:v>334</c:v>
                </c:pt>
                <c:pt idx="589">
                  <c:v>335</c:v>
                </c:pt>
                <c:pt idx="590">
                  <c:v>336</c:v>
                </c:pt>
                <c:pt idx="591">
                  <c:v>337</c:v>
                </c:pt>
                <c:pt idx="592">
                  <c:v>338</c:v>
                </c:pt>
                <c:pt idx="593">
                  <c:v>339</c:v>
                </c:pt>
                <c:pt idx="594">
                  <c:v>339</c:v>
                </c:pt>
                <c:pt idx="595">
                  <c:v>339</c:v>
                </c:pt>
                <c:pt idx="596">
                  <c:v>340</c:v>
                </c:pt>
                <c:pt idx="597">
                  <c:v>341</c:v>
                </c:pt>
                <c:pt idx="598">
                  <c:v>342</c:v>
                </c:pt>
                <c:pt idx="599">
                  <c:v>343</c:v>
                </c:pt>
                <c:pt idx="600">
                  <c:v>344</c:v>
                </c:pt>
                <c:pt idx="601">
                  <c:v>345</c:v>
                </c:pt>
                <c:pt idx="602">
                  <c:v>345</c:v>
                </c:pt>
                <c:pt idx="603">
                  <c:v>346</c:v>
                </c:pt>
                <c:pt idx="604">
                  <c:v>346</c:v>
                </c:pt>
                <c:pt idx="605">
                  <c:v>347</c:v>
                </c:pt>
                <c:pt idx="606">
                  <c:v>348</c:v>
                </c:pt>
                <c:pt idx="607">
                  <c:v>349</c:v>
                </c:pt>
                <c:pt idx="608">
                  <c:v>350</c:v>
                </c:pt>
                <c:pt idx="609">
                  <c:v>350</c:v>
                </c:pt>
                <c:pt idx="610">
                  <c:v>351</c:v>
                </c:pt>
                <c:pt idx="611">
                  <c:v>352</c:v>
                </c:pt>
                <c:pt idx="612">
                  <c:v>353</c:v>
                </c:pt>
                <c:pt idx="613">
                  <c:v>354</c:v>
                </c:pt>
                <c:pt idx="614">
                  <c:v>354</c:v>
                </c:pt>
                <c:pt idx="615">
                  <c:v>354</c:v>
                </c:pt>
                <c:pt idx="616">
                  <c:v>355</c:v>
                </c:pt>
                <c:pt idx="617">
                  <c:v>355</c:v>
                </c:pt>
                <c:pt idx="618">
                  <c:v>355</c:v>
                </c:pt>
                <c:pt idx="619">
                  <c:v>356</c:v>
                </c:pt>
                <c:pt idx="620">
                  <c:v>357</c:v>
                </c:pt>
                <c:pt idx="621">
                  <c:v>358</c:v>
                </c:pt>
                <c:pt idx="622">
                  <c:v>358</c:v>
                </c:pt>
                <c:pt idx="623">
                  <c:v>359</c:v>
                </c:pt>
                <c:pt idx="624">
                  <c:v>360</c:v>
                </c:pt>
                <c:pt idx="625">
                  <c:v>360</c:v>
                </c:pt>
                <c:pt idx="626">
                  <c:v>360</c:v>
                </c:pt>
                <c:pt idx="627">
                  <c:v>361</c:v>
                </c:pt>
                <c:pt idx="628">
                  <c:v>362</c:v>
                </c:pt>
                <c:pt idx="629">
                  <c:v>362</c:v>
                </c:pt>
                <c:pt idx="630">
                  <c:v>362</c:v>
                </c:pt>
                <c:pt idx="631">
                  <c:v>363</c:v>
                </c:pt>
                <c:pt idx="632">
                  <c:v>363</c:v>
                </c:pt>
                <c:pt idx="633">
                  <c:v>364</c:v>
                </c:pt>
                <c:pt idx="634">
                  <c:v>365</c:v>
                </c:pt>
                <c:pt idx="635">
                  <c:v>365</c:v>
                </c:pt>
                <c:pt idx="636">
                  <c:v>366</c:v>
                </c:pt>
                <c:pt idx="637">
                  <c:v>367</c:v>
                </c:pt>
                <c:pt idx="638">
                  <c:v>367</c:v>
                </c:pt>
                <c:pt idx="639">
                  <c:v>367</c:v>
                </c:pt>
                <c:pt idx="640">
                  <c:v>367</c:v>
                </c:pt>
                <c:pt idx="641">
                  <c:v>367</c:v>
                </c:pt>
                <c:pt idx="642">
                  <c:v>367</c:v>
                </c:pt>
                <c:pt idx="643">
                  <c:v>367</c:v>
                </c:pt>
                <c:pt idx="644">
                  <c:v>368</c:v>
                </c:pt>
                <c:pt idx="645">
                  <c:v>368</c:v>
                </c:pt>
                <c:pt idx="646">
                  <c:v>369</c:v>
                </c:pt>
                <c:pt idx="647">
                  <c:v>370</c:v>
                </c:pt>
                <c:pt idx="648">
                  <c:v>370</c:v>
                </c:pt>
                <c:pt idx="649">
                  <c:v>370</c:v>
                </c:pt>
                <c:pt idx="650">
                  <c:v>371</c:v>
                </c:pt>
                <c:pt idx="651">
                  <c:v>372</c:v>
                </c:pt>
                <c:pt idx="652">
                  <c:v>373</c:v>
                </c:pt>
                <c:pt idx="653">
                  <c:v>373</c:v>
                </c:pt>
                <c:pt idx="654">
                  <c:v>374</c:v>
                </c:pt>
                <c:pt idx="655">
                  <c:v>375</c:v>
                </c:pt>
                <c:pt idx="656">
                  <c:v>375</c:v>
                </c:pt>
                <c:pt idx="657">
                  <c:v>376</c:v>
                </c:pt>
                <c:pt idx="658">
                  <c:v>377</c:v>
                </c:pt>
                <c:pt idx="659">
                  <c:v>377</c:v>
                </c:pt>
                <c:pt idx="660">
                  <c:v>378</c:v>
                </c:pt>
                <c:pt idx="661">
                  <c:v>378</c:v>
                </c:pt>
                <c:pt idx="662">
                  <c:v>379</c:v>
                </c:pt>
                <c:pt idx="663">
                  <c:v>379</c:v>
                </c:pt>
                <c:pt idx="664">
                  <c:v>379</c:v>
                </c:pt>
                <c:pt idx="665">
                  <c:v>379</c:v>
                </c:pt>
                <c:pt idx="666">
                  <c:v>379</c:v>
                </c:pt>
                <c:pt idx="667">
                  <c:v>380</c:v>
                </c:pt>
                <c:pt idx="668">
                  <c:v>381</c:v>
                </c:pt>
                <c:pt idx="669">
                  <c:v>381</c:v>
                </c:pt>
                <c:pt idx="670">
                  <c:v>382</c:v>
                </c:pt>
                <c:pt idx="671">
                  <c:v>382</c:v>
                </c:pt>
                <c:pt idx="672">
                  <c:v>382</c:v>
                </c:pt>
                <c:pt idx="673">
                  <c:v>383</c:v>
                </c:pt>
                <c:pt idx="674">
                  <c:v>384</c:v>
                </c:pt>
                <c:pt idx="675">
                  <c:v>385</c:v>
                </c:pt>
                <c:pt idx="676">
                  <c:v>385</c:v>
                </c:pt>
                <c:pt idx="677">
                  <c:v>386</c:v>
                </c:pt>
                <c:pt idx="678">
                  <c:v>386</c:v>
                </c:pt>
                <c:pt idx="679">
                  <c:v>387</c:v>
                </c:pt>
                <c:pt idx="680">
                  <c:v>387</c:v>
                </c:pt>
                <c:pt idx="681">
                  <c:v>388</c:v>
                </c:pt>
                <c:pt idx="682">
                  <c:v>388</c:v>
                </c:pt>
                <c:pt idx="683">
                  <c:v>388</c:v>
                </c:pt>
                <c:pt idx="684">
                  <c:v>389</c:v>
                </c:pt>
                <c:pt idx="685">
                  <c:v>389</c:v>
                </c:pt>
                <c:pt idx="686">
                  <c:v>389</c:v>
                </c:pt>
                <c:pt idx="687">
                  <c:v>389</c:v>
                </c:pt>
                <c:pt idx="688">
                  <c:v>389</c:v>
                </c:pt>
                <c:pt idx="689">
                  <c:v>389</c:v>
                </c:pt>
                <c:pt idx="690">
                  <c:v>390</c:v>
                </c:pt>
                <c:pt idx="691">
                  <c:v>390</c:v>
                </c:pt>
                <c:pt idx="692">
                  <c:v>391</c:v>
                </c:pt>
                <c:pt idx="693">
                  <c:v>391</c:v>
                </c:pt>
                <c:pt idx="694">
                  <c:v>392</c:v>
                </c:pt>
                <c:pt idx="695">
                  <c:v>392</c:v>
                </c:pt>
                <c:pt idx="696">
                  <c:v>393</c:v>
                </c:pt>
                <c:pt idx="697">
                  <c:v>394</c:v>
                </c:pt>
                <c:pt idx="698">
                  <c:v>395</c:v>
                </c:pt>
                <c:pt idx="699">
                  <c:v>396</c:v>
                </c:pt>
                <c:pt idx="700">
                  <c:v>397</c:v>
                </c:pt>
                <c:pt idx="701">
                  <c:v>398</c:v>
                </c:pt>
                <c:pt idx="702">
                  <c:v>398</c:v>
                </c:pt>
                <c:pt idx="703">
                  <c:v>398</c:v>
                </c:pt>
                <c:pt idx="704">
                  <c:v>399</c:v>
                </c:pt>
                <c:pt idx="705">
                  <c:v>400</c:v>
                </c:pt>
                <c:pt idx="706">
                  <c:v>401</c:v>
                </c:pt>
                <c:pt idx="707">
                  <c:v>402</c:v>
                </c:pt>
                <c:pt idx="708">
                  <c:v>402</c:v>
                </c:pt>
                <c:pt idx="709">
                  <c:v>402</c:v>
                </c:pt>
                <c:pt idx="710">
                  <c:v>403</c:v>
                </c:pt>
                <c:pt idx="711">
                  <c:v>403</c:v>
                </c:pt>
                <c:pt idx="712">
                  <c:v>404</c:v>
                </c:pt>
                <c:pt idx="713">
                  <c:v>404</c:v>
                </c:pt>
                <c:pt idx="714">
                  <c:v>405</c:v>
                </c:pt>
                <c:pt idx="715">
                  <c:v>405</c:v>
                </c:pt>
                <c:pt idx="716">
                  <c:v>406</c:v>
                </c:pt>
                <c:pt idx="717">
                  <c:v>406</c:v>
                </c:pt>
                <c:pt idx="718">
                  <c:v>406</c:v>
                </c:pt>
                <c:pt idx="719">
                  <c:v>406</c:v>
                </c:pt>
                <c:pt idx="720">
                  <c:v>407</c:v>
                </c:pt>
                <c:pt idx="721">
                  <c:v>407</c:v>
                </c:pt>
                <c:pt idx="722">
                  <c:v>408</c:v>
                </c:pt>
                <c:pt idx="723">
                  <c:v>408</c:v>
                </c:pt>
                <c:pt idx="724">
                  <c:v>409</c:v>
                </c:pt>
                <c:pt idx="725">
                  <c:v>409</c:v>
                </c:pt>
                <c:pt idx="726">
                  <c:v>410</c:v>
                </c:pt>
                <c:pt idx="727">
                  <c:v>410</c:v>
                </c:pt>
                <c:pt idx="728">
                  <c:v>411</c:v>
                </c:pt>
                <c:pt idx="729">
                  <c:v>412</c:v>
                </c:pt>
                <c:pt idx="730">
                  <c:v>413</c:v>
                </c:pt>
                <c:pt idx="731">
                  <c:v>414</c:v>
                </c:pt>
                <c:pt idx="732">
                  <c:v>415</c:v>
                </c:pt>
                <c:pt idx="733">
                  <c:v>416</c:v>
                </c:pt>
                <c:pt idx="734">
                  <c:v>416</c:v>
                </c:pt>
                <c:pt idx="735">
                  <c:v>417</c:v>
                </c:pt>
                <c:pt idx="736">
                  <c:v>418</c:v>
                </c:pt>
                <c:pt idx="737">
                  <c:v>418</c:v>
                </c:pt>
                <c:pt idx="738">
                  <c:v>419</c:v>
                </c:pt>
                <c:pt idx="739">
                  <c:v>420</c:v>
                </c:pt>
                <c:pt idx="740">
                  <c:v>421</c:v>
                </c:pt>
                <c:pt idx="741">
                  <c:v>421</c:v>
                </c:pt>
                <c:pt idx="742">
                  <c:v>422</c:v>
                </c:pt>
                <c:pt idx="743">
                  <c:v>423</c:v>
                </c:pt>
                <c:pt idx="744">
                  <c:v>424</c:v>
                </c:pt>
                <c:pt idx="745">
                  <c:v>425</c:v>
                </c:pt>
                <c:pt idx="746">
                  <c:v>425</c:v>
                </c:pt>
                <c:pt idx="747">
                  <c:v>426</c:v>
                </c:pt>
                <c:pt idx="748">
                  <c:v>427</c:v>
                </c:pt>
                <c:pt idx="749">
                  <c:v>427</c:v>
                </c:pt>
                <c:pt idx="750">
                  <c:v>428</c:v>
                </c:pt>
                <c:pt idx="751">
                  <c:v>428</c:v>
                </c:pt>
                <c:pt idx="752">
                  <c:v>428</c:v>
                </c:pt>
                <c:pt idx="753">
                  <c:v>429</c:v>
                </c:pt>
                <c:pt idx="754">
                  <c:v>430</c:v>
                </c:pt>
                <c:pt idx="755">
                  <c:v>431</c:v>
                </c:pt>
                <c:pt idx="756">
                  <c:v>432</c:v>
                </c:pt>
                <c:pt idx="757">
                  <c:v>432</c:v>
                </c:pt>
                <c:pt idx="758">
                  <c:v>433</c:v>
                </c:pt>
                <c:pt idx="759">
                  <c:v>434</c:v>
                </c:pt>
                <c:pt idx="760">
                  <c:v>435</c:v>
                </c:pt>
                <c:pt idx="761">
                  <c:v>435</c:v>
                </c:pt>
                <c:pt idx="762">
                  <c:v>435</c:v>
                </c:pt>
                <c:pt idx="763">
                  <c:v>435</c:v>
                </c:pt>
                <c:pt idx="764">
                  <c:v>436</c:v>
                </c:pt>
                <c:pt idx="765">
                  <c:v>437</c:v>
                </c:pt>
                <c:pt idx="766">
                  <c:v>438</c:v>
                </c:pt>
                <c:pt idx="767">
                  <c:v>438</c:v>
                </c:pt>
                <c:pt idx="768">
                  <c:v>438</c:v>
                </c:pt>
                <c:pt idx="769">
                  <c:v>439</c:v>
                </c:pt>
                <c:pt idx="770">
                  <c:v>439</c:v>
                </c:pt>
                <c:pt idx="771">
                  <c:v>439</c:v>
                </c:pt>
                <c:pt idx="772">
                  <c:v>440</c:v>
                </c:pt>
                <c:pt idx="773">
                  <c:v>440</c:v>
                </c:pt>
                <c:pt idx="774">
                  <c:v>440</c:v>
                </c:pt>
                <c:pt idx="775">
                  <c:v>441</c:v>
                </c:pt>
                <c:pt idx="776">
                  <c:v>442</c:v>
                </c:pt>
                <c:pt idx="777">
                  <c:v>443</c:v>
                </c:pt>
                <c:pt idx="778">
                  <c:v>443</c:v>
                </c:pt>
                <c:pt idx="779">
                  <c:v>444</c:v>
                </c:pt>
                <c:pt idx="780">
                  <c:v>445</c:v>
                </c:pt>
                <c:pt idx="781">
                  <c:v>446</c:v>
                </c:pt>
                <c:pt idx="782">
                  <c:v>446</c:v>
                </c:pt>
                <c:pt idx="783">
                  <c:v>446</c:v>
                </c:pt>
                <c:pt idx="784">
                  <c:v>447</c:v>
                </c:pt>
                <c:pt idx="785">
                  <c:v>448</c:v>
                </c:pt>
                <c:pt idx="786">
                  <c:v>449</c:v>
                </c:pt>
                <c:pt idx="787">
                  <c:v>449</c:v>
                </c:pt>
                <c:pt idx="788">
                  <c:v>449</c:v>
                </c:pt>
                <c:pt idx="789">
                  <c:v>450</c:v>
                </c:pt>
                <c:pt idx="790">
                  <c:v>450</c:v>
                </c:pt>
                <c:pt idx="791">
                  <c:v>450</c:v>
                </c:pt>
                <c:pt idx="792">
                  <c:v>451</c:v>
                </c:pt>
                <c:pt idx="793">
                  <c:v>452</c:v>
                </c:pt>
                <c:pt idx="794">
                  <c:v>452</c:v>
                </c:pt>
                <c:pt idx="795">
                  <c:v>452</c:v>
                </c:pt>
                <c:pt idx="796">
                  <c:v>453</c:v>
                </c:pt>
                <c:pt idx="797">
                  <c:v>454</c:v>
                </c:pt>
                <c:pt idx="798">
                  <c:v>455</c:v>
                </c:pt>
                <c:pt idx="799">
                  <c:v>456</c:v>
                </c:pt>
                <c:pt idx="800">
                  <c:v>456</c:v>
                </c:pt>
                <c:pt idx="801">
                  <c:v>457</c:v>
                </c:pt>
                <c:pt idx="802">
                  <c:v>457</c:v>
                </c:pt>
                <c:pt idx="803">
                  <c:v>458</c:v>
                </c:pt>
                <c:pt idx="804">
                  <c:v>459</c:v>
                </c:pt>
                <c:pt idx="805">
                  <c:v>459</c:v>
                </c:pt>
                <c:pt idx="806">
                  <c:v>460</c:v>
                </c:pt>
                <c:pt idx="807">
                  <c:v>460</c:v>
                </c:pt>
                <c:pt idx="808">
                  <c:v>461</c:v>
                </c:pt>
                <c:pt idx="809">
                  <c:v>462</c:v>
                </c:pt>
                <c:pt idx="810">
                  <c:v>462</c:v>
                </c:pt>
                <c:pt idx="811">
                  <c:v>463</c:v>
                </c:pt>
                <c:pt idx="812">
                  <c:v>463</c:v>
                </c:pt>
                <c:pt idx="813">
                  <c:v>464</c:v>
                </c:pt>
                <c:pt idx="814">
                  <c:v>464</c:v>
                </c:pt>
                <c:pt idx="815">
                  <c:v>465</c:v>
                </c:pt>
                <c:pt idx="816">
                  <c:v>466</c:v>
                </c:pt>
                <c:pt idx="817">
                  <c:v>467</c:v>
                </c:pt>
                <c:pt idx="818">
                  <c:v>468</c:v>
                </c:pt>
                <c:pt idx="819">
                  <c:v>469</c:v>
                </c:pt>
                <c:pt idx="820">
                  <c:v>470</c:v>
                </c:pt>
                <c:pt idx="821">
                  <c:v>471</c:v>
                </c:pt>
                <c:pt idx="822">
                  <c:v>471</c:v>
                </c:pt>
                <c:pt idx="823">
                  <c:v>471</c:v>
                </c:pt>
                <c:pt idx="824">
                  <c:v>471</c:v>
                </c:pt>
                <c:pt idx="825">
                  <c:v>472</c:v>
                </c:pt>
                <c:pt idx="826">
                  <c:v>472</c:v>
                </c:pt>
                <c:pt idx="827">
                  <c:v>473</c:v>
                </c:pt>
                <c:pt idx="828">
                  <c:v>474</c:v>
                </c:pt>
                <c:pt idx="829">
                  <c:v>474</c:v>
                </c:pt>
                <c:pt idx="830">
                  <c:v>474</c:v>
                </c:pt>
                <c:pt idx="831">
                  <c:v>475</c:v>
                </c:pt>
                <c:pt idx="832">
                  <c:v>475</c:v>
                </c:pt>
                <c:pt idx="833">
                  <c:v>476</c:v>
                </c:pt>
                <c:pt idx="834">
                  <c:v>477</c:v>
                </c:pt>
                <c:pt idx="835">
                  <c:v>477</c:v>
                </c:pt>
                <c:pt idx="836">
                  <c:v>477</c:v>
                </c:pt>
                <c:pt idx="837">
                  <c:v>478</c:v>
                </c:pt>
                <c:pt idx="838">
                  <c:v>479</c:v>
                </c:pt>
                <c:pt idx="839">
                  <c:v>480</c:v>
                </c:pt>
                <c:pt idx="840">
                  <c:v>481</c:v>
                </c:pt>
                <c:pt idx="841">
                  <c:v>481</c:v>
                </c:pt>
                <c:pt idx="842">
                  <c:v>482</c:v>
                </c:pt>
                <c:pt idx="843">
                  <c:v>482</c:v>
                </c:pt>
                <c:pt idx="844">
                  <c:v>483</c:v>
                </c:pt>
                <c:pt idx="845">
                  <c:v>483</c:v>
                </c:pt>
                <c:pt idx="846">
                  <c:v>483</c:v>
                </c:pt>
                <c:pt idx="847">
                  <c:v>483</c:v>
                </c:pt>
                <c:pt idx="848">
                  <c:v>484</c:v>
                </c:pt>
                <c:pt idx="849">
                  <c:v>484</c:v>
                </c:pt>
                <c:pt idx="850">
                  <c:v>485</c:v>
                </c:pt>
                <c:pt idx="851">
                  <c:v>486</c:v>
                </c:pt>
                <c:pt idx="852">
                  <c:v>487</c:v>
                </c:pt>
                <c:pt idx="853">
                  <c:v>488</c:v>
                </c:pt>
                <c:pt idx="854">
                  <c:v>488</c:v>
                </c:pt>
                <c:pt idx="855">
                  <c:v>489</c:v>
                </c:pt>
                <c:pt idx="856">
                  <c:v>490</c:v>
                </c:pt>
                <c:pt idx="857">
                  <c:v>491</c:v>
                </c:pt>
                <c:pt idx="858">
                  <c:v>492</c:v>
                </c:pt>
                <c:pt idx="859">
                  <c:v>492</c:v>
                </c:pt>
                <c:pt idx="860">
                  <c:v>493</c:v>
                </c:pt>
                <c:pt idx="861">
                  <c:v>494</c:v>
                </c:pt>
                <c:pt idx="862">
                  <c:v>495</c:v>
                </c:pt>
                <c:pt idx="863">
                  <c:v>495</c:v>
                </c:pt>
                <c:pt idx="864">
                  <c:v>495</c:v>
                </c:pt>
                <c:pt idx="865">
                  <c:v>496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499</c:v>
                </c:pt>
                <c:pt idx="870">
                  <c:v>499</c:v>
                </c:pt>
                <c:pt idx="871">
                  <c:v>500</c:v>
                </c:pt>
                <c:pt idx="872">
                  <c:v>501</c:v>
                </c:pt>
                <c:pt idx="873">
                  <c:v>502</c:v>
                </c:pt>
                <c:pt idx="874">
                  <c:v>502</c:v>
                </c:pt>
                <c:pt idx="875">
                  <c:v>503</c:v>
                </c:pt>
                <c:pt idx="876">
                  <c:v>503</c:v>
                </c:pt>
                <c:pt idx="877">
                  <c:v>503</c:v>
                </c:pt>
                <c:pt idx="878">
                  <c:v>503</c:v>
                </c:pt>
                <c:pt idx="879">
                  <c:v>504</c:v>
                </c:pt>
                <c:pt idx="880">
                  <c:v>505</c:v>
                </c:pt>
                <c:pt idx="881">
                  <c:v>505</c:v>
                </c:pt>
                <c:pt idx="882">
                  <c:v>506</c:v>
                </c:pt>
                <c:pt idx="883">
                  <c:v>506</c:v>
                </c:pt>
                <c:pt idx="884">
                  <c:v>506</c:v>
                </c:pt>
                <c:pt idx="885">
                  <c:v>507</c:v>
                </c:pt>
                <c:pt idx="886">
                  <c:v>508</c:v>
                </c:pt>
                <c:pt idx="887">
                  <c:v>508</c:v>
                </c:pt>
                <c:pt idx="888">
                  <c:v>509</c:v>
                </c:pt>
                <c:pt idx="889">
                  <c:v>509</c:v>
                </c:pt>
                <c:pt idx="890">
                  <c:v>510</c:v>
                </c:pt>
                <c:pt idx="891">
                  <c:v>511</c:v>
                </c:pt>
                <c:pt idx="892">
                  <c:v>511</c:v>
                </c:pt>
                <c:pt idx="893">
                  <c:v>511</c:v>
                </c:pt>
                <c:pt idx="894">
                  <c:v>511</c:v>
                </c:pt>
                <c:pt idx="895">
                  <c:v>511</c:v>
                </c:pt>
                <c:pt idx="896">
                  <c:v>512</c:v>
                </c:pt>
                <c:pt idx="897">
                  <c:v>513</c:v>
                </c:pt>
                <c:pt idx="898">
                  <c:v>513</c:v>
                </c:pt>
                <c:pt idx="899">
                  <c:v>514</c:v>
                </c:pt>
                <c:pt idx="900">
                  <c:v>515</c:v>
                </c:pt>
                <c:pt idx="901">
                  <c:v>515</c:v>
                </c:pt>
                <c:pt idx="902">
                  <c:v>516</c:v>
                </c:pt>
                <c:pt idx="903">
                  <c:v>516</c:v>
                </c:pt>
                <c:pt idx="904">
                  <c:v>516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518</c:v>
                </c:pt>
                <c:pt idx="909">
                  <c:v>519</c:v>
                </c:pt>
                <c:pt idx="910">
                  <c:v>519</c:v>
                </c:pt>
                <c:pt idx="911">
                  <c:v>519</c:v>
                </c:pt>
                <c:pt idx="912">
                  <c:v>519</c:v>
                </c:pt>
                <c:pt idx="913">
                  <c:v>520</c:v>
                </c:pt>
                <c:pt idx="914">
                  <c:v>521</c:v>
                </c:pt>
                <c:pt idx="915">
                  <c:v>521</c:v>
                </c:pt>
                <c:pt idx="916">
                  <c:v>521</c:v>
                </c:pt>
                <c:pt idx="917">
                  <c:v>522</c:v>
                </c:pt>
                <c:pt idx="918">
                  <c:v>523</c:v>
                </c:pt>
                <c:pt idx="919">
                  <c:v>524</c:v>
                </c:pt>
                <c:pt idx="920">
                  <c:v>524</c:v>
                </c:pt>
                <c:pt idx="921">
                  <c:v>525</c:v>
                </c:pt>
                <c:pt idx="922">
                  <c:v>525</c:v>
                </c:pt>
                <c:pt idx="923">
                  <c:v>526</c:v>
                </c:pt>
                <c:pt idx="924">
                  <c:v>527</c:v>
                </c:pt>
                <c:pt idx="925">
                  <c:v>527</c:v>
                </c:pt>
                <c:pt idx="926">
                  <c:v>528</c:v>
                </c:pt>
                <c:pt idx="927">
                  <c:v>528</c:v>
                </c:pt>
                <c:pt idx="928">
                  <c:v>528</c:v>
                </c:pt>
                <c:pt idx="929">
                  <c:v>529</c:v>
                </c:pt>
                <c:pt idx="930">
                  <c:v>530</c:v>
                </c:pt>
                <c:pt idx="931">
                  <c:v>531</c:v>
                </c:pt>
                <c:pt idx="932">
                  <c:v>531</c:v>
                </c:pt>
                <c:pt idx="933">
                  <c:v>532</c:v>
                </c:pt>
                <c:pt idx="934">
                  <c:v>533</c:v>
                </c:pt>
                <c:pt idx="935">
                  <c:v>533</c:v>
                </c:pt>
                <c:pt idx="936">
                  <c:v>533</c:v>
                </c:pt>
                <c:pt idx="937">
                  <c:v>533</c:v>
                </c:pt>
                <c:pt idx="938">
                  <c:v>534</c:v>
                </c:pt>
                <c:pt idx="939">
                  <c:v>535</c:v>
                </c:pt>
                <c:pt idx="940">
                  <c:v>535</c:v>
                </c:pt>
                <c:pt idx="941">
                  <c:v>535</c:v>
                </c:pt>
                <c:pt idx="942">
                  <c:v>536</c:v>
                </c:pt>
                <c:pt idx="943">
                  <c:v>536</c:v>
                </c:pt>
                <c:pt idx="944">
                  <c:v>537</c:v>
                </c:pt>
                <c:pt idx="945">
                  <c:v>538</c:v>
                </c:pt>
                <c:pt idx="946">
                  <c:v>539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542</c:v>
                </c:pt>
                <c:pt idx="951">
                  <c:v>543</c:v>
                </c:pt>
                <c:pt idx="952">
                  <c:v>544</c:v>
                </c:pt>
                <c:pt idx="953">
                  <c:v>545</c:v>
                </c:pt>
                <c:pt idx="954">
                  <c:v>545</c:v>
                </c:pt>
                <c:pt idx="955">
                  <c:v>545</c:v>
                </c:pt>
                <c:pt idx="956">
                  <c:v>546</c:v>
                </c:pt>
                <c:pt idx="957">
                  <c:v>546</c:v>
                </c:pt>
                <c:pt idx="958">
                  <c:v>547</c:v>
                </c:pt>
                <c:pt idx="959">
                  <c:v>547</c:v>
                </c:pt>
                <c:pt idx="960">
                  <c:v>547</c:v>
                </c:pt>
                <c:pt idx="961">
                  <c:v>548</c:v>
                </c:pt>
                <c:pt idx="962">
                  <c:v>548</c:v>
                </c:pt>
                <c:pt idx="963">
                  <c:v>549</c:v>
                </c:pt>
                <c:pt idx="964">
                  <c:v>550</c:v>
                </c:pt>
                <c:pt idx="965">
                  <c:v>550</c:v>
                </c:pt>
                <c:pt idx="966">
                  <c:v>550</c:v>
                </c:pt>
                <c:pt idx="967">
                  <c:v>550</c:v>
                </c:pt>
                <c:pt idx="968">
                  <c:v>551</c:v>
                </c:pt>
                <c:pt idx="969">
                  <c:v>552</c:v>
                </c:pt>
                <c:pt idx="970">
                  <c:v>552</c:v>
                </c:pt>
                <c:pt idx="971">
                  <c:v>552</c:v>
                </c:pt>
                <c:pt idx="972">
                  <c:v>553</c:v>
                </c:pt>
                <c:pt idx="973">
                  <c:v>554</c:v>
                </c:pt>
                <c:pt idx="974">
                  <c:v>555</c:v>
                </c:pt>
                <c:pt idx="975">
                  <c:v>555</c:v>
                </c:pt>
                <c:pt idx="976">
                  <c:v>555</c:v>
                </c:pt>
                <c:pt idx="977">
                  <c:v>555</c:v>
                </c:pt>
                <c:pt idx="978">
                  <c:v>556</c:v>
                </c:pt>
                <c:pt idx="979">
                  <c:v>557</c:v>
                </c:pt>
                <c:pt idx="980">
                  <c:v>558</c:v>
                </c:pt>
                <c:pt idx="981">
                  <c:v>558</c:v>
                </c:pt>
                <c:pt idx="982">
                  <c:v>558</c:v>
                </c:pt>
                <c:pt idx="983">
                  <c:v>558</c:v>
                </c:pt>
                <c:pt idx="984">
                  <c:v>558</c:v>
                </c:pt>
                <c:pt idx="985">
                  <c:v>559</c:v>
                </c:pt>
                <c:pt idx="986">
                  <c:v>559</c:v>
                </c:pt>
                <c:pt idx="987">
                  <c:v>559</c:v>
                </c:pt>
                <c:pt idx="988">
                  <c:v>560</c:v>
                </c:pt>
                <c:pt idx="989">
                  <c:v>561</c:v>
                </c:pt>
                <c:pt idx="990">
                  <c:v>562</c:v>
                </c:pt>
                <c:pt idx="991">
                  <c:v>563</c:v>
                </c:pt>
                <c:pt idx="992">
                  <c:v>563</c:v>
                </c:pt>
                <c:pt idx="993">
                  <c:v>563</c:v>
                </c:pt>
                <c:pt idx="994">
                  <c:v>564</c:v>
                </c:pt>
                <c:pt idx="995">
                  <c:v>565</c:v>
                </c:pt>
                <c:pt idx="996">
                  <c:v>566</c:v>
                </c:pt>
                <c:pt idx="997">
                  <c:v>566</c:v>
                </c:pt>
                <c:pt idx="998">
                  <c:v>567</c:v>
                </c:pt>
                <c:pt idx="999">
                  <c:v>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確率!$P$1</c:f>
              <c:strCache>
                <c:ptCount val="1"/>
                <c:pt idx="0">
                  <c:v>金　ー１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確率!$P$2:$P$1001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34</c:v>
                </c:pt>
                <c:pt idx="177">
                  <c:v>34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41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44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46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48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50</c:v>
                </c:pt>
                <c:pt idx="263">
                  <c:v>50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55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58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62</c:v>
                </c:pt>
                <c:pt idx="320">
                  <c:v>63</c:v>
                </c:pt>
                <c:pt idx="321">
                  <c:v>63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66</c:v>
                </c:pt>
                <c:pt idx="337">
                  <c:v>66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70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73</c:v>
                </c:pt>
                <c:pt idx="378">
                  <c:v>74</c:v>
                </c:pt>
                <c:pt idx="379">
                  <c:v>74</c:v>
                </c:pt>
                <c:pt idx="380">
                  <c:v>75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77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83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87</c:v>
                </c:pt>
                <c:pt idx="456">
                  <c:v>87</c:v>
                </c:pt>
                <c:pt idx="457">
                  <c:v>87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88</c:v>
                </c:pt>
                <c:pt idx="463">
                  <c:v>88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91</c:v>
                </c:pt>
                <c:pt idx="479">
                  <c:v>92</c:v>
                </c:pt>
                <c:pt idx="480">
                  <c:v>92</c:v>
                </c:pt>
                <c:pt idx="481">
                  <c:v>92</c:v>
                </c:pt>
                <c:pt idx="482">
                  <c:v>92</c:v>
                </c:pt>
                <c:pt idx="483">
                  <c:v>92</c:v>
                </c:pt>
                <c:pt idx="484">
                  <c:v>92</c:v>
                </c:pt>
                <c:pt idx="485">
                  <c:v>92</c:v>
                </c:pt>
                <c:pt idx="486">
                  <c:v>92</c:v>
                </c:pt>
                <c:pt idx="487">
                  <c:v>92</c:v>
                </c:pt>
                <c:pt idx="488">
                  <c:v>92</c:v>
                </c:pt>
                <c:pt idx="489">
                  <c:v>92</c:v>
                </c:pt>
                <c:pt idx="490">
                  <c:v>92</c:v>
                </c:pt>
                <c:pt idx="491">
                  <c:v>92</c:v>
                </c:pt>
                <c:pt idx="492">
                  <c:v>92</c:v>
                </c:pt>
                <c:pt idx="493">
                  <c:v>92</c:v>
                </c:pt>
                <c:pt idx="494">
                  <c:v>92</c:v>
                </c:pt>
                <c:pt idx="495">
                  <c:v>93</c:v>
                </c:pt>
                <c:pt idx="496">
                  <c:v>94</c:v>
                </c:pt>
                <c:pt idx="497">
                  <c:v>94</c:v>
                </c:pt>
                <c:pt idx="498">
                  <c:v>94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96</c:v>
                </c:pt>
                <c:pt idx="512">
                  <c:v>96</c:v>
                </c:pt>
                <c:pt idx="513">
                  <c:v>96</c:v>
                </c:pt>
                <c:pt idx="514">
                  <c:v>96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100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101</c:v>
                </c:pt>
                <c:pt idx="538">
                  <c:v>102</c:v>
                </c:pt>
                <c:pt idx="539">
                  <c:v>103</c:v>
                </c:pt>
                <c:pt idx="540">
                  <c:v>104</c:v>
                </c:pt>
                <c:pt idx="541">
                  <c:v>105</c:v>
                </c:pt>
                <c:pt idx="542">
                  <c:v>105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107</c:v>
                </c:pt>
                <c:pt idx="547">
                  <c:v>107</c:v>
                </c:pt>
                <c:pt idx="548">
                  <c:v>107</c:v>
                </c:pt>
                <c:pt idx="549">
                  <c:v>107</c:v>
                </c:pt>
                <c:pt idx="550">
                  <c:v>107</c:v>
                </c:pt>
                <c:pt idx="551">
                  <c:v>107</c:v>
                </c:pt>
                <c:pt idx="552">
                  <c:v>107</c:v>
                </c:pt>
                <c:pt idx="553">
                  <c:v>107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109</c:v>
                </c:pt>
                <c:pt idx="562">
                  <c:v>109</c:v>
                </c:pt>
                <c:pt idx="563">
                  <c:v>109</c:v>
                </c:pt>
                <c:pt idx="564">
                  <c:v>109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110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113</c:v>
                </c:pt>
                <c:pt idx="583">
                  <c:v>113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115</c:v>
                </c:pt>
                <c:pt idx="588">
                  <c:v>115</c:v>
                </c:pt>
                <c:pt idx="589">
                  <c:v>115</c:v>
                </c:pt>
                <c:pt idx="590">
                  <c:v>115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116</c:v>
                </c:pt>
                <c:pt idx="595">
                  <c:v>116</c:v>
                </c:pt>
                <c:pt idx="596">
                  <c:v>116</c:v>
                </c:pt>
                <c:pt idx="597">
                  <c:v>116</c:v>
                </c:pt>
                <c:pt idx="598">
                  <c:v>116</c:v>
                </c:pt>
                <c:pt idx="599">
                  <c:v>116</c:v>
                </c:pt>
                <c:pt idx="600">
                  <c:v>116</c:v>
                </c:pt>
                <c:pt idx="601">
                  <c:v>116</c:v>
                </c:pt>
                <c:pt idx="602">
                  <c:v>116</c:v>
                </c:pt>
                <c:pt idx="603">
                  <c:v>116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117</c:v>
                </c:pt>
                <c:pt idx="609">
                  <c:v>118</c:v>
                </c:pt>
                <c:pt idx="610">
                  <c:v>118</c:v>
                </c:pt>
                <c:pt idx="611">
                  <c:v>118</c:v>
                </c:pt>
                <c:pt idx="612">
                  <c:v>118</c:v>
                </c:pt>
                <c:pt idx="613">
                  <c:v>118</c:v>
                </c:pt>
                <c:pt idx="614">
                  <c:v>119</c:v>
                </c:pt>
                <c:pt idx="615">
                  <c:v>119</c:v>
                </c:pt>
                <c:pt idx="616">
                  <c:v>119</c:v>
                </c:pt>
                <c:pt idx="617">
                  <c:v>119</c:v>
                </c:pt>
                <c:pt idx="618">
                  <c:v>119</c:v>
                </c:pt>
                <c:pt idx="619">
                  <c:v>119</c:v>
                </c:pt>
                <c:pt idx="620">
                  <c:v>119</c:v>
                </c:pt>
                <c:pt idx="621">
                  <c:v>119</c:v>
                </c:pt>
                <c:pt idx="622">
                  <c:v>119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120</c:v>
                </c:pt>
                <c:pt idx="630">
                  <c:v>121</c:v>
                </c:pt>
                <c:pt idx="631">
                  <c:v>121</c:v>
                </c:pt>
                <c:pt idx="632">
                  <c:v>121</c:v>
                </c:pt>
                <c:pt idx="633">
                  <c:v>121</c:v>
                </c:pt>
                <c:pt idx="634">
                  <c:v>121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122</c:v>
                </c:pt>
                <c:pt idx="641">
                  <c:v>123</c:v>
                </c:pt>
                <c:pt idx="642">
                  <c:v>123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126</c:v>
                </c:pt>
                <c:pt idx="654">
                  <c:v>126</c:v>
                </c:pt>
                <c:pt idx="655">
                  <c:v>126</c:v>
                </c:pt>
                <c:pt idx="656">
                  <c:v>127</c:v>
                </c:pt>
                <c:pt idx="657">
                  <c:v>127</c:v>
                </c:pt>
                <c:pt idx="658">
                  <c:v>127</c:v>
                </c:pt>
                <c:pt idx="659">
                  <c:v>127</c:v>
                </c:pt>
                <c:pt idx="660">
                  <c:v>127</c:v>
                </c:pt>
                <c:pt idx="661">
                  <c:v>127</c:v>
                </c:pt>
                <c:pt idx="662">
                  <c:v>127</c:v>
                </c:pt>
                <c:pt idx="663">
                  <c:v>127</c:v>
                </c:pt>
                <c:pt idx="664">
                  <c:v>127</c:v>
                </c:pt>
                <c:pt idx="665">
                  <c:v>127</c:v>
                </c:pt>
                <c:pt idx="666">
                  <c:v>127</c:v>
                </c:pt>
                <c:pt idx="667">
                  <c:v>127</c:v>
                </c:pt>
                <c:pt idx="668">
                  <c:v>127</c:v>
                </c:pt>
                <c:pt idx="669">
                  <c:v>127</c:v>
                </c:pt>
                <c:pt idx="670">
                  <c:v>127</c:v>
                </c:pt>
                <c:pt idx="671">
                  <c:v>128</c:v>
                </c:pt>
                <c:pt idx="672">
                  <c:v>128</c:v>
                </c:pt>
                <c:pt idx="673">
                  <c:v>128</c:v>
                </c:pt>
                <c:pt idx="674">
                  <c:v>128</c:v>
                </c:pt>
                <c:pt idx="675">
                  <c:v>128</c:v>
                </c:pt>
                <c:pt idx="676">
                  <c:v>128</c:v>
                </c:pt>
                <c:pt idx="677">
                  <c:v>128</c:v>
                </c:pt>
                <c:pt idx="678">
                  <c:v>129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129</c:v>
                </c:pt>
                <c:pt idx="683">
                  <c:v>130</c:v>
                </c:pt>
                <c:pt idx="684">
                  <c:v>130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132</c:v>
                </c:pt>
                <c:pt idx="689">
                  <c:v>133</c:v>
                </c:pt>
                <c:pt idx="690">
                  <c:v>133</c:v>
                </c:pt>
                <c:pt idx="691">
                  <c:v>134</c:v>
                </c:pt>
                <c:pt idx="692">
                  <c:v>134</c:v>
                </c:pt>
                <c:pt idx="693">
                  <c:v>135</c:v>
                </c:pt>
                <c:pt idx="694">
                  <c:v>135</c:v>
                </c:pt>
                <c:pt idx="695">
                  <c:v>136</c:v>
                </c:pt>
                <c:pt idx="696">
                  <c:v>136</c:v>
                </c:pt>
                <c:pt idx="697">
                  <c:v>136</c:v>
                </c:pt>
                <c:pt idx="698">
                  <c:v>136</c:v>
                </c:pt>
                <c:pt idx="699">
                  <c:v>136</c:v>
                </c:pt>
                <c:pt idx="700">
                  <c:v>136</c:v>
                </c:pt>
                <c:pt idx="701">
                  <c:v>136</c:v>
                </c:pt>
                <c:pt idx="702">
                  <c:v>136</c:v>
                </c:pt>
                <c:pt idx="703">
                  <c:v>137</c:v>
                </c:pt>
                <c:pt idx="704">
                  <c:v>137</c:v>
                </c:pt>
                <c:pt idx="705">
                  <c:v>137</c:v>
                </c:pt>
                <c:pt idx="706">
                  <c:v>137</c:v>
                </c:pt>
                <c:pt idx="707">
                  <c:v>137</c:v>
                </c:pt>
                <c:pt idx="708">
                  <c:v>138</c:v>
                </c:pt>
                <c:pt idx="709">
                  <c:v>139</c:v>
                </c:pt>
                <c:pt idx="710">
                  <c:v>139</c:v>
                </c:pt>
                <c:pt idx="711">
                  <c:v>139</c:v>
                </c:pt>
                <c:pt idx="712">
                  <c:v>139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141</c:v>
                </c:pt>
                <c:pt idx="718">
                  <c:v>142</c:v>
                </c:pt>
                <c:pt idx="719">
                  <c:v>142</c:v>
                </c:pt>
                <c:pt idx="720">
                  <c:v>142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143</c:v>
                </c:pt>
                <c:pt idx="726">
                  <c:v>143</c:v>
                </c:pt>
                <c:pt idx="727">
                  <c:v>144</c:v>
                </c:pt>
                <c:pt idx="728">
                  <c:v>144</c:v>
                </c:pt>
                <c:pt idx="729">
                  <c:v>144</c:v>
                </c:pt>
                <c:pt idx="730">
                  <c:v>144</c:v>
                </c:pt>
                <c:pt idx="731">
                  <c:v>144</c:v>
                </c:pt>
                <c:pt idx="732">
                  <c:v>144</c:v>
                </c:pt>
                <c:pt idx="733">
                  <c:v>144</c:v>
                </c:pt>
                <c:pt idx="734">
                  <c:v>144</c:v>
                </c:pt>
                <c:pt idx="735">
                  <c:v>144</c:v>
                </c:pt>
                <c:pt idx="736">
                  <c:v>144</c:v>
                </c:pt>
                <c:pt idx="737">
                  <c:v>145</c:v>
                </c:pt>
                <c:pt idx="738">
                  <c:v>145</c:v>
                </c:pt>
                <c:pt idx="739">
                  <c:v>145</c:v>
                </c:pt>
                <c:pt idx="740">
                  <c:v>145</c:v>
                </c:pt>
                <c:pt idx="741">
                  <c:v>146</c:v>
                </c:pt>
                <c:pt idx="742">
                  <c:v>146</c:v>
                </c:pt>
                <c:pt idx="743">
                  <c:v>146</c:v>
                </c:pt>
                <c:pt idx="744">
                  <c:v>146</c:v>
                </c:pt>
                <c:pt idx="745">
                  <c:v>146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148</c:v>
                </c:pt>
                <c:pt idx="753">
                  <c:v>148</c:v>
                </c:pt>
                <c:pt idx="754">
                  <c:v>148</c:v>
                </c:pt>
                <c:pt idx="755">
                  <c:v>148</c:v>
                </c:pt>
                <c:pt idx="756">
                  <c:v>148</c:v>
                </c:pt>
                <c:pt idx="757">
                  <c:v>148</c:v>
                </c:pt>
                <c:pt idx="758">
                  <c:v>148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149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152</c:v>
                </c:pt>
                <c:pt idx="771">
                  <c:v>152</c:v>
                </c:pt>
                <c:pt idx="772">
                  <c:v>152</c:v>
                </c:pt>
                <c:pt idx="773">
                  <c:v>153</c:v>
                </c:pt>
                <c:pt idx="774">
                  <c:v>153</c:v>
                </c:pt>
                <c:pt idx="775">
                  <c:v>153</c:v>
                </c:pt>
                <c:pt idx="776">
                  <c:v>153</c:v>
                </c:pt>
                <c:pt idx="777">
                  <c:v>153</c:v>
                </c:pt>
                <c:pt idx="778">
                  <c:v>153</c:v>
                </c:pt>
                <c:pt idx="779">
                  <c:v>153</c:v>
                </c:pt>
                <c:pt idx="780">
                  <c:v>153</c:v>
                </c:pt>
                <c:pt idx="781">
                  <c:v>153</c:v>
                </c:pt>
                <c:pt idx="782">
                  <c:v>154</c:v>
                </c:pt>
                <c:pt idx="783">
                  <c:v>155</c:v>
                </c:pt>
                <c:pt idx="784">
                  <c:v>155</c:v>
                </c:pt>
                <c:pt idx="785">
                  <c:v>155</c:v>
                </c:pt>
                <c:pt idx="786">
                  <c:v>155</c:v>
                </c:pt>
                <c:pt idx="787">
                  <c:v>156</c:v>
                </c:pt>
                <c:pt idx="788">
                  <c:v>157</c:v>
                </c:pt>
                <c:pt idx="789">
                  <c:v>157</c:v>
                </c:pt>
                <c:pt idx="790">
                  <c:v>157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159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161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161</c:v>
                </c:pt>
                <c:pt idx="807">
                  <c:v>162</c:v>
                </c:pt>
                <c:pt idx="808">
                  <c:v>162</c:v>
                </c:pt>
                <c:pt idx="809">
                  <c:v>162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163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163</c:v>
                </c:pt>
                <c:pt idx="821">
                  <c:v>163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165</c:v>
                </c:pt>
                <c:pt idx="831">
                  <c:v>165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167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168</c:v>
                </c:pt>
                <c:pt idx="846">
                  <c:v>169</c:v>
                </c:pt>
                <c:pt idx="847">
                  <c:v>170</c:v>
                </c:pt>
                <c:pt idx="848">
                  <c:v>170</c:v>
                </c:pt>
                <c:pt idx="849">
                  <c:v>170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170</c:v>
                </c:pt>
                <c:pt idx="857">
                  <c:v>170</c:v>
                </c:pt>
                <c:pt idx="858">
                  <c:v>170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172</c:v>
                </c:pt>
                <c:pt idx="864">
                  <c:v>172</c:v>
                </c:pt>
                <c:pt idx="865">
                  <c:v>172</c:v>
                </c:pt>
                <c:pt idx="866">
                  <c:v>172</c:v>
                </c:pt>
                <c:pt idx="867">
                  <c:v>172</c:v>
                </c:pt>
                <c:pt idx="868">
                  <c:v>172</c:v>
                </c:pt>
                <c:pt idx="869">
                  <c:v>172</c:v>
                </c:pt>
                <c:pt idx="870">
                  <c:v>172</c:v>
                </c:pt>
                <c:pt idx="871">
                  <c:v>172</c:v>
                </c:pt>
                <c:pt idx="872">
                  <c:v>172</c:v>
                </c:pt>
                <c:pt idx="873">
                  <c:v>172</c:v>
                </c:pt>
                <c:pt idx="874">
                  <c:v>172</c:v>
                </c:pt>
                <c:pt idx="875">
                  <c:v>172</c:v>
                </c:pt>
                <c:pt idx="876">
                  <c:v>172</c:v>
                </c:pt>
                <c:pt idx="877">
                  <c:v>173</c:v>
                </c:pt>
                <c:pt idx="878">
                  <c:v>174</c:v>
                </c:pt>
                <c:pt idx="879">
                  <c:v>174</c:v>
                </c:pt>
                <c:pt idx="880">
                  <c:v>174</c:v>
                </c:pt>
                <c:pt idx="881">
                  <c:v>174</c:v>
                </c:pt>
                <c:pt idx="882">
                  <c:v>174</c:v>
                </c:pt>
                <c:pt idx="883">
                  <c:v>174</c:v>
                </c:pt>
                <c:pt idx="884">
                  <c:v>175</c:v>
                </c:pt>
                <c:pt idx="885">
                  <c:v>175</c:v>
                </c:pt>
                <c:pt idx="886">
                  <c:v>175</c:v>
                </c:pt>
                <c:pt idx="887">
                  <c:v>176</c:v>
                </c:pt>
                <c:pt idx="888">
                  <c:v>176</c:v>
                </c:pt>
                <c:pt idx="889">
                  <c:v>177</c:v>
                </c:pt>
                <c:pt idx="890">
                  <c:v>177</c:v>
                </c:pt>
                <c:pt idx="891">
                  <c:v>177</c:v>
                </c:pt>
                <c:pt idx="892">
                  <c:v>177</c:v>
                </c:pt>
                <c:pt idx="893">
                  <c:v>178</c:v>
                </c:pt>
                <c:pt idx="894">
                  <c:v>178</c:v>
                </c:pt>
                <c:pt idx="895">
                  <c:v>178</c:v>
                </c:pt>
                <c:pt idx="896">
                  <c:v>178</c:v>
                </c:pt>
                <c:pt idx="897">
                  <c:v>178</c:v>
                </c:pt>
                <c:pt idx="898">
                  <c:v>178</c:v>
                </c:pt>
                <c:pt idx="899">
                  <c:v>178</c:v>
                </c:pt>
                <c:pt idx="900">
                  <c:v>178</c:v>
                </c:pt>
                <c:pt idx="901">
                  <c:v>178</c:v>
                </c:pt>
                <c:pt idx="902">
                  <c:v>178</c:v>
                </c:pt>
                <c:pt idx="903">
                  <c:v>179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183</c:v>
                </c:pt>
                <c:pt idx="912">
                  <c:v>183</c:v>
                </c:pt>
                <c:pt idx="913">
                  <c:v>183</c:v>
                </c:pt>
                <c:pt idx="914">
                  <c:v>183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183</c:v>
                </c:pt>
                <c:pt idx="921">
                  <c:v>183</c:v>
                </c:pt>
                <c:pt idx="922">
                  <c:v>183</c:v>
                </c:pt>
                <c:pt idx="923">
                  <c:v>183</c:v>
                </c:pt>
                <c:pt idx="924">
                  <c:v>183</c:v>
                </c:pt>
                <c:pt idx="925">
                  <c:v>183</c:v>
                </c:pt>
                <c:pt idx="926">
                  <c:v>183</c:v>
                </c:pt>
                <c:pt idx="927">
                  <c:v>184</c:v>
                </c:pt>
                <c:pt idx="928">
                  <c:v>185</c:v>
                </c:pt>
                <c:pt idx="929">
                  <c:v>185</c:v>
                </c:pt>
                <c:pt idx="930">
                  <c:v>185</c:v>
                </c:pt>
                <c:pt idx="931">
                  <c:v>185</c:v>
                </c:pt>
                <c:pt idx="932">
                  <c:v>185</c:v>
                </c:pt>
                <c:pt idx="933">
                  <c:v>185</c:v>
                </c:pt>
                <c:pt idx="934">
                  <c:v>185</c:v>
                </c:pt>
                <c:pt idx="935">
                  <c:v>186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189</c:v>
                </c:pt>
                <c:pt idx="944">
                  <c:v>189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190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192</c:v>
                </c:pt>
                <c:pt idx="958">
                  <c:v>192</c:v>
                </c:pt>
                <c:pt idx="959">
                  <c:v>192</c:v>
                </c:pt>
                <c:pt idx="960">
                  <c:v>192</c:v>
                </c:pt>
                <c:pt idx="961">
                  <c:v>192</c:v>
                </c:pt>
                <c:pt idx="962">
                  <c:v>193</c:v>
                </c:pt>
                <c:pt idx="963">
                  <c:v>193</c:v>
                </c:pt>
                <c:pt idx="964">
                  <c:v>193</c:v>
                </c:pt>
                <c:pt idx="965">
                  <c:v>194</c:v>
                </c:pt>
                <c:pt idx="966">
                  <c:v>194</c:v>
                </c:pt>
                <c:pt idx="967">
                  <c:v>195</c:v>
                </c:pt>
                <c:pt idx="968">
                  <c:v>195</c:v>
                </c:pt>
                <c:pt idx="969">
                  <c:v>195</c:v>
                </c:pt>
                <c:pt idx="970">
                  <c:v>196</c:v>
                </c:pt>
                <c:pt idx="971">
                  <c:v>196</c:v>
                </c:pt>
                <c:pt idx="972">
                  <c:v>196</c:v>
                </c:pt>
                <c:pt idx="973">
                  <c:v>196</c:v>
                </c:pt>
                <c:pt idx="974">
                  <c:v>196</c:v>
                </c:pt>
                <c:pt idx="975">
                  <c:v>197</c:v>
                </c:pt>
                <c:pt idx="976">
                  <c:v>198</c:v>
                </c:pt>
                <c:pt idx="977">
                  <c:v>198</c:v>
                </c:pt>
                <c:pt idx="978">
                  <c:v>198</c:v>
                </c:pt>
                <c:pt idx="979">
                  <c:v>198</c:v>
                </c:pt>
                <c:pt idx="980">
                  <c:v>198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200</c:v>
                </c:pt>
                <c:pt idx="985">
                  <c:v>200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確率!$S$1</c:f>
              <c:strCache>
                <c:ptCount val="1"/>
                <c:pt idx="0">
                  <c:v>人＋１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確率!$S$2:$S$1001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確率!$T$1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確率!$T$2:$T$1001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80464"/>
        <c:axId val="380082032"/>
      </c:lineChart>
      <c:catAx>
        <c:axId val="3800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2032"/>
        <c:crosses val="autoZero"/>
        <c:auto val="1"/>
        <c:lblAlgn val="ctr"/>
        <c:lblOffset val="100"/>
        <c:noMultiLvlLbl val="0"/>
      </c:catAx>
      <c:valAx>
        <c:axId val="3800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2534558180227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確率!$J$16</c:f>
              <c:strCache>
                <c:ptCount val="1"/>
                <c:pt idx="0">
                  <c:v>出現回数(100)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確率!$G$17:$G$22</c:f>
              <c:strCache>
                <c:ptCount val="6"/>
                <c:pt idx="0">
                  <c:v>金　＋３</c:v>
                </c:pt>
                <c:pt idx="1">
                  <c:v>金　ー１</c:v>
                </c:pt>
                <c:pt idx="2">
                  <c:v>イベント</c:v>
                </c:pt>
                <c:pt idx="3">
                  <c:v>N/A</c:v>
                </c:pt>
                <c:pt idx="4">
                  <c:v>N/A</c:v>
                </c:pt>
                <c:pt idx="5">
                  <c:v>Start</c:v>
                </c:pt>
              </c:strCache>
            </c:strRef>
          </c:cat>
          <c:val>
            <c:numRef>
              <c:f>確率!$J$17:$J$22</c:f>
              <c:numCache>
                <c:formatCode>General</c:formatCode>
                <c:ptCount val="6"/>
                <c:pt idx="0">
                  <c:v>57</c:v>
                </c:pt>
                <c:pt idx="1">
                  <c:v>18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082816"/>
        <c:axId val="380083208"/>
      </c:barChart>
      <c:catAx>
        <c:axId val="3800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3208"/>
        <c:crosses val="autoZero"/>
        <c:auto val="1"/>
        <c:lblAlgn val="ctr"/>
        <c:lblOffset val="100"/>
        <c:noMultiLvlLbl val="0"/>
      </c:catAx>
      <c:valAx>
        <c:axId val="3800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試行回数</a:t>
            </a:r>
            <a:r>
              <a:rPr lang="en-US" altLang="ja-JP"/>
              <a:t>(100)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確率!$O$1</c:f>
              <c:strCache>
                <c:ptCount val="1"/>
                <c:pt idx="0">
                  <c:v>金　＋３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確率!$O$2:$O$101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38</c:v>
                </c:pt>
                <c:pt idx="68">
                  <c:v>39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55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確率!$P$1</c:f>
              <c:strCache>
                <c:ptCount val="1"/>
                <c:pt idx="0">
                  <c:v>金　ー１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確率!$P$2:$P$101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確率!$Q$1</c:f>
              <c:strCache>
                <c:ptCount val="1"/>
                <c:pt idx="0">
                  <c:v>イベント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確率!$Q$2:$Q$101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確率!$T$1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確率!$T$2:$T$101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083992"/>
        <c:axId val="442229696"/>
      </c:lineChart>
      <c:catAx>
        <c:axId val="38008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9696"/>
        <c:crosses val="autoZero"/>
        <c:auto val="1"/>
        <c:lblAlgn val="ctr"/>
        <c:lblOffset val="100"/>
        <c:noMultiLvlLbl val="0"/>
      </c:catAx>
      <c:valAx>
        <c:axId val="4422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08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金１０００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確率!$R$1</c:f>
              <c:strCache>
                <c:ptCount val="1"/>
                <c:pt idx="0">
                  <c:v>信＋１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確率!$S$1</c:f>
              <c:strCache>
                <c:ptCount val="1"/>
                <c:pt idx="0">
                  <c:v>人＋１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確率!$S$2:$S$1001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確率!$T$1</c:f>
              <c:strCache>
                <c:ptCount val="1"/>
                <c:pt idx="0">
                  <c:v>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確率!$T$2:$T$1001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23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</c:v>
                </c:pt>
                <c:pt idx="887">
                  <c:v>28</c:v>
                </c:pt>
                <c:pt idx="888">
                  <c:v>28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確率!$U$1</c:f>
              <c:strCache>
                <c:ptCount val="1"/>
                <c:pt idx="0">
                  <c:v>金SUM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確率!$U$2:$U$1001</c:f>
              <c:numCache>
                <c:formatCode>General</c:formatCode>
                <c:ptCount val="10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29</c:v>
                </c:pt>
                <c:pt idx="21">
                  <c:v>32</c:v>
                </c:pt>
                <c:pt idx="22">
                  <c:v>31</c:v>
                </c:pt>
                <c:pt idx="23">
                  <c:v>34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40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52</c:v>
                </c:pt>
                <c:pt idx="33">
                  <c:v>55</c:v>
                </c:pt>
                <c:pt idx="34">
                  <c:v>58</c:v>
                </c:pt>
                <c:pt idx="35">
                  <c:v>57</c:v>
                </c:pt>
                <c:pt idx="36">
                  <c:v>60</c:v>
                </c:pt>
                <c:pt idx="37">
                  <c:v>63</c:v>
                </c:pt>
                <c:pt idx="38">
                  <c:v>63</c:v>
                </c:pt>
                <c:pt idx="39">
                  <c:v>66</c:v>
                </c:pt>
                <c:pt idx="40">
                  <c:v>69</c:v>
                </c:pt>
                <c:pt idx="41">
                  <c:v>72</c:v>
                </c:pt>
                <c:pt idx="42">
                  <c:v>71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79</c:v>
                </c:pt>
                <c:pt idx="47">
                  <c:v>82</c:v>
                </c:pt>
                <c:pt idx="48">
                  <c:v>82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90</c:v>
                </c:pt>
                <c:pt idx="55">
                  <c:v>89</c:v>
                </c:pt>
                <c:pt idx="56">
                  <c:v>89</c:v>
                </c:pt>
                <c:pt idx="57">
                  <c:v>92</c:v>
                </c:pt>
                <c:pt idx="58">
                  <c:v>95</c:v>
                </c:pt>
                <c:pt idx="59">
                  <c:v>94</c:v>
                </c:pt>
                <c:pt idx="60">
                  <c:v>97</c:v>
                </c:pt>
                <c:pt idx="61">
                  <c:v>97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101</c:v>
                </c:pt>
                <c:pt idx="68">
                  <c:v>104</c:v>
                </c:pt>
                <c:pt idx="69">
                  <c:v>107</c:v>
                </c:pt>
                <c:pt idx="70">
                  <c:v>107</c:v>
                </c:pt>
                <c:pt idx="71">
                  <c:v>110</c:v>
                </c:pt>
                <c:pt idx="72">
                  <c:v>113</c:v>
                </c:pt>
                <c:pt idx="73">
                  <c:v>116</c:v>
                </c:pt>
                <c:pt idx="74">
                  <c:v>115</c:v>
                </c:pt>
                <c:pt idx="75">
                  <c:v>118</c:v>
                </c:pt>
                <c:pt idx="76">
                  <c:v>118</c:v>
                </c:pt>
                <c:pt idx="77">
                  <c:v>121</c:v>
                </c:pt>
                <c:pt idx="78">
                  <c:v>124</c:v>
                </c:pt>
                <c:pt idx="79">
                  <c:v>127</c:v>
                </c:pt>
                <c:pt idx="80">
                  <c:v>127</c:v>
                </c:pt>
                <c:pt idx="81">
                  <c:v>130</c:v>
                </c:pt>
                <c:pt idx="82">
                  <c:v>129</c:v>
                </c:pt>
                <c:pt idx="83">
                  <c:v>132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134</c:v>
                </c:pt>
                <c:pt idx="88">
                  <c:v>137</c:v>
                </c:pt>
                <c:pt idx="89">
                  <c:v>140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146</c:v>
                </c:pt>
                <c:pt idx="95">
                  <c:v>145</c:v>
                </c:pt>
                <c:pt idx="96">
                  <c:v>148</c:v>
                </c:pt>
                <c:pt idx="97">
                  <c:v>151</c:v>
                </c:pt>
                <c:pt idx="98">
                  <c:v>150</c:v>
                </c:pt>
                <c:pt idx="99">
                  <c:v>153</c:v>
                </c:pt>
                <c:pt idx="100">
                  <c:v>156</c:v>
                </c:pt>
                <c:pt idx="101">
                  <c:v>155</c:v>
                </c:pt>
                <c:pt idx="102">
                  <c:v>155</c:v>
                </c:pt>
                <c:pt idx="103">
                  <c:v>154</c:v>
                </c:pt>
                <c:pt idx="104">
                  <c:v>157</c:v>
                </c:pt>
                <c:pt idx="105">
                  <c:v>156</c:v>
                </c:pt>
                <c:pt idx="106">
                  <c:v>159</c:v>
                </c:pt>
                <c:pt idx="107">
                  <c:v>162</c:v>
                </c:pt>
                <c:pt idx="108">
                  <c:v>165</c:v>
                </c:pt>
                <c:pt idx="109">
                  <c:v>168</c:v>
                </c:pt>
                <c:pt idx="110">
                  <c:v>171</c:v>
                </c:pt>
                <c:pt idx="111">
                  <c:v>170</c:v>
                </c:pt>
                <c:pt idx="112">
                  <c:v>173</c:v>
                </c:pt>
                <c:pt idx="113">
                  <c:v>176</c:v>
                </c:pt>
                <c:pt idx="114">
                  <c:v>176</c:v>
                </c:pt>
                <c:pt idx="115">
                  <c:v>175</c:v>
                </c:pt>
                <c:pt idx="116">
                  <c:v>174</c:v>
                </c:pt>
                <c:pt idx="117">
                  <c:v>173</c:v>
                </c:pt>
                <c:pt idx="118">
                  <c:v>176</c:v>
                </c:pt>
                <c:pt idx="119">
                  <c:v>179</c:v>
                </c:pt>
                <c:pt idx="120">
                  <c:v>182</c:v>
                </c:pt>
                <c:pt idx="121">
                  <c:v>185</c:v>
                </c:pt>
                <c:pt idx="122">
                  <c:v>185</c:v>
                </c:pt>
                <c:pt idx="123">
                  <c:v>188</c:v>
                </c:pt>
                <c:pt idx="124">
                  <c:v>187</c:v>
                </c:pt>
                <c:pt idx="125">
                  <c:v>186</c:v>
                </c:pt>
                <c:pt idx="126">
                  <c:v>186</c:v>
                </c:pt>
                <c:pt idx="127">
                  <c:v>189</c:v>
                </c:pt>
                <c:pt idx="128">
                  <c:v>189</c:v>
                </c:pt>
                <c:pt idx="129">
                  <c:v>192</c:v>
                </c:pt>
                <c:pt idx="130">
                  <c:v>195</c:v>
                </c:pt>
                <c:pt idx="131">
                  <c:v>198</c:v>
                </c:pt>
                <c:pt idx="132">
                  <c:v>201</c:v>
                </c:pt>
                <c:pt idx="133">
                  <c:v>204</c:v>
                </c:pt>
                <c:pt idx="134">
                  <c:v>204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210</c:v>
                </c:pt>
                <c:pt idx="139">
                  <c:v>213</c:v>
                </c:pt>
                <c:pt idx="140">
                  <c:v>216</c:v>
                </c:pt>
                <c:pt idx="141">
                  <c:v>219</c:v>
                </c:pt>
                <c:pt idx="142">
                  <c:v>222</c:v>
                </c:pt>
                <c:pt idx="143">
                  <c:v>225</c:v>
                </c:pt>
                <c:pt idx="144">
                  <c:v>225</c:v>
                </c:pt>
                <c:pt idx="145">
                  <c:v>228</c:v>
                </c:pt>
                <c:pt idx="146">
                  <c:v>231</c:v>
                </c:pt>
                <c:pt idx="147">
                  <c:v>230</c:v>
                </c:pt>
                <c:pt idx="148">
                  <c:v>233</c:v>
                </c:pt>
                <c:pt idx="149">
                  <c:v>233</c:v>
                </c:pt>
                <c:pt idx="150">
                  <c:v>236</c:v>
                </c:pt>
                <c:pt idx="151">
                  <c:v>239</c:v>
                </c:pt>
                <c:pt idx="152">
                  <c:v>242</c:v>
                </c:pt>
                <c:pt idx="153">
                  <c:v>242</c:v>
                </c:pt>
                <c:pt idx="154">
                  <c:v>245</c:v>
                </c:pt>
                <c:pt idx="155">
                  <c:v>245</c:v>
                </c:pt>
                <c:pt idx="156">
                  <c:v>248</c:v>
                </c:pt>
                <c:pt idx="157">
                  <c:v>248</c:v>
                </c:pt>
                <c:pt idx="158">
                  <c:v>251</c:v>
                </c:pt>
                <c:pt idx="159">
                  <c:v>254</c:v>
                </c:pt>
                <c:pt idx="160">
                  <c:v>253</c:v>
                </c:pt>
                <c:pt idx="161">
                  <c:v>256</c:v>
                </c:pt>
                <c:pt idx="162">
                  <c:v>255</c:v>
                </c:pt>
                <c:pt idx="163">
                  <c:v>258</c:v>
                </c:pt>
                <c:pt idx="164">
                  <c:v>261</c:v>
                </c:pt>
                <c:pt idx="165">
                  <c:v>260</c:v>
                </c:pt>
                <c:pt idx="166">
                  <c:v>263</c:v>
                </c:pt>
                <c:pt idx="167">
                  <c:v>266</c:v>
                </c:pt>
                <c:pt idx="168">
                  <c:v>265</c:v>
                </c:pt>
                <c:pt idx="169">
                  <c:v>268</c:v>
                </c:pt>
                <c:pt idx="170">
                  <c:v>271</c:v>
                </c:pt>
                <c:pt idx="171">
                  <c:v>271</c:v>
                </c:pt>
                <c:pt idx="172">
                  <c:v>274</c:v>
                </c:pt>
                <c:pt idx="173">
                  <c:v>273</c:v>
                </c:pt>
                <c:pt idx="174">
                  <c:v>276</c:v>
                </c:pt>
                <c:pt idx="175">
                  <c:v>279</c:v>
                </c:pt>
                <c:pt idx="176">
                  <c:v>278</c:v>
                </c:pt>
                <c:pt idx="177">
                  <c:v>281</c:v>
                </c:pt>
                <c:pt idx="178">
                  <c:v>280</c:v>
                </c:pt>
                <c:pt idx="179">
                  <c:v>283</c:v>
                </c:pt>
                <c:pt idx="180">
                  <c:v>286</c:v>
                </c:pt>
                <c:pt idx="181">
                  <c:v>289</c:v>
                </c:pt>
                <c:pt idx="182">
                  <c:v>292</c:v>
                </c:pt>
                <c:pt idx="183">
                  <c:v>295</c:v>
                </c:pt>
                <c:pt idx="184">
                  <c:v>295</c:v>
                </c:pt>
                <c:pt idx="185">
                  <c:v>295</c:v>
                </c:pt>
                <c:pt idx="186">
                  <c:v>298</c:v>
                </c:pt>
                <c:pt idx="187">
                  <c:v>301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303</c:v>
                </c:pt>
                <c:pt idx="192">
                  <c:v>302</c:v>
                </c:pt>
                <c:pt idx="193">
                  <c:v>302</c:v>
                </c:pt>
                <c:pt idx="194">
                  <c:v>301</c:v>
                </c:pt>
                <c:pt idx="195">
                  <c:v>304</c:v>
                </c:pt>
                <c:pt idx="196">
                  <c:v>304</c:v>
                </c:pt>
                <c:pt idx="197">
                  <c:v>307</c:v>
                </c:pt>
                <c:pt idx="198">
                  <c:v>310</c:v>
                </c:pt>
                <c:pt idx="199">
                  <c:v>313</c:v>
                </c:pt>
                <c:pt idx="200">
                  <c:v>312</c:v>
                </c:pt>
                <c:pt idx="201">
                  <c:v>315</c:v>
                </c:pt>
                <c:pt idx="202">
                  <c:v>318</c:v>
                </c:pt>
                <c:pt idx="203">
                  <c:v>318</c:v>
                </c:pt>
                <c:pt idx="204">
                  <c:v>321</c:v>
                </c:pt>
                <c:pt idx="205">
                  <c:v>324</c:v>
                </c:pt>
                <c:pt idx="206">
                  <c:v>327</c:v>
                </c:pt>
                <c:pt idx="207">
                  <c:v>326</c:v>
                </c:pt>
                <c:pt idx="208">
                  <c:v>326</c:v>
                </c:pt>
                <c:pt idx="209">
                  <c:v>329</c:v>
                </c:pt>
                <c:pt idx="210">
                  <c:v>329</c:v>
                </c:pt>
                <c:pt idx="211">
                  <c:v>332</c:v>
                </c:pt>
                <c:pt idx="212">
                  <c:v>335</c:v>
                </c:pt>
                <c:pt idx="213">
                  <c:v>334</c:v>
                </c:pt>
                <c:pt idx="214">
                  <c:v>334</c:v>
                </c:pt>
                <c:pt idx="215">
                  <c:v>333</c:v>
                </c:pt>
                <c:pt idx="216">
                  <c:v>336</c:v>
                </c:pt>
                <c:pt idx="217">
                  <c:v>339</c:v>
                </c:pt>
                <c:pt idx="218">
                  <c:v>339</c:v>
                </c:pt>
                <c:pt idx="219">
                  <c:v>342</c:v>
                </c:pt>
                <c:pt idx="220">
                  <c:v>342</c:v>
                </c:pt>
                <c:pt idx="221">
                  <c:v>345</c:v>
                </c:pt>
                <c:pt idx="222">
                  <c:v>348</c:v>
                </c:pt>
                <c:pt idx="223">
                  <c:v>351</c:v>
                </c:pt>
                <c:pt idx="224">
                  <c:v>351</c:v>
                </c:pt>
                <c:pt idx="225">
                  <c:v>354</c:v>
                </c:pt>
                <c:pt idx="226">
                  <c:v>357</c:v>
                </c:pt>
                <c:pt idx="227">
                  <c:v>360</c:v>
                </c:pt>
                <c:pt idx="228">
                  <c:v>363</c:v>
                </c:pt>
                <c:pt idx="229">
                  <c:v>366</c:v>
                </c:pt>
                <c:pt idx="230">
                  <c:v>366</c:v>
                </c:pt>
                <c:pt idx="231">
                  <c:v>366</c:v>
                </c:pt>
                <c:pt idx="232">
                  <c:v>369</c:v>
                </c:pt>
                <c:pt idx="233">
                  <c:v>368</c:v>
                </c:pt>
                <c:pt idx="234">
                  <c:v>367</c:v>
                </c:pt>
                <c:pt idx="235">
                  <c:v>366</c:v>
                </c:pt>
                <c:pt idx="236">
                  <c:v>366</c:v>
                </c:pt>
                <c:pt idx="237">
                  <c:v>369</c:v>
                </c:pt>
                <c:pt idx="238">
                  <c:v>372</c:v>
                </c:pt>
                <c:pt idx="239">
                  <c:v>372</c:v>
                </c:pt>
                <c:pt idx="240">
                  <c:v>372</c:v>
                </c:pt>
                <c:pt idx="241">
                  <c:v>375</c:v>
                </c:pt>
                <c:pt idx="242">
                  <c:v>375</c:v>
                </c:pt>
                <c:pt idx="243">
                  <c:v>378</c:v>
                </c:pt>
                <c:pt idx="244">
                  <c:v>381</c:v>
                </c:pt>
                <c:pt idx="245">
                  <c:v>381</c:v>
                </c:pt>
                <c:pt idx="246">
                  <c:v>384</c:v>
                </c:pt>
                <c:pt idx="247">
                  <c:v>387</c:v>
                </c:pt>
                <c:pt idx="248">
                  <c:v>386</c:v>
                </c:pt>
                <c:pt idx="249">
                  <c:v>385</c:v>
                </c:pt>
                <c:pt idx="250">
                  <c:v>388</c:v>
                </c:pt>
                <c:pt idx="251">
                  <c:v>391</c:v>
                </c:pt>
                <c:pt idx="252">
                  <c:v>394</c:v>
                </c:pt>
                <c:pt idx="253">
                  <c:v>397</c:v>
                </c:pt>
                <c:pt idx="254">
                  <c:v>400</c:v>
                </c:pt>
                <c:pt idx="255">
                  <c:v>399</c:v>
                </c:pt>
                <c:pt idx="256">
                  <c:v>398</c:v>
                </c:pt>
                <c:pt idx="257">
                  <c:v>401</c:v>
                </c:pt>
                <c:pt idx="258">
                  <c:v>401</c:v>
                </c:pt>
                <c:pt idx="259">
                  <c:v>404</c:v>
                </c:pt>
                <c:pt idx="260">
                  <c:v>407</c:v>
                </c:pt>
                <c:pt idx="261">
                  <c:v>410</c:v>
                </c:pt>
                <c:pt idx="262">
                  <c:v>409</c:v>
                </c:pt>
                <c:pt idx="263">
                  <c:v>412</c:v>
                </c:pt>
                <c:pt idx="264">
                  <c:v>411</c:v>
                </c:pt>
                <c:pt idx="265">
                  <c:v>414</c:v>
                </c:pt>
                <c:pt idx="266">
                  <c:v>414</c:v>
                </c:pt>
                <c:pt idx="267">
                  <c:v>417</c:v>
                </c:pt>
                <c:pt idx="268">
                  <c:v>420</c:v>
                </c:pt>
                <c:pt idx="269">
                  <c:v>420</c:v>
                </c:pt>
                <c:pt idx="270">
                  <c:v>423</c:v>
                </c:pt>
                <c:pt idx="271">
                  <c:v>426</c:v>
                </c:pt>
                <c:pt idx="272">
                  <c:v>429</c:v>
                </c:pt>
                <c:pt idx="273">
                  <c:v>428</c:v>
                </c:pt>
                <c:pt idx="274">
                  <c:v>431</c:v>
                </c:pt>
                <c:pt idx="275">
                  <c:v>430</c:v>
                </c:pt>
                <c:pt idx="276">
                  <c:v>433</c:v>
                </c:pt>
                <c:pt idx="277">
                  <c:v>433</c:v>
                </c:pt>
                <c:pt idx="278">
                  <c:v>432</c:v>
                </c:pt>
                <c:pt idx="279">
                  <c:v>435</c:v>
                </c:pt>
                <c:pt idx="280">
                  <c:v>435</c:v>
                </c:pt>
                <c:pt idx="281">
                  <c:v>438</c:v>
                </c:pt>
                <c:pt idx="282">
                  <c:v>437</c:v>
                </c:pt>
                <c:pt idx="283">
                  <c:v>436</c:v>
                </c:pt>
                <c:pt idx="284">
                  <c:v>439</c:v>
                </c:pt>
                <c:pt idx="285">
                  <c:v>442</c:v>
                </c:pt>
                <c:pt idx="286">
                  <c:v>445</c:v>
                </c:pt>
                <c:pt idx="287">
                  <c:v>448</c:v>
                </c:pt>
                <c:pt idx="288">
                  <c:v>447</c:v>
                </c:pt>
                <c:pt idx="289">
                  <c:v>450</c:v>
                </c:pt>
                <c:pt idx="290">
                  <c:v>450</c:v>
                </c:pt>
                <c:pt idx="291">
                  <c:v>453</c:v>
                </c:pt>
                <c:pt idx="292">
                  <c:v>456</c:v>
                </c:pt>
                <c:pt idx="293">
                  <c:v>456</c:v>
                </c:pt>
                <c:pt idx="294">
                  <c:v>459</c:v>
                </c:pt>
                <c:pt idx="295">
                  <c:v>462</c:v>
                </c:pt>
                <c:pt idx="296">
                  <c:v>465</c:v>
                </c:pt>
                <c:pt idx="297">
                  <c:v>468</c:v>
                </c:pt>
                <c:pt idx="298">
                  <c:v>471</c:v>
                </c:pt>
                <c:pt idx="299">
                  <c:v>471</c:v>
                </c:pt>
                <c:pt idx="300">
                  <c:v>474</c:v>
                </c:pt>
                <c:pt idx="301">
                  <c:v>474</c:v>
                </c:pt>
                <c:pt idx="302">
                  <c:v>473</c:v>
                </c:pt>
                <c:pt idx="303">
                  <c:v>472</c:v>
                </c:pt>
                <c:pt idx="304">
                  <c:v>472</c:v>
                </c:pt>
                <c:pt idx="305">
                  <c:v>475</c:v>
                </c:pt>
                <c:pt idx="306">
                  <c:v>478</c:v>
                </c:pt>
                <c:pt idx="307">
                  <c:v>481</c:v>
                </c:pt>
                <c:pt idx="308">
                  <c:v>480</c:v>
                </c:pt>
                <c:pt idx="309">
                  <c:v>483</c:v>
                </c:pt>
                <c:pt idx="310">
                  <c:v>483</c:v>
                </c:pt>
                <c:pt idx="311">
                  <c:v>483</c:v>
                </c:pt>
                <c:pt idx="312">
                  <c:v>486</c:v>
                </c:pt>
                <c:pt idx="313">
                  <c:v>489</c:v>
                </c:pt>
                <c:pt idx="314">
                  <c:v>492</c:v>
                </c:pt>
                <c:pt idx="315">
                  <c:v>495</c:v>
                </c:pt>
                <c:pt idx="316">
                  <c:v>498</c:v>
                </c:pt>
                <c:pt idx="317">
                  <c:v>497</c:v>
                </c:pt>
                <c:pt idx="318">
                  <c:v>496</c:v>
                </c:pt>
                <c:pt idx="319">
                  <c:v>499</c:v>
                </c:pt>
                <c:pt idx="320">
                  <c:v>498</c:v>
                </c:pt>
                <c:pt idx="321">
                  <c:v>498</c:v>
                </c:pt>
                <c:pt idx="322">
                  <c:v>497</c:v>
                </c:pt>
                <c:pt idx="323">
                  <c:v>497</c:v>
                </c:pt>
                <c:pt idx="324">
                  <c:v>497</c:v>
                </c:pt>
                <c:pt idx="325">
                  <c:v>497</c:v>
                </c:pt>
                <c:pt idx="326">
                  <c:v>500</c:v>
                </c:pt>
                <c:pt idx="327">
                  <c:v>503</c:v>
                </c:pt>
                <c:pt idx="328">
                  <c:v>502</c:v>
                </c:pt>
                <c:pt idx="329">
                  <c:v>502</c:v>
                </c:pt>
                <c:pt idx="330">
                  <c:v>502</c:v>
                </c:pt>
                <c:pt idx="331">
                  <c:v>505</c:v>
                </c:pt>
                <c:pt idx="332">
                  <c:v>508</c:v>
                </c:pt>
                <c:pt idx="333">
                  <c:v>507</c:v>
                </c:pt>
                <c:pt idx="334">
                  <c:v>507</c:v>
                </c:pt>
                <c:pt idx="335">
                  <c:v>510</c:v>
                </c:pt>
                <c:pt idx="336">
                  <c:v>510</c:v>
                </c:pt>
                <c:pt idx="337">
                  <c:v>513</c:v>
                </c:pt>
                <c:pt idx="338">
                  <c:v>512</c:v>
                </c:pt>
                <c:pt idx="339">
                  <c:v>515</c:v>
                </c:pt>
                <c:pt idx="340">
                  <c:v>518</c:v>
                </c:pt>
                <c:pt idx="341">
                  <c:v>517</c:v>
                </c:pt>
                <c:pt idx="342">
                  <c:v>520</c:v>
                </c:pt>
                <c:pt idx="343">
                  <c:v>520</c:v>
                </c:pt>
                <c:pt idx="344">
                  <c:v>523</c:v>
                </c:pt>
                <c:pt idx="345">
                  <c:v>526</c:v>
                </c:pt>
                <c:pt idx="346">
                  <c:v>526</c:v>
                </c:pt>
                <c:pt idx="347">
                  <c:v>529</c:v>
                </c:pt>
                <c:pt idx="348">
                  <c:v>532</c:v>
                </c:pt>
                <c:pt idx="349">
                  <c:v>535</c:v>
                </c:pt>
                <c:pt idx="350">
                  <c:v>535</c:v>
                </c:pt>
                <c:pt idx="351">
                  <c:v>534</c:v>
                </c:pt>
                <c:pt idx="352">
                  <c:v>537</c:v>
                </c:pt>
                <c:pt idx="353">
                  <c:v>540</c:v>
                </c:pt>
                <c:pt idx="354">
                  <c:v>543</c:v>
                </c:pt>
                <c:pt idx="355">
                  <c:v>546</c:v>
                </c:pt>
                <c:pt idx="356">
                  <c:v>549</c:v>
                </c:pt>
                <c:pt idx="357">
                  <c:v>552</c:v>
                </c:pt>
                <c:pt idx="358">
                  <c:v>555</c:v>
                </c:pt>
                <c:pt idx="359">
                  <c:v>554</c:v>
                </c:pt>
                <c:pt idx="360">
                  <c:v>553</c:v>
                </c:pt>
                <c:pt idx="361">
                  <c:v>556</c:v>
                </c:pt>
                <c:pt idx="362">
                  <c:v>556</c:v>
                </c:pt>
                <c:pt idx="363">
                  <c:v>556</c:v>
                </c:pt>
                <c:pt idx="364">
                  <c:v>559</c:v>
                </c:pt>
                <c:pt idx="365">
                  <c:v>559</c:v>
                </c:pt>
                <c:pt idx="366">
                  <c:v>562</c:v>
                </c:pt>
                <c:pt idx="367">
                  <c:v>565</c:v>
                </c:pt>
                <c:pt idx="368">
                  <c:v>568</c:v>
                </c:pt>
                <c:pt idx="369">
                  <c:v>567</c:v>
                </c:pt>
                <c:pt idx="370">
                  <c:v>570</c:v>
                </c:pt>
                <c:pt idx="371">
                  <c:v>570</c:v>
                </c:pt>
                <c:pt idx="372">
                  <c:v>573</c:v>
                </c:pt>
                <c:pt idx="373">
                  <c:v>576</c:v>
                </c:pt>
                <c:pt idx="374">
                  <c:v>576</c:v>
                </c:pt>
                <c:pt idx="375">
                  <c:v>579</c:v>
                </c:pt>
                <c:pt idx="376">
                  <c:v>582</c:v>
                </c:pt>
                <c:pt idx="377">
                  <c:v>581</c:v>
                </c:pt>
                <c:pt idx="378">
                  <c:v>580</c:v>
                </c:pt>
                <c:pt idx="379">
                  <c:v>583</c:v>
                </c:pt>
                <c:pt idx="380">
                  <c:v>582</c:v>
                </c:pt>
                <c:pt idx="381">
                  <c:v>581</c:v>
                </c:pt>
                <c:pt idx="382">
                  <c:v>584</c:v>
                </c:pt>
                <c:pt idx="383">
                  <c:v>584</c:v>
                </c:pt>
                <c:pt idx="384">
                  <c:v>587</c:v>
                </c:pt>
                <c:pt idx="385">
                  <c:v>590</c:v>
                </c:pt>
                <c:pt idx="386">
                  <c:v>590</c:v>
                </c:pt>
                <c:pt idx="387">
                  <c:v>593</c:v>
                </c:pt>
                <c:pt idx="388">
                  <c:v>596</c:v>
                </c:pt>
                <c:pt idx="389">
                  <c:v>599</c:v>
                </c:pt>
                <c:pt idx="390">
                  <c:v>602</c:v>
                </c:pt>
                <c:pt idx="391">
                  <c:v>605</c:v>
                </c:pt>
                <c:pt idx="392">
                  <c:v>608</c:v>
                </c:pt>
                <c:pt idx="393">
                  <c:v>611</c:v>
                </c:pt>
                <c:pt idx="394">
                  <c:v>611</c:v>
                </c:pt>
                <c:pt idx="395">
                  <c:v>611</c:v>
                </c:pt>
                <c:pt idx="396">
                  <c:v>614</c:v>
                </c:pt>
                <c:pt idx="397">
                  <c:v>617</c:v>
                </c:pt>
                <c:pt idx="398">
                  <c:v>616</c:v>
                </c:pt>
                <c:pt idx="399">
                  <c:v>615</c:v>
                </c:pt>
                <c:pt idx="400">
                  <c:v>615</c:v>
                </c:pt>
                <c:pt idx="401">
                  <c:v>615</c:v>
                </c:pt>
                <c:pt idx="402">
                  <c:v>615</c:v>
                </c:pt>
                <c:pt idx="403">
                  <c:v>615</c:v>
                </c:pt>
                <c:pt idx="404">
                  <c:v>618</c:v>
                </c:pt>
                <c:pt idx="405">
                  <c:v>617</c:v>
                </c:pt>
                <c:pt idx="406">
                  <c:v>617</c:v>
                </c:pt>
                <c:pt idx="407">
                  <c:v>617</c:v>
                </c:pt>
                <c:pt idx="408">
                  <c:v>620</c:v>
                </c:pt>
                <c:pt idx="409">
                  <c:v>623</c:v>
                </c:pt>
                <c:pt idx="410">
                  <c:v>623</c:v>
                </c:pt>
                <c:pt idx="411">
                  <c:v>626</c:v>
                </c:pt>
                <c:pt idx="412">
                  <c:v>629</c:v>
                </c:pt>
                <c:pt idx="413">
                  <c:v>629</c:v>
                </c:pt>
                <c:pt idx="414">
                  <c:v>629</c:v>
                </c:pt>
                <c:pt idx="415">
                  <c:v>632</c:v>
                </c:pt>
                <c:pt idx="416">
                  <c:v>635</c:v>
                </c:pt>
                <c:pt idx="417">
                  <c:v>638</c:v>
                </c:pt>
                <c:pt idx="418">
                  <c:v>641</c:v>
                </c:pt>
                <c:pt idx="419">
                  <c:v>641</c:v>
                </c:pt>
                <c:pt idx="420">
                  <c:v>640</c:v>
                </c:pt>
                <c:pt idx="421">
                  <c:v>643</c:v>
                </c:pt>
                <c:pt idx="422">
                  <c:v>643</c:v>
                </c:pt>
                <c:pt idx="423">
                  <c:v>643</c:v>
                </c:pt>
                <c:pt idx="424">
                  <c:v>646</c:v>
                </c:pt>
                <c:pt idx="425">
                  <c:v>649</c:v>
                </c:pt>
                <c:pt idx="426">
                  <c:v>649</c:v>
                </c:pt>
                <c:pt idx="427">
                  <c:v>652</c:v>
                </c:pt>
                <c:pt idx="428">
                  <c:v>655</c:v>
                </c:pt>
                <c:pt idx="429">
                  <c:v>654</c:v>
                </c:pt>
                <c:pt idx="430">
                  <c:v>657</c:v>
                </c:pt>
                <c:pt idx="431">
                  <c:v>660</c:v>
                </c:pt>
                <c:pt idx="432">
                  <c:v>659</c:v>
                </c:pt>
                <c:pt idx="433">
                  <c:v>662</c:v>
                </c:pt>
                <c:pt idx="434">
                  <c:v>662</c:v>
                </c:pt>
                <c:pt idx="435">
                  <c:v>665</c:v>
                </c:pt>
                <c:pt idx="436">
                  <c:v>668</c:v>
                </c:pt>
                <c:pt idx="437">
                  <c:v>671</c:v>
                </c:pt>
                <c:pt idx="438">
                  <c:v>670</c:v>
                </c:pt>
                <c:pt idx="439">
                  <c:v>669</c:v>
                </c:pt>
                <c:pt idx="440">
                  <c:v>672</c:v>
                </c:pt>
                <c:pt idx="441">
                  <c:v>672</c:v>
                </c:pt>
                <c:pt idx="442">
                  <c:v>675</c:v>
                </c:pt>
                <c:pt idx="443">
                  <c:v>674</c:v>
                </c:pt>
                <c:pt idx="444">
                  <c:v>677</c:v>
                </c:pt>
                <c:pt idx="445">
                  <c:v>677</c:v>
                </c:pt>
                <c:pt idx="446">
                  <c:v>680</c:v>
                </c:pt>
                <c:pt idx="447">
                  <c:v>683</c:v>
                </c:pt>
                <c:pt idx="448">
                  <c:v>686</c:v>
                </c:pt>
                <c:pt idx="449">
                  <c:v>685</c:v>
                </c:pt>
                <c:pt idx="450">
                  <c:v>685</c:v>
                </c:pt>
                <c:pt idx="451">
                  <c:v>688</c:v>
                </c:pt>
                <c:pt idx="452">
                  <c:v>691</c:v>
                </c:pt>
                <c:pt idx="453">
                  <c:v>694</c:v>
                </c:pt>
                <c:pt idx="454">
                  <c:v>694</c:v>
                </c:pt>
                <c:pt idx="455">
                  <c:v>693</c:v>
                </c:pt>
                <c:pt idx="456">
                  <c:v>693</c:v>
                </c:pt>
                <c:pt idx="457">
                  <c:v>696</c:v>
                </c:pt>
                <c:pt idx="458">
                  <c:v>696</c:v>
                </c:pt>
                <c:pt idx="459">
                  <c:v>699</c:v>
                </c:pt>
                <c:pt idx="460">
                  <c:v>699</c:v>
                </c:pt>
                <c:pt idx="461">
                  <c:v>702</c:v>
                </c:pt>
                <c:pt idx="462">
                  <c:v>701</c:v>
                </c:pt>
                <c:pt idx="463">
                  <c:v>704</c:v>
                </c:pt>
                <c:pt idx="464">
                  <c:v>703</c:v>
                </c:pt>
                <c:pt idx="465">
                  <c:v>706</c:v>
                </c:pt>
                <c:pt idx="466">
                  <c:v>709</c:v>
                </c:pt>
                <c:pt idx="467">
                  <c:v>712</c:v>
                </c:pt>
                <c:pt idx="468">
                  <c:v>711</c:v>
                </c:pt>
                <c:pt idx="469">
                  <c:v>714</c:v>
                </c:pt>
                <c:pt idx="470">
                  <c:v>717</c:v>
                </c:pt>
                <c:pt idx="471">
                  <c:v>720</c:v>
                </c:pt>
                <c:pt idx="472">
                  <c:v>723</c:v>
                </c:pt>
                <c:pt idx="473">
                  <c:v>726</c:v>
                </c:pt>
                <c:pt idx="474">
                  <c:v>729</c:v>
                </c:pt>
                <c:pt idx="475">
                  <c:v>732</c:v>
                </c:pt>
                <c:pt idx="476">
                  <c:v>732</c:v>
                </c:pt>
                <c:pt idx="477">
                  <c:v>735</c:v>
                </c:pt>
                <c:pt idx="478">
                  <c:v>734</c:v>
                </c:pt>
                <c:pt idx="479">
                  <c:v>733</c:v>
                </c:pt>
                <c:pt idx="480">
                  <c:v>736</c:v>
                </c:pt>
                <c:pt idx="481">
                  <c:v>736</c:v>
                </c:pt>
                <c:pt idx="482">
                  <c:v>736</c:v>
                </c:pt>
                <c:pt idx="483">
                  <c:v>739</c:v>
                </c:pt>
                <c:pt idx="484">
                  <c:v>742</c:v>
                </c:pt>
                <c:pt idx="485">
                  <c:v>745</c:v>
                </c:pt>
                <c:pt idx="486">
                  <c:v>748</c:v>
                </c:pt>
                <c:pt idx="487">
                  <c:v>751</c:v>
                </c:pt>
                <c:pt idx="488">
                  <c:v>751</c:v>
                </c:pt>
                <c:pt idx="489">
                  <c:v>754</c:v>
                </c:pt>
                <c:pt idx="490">
                  <c:v>757</c:v>
                </c:pt>
                <c:pt idx="491">
                  <c:v>760</c:v>
                </c:pt>
                <c:pt idx="492">
                  <c:v>763</c:v>
                </c:pt>
                <c:pt idx="493">
                  <c:v>766</c:v>
                </c:pt>
                <c:pt idx="494">
                  <c:v>766</c:v>
                </c:pt>
                <c:pt idx="495">
                  <c:v>765</c:v>
                </c:pt>
                <c:pt idx="496">
                  <c:v>764</c:v>
                </c:pt>
                <c:pt idx="497">
                  <c:v>764</c:v>
                </c:pt>
                <c:pt idx="498">
                  <c:v>767</c:v>
                </c:pt>
                <c:pt idx="499">
                  <c:v>766</c:v>
                </c:pt>
                <c:pt idx="500">
                  <c:v>769</c:v>
                </c:pt>
                <c:pt idx="501">
                  <c:v>772</c:v>
                </c:pt>
                <c:pt idx="502">
                  <c:v>775</c:v>
                </c:pt>
                <c:pt idx="503">
                  <c:v>775</c:v>
                </c:pt>
                <c:pt idx="504">
                  <c:v>778</c:v>
                </c:pt>
                <c:pt idx="505">
                  <c:v>778</c:v>
                </c:pt>
                <c:pt idx="506">
                  <c:v>778</c:v>
                </c:pt>
                <c:pt idx="507">
                  <c:v>781</c:v>
                </c:pt>
                <c:pt idx="508">
                  <c:v>784</c:v>
                </c:pt>
                <c:pt idx="509">
                  <c:v>787</c:v>
                </c:pt>
                <c:pt idx="510">
                  <c:v>790</c:v>
                </c:pt>
                <c:pt idx="511">
                  <c:v>789</c:v>
                </c:pt>
                <c:pt idx="512">
                  <c:v>789</c:v>
                </c:pt>
                <c:pt idx="513">
                  <c:v>789</c:v>
                </c:pt>
                <c:pt idx="514">
                  <c:v>792</c:v>
                </c:pt>
                <c:pt idx="515">
                  <c:v>791</c:v>
                </c:pt>
                <c:pt idx="516">
                  <c:v>791</c:v>
                </c:pt>
                <c:pt idx="517">
                  <c:v>794</c:v>
                </c:pt>
                <c:pt idx="518">
                  <c:v>794</c:v>
                </c:pt>
                <c:pt idx="519">
                  <c:v>794</c:v>
                </c:pt>
                <c:pt idx="520">
                  <c:v>794</c:v>
                </c:pt>
                <c:pt idx="521">
                  <c:v>797</c:v>
                </c:pt>
                <c:pt idx="522">
                  <c:v>796</c:v>
                </c:pt>
                <c:pt idx="523">
                  <c:v>799</c:v>
                </c:pt>
                <c:pt idx="524">
                  <c:v>802</c:v>
                </c:pt>
                <c:pt idx="525">
                  <c:v>805</c:v>
                </c:pt>
                <c:pt idx="526">
                  <c:v>808</c:v>
                </c:pt>
                <c:pt idx="527">
                  <c:v>811</c:v>
                </c:pt>
                <c:pt idx="528">
                  <c:v>811</c:v>
                </c:pt>
                <c:pt idx="529">
                  <c:v>810</c:v>
                </c:pt>
                <c:pt idx="530">
                  <c:v>813</c:v>
                </c:pt>
                <c:pt idx="531">
                  <c:v>812</c:v>
                </c:pt>
                <c:pt idx="532">
                  <c:v>811</c:v>
                </c:pt>
                <c:pt idx="533">
                  <c:v>814</c:v>
                </c:pt>
                <c:pt idx="534">
                  <c:v>817</c:v>
                </c:pt>
                <c:pt idx="535">
                  <c:v>820</c:v>
                </c:pt>
                <c:pt idx="536">
                  <c:v>823</c:v>
                </c:pt>
                <c:pt idx="537">
                  <c:v>826</c:v>
                </c:pt>
                <c:pt idx="538">
                  <c:v>825</c:v>
                </c:pt>
                <c:pt idx="539">
                  <c:v>824</c:v>
                </c:pt>
                <c:pt idx="540">
                  <c:v>823</c:v>
                </c:pt>
                <c:pt idx="541">
                  <c:v>822</c:v>
                </c:pt>
                <c:pt idx="542">
                  <c:v>825</c:v>
                </c:pt>
                <c:pt idx="543">
                  <c:v>824</c:v>
                </c:pt>
                <c:pt idx="544">
                  <c:v>824</c:v>
                </c:pt>
                <c:pt idx="545">
                  <c:v>824</c:v>
                </c:pt>
                <c:pt idx="546">
                  <c:v>823</c:v>
                </c:pt>
                <c:pt idx="547">
                  <c:v>826</c:v>
                </c:pt>
                <c:pt idx="548">
                  <c:v>829</c:v>
                </c:pt>
                <c:pt idx="549">
                  <c:v>832</c:v>
                </c:pt>
                <c:pt idx="550">
                  <c:v>835</c:v>
                </c:pt>
                <c:pt idx="551">
                  <c:v>838</c:v>
                </c:pt>
                <c:pt idx="552">
                  <c:v>841</c:v>
                </c:pt>
                <c:pt idx="553">
                  <c:v>844</c:v>
                </c:pt>
                <c:pt idx="554">
                  <c:v>843</c:v>
                </c:pt>
                <c:pt idx="555">
                  <c:v>846</c:v>
                </c:pt>
                <c:pt idx="556">
                  <c:v>849</c:v>
                </c:pt>
                <c:pt idx="557">
                  <c:v>849</c:v>
                </c:pt>
                <c:pt idx="558">
                  <c:v>852</c:v>
                </c:pt>
                <c:pt idx="559">
                  <c:v>855</c:v>
                </c:pt>
                <c:pt idx="560">
                  <c:v>858</c:v>
                </c:pt>
                <c:pt idx="561">
                  <c:v>857</c:v>
                </c:pt>
                <c:pt idx="562">
                  <c:v>860</c:v>
                </c:pt>
                <c:pt idx="563">
                  <c:v>860</c:v>
                </c:pt>
                <c:pt idx="564">
                  <c:v>863</c:v>
                </c:pt>
                <c:pt idx="565">
                  <c:v>866</c:v>
                </c:pt>
                <c:pt idx="566">
                  <c:v>869</c:v>
                </c:pt>
                <c:pt idx="567">
                  <c:v>869</c:v>
                </c:pt>
                <c:pt idx="568">
                  <c:v>869</c:v>
                </c:pt>
                <c:pt idx="569">
                  <c:v>868</c:v>
                </c:pt>
                <c:pt idx="570">
                  <c:v>867</c:v>
                </c:pt>
                <c:pt idx="571">
                  <c:v>867</c:v>
                </c:pt>
                <c:pt idx="572">
                  <c:v>867</c:v>
                </c:pt>
                <c:pt idx="573">
                  <c:v>867</c:v>
                </c:pt>
                <c:pt idx="574">
                  <c:v>867</c:v>
                </c:pt>
                <c:pt idx="575">
                  <c:v>866</c:v>
                </c:pt>
                <c:pt idx="576">
                  <c:v>866</c:v>
                </c:pt>
                <c:pt idx="577">
                  <c:v>869</c:v>
                </c:pt>
                <c:pt idx="578">
                  <c:v>872</c:v>
                </c:pt>
                <c:pt idx="579">
                  <c:v>871</c:v>
                </c:pt>
                <c:pt idx="580">
                  <c:v>871</c:v>
                </c:pt>
                <c:pt idx="581">
                  <c:v>874</c:v>
                </c:pt>
                <c:pt idx="582">
                  <c:v>877</c:v>
                </c:pt>
                <c:pt idx="583">
                  <c:v>880</c:v>
                </c:pt>
                <c:pt idx="584">
                  <c:v>879</c:v>
                </c:pt>
                <c:pt idx="585">
                  <c:v>882</c:v>
                </c:pt>
                <c:pt idx="586">
                  <c:v>885</c:v>
                </c:pt>
                <c:pt idx="587">
                  <c:v>884</c:v>
                </c:pt>
                <c:pt idx="588">
                  <c:v>887</c:v>
                </c:pt>
                <c:pt idx="589">
                  <c:v>890</c:v>
                </c:pt>
                <c:pt idx="590">
                  <c:v>893</c:v>
                </c:pt>
                <c:pt idx="591">
                  <c:v>896</c:v>
                </c:pt>
                <c:pt idx="592">
                  <c:v>899</c:v>
                </c:pt>
                <c:pt idx="593">
                  <c:v>902</c:v>
                </c:pt>
                <c:pt idx="594">
                  <c:v>901</c:v>
                </c:pt>
                <c:pt idx="595">
                  <c:v>901</c:v>
                </c:pt>
                <c:pt idx="596">
                  <c:v>904</c:v>
                </c:pt>
                <c:pt idx="597">
                  <c:v>907</c:v>
                </c:pt>
                <c:pt idx="598">
                  <c:v>910</c:v>
                </c:pt>
                <c:pt idx="599">
                  <c:v>913</c:v>
                </c:pt>
                <c:pt idx="600">
                  <c:v>916</c:v>
                </c:pt>
                <c:pt idx="601">
                  <c:v>919</c:v>
                </c:pt>
                <c:pt idx="602">
                  <c:v>919</c:v>
                </c:pt>
                <c:pt idx="603">
                  <c:v>922</c:v>
                </c:pt>
                <c:pt idx="604">
                  <c:v>921</c:v>
                </c:pt>
                <c:pt idx="605">
                  <c:v>924</c:v>
                </c:pt>
                <c:pt idx="606">
                  <c:v>927</c:v>
                </c:pt>
                <c:pt idx="607">
                  <c:v>930</c:v>
                </c:pt>
                <c:pt idx="608">
                  <c:v>933</c:v>
                </c:pt>
                <c:pt idx="609">
                  <c:v>932</c:v>
                </c:pt>
                <c:pt idx="610">
                  <c:v>935</c:v>
                </c:pt>
                <c:pt idx="611">
                  <c:v>938</c:v>
                </c:pt>
                <c:pt idx="612">
                  <c:v>941</c:v>
                </c:pt>
                <c:pt idx="613">
                  <c:v>944</c:v>
                </c:pt>
                <c:pt idx="614">
                  <c:v>943</c:v>
                </c:pt>
                <c:pt idx="615">
                  <c:v>943</c:v>
                </c:pt>
                <c:pt idx="616">
                  <c:v>946</c:v>
                </c:pt>
                <c:pt idx="617">
                  <c:v>946</c:v>
                </c:pt>
                <c:pt idx="618">
                  <c:v>946</c:v>
                </c:pt>
                <c:pt idx="619">
                  <c:v>949</c:v>
                </c:pt>
                <c:pt idx="620">
                  <c:v>952</c:v>
                </c:pt>
                <c:pt idx="621">
                  <c:v>955</c:v>
                </c:pt>
                <c:pt idx="622">
                  <c:v>955</c:v>
                </c:pt>
                <c:pt idx="623">
                  <c:v>958</c:v>
                </c:pt>
                <c:pt idx="624">
                  <c:v>961</c:v>
                </c:pt>
                <c:pt idx="625">
                  <c:v>961</c:v>
                </c:pt>
                <c:pt idx="626">
                  <c:v>961</c:v>
                </c:pt>
                <c:pt idx="627">
                  <c:v>964</c:v>
                </c:pt>
                <c:pt idx="628">
                  <c:v>967</c:v>
                </c:pt>
                <c:pt idx="629">
                  <c:v>966</c:v>
                </c:pt>
                <c:pt idx="630">
                  <c:v>965</c:v>
                </c:pt>
                <c:pt idx="631">
                  <c:v>968</c:v>
                </c:pt>
                <c:pt idx="632">
                  <c:v>968</c:v>
                </c:pt>
                <c:pt idx="633">
                  <c:v>971</c:v>
                </c:pt>
                <c:pt idx="634">
                  <c:v>974</c:v>
                </c:pt>
                <c:pt idx="635">
                  <c:v>974</c:v>
                </c:pt>
                <c:pt idx="636">
                  <c:v>977</c:v>
                </c:pt>
                <c:pt idx="637">
                  <c:v>980</c:v>
                </c:pt>
                <c:pt idx="638">
                  <c:v>980</c:v>
                </c:pt>
                <c:pt idx="639">
                  <c:v>980</c:v>
                </c:pt>
                <c:pt idx="640">
                  <c:v>979</c:v>
                </c:pt>
                <c:pt idx="641">
                  <c:v>978</c:v>
                </c:pt>
                <c:pt idx="642">
                  <c:v>978</c:v>
                </c:pt>
                <c:pt idx="643">
                  <c:v>977</c:v>
                </c:pt>
                <c:pt idx="644">
                  <c:v>980</c:v>
                </c:pt>
                <c:pt idx="645">
                  <c:v>980</c:v>
                </c:pt>
                <c:pt idx="646">
                  <c:v>983</c:v>
                </c:pt>
                <c:pt idx="647">
                  <c:v>986</c:v>
                </c:pt>
                <c:pt idx="648">
                  <c:v>985</c:v>
                </c:pt>
                <c:pt idx="649">
                  <c:v>985</c:v>
                </c:pt>
                <c:pt idx="650">
                  <c:v>988</c:v>
                </c:pt>
                <c:pt idx="651">
                  <c:v>991</c:v>
                </c:pt>
                <c:pt idx="652">
                  <c:v>994</c:v>
                </c:pt>
                <c:pt idx="653">
                  <c:v>993</c:v>
                </c:pt>
                <c:pt idx="654">
                  <c:v>996</c:v>
                </c:pt>
                <c:pt idx="655">
                  <c:v>999</c:v>
                </c:pt>
                <c:pt idx="656">
                  <c:v>998</c:v>
                </c:pt>
                <c:pt idx="657">
                  <c:v>1001</c:v>
                </c:pt>
                <c:pt idx="658">
                  <c:v>1004</c:v>
                </c:pt>
                <c:pt idx="659">
                  <c:v>1004</c:v>
                </c:pt>
                <c:pt idx="660">
                  <c:v>1007</c:v>
                </c:pt>
                <c:pt idx="661">
                  <c:v>1007</c:v>
                </c:pt>
                <c:pt idx="662">
                  <c:v>1010</c:v>
                </c:pt>
                <c:pt idx="663">
                  <c:v>1010</c:v>
                </c:pt>
                <c:pt idx="664">
                  <c:v>1010</c:v>
                </c:pt>
                <c:pt idx="665">
                  <c:v>1010</c:v>
                </c:pt>
                <c:pt idx="666">
                  <c:v>1010</c:v>
                </c:pt>
                <c:pt idx="667">
                  <c:v>1013</c:v>
                </c:pt>
                <c:pt idx="668">
                  <c:v>1016</c:v>
                </c:pt>
                <c:pt idx="669">
                  <c:v>1016</c:v>
                </c:pt>
                <c:pt idx="670">
                  <c:v>1019</c:v>
                </c:pt>
                <c:pt idx="671">
                  <c:v>1018</c:v>
                </c:pt>
                <c:pt idx="672">
                  <c:v>1018</c:v>
                </c:pt>
                <c:pt idx="673">
                  <c:v>1021</c:v>
                </c:pt>
                <c:pt idx="674">
                  <c:v>1024</c:v>
                </c:pt>
                <c:pt idx="675">
                  <c:v>1027</c:v>
                </c:pt>
                <c:pt idx="676">
                  <c:v>1027</c:v>
                </c:pt>
                <c:pt idx="677">
                  <c:v>1030</c:v>
                </c:pt>
                <c:pt idx="678">
                  <c:v>1029</c:v>
                </c:pt>
                <c:pt idx="679">
                  <c:v>1032</c:v>
                </c:pt>
                <c:pt idx="680">
                  <c:v>1032</c:v>
                </c:pt>
                <c:pt idx="681">
                  <c:v>1035</c:v>
                </c:pt>
                <c:pt idx="682">
                  <c:v>1035</c:v>
                </c:pt>
                <c:pt idx="683">
                  <c:v>1034</c:v>
                </c:pt>
                <c:pt idx="684">
                  <c:v>1037</c:v>
                </c:pt>
                <c:pt idx="685">
                  <c:v>1036</c:v>
                </c:pt>
                <c:pt idx="686">
                  <c:v>1036</c:v>
                </c:pt>
                <c:pt idx="687">
                  <c:v>1036</c:v>
                </c:pt>
                <c:pt idx="688">
                  <c:v>1035</c:v>
                </c:pt>
                <c:pt idx="689">
                  <c:v>1034</c:v>
                </c:pt>
                <c:pt idx="690">
                  <c:v>1037</c:v>
                </c:pt>
                <c:pt idx="691">
                  <c:v>1036</c:v>
                </c:pt>
                <c:pt idx="692">
                  <c:v>1039</c:v>
                </c:pt>
                <c:pt idx="693">
                  <c:v>1038</c:v>
                </c:pt>
                <c:pt idx="694">
                  <c:v>1041</c:v>
                </c:pt>
                <c:pt idx="695">
                  <c:v>1040</c:v>
                </c:pt>
                <c:pt idx="696">
                  <c:v>1043</c:v>
                </c:pt>
                <c:pt idx="697">
                  <c:v>1046</c:v>
                </c:pt>
                <c:pt idx="698">
                  <c:v>1049</c:v>
                </c:pt>
                <c:pt idx="699">
                  <c:v>1052</c:v>
                </c:pt>
                <c:pt idx="700">
                  <c:v>1055</c:v>
                </c:pt>
                <c:pt idx="701">
                  <c:v>1058</c:v>
                </c:pt>
                <c:pt idx="702">
                  <c:v>1058</c:v>
                </c:pt>
                <c:pt idx="703">
                  <c:v>1057</c:v>
                </c:pt>
                <c:pt idx="704">
                  <c:v>1060</c:v>
                </c:pt>
                <c:pt idx="705">
                  <c:v>1063</c:v>
                </c:pt>
                <c:pt idx="706">
                  <c:v>1066</c:v>
                </c:pt>
                <c:pt idx="707">
                  <c:v>1069</c:v>
                </c:pt>
                <c:pt idx="708">
                  <c:v>1068</c:v>
                </c:pt>
                <c:pt idx="709">
                  <c:v>1067</c:v>
                </c:pt>
                <c:pt idx="710">
                  <c:v>1070</c:v>
                </c:pt>
                <c:pt idx="711">
                  <c:v>1070</c:v>
                </c:pt>
                <c:pt idx="712">
                  <c:v>1073</c:v>
                </c:pt>
                <c:pt idx="713">
                  <c:v>1072</c:v>
                </c:pt>
                <c:pt idx="714">
                  <c:v>1075</c:v>
                </c:pt>
                <c:pt idx="715">
                  <c:v>1075</c:v>
                </c:pt>
                <c:pt idx="716">
                  <c:v>1078</c:v>
                </c:pt>
                <c:pt idx="717">
                  <c:v>1077</c:v>
                </c:pt>
                <c:pt idx="718">
                  <c:v>1076</c:v>
                </c:pt>
                <c:pt idx="719">
                  <c:v>1076</c:v>
                </c:pt>
                <c:pt idx="720">
                  <c:v>1079</c:v>
                </c:pt>
                <c:pt idx="721">
                  <c:v>1079</c:v>
                </c:pt>
                <c:pt idx="722">
                  <c:v>1082</c:v>
                </c:pt>
                <c:pt idx="723">
                  <c:v>1082</c:v>
                </c:pt>
                <c:pt idx="724">
                  <c:v>1085</c:v>
                </c:pt>
                <c:pt idx="725">
                  <c:v>1084</c:v>
                </c:pt>
                <c:pt idx="726">
                  <c:v>1087</c:v>
                </c:pt>
                <c:pt idx="727">
                  <c:v>1086</c:v>
                </c:pt>
                <c:pt idx="728">
                  <c:v>1089</c:v>
                </c:pt>
                <c:pt idx="729">
                  <c:v>1092</c:v>
                </c:pt>
                <c:pt idx="730">
                  <c:v>1095</c:v>
                </c:pt>
                <c:pt idx="731">
                  <c:v>1098</c:v>
                </c:pt>
                <c:pt idx="732">
                  <c:v>1101</c:v>
                </c:pt>
                <c:pt idx="733">
                  <c:v>1104</c:v>
                </c:pt>
                <c:pt idx="734">
                  <c:v>1104</c:v>
                </c:pt>
                <c:pt idx="735">
                  <c:v>1107</c:v>
                </c:pt>
                <c:pt idx="736">
                  <c:v>1110</c:v>
                </c:pt>
                <c:pt idx="737">
                  <c:v>1109</c:v>
                </c:pt>
                <c:pt idx="738">
                  <c:v>1112</c:v>
                </c:pt>
                <c:pt idx="739">
                  <c:v>1115</c:v>
                </c:pt>
                <c:pt idx="740">
                  <c:v>1118</c:v>
                </c:pt>
                <c:pt idx="741">
                  <c:v>1117</c:v>
                </c:pt>
                <c:pt idx="742">
                  <c:v>1120</c:v>
                </c:pt>
                <c:pt idx="743">
                  <c:v>1123</c:v>
                </c:pt>
                <c:pt idx="744">
                  <c:v>1126</c:v>
                </c:pt>
                <c:pt idx="745">
                  <c:v>1129</c:v>
                </c:pt>
                <c:pt idx="746">
                  <c:v>1128</c:v>
                </c:pt>
                <c:pt idx="747">
                  <c:v>1131</c:v>
                </c:pt>
                <c:pt idx="748">
                  <c:v>1134</c:v>
                </c:pt>
                <c:pt idx="749">
                  <c:v>1133</c:v>
                </c:pt>
                <c:pt idx="750">
                  <c:v>1136</c:v>
                </c:pt>
                <c:pt idx="751">
                  <c:v>1136</c:v>
                </c:pt>
                <c:pt idx="752">
                  <c:v>1136</c:v>
                </c:pt>
                <c:pt idx="753">
                  <c:v>1139</c:v>
                </c:pt>
                <c:pt idx="754">
                  <c:v>1142</c:v>
                </c:pt>
                <c:pt idx="755">
                  <c:v>1145</c:v>
                </c:pt>
                <c:pt idx="756">
                  <c:v>1148</c:v>
                </c:pt>
                <c:pt idx="757">
                  <c:v>1148</c:v>
                </c:pt>
                <c:pt idx="758">
                  <c:v>1151</c:v>
                </c:pt>
                <c:pt idx="759">
                  <c:v>1154</c:v>
                </c:pt>
                <c:pt idx="760">
                  <c:v>1157</c:v>
                </c:pt>
                <c:pt idx="761">
                  <c:v>1157</c:v>
                </c:pt>
                <c:pt idx="762">
                  <c:v>1156</c:v>
                </c:pt>
                <c:pt idx="763">
                  <c:v>1155</c:v>
                </c:pt>
                <c:pt idx="764">
                  <c:v>1158</c:v>
                </c:pt>
                <c:pt idx="765">
                  <c:v>1161</c:v>
                </c:pt>
                <c:pt idx="766">
                  <c:v>1164</c:v>
                </c:pt>
                <c:pt idx="767">
                  <c:v>1163</c:v>
                </c:pt>
                <c:pt idx="768">
                  <c:v>1163</c:v>
                </c:pt>
                <c:pt idx="769">
                  <c:v>1166</c:v>
                </c:pt>
                <c:pt idx="770">
                  <c:v>1165</c:v>
                </c:pt>
                <c:pt idx="771">
                  <c:v>1165</c:v>
                </c:pt>
                <c:pt idx="772">
                  <c:v>1168</c:v>
                </c:pt>
                <c:pt idx="773">
                  <c:v>1167</c:v>
                </c:pt>
                <c:pt idx="774">
                  <c:v>1167</c:v>
                </c:pt>
                <c:pt idx="775">
                  <c:v>1170</c:v>
                </c:pt>
                <c:pt idx="776">
                  <c:v>1173</c:v>
                </c:pt>
                <c:pt idx="777">
                  <c:v>1176</c:v>
                </c:pt>
                <c:pt idx="778">
                  <c:v>1176</c:v>
                </c:pt>
                <c:pt idx="779">
                  <c:v>1179</c:v>
                </c:pt>
                <c:pt idx="780">
                  <c:v>1182</c:v>
                </c:pt>
                <c:pt idx="781">
                  <c:v>1185</c:v>
                </c:pt>
                <c:pt idx="782">
                  <c:v>1184</c:v>
                </c:pt>
                <c:pt idx="783">
                  <c:v>1183</c:v>
                </c:pt>
                <c:pt idx="784">
                  <c:v>1186</c:v>
                </c:pt>
                <c:pt idx="785">
                  <c:v>1189</c:v>
                </c:pt>
                <c:pt idx="786">
                  <c:v>1192</c:v>
                </c:pt>
                <c:pt idx="787">
                  <c:v>1191</c:v>
                </c:pt>
                <c:pt idx="788">
                  <c:v>1190</c:v>
                </c:pt>
                <c:pt idx="789">
                  <c:v>1193</c:v>
                </c:pt>
                <c:pt idx="790">
                  <c:v>1193</c:v>
                </c:pt>
                <c:pt idx="791">
                  <c:v>1192</c:v>
                </c:pt>
                <c:pt idx="792">
                  <c:v>1195</c:v>
                </c:pt>
                <c:pt idx="793">
                  <c:v>1198</c:v>
                </c:pt>
                <c:pt idx="794">
                  <c:v>1197</c:v>
                </c:pt>
                <c:pt idx="795">
                  <c:v>1196</c:v>
                </c:pt>
                <c:pt idx="796">
                  <c:v>1199</c:v>
                </c:pt>
                <c:pt idx="797">
                  <c:v>1202</c:v>
                </c:pt>
                <c:pt idx="798">
                  <c:v>1205</c:v>
                </c:pt>
                <c:pt idx="799">
                  <c:v>1208</c:v>
                </c:pt>
                <c:pt idx="800">
                  <c:v>1208</c:v>
                </c:pt>
                <c:pt idx="801">
                  <c:v>1211</c:v>
                </c:pt>
                <c:pt idx="802">
                  <c:v>1210</c:v>
                </c:pt>
                <c:pt idx="803">
                  <c:v>1213</c:v>
                </c:pt>
                <c:pt idx="804">
                  <c:v>1216</c:v>
                </c:pt>
                <c:pt idx="805">
                  <c:v>1216</c:v>
                </c:pt>
                <c:pt idx="806">
                  <c:v>1219</c:v>
                </c:pt>
                <c:pt idx="807">
                  <c:v>1218</c:v>
                </c:pt>
                <c:pt idx="808">
                  <c:v>1221</c:v>
                </c:pt>
                <c:pt idx="809">
                  <c:v>1224</c:v>
                </c:pt>
                <c:pt idx="810">
                  <c:v>1224</c:v>
                </c:pt>
                <c:pt idx="811">
                  <c:v>1227</c:v>
                </c:pt>
                <c:pt idx="812">
                  <c:v>1227</c:v>
                </c:pt>
                <c:pt idx="813">
                  <c:v>1230</c:v>
                </c:pt>
                <c:pt idx="814">
                  <c:v>1229</c:v>
                </c:pt>
                <c:pt idx="815">
                  <c:v>1232</c:v>
                </c:pt>
                <c:pt idx="816">
                  <c:v>1235</c:v>
                </c:pt>
                <c:pt idx="817">
                  <c:v>1238</c:v>
                </c:pt>
                <c:pt idx="818">
                  <c:v>1241</c:v>
                </c:pt>
                <c:pt idx="819">
                  <c:v>1244</c:v>
                </c:pt>
                <c:pt idx="820">
                  <c:v>1247</c:v>
                </c:pt>
                <c:pt idx="821">
                  <c:v>1250</c:v>
                </c:pt>
                <c:pt idx="822">
                  <c:v>1249</c:v>
                </c:pt>
                <c:pt idx="823">
                  <c:v>1249</c:v>
                </c:pt>
                <c:pt idx="824">
                  <c:v>1249</c:v>
                </c:pt>
                <c:pt idx="825">
                  <c:v>1252</c:v>
                </c:pt>
                <c:pt idx="826">
                  <c:v>1252</c:v>
                </c:pt>
                <c:pt idx="827">
                  <c:v>1255</c:v>
                </c:pt>
                <c:pt idx="828">
                  <c:v>1258</c:v>
                </c:pt>
                <c:pt idx="829">
                  <c:v>1258</c:v>
                </c:pt>
                <c:pt idx="830">
                  <c:v>1257</c:v>
                </c:pt>
                <c:pt idx="831">
                  <c:v>1260</c:v>
                </c:pt>
                <c:pt idx="832">
                  <c:v>1259</c:v>
                </c:pt>
                <c:pt idx="833">
                  <c:v>1262</c:v>
                </c:pt>
                <c:pt idx="834">
                  <c:v>1265</c:v>
                </c:pt>
                <c:pt idx="835">
                  <c:v>1264</c:v>
                </c:pt>
                <c:pt idx="836">
                  <c:v>1264</c:v>
                </c:pt>
                <c:pt idx="837">
                  <c:v>1267</c:v>
                </c:pt>
                <c:pt idx="838">
                  <c:v>1270</c:v>
                </c:pt>
                <c:pt idx="839">
                  <c:v>1273</c:v>
                </c:pt>
                <c:pt idx="840">
                  <c:v>1276</c:v>
                </c:pt>
                <c:pt idx="841">
                  <c:v>1275</c:v>
                </c:pt>
                <c:pt idx="842">
                  <c:v>1278</c:v>
                </c:pt>
                <c:pt idx="843">
                  <c:v>1278</c:v>
                </c:pt>
                <c:pt idx="844">
                  <c:v>1281</c:v>
                </c:pt>
                <c:pt idx="845">
                  <c:v>1281</c:v>
                </c:pt>
                <c:pt idx="846">
                  <c:v>1280</c:v>
                </c:pt>
                <c:pt idx="847">
                  <c:v>1279</c:v>
                </c:pt>
                <c:pt idx="848">
                  <c:v>1282</c:v>
                </c:pt>
                <c:pt idx="849">
                  <c:v>1282</c:v>
                </c:pt>
                <c:pt idx="850">
                  <c:v>1285</c:v>
                </c:pt>
                <c:pt idx="851">
                  <c:v>1288</c:v>
                </c:pt>
                <c:pt idx="852">
                  <c:v>1291</c:v>
                </c:pt>
                <c:pt idx="853">
                  <c:v>1294</c:v>
                </c:pt>
                <c:pt idx="854">
                  <c:v>1294</c:v>
                </c:pt>
                <c:pt idx="855">
                  <c:v>1297</c:v>
                </c:pt>
                <c:pt idx="856">
                  <c:v>1300</c:v>
                </c:pt>
                <c:pt idx="857">
                  <c:v>1303</c:v>
                </c:pt>
                <c:pt idx="858">
                  <c:v>1306</c:v>
                </c:pt>
                <c:pt idx="859">
                  <c:v>1305</c:v>
                </c:pt>
                <c:pt idx="860">
                  <c:v>1308</c:v>
                </c:pt>
                <c:pt idx="861">
                  <c:v>1311</c:v>
                </c:pt>
                <c:pt idx="862">
                  <c:v>1314</c:v>
                </c:pt>
                <c:pt idx="863">
                  <c:v>1313</c:v>
                </c:pt>
                <c:pt idx="864">
                  <c:v>1313</c:v>
                </c:pt>
                <c:pt idx="865">
                  <c:v>1316</c:v>
                </c:pt>
                <c:pt idx="866">
                  <c:v>1319</c:v>
                </c:pt>
                <c:pt idx="867">
                  <c:v>1322</c:v>
                </c:pt>
                <c:pt idx="868">
                  <c:v>1322</c:v>
                </c:pt>
                <c:pt idx="869">
                  <c:v>1325</c:v>
                </c:pt>
                <c:pt idx="870">
                  <c:v>1325</c:v>
                </c:pt>
                <c:pt idx="871">
                  <c:v>1328</c:v>
                </c:pt>
                <c:pt idx="872">
                  <c:v>1331</c:v>
                </c:pt>
                <c:pt idx="873">
                  <c:v>1334</c:v>
                </c:pt>
                <c:pt idx="874">
                  <c:v>1334</c:v>
                </c:pt>
                <c:pt idx="875">
                  <c:v>1337</c:v>
                </c:pt>
                <c:pt idx="876">
                  <c:v>1337</c:v>
                </c:pt>
                <c:pt idx="877">
                  <c:v>1336</c:v>
                </c:pt>
                <c:pt idx="878">
                  <c:v>1335</c:v>
                </c:pt>
                <c:pt idx="879">
                  <c:v>1338</c:v>
                </c:pt>
                <c:pt idx="880">
                  <c:v>1341</c:v>
                </c:pt>
                <c:pt idx="881">
                  <c:v>1341</c:v>
                </c:pt>
                <c:pt idx="882">
                  <c:v>1344</c:v>
                </c:pt>
                <c:pt idx="883">
                  <c:v>1344</c:v>
                </c:pt>
                <c:pt idx="884">
                  <c:v>1343</c:v>
                </c:pt>
                <c:pt idx="885">
                  <c:v>1346</c:v>
                </c:pt>
                <c:pt idx="886">
                  <c:v>1349</c:v>
                </c:pt>
                <c:pt idx="887">
                  <c:v>1348</c:v>
                </c:pt>
                <c:pt idx="888">
                  <c:v>1351</c:v>
                </c:pt>
                <c:pt idx="889">
                  <c:v>1350</c:v>
                </c:pt>
                <c:pt idx="890">
                  <c:v>1353</c:v>
                </c:pt>
                <c:pt idx="891">
                  <c:v>1356</c:v>
                </c:pt>
                <c:pt idx="892">
                  <c:v>1356</c:v>
                </c:pt>
                <c:pt idx="893">
                  <c:v>1355</c:v>
                </c:pt>
                <c:pt idx="894">
                  <c:v>1355</c:v>
                </c:pt>
                <c:pt idx="895">
                  <c:v>1355</c:v>
                </c:pt>
                <c:pt idx="896">
                  <c:v>1358</c:v>
                </c:pt>
                <c:pt idx="897">
                  <c:v>1361</c:v>
                </c:pt>
                <c:pt idx="898">
                  <c:v>1361</c:v>
                </c:pt>
                <c:pt idx="899">
                  <c:v>1364</c:v>
                </c:pt>
                <c:pt idx="900">
                  <c:v>1367</c:v>
                </c:pt>
                <c:pt idx="901">
                  <c:v>1367</c:v>
                </c:pt>
                <c:pt idx="902">
                  <c:v>1370</c:v>
                </c:pt>
                <c:pt idx="903">
                  <c:v>1369</c:v>
                </c:pt>
                <c:pt idx="904">
                  <c:v>1368</c:v>
                </c:pt>
                <c:pt idx="905">
                  <c:v>1367</c:v>
                </c:pt>
                <c:pt idx="906">
                  <c:v>1370</c:v>
                </c:pt>
                <c:pt idx="907">
                  <c:v>1373</c:v>
                </c:pt>
                <c:pt idx="908">
                  <c:v>1373</c:v>
                </c:pt>
                <c:pt idx="909">
                  <c:v>1376</c:v>
                </c:pt>
                <c:pt idx="910">
                  <c:v>1375</c:v>
                </c:pt>
                <c:pt idx="911">
                  <c:v>1374</c:v>
                </c:pt>
                <c:pt idx="912">
                  <c:v>1374</c:v>
                </c:pt>
                <c:pt idx="913">
                  <c:v>1377</c:v>
                </c:pt>
                <c:pt idx="914">
                  <c:v>1380</c:v>
                </c:pt>
                <c:pt idx="915">
                  <c:v>1380</c:v>
                </c:pt>
                <c:pt idx="916">
                  <c:v>1380</c:v>
                </c:pt>
                <c:pt idx="917">
                  <c:v>1383</c:v>
                </c:pt>
                <c:pt idx="918">
                  <c:v>1386</c:v>
                </c:pt>
                <c:pt idx="919">
                  <c:v>1389</c:v>
                </c:pt>
                <c:pt idx="920">
                  <c:v>1389</c:v>
                </c:pt>
                <c:pt idx="921">
                  <c:v>1392</c:v>
                </c:pt>
                <c:pt idx="922">
                  <c:v>1392</c:v>
                </c:pt>
                <c:pt idx="923">
                  <c:v>1395</c:v>
                </c:pt>
                <c:pt idx="924">
                  <c:v>1398</c:v>
                </c:pt>
                <c:pt idx="925">
                  <c:v>1398</c:v>
                </c:pt>
                <c:pt idx="926">
                  <c:v>1401</c:v>
                </c:pt>
                <c:pt idx="927">
                  <c:v>1400</c:v>
                </c:pt>
                <c:pt idx="928">
                  <c:v>1399</c:v>
                </c:pt>
                <c:pt idx="929">
                  <c:v>1402</c:v>
                </c:pt>
                <c:pt idx="930">
                  <c:v>1405</c:v>
                </c:pt>
                <c:pt idx="931">
                  <c:v>1408</c:v>
                </c:pt>
                <c:pt idx="932">
                  <c:v>1408</c:v>
                </c:pt>
                <c:pt idx="933">
                  <c:v>1411</c:v>
                </c:pt>
                <c:pt idx="934">
                  <c:v>1414</c:v>
                </c:pt>
                <c:pt idx="935">
                  <c:v>1413</c:v>
                </c:pt>
                <c:pt idx="936">
                  <c:v>1412</c:v>
                </c:pt>
                <c:pt idx="937">
                  <c:v>1412</c:v>
                </c:pt>
                <c:pt idx="938">
                  <c:v>1415</c:v>
                </c:pt>
                <c:pt idx="939">
                  <c:v>1418</c:v>
                </c:pt>
                <c:pt idx="940">
                  <c:v>1417</c:v>
                </c:pt>
                <c:pt idx="941">
                  <c:v>1417</c:v>
                </c:pt>
                <c:pt idx="942">
                  <c:v>1420</c:v>
                </c:pt>
                <c:pt idx="943">
                  <c:v>1419</c:v>
                </c:pt>
                <c:pt idx="944">
                  <c:v>1422</c:v>
                </c:pt>
                <c:pt idx="945">
                  <c:v>1425</c:v>
                </c:pt>
                <c:pt idx="946">
                  <c:v>1428</c:v>
                </c:pt>
                <c:pt idx="947">
                  <c:v>1431</c:v>
                </c:pt>
                <c:pt idx="948">
                  <c:v>1434</c:v>
                </c:pt>
                <c:pt idx="949">
                  <c:v>1433</c:v>
                </c:pt>
                <c:pt idx="950">
                  <c:v>1436</c:v>
                </c:pt>
                <c:pt idx="951">
                  <c:v>1439</c:v>
                </c:pt>
                <c:pt idx="952">
                  <c:v>1442</c:v>
                </c:pt>
                <c:pt idx="953">
                  <c:v>1445</c:v>
                </c:pt>
                <c:pt idx="954">
                  <c:v>1444</c:v>
                </c:pt>
                <c:pt idx="955">
                  <c:v>1444</c:v>
                </c:pt>
                <c:pt idx="956">
                  <c:v>1447</c:v>
                </c:pt>
                <c:pt idx="957">
                  <c:v>1446</c:v>
                </c:pt>
                <c:pt idx="958">
                  <c:v>1449</c:v>
                </c:pt>
                <c:pt idx="959">
                  <c:v>1449</c:v>
                </c:pt>
                <c:pt idx="960">
                  <c:v>1449</c:v>
                </c:pt>
                <c:pt idx="961">
                  <c:v>1452</c:v>
                </c:pt>
                <c:pt idx="962">
                  <c:v>1451</c:v>
                </c:pt>
                <c:pt idx="963">
                  <c:v>1454</c:v>
                </c:pt>
                <c:pt idx="964">
                  <c:v>1457</c:v>
                </c:pt>
                <c:pt idx="965">
                  <c:v>1456</c:v>
                </c:pt>
                <c:pt idx="966">
                  <c:v>1456</c:v>
                </c:pt>
                <c:pt idx="967">
                  <c:v>1455</c:v>
                </c:pt>
                <c:pt idx="968">
                  <c:v>1458</c:v>
                </c:pt>
                <c:pt idx="969">
                  <c:v>1461</c:v>
                </c:pt>
                <c:pt idx="970">
                  <c:v>1460</c:v>
                </c:pt>
                <c:pt idx="971">
                  <c:v>1460</c:v>
                </c:pt>
                <c:pt idx="972">
                  <c:v>1463</c:v>
                </c:pt>
                <c:pt idx="973">
                  <c:v>1466</c:v>
                </c:pt>
                <c:pt idx="974">
                  <c:v>1469</c:v>
                </c:pt>
                <c:pt idx="975">
                  <c:v>1468</c:v>
                </c:pt>
                <c:pt idx="976">
                  <c:v>1467</c:v>
                </c:pt>
                <c:pt idx="977">
                  <c:v>1467</c:v>
                </c:pt>
                <c:pt idx="978">
                  <c:v>1470</c:v>
                </c:pt>
                <c:pt idx="979">
                  <c:v>1473</c:v>
                </c:pt>
                <c:pt idx="980">
                  <c:v>1476</c:v>
                </c:pt>
                <c:pt idx="981">
                  <c:v>1475</c:v>
                </c:pt>
                <c:pt idx="982">
                  <c:v>1475</c:v>
                </c:pt>
                <c:pt idx="983">
                  <c:v>1475</c:v>
                </c:pt>
                <c:pt idx="984">
                  <c:v>1474</c:v>
                </c:pt>
                <c:pt idx="985">
                  <c:v>1477</c:v>
                </c:pt>
                <c:pt idx="986">
                  <c:v>1476</c:v>
                </c:pt>
                <c:pt idx="987">
                  <c:v>1476</c:v>
                </c:pt>
                <c:pt idx="988">
                  <c:v>1479</c:v>
                </c:pt>
                <c:pt idx="989">
                  <c:v>1482</c:v>
                </c:pt>
                <c:pt idx="990">
                  <c:v>1485</c:v>
                </c:pt>
                <c:pt idx="991">
                  <c:v>1488</c:v>
                </c:pt>
                <c:pt idx="992">
                  <c:v>1488</c:v>
                </c:pt>
                <c:pt idx="993">
                  <c:v>1488</c:v>
                </c:pt>
                <c:pt idx="994">
                  <c:v>1491</c:v>
                </c:pt>
                <c:pt idx="995">
                  <c:v>1494</c:v>
                </c:pt>
                <c:pt idx="996">
                  <c:v>1497</c:v>
                </c:pt>
                <c:pt idx="997">
                  <c:v>1496</c:v>
                </c:pt>
                <c:pt idx="998">
                  <c:v>1499</c:v>
                </c:pt>
                <c:pt idx="999">
                  <c:v>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27344"/>
        <c:axId val="442223816"/>
      </c:lineChart>
      <c:catAx>
        <c:axId val="4422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3816"/>
        <c:crosses val="autoZero"/>
        <c:auto val="1"/>
        <c:lblAlgn val="ctr"/>
        <c:lblOffset val="100"/>
        <c:noMultiLvlLbl val="0"/>
      </c:catAx>
      <c:valAx>
        <c:axId val="4422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</a:t>
            </a:r>
            <a:r>
              <a:rPr lang="en-US" altLang="ja-JP"/>
              <a:t>10</a:t>
            </a:r>
            <a:r>
              <a:rPr lang="ja-JP" altLang="en-US"/>
              <a:t>回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確率!$U$1</c:f>
              <c:strCache>
                <c:ptCount val="1"/>
                <c:pt idx="0">
                  <c:v>金SUM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確率!$U$2:$U$11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30480"/>
        <c:axId val="442228128"/>
      </c:lineChart>
      <c:catAx>
        <c:axId val="44223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8128"/>
        <c:crosses val="autoZero"/>
        <c:auto val="1"/>
        <c:lblAlgn val="ctr"/>
        <c:lblOffset val="100"/>
        <c:noMultiLvlLbl val="0"/>
      </c:catAx>
      <c:valAx>
        <c:axId val="4422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</a:t>
            </a:r>
            <a:r>
              <a:rPr lang="en-US" altLang="ja-JP"/>
              <a:t>S</a:t>
            </a:r>
            <a:r>
              <a:rPr lang="ja-JP" altLang="en-US"/>
              <a:t>１００</a:t>
            </a:r>
            <a:endParaRPr lang="en-US" altLang="ja-JP"/>
          </a:p>
        </c:rich>
      </c:tx>
      <c:layout>
        <c:manualLayout>
          <c:xMode val="edge"/>
          <c:yMode val="edge"/>
          <c:x val="0.423076334208223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確率!$U$1</c:f>
              <c:strCache>
                <c:ptCount val="1"/>
                <c:pt idx="0">
                  <c:v>金SUM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確率!$U$2:$U$101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21</c:v>
                </c:pt>
                <c:pt idx="16">
                  <c:v>24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29</c:v>
                </c:pt>
                <c:pt idx="21">
                  <c:v>32</c:v>
                </c:pt>
                <c:pt idx="22">
                  <c:v>31</c:v>
                </c:pt>
                <c:pt idx="23">
                  <c:v>34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40</c:v>
                </c:pt>
                <c:pt idx="28">
                  <c:v>43</c:v>
                </c:pt>
                <c:pt idx="29">
                  <c:v>43</c:v>
                </c:pt>
                <c:pt idx="30">
                  <c:v>46</c:v>
                </c:pt>
                <c:pt idx="31">
                  <c:v>49</c:v>
                </c:pt>
                <c:pt idx="32">
                  <c:v>52</c:v>
                </c:pt>
                <c:pt idx="33">
                  <c:v>55</c:v>
                </c:pt>
                <c:pt idx="34">
                  <c:v>58</c:v>
                </c:pt>
                <c:pt idx="35">
                  <c:v>57</c:v>
                </c:pt>
                <c:pt idx="36">
                  <c:v>60</c:v>
                </c:pt>
                <c:pt idx="37">
                  <c:v>63</c:v>
                </c:pt>
                <c:pt idx="38">
                  <c:v>63</c:v>
                </c:pt>
                <c:pt idx="39">
                  <c:v>66</c:v>
                </c:pt>
                <c:pt idx="40">
                  <c:v>69</c:v>
                </c:pt>
                <c:pt idx="41">
                  <c:v>72</c:v>
                </c:pt>
                <c:pt idx="42">
                  <c:v>71</c:v>
                </c:pt>
                <c:pt idx="43">
                  <c:v>74</c:v>
                </c:pt>
                <c:pt idx="44">
                  <c:v>77</c:v>
                </c:pt>
                <c:pt idx="45">
                  <c:v>76</c:v>
                </c:pt>
                <c:pt idx="46">
                  <c:v>79</c:v>
                </c:pt>
                <c:pt idx="47">
                  <c:v>82</c:v>
                </c:pt>
                <c:pt idx="48">
                  <c:v>82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90</c:v>
                </c:pt>
                <c:pt idx="55">
                  <c:v>89</c:v>
                </c:pt>
                <c:pt idx="56">
                  <c:v>89</c:v>
                </c:pt>
                <c:pt idx="57">
                  <c:v>92</c:v>
                </c:pt>
                <c:pt idx="58">
                  <c:v>95</c:v>
                </c:pt>
                <c:pt idx="59">
                  <c:v>94</c:v>
                </c:pt>
                <c:pt idx="60">
                  <c:v>97</c:v>
                </c:pt>
                <c:pt idx="61">
                  <c:v>97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101</c:v>
                </c:pt>
                <c:pt idx="68">
                  <c:v>104</c:v>
                </c:pt>
                <c:pt idx="69">
                  <c:v>107</c:v>
                </c:pt>
                <c:pt idx="70">
                  <c:v>107</c:v>
                </c:pt>
                <c:pt idx="71">
                  <c:v>110</c:v>
                </c:pt>
                <c:pt idx="72">
                  <c:v>113</c:v>
                </c:pt>
                <c:pt idx="73">
                  <c:v>116</c:v>
                </c:pt>
                <c:pt idx="74">
                  <c:v>115</c:v>
                </c:pt>
                <c:pt idx="75">
                  <c:v>118</c:v>
                </c:pt>
                <c:pt idx="76">
                  <c:v>118</c:v>
                </c:pt>
                <c:pt idx="77">
                  <c:v>121</c:v>
                </c:pt>
                <c:pt idx="78">
                  <c:v>124</c:v>
                </c:pt>
                <c:pt idx="79">
                  <c:v>127</c:v>
                </c:pt>
                <c:pt idx="80">
                  <c:v>127</c:v>
                </c:pt>
                <c:pt idx="81">
                  <c:v>130</c:v>
                </c:pt>
                <c:pt idx="82">
                  <c:v>129</c:v>
                </c:pt>
                <c:pt idx="83">
                  <c:v>132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134</c:v>
                </c:pt>
                <c:pt idx="88">
                  <c:v>137</c:v>
                </c:pt>
                <c:pt idx="89">
                  <c:v>140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146</c:v>
                </c:pt>
                <c:pt idx="95">
                  <c:v>145</c:v>
                </c:pt>
                <c:pt idx="96">
                  <c:v>148</c:v>
                </c:pt>
                <c:pt idx="97">
                  <c:v>151</c:v>
                </c:pt>
                <c:pt idx="98">
                  <c:v>150</c:v>
                </c:pt>
                <c:pt idx="99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31264"/>
        <c:axId val="442227736"/>
      </c:lineChart>
      <c:catAx>
        <c:axId val="44223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27736"/>
        <c:crosses val="autoZero"/>
        <c:auto val="1"/>
        <c:lblAlgn val="ctr"/>
        <c:lblOffset val="100"/>
        <c:noMultiLvlLbl val="0"/>
      </c:catAx>
      <c:valAx>
        <c:axId val="4422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2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504652</xdr:colOff>
      <xdr:row>0</xdr:row>
      <xdr:rowOff>138546</xdr:rowOff>
    </xdr:from>
    <xdr:to>
      <xdr:col>29</xdr:col>
      <xdr:colOff>536155</xdr:colOff>
      <xdr:row>17</xdr:row>
      <xdr:rowOff>141477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574994</xdr:colOff>
      <xdr:row>19</xdr:row>
      <xdr:rowOff>84489</xdr:rowOff>
    </xdr:from>
    <xdr:to>
      <xdr:col>29</xdr:col>
      <xdr:colOff>613093</xdr:colOff>
      <xdr:row>36</xdr:row>
      <xdr:rowOff>74963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100507</xdr:colOff>
      <xdr:row>0</xdr:row>
      <xdr:rowOff>77931</xdr:rowOff>
    </xdr:from>
    <xdr:to>
      <xdr:col>37</xdr:col>
      <xdr:colOff>148132</xdr:colOff>
      <xdr:row>17</xdr:row>
      <xdr:rowOff>44037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224210</xdr:colOff>
      <xdr:row>19</xdr:row>
      <xdr:rowOff>71995</xdr:rowOff>
    </xdr:from>
    <xdr:to>
      <xdr:col>37</xdr:col>
      <xdr:colOff>271835</xdr:colOff>
      <xdr:row>36</xdr:row>
      <xdr:rowOff>39338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549852</xdr:colOff>
      <xdr:row>39</xdr:row>
      <xdr:rowOff>83127</xdr:rowOff>
    </xdr:from>
    <xdr:to>
      <xdr:col>29</xdr:col>
      <xdr:colOff>575830</xdr:colOff>
      <xdr:row>56</xdr:row>
      <xdr:rowOff>29441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333374</xdr:colOff>
      <xdr:row>39</xdr:row>
      <xdr:rowOff>100445</xdr:rowOff>
    </xdr:from>
    <xdr:to>
      <xdr:col>37</xdr:col>
      <xdr:colOff>359352</xdr:colOff>
      <xdr:row>56</xdr:row>
      <xdr:rowOff>46759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454601</xdr:colOff>
      <xdr:row>58</xdr:row>
      <xdr:rowOff>109103</xdr:rowOff>
    </xdr:from>
    <xdr:to>
      <xdr:col>37</xdr:col>
      <xdr:colOff>480579</xdr:colOff>
      <xdr:row>75</xdr:row>
      <xdr:rowOff>55416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zoomScale="55" zoomScaleNormal="55" workbookViewId="0">
      <selection activeCell="B17" sqref="B17"/>
    </sheetView>
  </sheetViews>
  <sheetFormatPr defaultRowHeight="12.75" x14ac:dyDescent="0.25"/>
  <cols>
    <col min="1" max="5" width="9.06640625" style="3"/>
    <col min="6" max="6" width="1.46484375" style="3" customWidth="1"/>
    <col min="7" max="7" width="9.06640625" style="3"/>
    <col min="8" max="8" width="10.06640625" style="3" bestFit="1" customWidth="1"/>
    <col min="9" max="9" width="10.06640625" bestFit="1" customWidth="1"/>
    <col min="14" max="20" width="5.1328125" customWidth="1"/>
    <col min="21" max="21" width="6.06640625" customWidth="1"/>
  </cols>
  <sheetData>
    <row r="1" spans="1:21" x14ac:dyDescent="0.25">
      <c r="A1" s="4" t="s">
        <v>1</v>
      </c>
      <c r="B1" s="4" t="s">
        <v>0</v>
      </c>
      <c r="C1" s="4" t="s">
        <v>12</v>
      </c>
      <c r="D1" s="4" t="s">
        <v>14</v>
      </c>
      <c r="E1" s="4" t="s">
        <v>13</v>
      </c>
      <c r="G1" s="4" t="s">
        <v>2</v>
      </c>
      <c r="H1" s="4" t="s">
        <v>17</v>
      </c>
      <c r="I1" s="4" t="s">
        <v>18</v>
      </c>
      <c r="N1" s="8" t="s">
        <v>15</v>
      </c>
      <c r="O1" s="7" t="s">
        <v>24</v>
      </c>
      <c r="P1" s="7" t="s">
        <v>26</v>
      </c>
      <c r="Q1" s="7" t="s">
        <v>28</v>
      </c>
      <c r="R1" s="7" t="s">
        <v>7</v>
      </c>
      <c r="S1" s="7" t="s">
        <v>8</v>
      </c>
      <c r="T1" s="7" t="s">
        <v>10</v>
      </c>
      <c r="U1" s="13" t="s">
        <v>22</v>
      </c>
    </row>
    <row r="2" spans="1:21" x14ac:dyDescent="0.25">
      <c r="A2" s="5">
        <v>1</v>
      </c>
      <c r="B2" s="5">
        <f ca="1">RANDBETWEEN(1,12)</f>
        <v>11</v>
      </c>
      <c r="C2" s="5">
        <f ca="1">B2</f>
        <v>11</v>
      </c>
      <c r="D2" s="5">
        <f ca="1">MOD(C2,36)</f>
        <v>11</v>
      </c>
      <c r="E2" s="5" t="str">
        <f ca="1">VLOOKUP(D2,Data!$A$1:$B$38,2)</f>
        <v>金　＋３</v>
      </c>
      <c r="G2" s="5">
        <v>1</v>
      </c>
      <c r="H2" s="5">
        <f ca="1">COUNTIF(B:B,G2)</f>
        <v>92</v>
      </c>
      <c r="I2" s="7">
        <f ca="1">COUNTIF($B$1:$B$101,G2)</f>
        <v>7</v>
      </c>
      <c r="N2">
        <v>1</v>
      </c>
      <c r="O2">
        <f ca="1">COUNTIF($E$2,$O$1)</f>
        <v>1</v>
      </c>
      <c r="P2">
        <f ca="1">COUNTIF($E$2,$P$1)</f>
        <v>0</v>
      </c>
      <c r="Q2">
        <f ca="1">COUNTIF($E$2,$Q$1)</f>
        <v>0</v>
      </c>
      <c r="R2">
        <f ca="1">COUNTIF($E$2,$R$1)</f>
        <v>0</v>
      </c>
      <c r="S2">
        <f ca="1">COUNTIF($E$2,$S$1)</f>
        <v>0</v>
      </c>
      <c r="T2">
        <f ca="1">COUNTIF($E$2,$T$1)</f>
        <v>0</v>
      </c>
      <c r="U2">
        <f ca="1">O2*3-P2</f>
        <v>3</v>
      </c>
    </row>
    <row r="3" spans="1:21" x14ac:dyDescent="0.25">
      <c r="A3" s="5">
        <v>2</v>
      </c>
      <c r="B3" s="5">
        <f t="shared" ref="B3:B66" ca="1" si="0">RANDBETWEEN(1,12)</f>
        <v>7</v>
      </c>
      <c r="C3" s="5">
        <f ca="1">SUM(C2,B3)</f>
        <v>18</v>
      </c>
      <c r="D3" s="5">
        <f t="shared" ref="D3:D66" ca="1" si="1">MOD(C3,36)</f>
        <v>18</v>
      </c>
      <c r="E3" s="5" t="str">
        <f ca="1">VLOOKUP(D3,Data!$A$1:$B$38,2)</f>
        <v>金　ー１</v>
      </c>
      <c r="G3" s="5">
        <v>2</v>
      </c>
      <c r="H3" s="5">
        <f t="shared" ref="H3:H13" ca="1" si="2">COUNTIF(B:B,G3)</f>
        <v>94</v>
      </c>
      <c r="I3" s="7">
        <f t="shared" ref="I3:I13" ca="1" si="3">COUNTIF($B$1:$B$101,G3)</f>
        <v>10</v>
      </c>
      <c r="N3">
        <v>2</v>
      </c>
      <c r="O3">
        <f ca="1">COUNTIF($E$2:E3,$O$1)</f>
        <v>1</v>
      </c>
      <c r="P3">
        <f ca="1">COUNTIF($E$2:E3,$P$1)</f>
        <v>1</v>
      </c>
      <c r="Q3">
        <f ca="1">COUNTIF($E$2:E3,$Q$1)</f>
        <v>0</v>
      </c>
      <c r="R3">
        <f ca="1">COUNTIF($E$2:E3,$R$1)</f>
        <v>0</v>
      </c>
      <c r="S3">
        <f ca="1">COUNTIF($E$2:E3,$S$1)</f>
        <v>0</v>
      </c>
      <c r="T3">
        <f ca="1">COUNTIF($E$2:E3,$T$1)</f>
        <v>0</v>
      </c>
      <c r="U3">
        <f t="shared" ref="U3:U66" ca="1" si="4">O3*3-P3</f>
        <v>2</v>
      </c>
    </row>
    <row r="4" spans="1:21" x14ac:dyDescent="0.25">
      <c r="A4" s="5">
        <v>3</v>
      </c>
      <c r="B4" s="5">
        <f t="shared" ca="1" si="0"/>
        <v>2</v>
      </c>
      <c r="C4" s="5">
        <f t="shared" ref="C4:C67" ca="1" si="5">SUM(C3,B4)</f>
        <v>20</v>
      </c>
      <c r="D4" s="5">
        <f t="shared" ca="1" si="1"/>
        <v>20</v>
      </c>
      <c r="E4" s="5" t="str">
        <f ca="1">VLOOKUP(D4,Data!$A$1:$B$38,2)</f>
        <v>イベント</v>
      </c>
      <c r="G4" s="5">
        <v>3</v>
      </c>
      <c r="H4" s="5">
        <f t="shared" ca="1" si="2"/>
        <v>76</v>
      </c>
      <c r="I4" s="7">
        <f t="shared" ca="1" si="3"/>
        <v>7</v>
      </c>
      <c r="N4">
        <v>3</v>
      </c>
      <c r="O4">
        <f ca="1">COUNTIF($E$2:E4,$O$1)</f>
        <v>1</v>
      </c>
      <c r="P4">
        <f ca="1">COUNTIF($E$2:E4,$P$1)</f>
        <v>1</v>
      </c>
      <c r="Q4">
        <f ca="1">COUNTIF($E$2:E4,$Q$1)</f>
        <v>1</v>
      </c>
      <c r="R4">
        <f ca="1">COUNTIF($E$2:E4,$R$1)</f>
        <v>0</v>
      </c>
      <c r="S4">
        <f ca="1">COUNTIF($E$2:E4,$S$1)</f>
        <v>0</v>
      </c>
      <c r="T4">
        <f ca="1">COUNTIF($E$2:E4,$T$1)</f>
        <v>0</v>
      </c>
      <c r="U4">
        <f t="shared" ca="1" si="4"/>
        <v>2</v>
      </c>
    </row>
    <row r="5" spans="1:21" x14ac:dyDescent="0.25">
      <c r="A5" s="5">
        <v>4</v>
      </c>
      <c r="B5" s="5">
        <f t="shared" ca="1" si="0"/>
        <v>9</v>
      </c>
      <c r="C5" s="5">
        <f t="shared" ca="1" si="5"/>
        <v>29</v>
      </c>
      <c r="D5" s="5">
        <f t="shared" ca="1" si="1"/>
        <v>29</v>
      </c>
      <c r="E5" s="5" t="str">
        <f ca="1">VLOOKUP(D5,Data!$A$1:$B$38,2)</f>
        <v>金　＋３</v>
      </c>
      <c r="G5" s="5">
        <v>4</v>
      </c>
      <c r="H5" s="5">
        <f t="shared" ca="1" si="2"/>
        <v>73</v>
      </c>
      <c r="I5" s="7">
        <f t="shared" ca="1" si="3"/>
        <v>13</v>
      </c>
      <c r="N5">
        <v>4</v>
      </c>
      <c r="O5">
        <f ca="1">COUNTIF($E$2:E5,$O$1)</f>
        <v>2</v>
      </c>
      <c r="P5">
        <f ca="1">COUNTIF($E$2:E5,$P$1)</f>
        <v>1</v>
      </c>
      <c r="Q5">
        <f ca="1">COUNTIF($E$2:E5,$Q$1)</f>
        <v>1</v>
      </c>
      <c r="R5">
        <f ca="1">COUNTIF($E$2:E5,$R$1)</f>
        <v>0</v>
      </c>
      <c r="S5">
        <f ca="1">COUNTIF($E$2:E5,$S$1)</f>
        <v>0</v>
      </c>
      <c r="T5">
        <f ca="1">COUNTIF($E$2:E5,$T$1)</f>
        <v>0</v>
      </c>
      <c r="U5">
        <f t="shared" ca="1" si="4"/>
        <v>5</v>
      </c>
    </row>
    <row r="6" spans="1:21" x14ac:dyDescent="0.25">
      <c r="A6" s="5">
        <v>5</v>
      </c>
      <c r="B6" s="5">
        <f t="shared" ca="1" si="0"/>
        <v>12</v>
      </c>
      <c r="C6" s="5">
        <f t="shared" ca="1" si="5"/>
        <v>41</v>
      </c>
      <c r="D6" s="5">
        <f t="shared" ca="1" si="1"/>
        <v>5</v>
      </c>
      <c r="E6" s="5" t="str">
        <f ca="1">VLOOKUP(D6,Data!$A$1:$B$38,2)</f>
        <v>イベント</v>
      </c>
      <c r="G6" s="5">
        <v>5</v>
      </c>
      <c r="H6" s="5">
        <f t="shared" ca="1" si="2"/>
        <v>76</v>
      </c>
      <c r="I6" s="7">
        <f t="shared" ca="1" si="3"/>
        <v>5</v>
      </c>
      <c r="N6">
        <v>5</v>
      </c>
      <c r="O6">
        <f ca="1">COUNTIF($E$2:E6,$O$1)</f>
        <v>2</v>
      </c>
      <c r="P6">
        <f ca="1">COUNTIF($E$2:E6,$P$1)</f>
        <v>1</v>
      </c>
      <c r="Q6">
        <f ca="1">COUNTIF($E$2:E6,$Q$1)</f>
        <v>2</v>
      </c>
      <c r="R6">
        <f ca="1">COUNTIF($E$2:E6,$R$1)</f>
        <v>0</v>
      </c>
      <c r="S6">
        <f ca="1">COUNTIF($E$2:E6,$S$1)</f>
        <v>0</v>
      </c>
      <c r="T6">
        <f ca="1">COUNTIF($E$2:E6,$T$1)</f>
        <v>0</v>
      </c>
      <c r="U6">
        <f t="shared" ca="1" si="4"/>
        <v>5</v>
      </c>
    </row>
    <row r="7" spans="1:21" x14ac:dyDescent="0.25">
      <c r="A7" s="5">
        <v>6</v>
      </c>
      <c r="B7" s="5">
        <f t="shared" ca="1" si="0"/>
        <v>9</v>
      </c>
      <c r="C7" s="5">
        <f ca="1">SUM(C6,B7)</f>
        <v>50</v>
      </c>
      <c r="D7" s="5">
        <f t="shared" ca="1" si="1"/>
        <v>14</v>
      </c>
      <c r="E7" s="5" t="str">
        <f ca="1">VLOOKUP(D7,Data!$A$1:$B$38,2)</f>
        <v>金　＋３</v>
      </c>
      <c r="G7" s="5">
        <v>6</v>
      </c>
      <c r="H7" s="5">
        <f t="shared" ca="1" si="2"/>
        <v>76</v>
      </c>
      <c r="I7" s="7">
        <f t="shared" ca="1" si="3"/>
        <v>4</v>
      </c>
      <c r="N7">
        <v>6</v>
      </c>
      <c r="O7">
        <f ca="1">COUNTIF($E$2:E7,$O$1)</f>
        <v>3</v>
      </c>
      <c r="P7">
        <f ca="1">COUNTIF($E$2:E7,$P$1)</f>
        <v>1</v>
      </c>
      <c r="Q7">
        <f ca="1">COUNTIF($E$2:E7,$Q$1)</f>
        <v>2</v>
      </c>
      <c r="R7">
        <f ca="1">COUNTIF($E$2:E7,$R$1)</f>
        <v>0</v>
      </c>
      <c r="S7">
        <f ca="1">COUNTIF($E$2:E7,$S$1)</f>
        <v>0</v>
      </c>
      <c r="T7">
        <f ca="1">COUNTIF($E$2:E7,$T$1)</f>
        <v>0</v>
      </c>
      <c r="U7">
        <f t="shared" ca="1" si="4"/>
        <v>8</v>
      </c>
    </row>
    <row r="8" spans="1:21" x14ac:dyDescent="0.25">
      <c r="A8" s="5">
        <v>7</v>
      </c>
      <c r="B8" s="5">
        <f t="shared" ca="1" si="0"/>
        <v>2</v>
      </c>
      <c r="C8" s="5">
        <f t="shared" ca="1" si="5"/>
        <v>52</v>
      </c>
      <c r="D8" s="5">
        <f ca="1">MOD(C8,36)</f>
        <v>16</v>
      </c>
      <c r="E8" s="5" t="str">
        <f ca="1">VLOOKUP(D8,Data!$A$1:$B$38,2)</f>
        <v>金　＋３</v>
      </c>
      <c r="G8" s="5">
        <v>7</v>
      </c>
      <c r="H8" s="5">
        <f ca="1">COUNTIF(B:B,G8)</f>
        <v>83</v>
      </c>
      <c r="I8" s="7">
        <f t="shared" ca="1" si="3"/>
        <v>5</v>
      </c>
      <c r="N8">
        <v>7</v>
      </c>
      <c r="O8">
        <f ca="1">COUNTIF($E$2:E8,$O$1)</f>
        <v>4</v>
      </c>
      <c r="P8">
        <f ca="1">COUNTIF($E$2:E8,$P$1)</f>
        <v>1</v>
      </c>
      <c r="Q8">
        <f ca="1">COUNTIF($E$2:E8,$Q$1)</f>
        <v>2</v>
      </c>
      <c r="R8">
        <f ca="1">COUNTIF($E$2:E8,$R$1)</f>
        <v>0</v>
      </c>
      <c r="S8">
        <f ca="1">COUNTIF($E$2:E8,$S$1)</f>
        <v>0</v>
      </c>
      <c r="T8">
        <f ca="1">COUNTIF($E$2:E8,$T$1)</f>
        <v>0</v>
      </c>
      <c r="U8">
        <f t="shared" ca="1" si="4"/>
        <v>11</v>
      </c>
    </row>
    <row r="9" spans="1:21" x14ac:dyDescent="0.25">
      <c r="A9" s="5">
        <v>8</v>
      </c>
      <c r="B9" s="5">
        <f t="shared" ca="1" si="0"/>
        <v>8</v>
      </c>
      <c r="C9" s="5">
        <f t="shared" ca="1" si="5"/>
        <v>60</v>
      </c>
      <c r="D9" s="5">
        <f t="shared" ca="1" si="1"/>
        <v>24</v>
      </c>
      <c r="E9" s="5" t="str">
        <f ca="1">VLOOKUP(D9,Data!$A$1:$B$38,2)</f>
        <v>金　＋３</v>
      </c>
      <c r="G9" s="5">
        <v>8</v>
      </c>
      <c r="H9" s="5">
        <f t="shared" ca="1" si="2"/>
        <v>86</v>
      </c>
      <c r="I9" s="7">
        <f t="shared" ca="1" si="3"/>
        <v>9</v>
      </c>
      <c r="N9">
        <v>8</v>
      </c>
      <c r="O9">
        <f ca="1">COUNTIF($E$2:E9,$O$1)</f>
        <v>5</v>
      </c>
      <c r="P9">
        <f ca="1">COUNTIF($E$2:E9,$P$1)</f>
        <v>1</v>
      </c>
      <c r="Q9">
        <f ca="1">COUNTIF($E$2:E9,$Q$1)</f>
        <v>2</v>
      </c>
      <c r="R9">
        <f ca="1">COUNTIF($E$2:E9,$R$1)</f>
        <v>0</v>
      </c>
      <c r="S9">
        <f ca="1">COUNTIF($E$2:E9,$S$1)</f>
        <v>0</v>
      </c>
      <c r="T9">
        <f ca="1">COUNTIF($E$2:E9,$T$1)</f>
        <v>0</v>
      </c>
      <c r="U9">
        <f t="shared" ca="1" si="4"/>
        <v>14</v>
      </c>
    </row>
    <row r="10" spans="1:21" x14ac:dyDescent="0.25">
      <c r="A10" s="5">
        <v>9</v>
      </c>
      <c r="B10" s="5">
        <f t="shared" ca="1" si="0"/>
        <v>11</v>
      </c>
      <c r="C10" s="5">
        <f t="shared" ca="1" si="5"/>
        <v>71</v>
      </c>
      <c r="D10" s="5">
        <f t="shared" ca="1" si="1"/>
        <v>35</v>
      </c>
      <c r="E10" s="5" t="str">
        <f ca="1">VLOOKUP(D10,Data!$A$1:$B$38,2)</f>
        <v>イベント</v>
      </c>
      <c r="G10" s="5">
        <v>9</v>
      </c>
      <c r="H10" s="5">
        <f t="shared" ca="1" si="2"/>
        <v>76</v>
      </c>
      <c r="I10" s="7">
        <f t="shared" ca="1" si="3"/>
        <v>12</v>
      </c>
      <c r="M10" s="9"/>
      <c r="N10">
        <v>9</v>
      </c>
      <c r="O10">
        <f ca="1">COUNTIF($E$2:E10,$O$1)</f>
        <v>5</v>
      </c>
      <c r="P10">
        <f ca="1">COUNTIF($E$2:E10,$P$1)</f>
        <v>1</v>
      </c>
      <c r="Q10">
        <f ca="1">COUNTIF($E$2:E10,$Q$1)</f>
        <v>3</v>
      </c>
      <c r="R10">
        <f ca="1">COUNTIF($E$2:E10,$R$1)</f>
        <v>0</v>
      </c>
      <c r="S10">
        <f ca="1">COUNTIF($E$2:E10,$S$1)</f>
        <v>0</v>
      </c>
      <c r="T10">
        <f ca="1">COUNTIF($E$2:E10,$T$1)</f>
        <v>0</v>
      </c>
      <c r="U10">
        <f t="shared" ca="1" si="4"/>
        <v>14</v>
      </c>
    </row>
    <row r="11" spans="1:21" x14ac:dyDescent="0.25">
      <c r="A11" s="5">
        <v>10</v>
      </c>
      <c r="B11" s="5">
        <f t="shared" ca="1" si="0"/>
        <v>6</v>
      </c>
      <c r="C11" s="5">
        <f t="shared" ca="1" si="5"/>
        <v>77</v>
      </c>
      <c r="D11" s="5">
        <f t="shared" ca="1" si="1"/>
        <v>5</v>
      </c>
      <c r="E11" s="5" t="str">
        <f ca="1">VLOOKUP(D11,Data!$A$1:$B$38,2)</f>
        <v>イベント</v>
      </c>
      <c r="G11" s="5">
        <v>10</v>
      </c>
      <c r="H11" s="5">
        <f t="shared" ca="1" si="2"/>
        <v>81</v>
      </c>
      <c r="I11" s="7">
        <f t="shared" ca="1" si="3"/>
        <v>5</v>
      </c>
      <c r="M11" s="9"/>
      <c r="N11">
        <v>10</v>
      </c>
      <c r="O11">
        <f ca="1">COUNTIF($E$2:E11,$O$1)</f>
        <v>5</v>
      </c>
      <c r="P11">
        <f ca="1">COUNTIF($E$2:E11,$P$1)</f>
        <v>1</v>
      </c>
      <c r="Q11">
        <f ca="1">COUNTIF($E$2:E11,$Q$1)</f>
        <v>4</v>
      </c>
      <c r="R11">
        <f ca="1">COUNTIF($E$2:E11,$R$1)</f>
        <v>0</v>
      </c>
      <c r="S11">
        <f ca="1">COUNTIF($E$2:E11,$S$1)</f>
        <v>0</v>
      </c>
      <c r="T11">
        <f ca="1">COUNTIF($E$2:E11,$T$1)</f>
        <v>0</v>
      </c>
      <c r="U11">
        <f t="shared" ca="1" si="4"/>
        <v>14</v>
      </c>
    </row>
    <row r="12" spans="1:21" x14ac:dyDescent="0.25">
      <c r="A12" s="5">
        <v>11</v>
      </c>
      <c r="B12" s="5">
        <f t="shared" ca="1" si="0"/>
        <v>3</v>
      </c>
      <c r="C12" s="5">
        <f t="shared" ca="1" si="5"/>
        <v>80</v>
      </c>
      <c r="D12" s="5">
        <f t="shared" ca="1" si="1"/>
        <v>8</v>
      </c>
      <c r="E12" s="5" t="str">
        <f ca="1">VLOOKUP(D12,Data!$A$1:$B$38,2)</f>
        <v>金　ー１</v>
      </c>
      <c r="G12" s="5">
        <v>11</v>
      </c>
      <c r="H12" s="5">
        <f t="shared" ca="1" si="2"/>
        <v>95</v>
      </c>
      <c r="I12" s="7">
        <f t="shared" ca="1" si="3"/>
        <v>11</v>
      </c>
      <c r="M12" s="9"/>
      <c r="N12">
        <v>11</v>
      </c>
      <c r="O12">
        <f ca="1">COUNTIF($E$2:E12,$O$1)</f>
        <v>5</v>
      </c>
      <c r="P12">
        <f ca="1">COUNTIF($E$2:E12,$P$1)</f>
        <v>2</v>
      </c>
      <c r="Q12">
        <f ca="1">COUNTIF($E$2:E12,$Q$1)</f>
        <v>4</v>
      </c>
      <c r="R12">
        <f ca="1">COUNTIF($E$2:E12,$R$1)</f>
        <v>0</v>
      </c>
      <c r="S12">
        <f ca="1">COUNTIF($E$2:E12,$S$1)</f>
        <v>0</v>
      </c>
      <c r="T12">
        <f ca="1">COUNTIF($E$2:E12,$T$1)</f>
        <v>0</v>
      </c>
      <c r="U12">
        <f t="shared" ca="1" si="4"/>
        <v>13</v>
      </c>
    </row>
    <row r="13" spans="1:21" x14ac:dyDescent="0.25">
      <c r="A13" s="5">
        <v>12</v>
      </c>
      <c r="B13" s="5">
        <f ca="1">RANDBETWEEN(1,12)</f>
        <v>4</v>
      </c>
      <c r="C13" s="5">
        <f t="shared" ca="1" si="5"/>
        <v>84</v>
      </c>
      <c r="D13" s="5">
        <f t="shared" ca="1" si="1"/>
        <v>12</v>
      </c>
      <c r="E13" s="5" t="str">
        <f ca="1">VLOOKUP(D13,Data!$A$1:$B$38,2)</f>
        <v>金　＋３</v>
      </c>
      <c r="G13" s="5">
        <v>12</v>
      </c>
      <c r="H13" s="5">
        <f t="shared" ca="1" si="2"/>
        <v>92</v>
      </c>
      <c r="I13" s="7">
        <f t="shared" ca="1" si="3"/>
        <v>12</v>
      </c>
      <c r="M13" s="9"/>
      <c r="N13">
        <v>12</v>
      </c>
      <c r="O13">
        <f ca="1">COUNTIF($E$2:E13,$O$1)</f>
        <v>6</v>
      </c>
      <c r="P13">
        <f ca="1">COUNTIF($E$2:E13,$P$1)</f>
        <v>2</v>
      </c>
      <c r="Q13">
        <f ca="1">COUNTIF($E$2:E13,$Q$1)</f>
        <v>4</v>
      </c>
      <c r="R13">
        <f ca="1">COUNTIF($E$2:E13,$R$1)</f>
        <v>0</v>
      </c>
      <c r="S13">
        <f ca="1">COUNTIF($E$2:E13,$S$1)</f>
        <v>0</v>
      </c>
      <c r="T13">
        <f ca="1">COUNTIF($E$2:E13,$T$1)</f>
        <v>0</v>
      </c>
      <c r="U13">
        <f t="shared" ca="1" si="4"/>
        <v>16</v>
      </c>
    </row>
    <row r="14" spans="1:21" x14ac:dyDescent="0.25">
      <c r="A14" s="5">
        <v>13</v>
      </c>
      <c r="B14" s="5">
        <f ca="1">RANDBETWEEN(1,12)</f>
        <v>11</v>
      </c>
      <c r="C14" s="5">
        <f t="shared" ca="1" si="5"/>
        <v>95</v>
      </c>
      <c r="D14" s="5">
        <f t="shared" ca="1" si="1"/>
        <v>23</v>
      </c>
      <c r="E14" s="5" t="str">
        <f ca="1">VLOOKUP(D14,Data!$A$1:$B$38,2)</f>
        <v>金　ー１</v>
      </c>
      <c r="G14" s="14"/>
      <c r="H14" s="14"/>
      <c r="I14" s="15"/>
      <c r="M14" s="9"/>
      <c r="N14">
        <v>13</v>
      </c>
      <c r="O14">
        <f ca="1">COUNTIF($E$2:E14,$O$1)</f>
        <v>6</v>
      </c>
      <c r="P14">
        <f ca="1">COUNTIF($E$2:E14,$P$1)</f>
        <v>3</v>
      </c>
      <c r="Q14">
        <f ca="1">COUNTIF($E$2:E14,$Q$1)</f>
        <v>4</v>
      </c>
      <c r="R14">
        <f ca="1">COUNTIF($E$2:E14,$R$1)</f>
        <v>0</v>
      </c>
      <c r="S14">
        <f ca="1">COUNTIF($E$2:E14,$S$1)</f>
        <v>0</v>
      </c>
      <c r="T14">
        <f ca="1">COUNTIF($E$2:E14,$T$1)</f>
        <v>0</v>
      </c>
      <c r="U14">
        <f t="shared" ca="1" si="4"/>
        <v>15</v>
      </c>
    </row>
    <row r="15" spans="1:21" x14ac:dyDescent="0.25">
      <c r="A15" s="5">
        <v>14</v>
      </c>
      <c r="B15" s="5">
        <f ca="1">RANDBETWEEN(1,12)</f>
        <v>9</v>
      </c>
      <c r="C15" s="5">
        <f t="shared" ca="1" si="5"/>
        <v>104</v>
      </c>
      <c r="D15" s="5">
        <f t="shared" ca="1" si="1"/>
        <v>32</v>
      </c>
      <c r="E15" s="5" t="str">
        <f ca="1">VLOOKUP(D15,Data!$A$1:$B$38,2)</f>
        <v>金　＋３</v>
      </c>
      <c r="M15" s="9"/>
      <c r="N15">
        <v>14</v>
      </c>
      <c r="O15">
        <f ca="1">COUNTIF($E$2:E15,$O$1)</f>
        <v>7</v>
      </c>
      <c r="P15">
        <f ca="1">COUNTIF($E$2:E15,$P$1)</f>
        <v>3</v>
      </c>
      <c r="Q15">
        <f ca="1">COUNTIF($E$2:E15,$Q$1)</f>
        <v>4</v>
      </c>
      <c r="R15">
        <f ca="1">COUNTIF($E$2:E15,$R$1)</f>
        <v>0</v>
      </c>
      <c r="S15">
        <f ca="1">COUNTIF($E$2:E15,$S$1)</f>
        <v>0</v>
      </c>
      <c r="T15">
        <f ca="1">COUNTIF($E$2:E15,$T$1)</f>
        <v>0</v>
      </c>
      <c r="U15">
        <f t="shared" ca="1" si="4"/>
        <v>18</v>
      </c>
    </row>
    <row r="16" spans="1:21" x14ac:dyDescent="0.25">
      <c r="A16" s="5">
        <v>15</v>
      </c>
      <c r="B16" s="5">
        <f ca="1">RANDBETWEEN(1,12)</f>
        <v>4</v>
      </c>
      <c r="C16" s="5">
        <f t="shared" ca="1" si="5"/>
        <v>108</v>
      </c>
      <c r="D16" s="5">
        <f t="shared" ca="1" si="1"/>
        <v>0</v>
      </c>
      <c r="E16" s="5" t="str">
        <f ca="1">VLOOKUP(D16,Data!$A$1:$B$38,2)</f>
        <v>Start</v>
      </c>
      <c r="G16" s="6" t="s">
        <v>6</v>
      </c>
      <c r="H16" s="4" t="s">
        <v>3</v>
      </c>
      <c r="I16" s="6" t="s">
        <v>16</v>
      </c>
      <c r="J16" s="4" t="s">
        <v>18</v>
      </c>
      <c r="K16" s="6" t="s">
        <v>16</v>
      </c>
      <c r="N16">
        <v>15</v>
      </c>
      <c r="O16">
        <f ca="1">COUNTIF($E$2:E16,$O$1)</f>
        <v>7</v>
      </c>
      <c r="P16">
        <f ca="1">COUNTIF($E$2:E16,$P$1)</f>
        <v>3</v>
      </c>
      <c r="Q16">
        <f ca="1">COUNTIF($E$2:E16,$Q$1)</f>
        <v>4</v>
      </c>
      <c r="R16">
        <f ca="1">COUNTIF($E$2:E16,$R$1)</f>
        <v>0</v>
      </c>
      <c r="S16">
        <f ca="1">COUNTIF($E$2:E16,$S$1)</f>
        <v>0</v>
      </c>
      <c r="T16">
        <f ca="1">COUNTIF($E$2:E16,$T$1)</f>
        <v>1</v>
      </c>
      <c r="U16">
        <f t="shared" ca="1" si="4"/>
        <v>18</v>
      </c>
    </row>
    <row r="17" spans="1:21" x14ac:dyDescent="0.25">
      <c r="A17" s="5">
        <v>16</v>
      </c>
      <c r="B17" s="5">
        <f t="shared" ca="1" si="0"/>
        <v>1</v>
      </c>
      <c r="C17" s="5">
        <f t="shared" ca="1" si="5"/>
        <v>109</v>
      </c>
      <c r="D17" s="5">
        <f t="shared" ca="1" si="1"/>
        <v>1</v>
      </c>
      <c r="E17" s="5" t="str">
        <f ca="1">VLOOKUP(D17,Data!$A$1:$B$38,2)</f>
        <v>金　＋３</v>
      </c>
      <c r="G17" s="7" t="s">
        <v>24</v>
      </c>
      <c r="H17" s="5">
        <f ca="1">COUNTIF(E:E,G17)</f>
        <v>568</v>
      </c>
      <c r="I17" s="10">
        <f t="shared" ref="I17:I23" ca="1" si="6">H17/SUM($H$17:$H$22)</f>
        <v>0.56799999999999995</v>
      </c>
      <c r="J17" s="5">
        <f t="shared" ref="J17:J22" ca="1" si="7">COUNTIF(E1:E101,G17)</f>
        <v>57</v>
      </c>
      <c r="K17" s="10">
        <f t="shared" ref="K17:K23" ca="1" si="8">J17/SUM($J$17:$J$22)</f>
        <v>0.56999999999999995</v>
      </c>
      <c r="L17" s="9"/>
      <c r="N17">
        <v>16</v>
      </c>
      <c r="O17">
        <f ca="1">COUNTIF($E$2:E17,$O$1)</f>
        <v>8</v>
      </c>
      <c r="P17">
        <f ca="1">COUNTIF($E$2:E17,$P$1)</f>
        <v>3</v>
      </c>
      <c r="Q17">
        <f ca="1">COUNTIF($E$2:E17,$Q$1)</f>
        <v>4</v>
      </c>
      <c r="R17">
        <f ca="1">COUNTIF($E$2:E17,$R$1)</f>
        <v>0</v>
      </c>
      <c r="S17">
        <f ca="1">COUNTIF($E$2:E17,$S$1)</f>
        <v>0</v>
      </c>
      <c r="T17">
        <f ca="1">COUNTIF($E$2:E17,$T$1)</f>
        <v>1</v>
      </c>
      <c r="U17">
        <f ca="1">O17*3-P17</f>
        <v>21</v>
      </c>
    </row>
    <row r="18" spans="1:21" x14ac:dyDescent="0.25">
      <c r="A18" s="5">
        <v>17</v>
      </c>
      <c r="B18" s="5">
        <f t="shared" ca="1" si="0"/>
        <v>3</v>
      </c>
      <c r="C18" s="5">
        <f t="shared" ca="1" si="5"/>
        <v>112</v>
      </c>
      <c r="D18" s="5">
        <f t="shared" ca="1" si="1"/>
        <v>4</v>
      </c>
      <c r="E18" s="5" t="str">
        <f ca="1">VLOOKUP(D18,Data!$A$1:$B$38,2)</f>
        <v>金　＋３</v>
      </c>
      <c r="G18" s="7" t="s">
        <v>26</v>
      </c>
      <c r="H18" s="5">
        <f t="shared" ref="H18:H22" ca="1" si="9">COUNTIF(E:E,G18)</f>
        <v>202</v>
      </c>
      <c r="I18" s="10">
        <f t="shared" ca="1" si="6"/>
        <v>0.20200000000000001</v>
      </c>
      <c r="J18" s="5">
        <f t="shared" ca="1" si="7"/>
        <v>18</v>
      </c>
      <c r="K18" s="10">
        <f t="shared" ca="1" si="8"/>
        <v>0.18</v>
      </c>
      <c r="L18" s="9"/>
      <c r="N18">
        <v>17</v>
      </c>
      <c r="O18">
        <f ca="1">COUNTIF($E$2:E18,$O$1)</f>
        <v>9</v>
      </c>
      <c r="P18">
        <f ca="1">COUNTIF($E$2:E18,$P$1)</f>
        <v>3</v>
      </c>
      <c r="Q18">
        <f ca="1">COUNTIF($E$2:E18,$Q$1)</f>
        <v>4</v>
      </c>
      <c r="R18">
        <f ca="1">COUNTIF($E$2:E18,$R$1)</f>
        <v>0</v>
      </c>
      <c r="S18">
        <f ca="1">COUNTIF($E$2:E18,$S$1)</f>
        <v>0</v>
      </c>
      <c r="T18">
        <f ca="1">COUNTIF($E$2:E18,$T$1)</f>
        <v>1</v>
      </c>
      <c r="U18">
        <f t="shared" ca="1" si="4"/>
        <v>24</v>
      </c>
    </row>
    <row r="19" spans="1:21" x14ac:dyDescent="0.25">
      <c r="A19" s="5">
        <v>18</v>
      </c>
      <c r="B19" s="5">
        <f t="shared" ca="1" si="0"/>
        <v>1</v>
      </c>
      <c r="C19" s="5">
        <f t="shared" ca="1" si="5"/>
        <v>113</v>
      </c>
      <c r="D19" s="5">
        <f t="shared" ca="1" si="1"/>
        <v>5</v>
      </c>
      <c r="E19" s="5" t="str">
        <f ca="1">VLOOKUP(D19,Data!$A$1:$B$38,2)</f>
        <v>イベント</v>
      </c>
      <c r="G19" s="7" t="s">
        <v>28</v>
      </c>
      <c r="H19" s="5">
        <f t="shared" ca="1" si="9"/>
        <v>202</v>
      </c>
      <c r="I19" s="10">
        <f t="shared" ca="1" si="6"/>
        <v>0.20200000000000001</v>
      </c>
      <c r="J19" s="5">
        <f t="shared" ca="1" si="7"/>
        <v>19</v>
      </c>
      <c r="K19" s="10">
        <f t="shared" ca="1" si="8"/>
        <v>0.19</v>
      </c>
      <c r="L19" s="9"/>
      <c r="N19">
        <v>18</v>
      </c>
      <c r="O19">
        <f ca="1">COUNTIF($E$2:E19,$O$1)</f>
        <v>9</v>
      </c>
      <c r="P19">
        <f ca="1">COUNTIF($E$2:E19,$P$1)</f>
        <v>3</v>
      </c>
      <c r="Q19">
        <f ca="1">COUNTIF($E$2:E19,$Q$1)</f>
        <v>5</v>
      </c>
      <c r="R19">
        <f ca="1">COUNTIF($E$2:E19,$R$1)</f>
        <v>0</v>
      </c>
      <c r="S19">
        <f ca="1">COUNTIF($E$2:E19,$S$1)</f>
        <v>0</v>
      </c>
      <c r="T19">
        <f ca="1">COUNTIF($E$2:E19,$T$1)</f>
        <v>1</v>
      </c>
      <c r="U19">
        <f t="shared" ca="1" si="4"/>
        <v>24</v>
      </c>
    </row>
    <row r="20" spans="1:21" x14ac:dyDescent="0.25">
      <c r="A20" s="5">
        <v>19</v>
      </c>
      <c r="B20" s="5">
        <f t="shared" ca="1" si="0"/>
        <v>9</v>
      </c>
      <c r="C20" s="5">
        <f t="shared" ca="1" si="5"/>
        <v>122</v>
      </c>
      <c r="D20" s="5">
        <f t="shared" ca="1" si="1"/>
        <v>14</v>
      </c>
      <c r="E20" s="5" t="str">
        <f ca="1">VLOOKUP(D20,Data!$A$1:$B$38,2)</f>
        <v>金　＋３</v>
      </c>
      <c r="G20" s="7" t="s">
        <v>30</v>
      </c>
      <c r="H20" s="5">
        <f t="shared" ca="1" si="9"/>
        <v>0</v>
      </c>
      <c r="I20" s="10">
        <f t="shared" ca="1" si="6"/>
        <v>0</v>
      </c>
      <c r="J20" s="5">
        <f t="shared" ca="1" si="7"/>
        <v>0</v>
      </c>
      <c r="K20" s="10">
        <f t="shared" ca="1" si="8"/>
        <v>0</v>
      </c>
      <c r="L20" s="9"/>
      <c r="N20">
        <v>19</v>
      </c>
      <c r="O20">
        <f ca="1">COUNTIF($E$2:E20,$O$1)</f>
        <v>10</v>
      </c>
      <c r="P20">
        <f ca="1">COUNTIF($E$2:E20,$P$1)</f>
        <v>3</v>
      </c>
      <c r="Q20">
        <f ca="1">COUNTIF($E$2:E20,$Q$1)</f>
        <v>5</v>
      </c>
      <c r="R20">
        <f ca="1">COUNTIF($E$2:E20,$R$1)</f>
        <v>0</v>
      </c>
      <c r="S20">
        <f ca="1">COUNTIF($E$2:E20,$S$1)</f>
        <v>0</v>
      </c>
      <c r="T20">
        <f ca="1">COUNTIF($E$2:E20,$T$1)</f>
        <v>1</v>
      </c>
      <c r="U20">
        <f t="shared" ca="1" si="4"/>
        <v>27</v>
      </c>
    </row>
    <row r="21" spans="1:21" x14ac:dyDescent="0.25">
      <c r="A21" s="5">
        <v>20</v>
      </c>
      <c r="B21" s="5">
        <f t="shared" ca="1" si="0"/>
        <v>10</v>
      </c>
      <c r="C21" s="5">
        <f t="shared" ca="1" si="5"/>
        <v>132</v>
      </c>
      <c r="D21" s="5">
        <f t="shared" ca="1" si="1"/>
        <v>24</v>
      </c>
      <c r="E21" s="5" t="str">
        <f ca="1">VLOOKUP(D21,Data!$A$1:$B$38,2)</f>
        <v>金　＋３</v>
      </c>
      <c r="G21" s="7" t="s">
        <v>31</v>
      </c>
      <c r="H21" s="5">
        <f t="shared" ca="1" si="9"/>
        <v>0</v>
      </c>
      <c r="I21" s="10">
        <f t="shared" ca="1" si="6"/>
        <v>0</v>
      </c>
      <c r="J21" s="5">
        <f t="shared" ca="1" si="7"/>
        <v>0</v>
      </c>
      <c r="K21" s="10">
        <f t="shared" ca="1" si="8"/>
        <v>0</v>
      </c>
      <c r="L21" s="9"/>
      <c r="N21">
        <v>20</v>
      </c>
      <c r="O21">
        <f ca="1">COUNTIF($E$2:E21,$O$1)</f>
        <v>11</v>
      </c>
      <c r="P21">
        <f ca="1">COUNTIF($E$2:E21,$P$1)</f>
        <v>3</v>
      </c>
      <c r="Q21">
        <f ca="1">COUNTIF($E$2:E21,$Q$1)</f>
        <v>5</v>
      </c>
      <c r="R21">
        <f ca="1">COUNTIF($E$2:E21,$R$1)</f>
        <v>0</v>
      </c>
      <c r="S21">
        <f ca="1">COUNTIF($E$2:E21,$S$1)</f>
        <v>0</v>
      </c>
      <c r="T21">
        <f ca="1">COUNTIF($E$2:E21,$T$1)</f>
        <v>1</v>
      </c>
      <c r="U21">
        <f t="shared" ca="1" si="4"/>
        <v>30</v>
      </c>
    </row>
    <row r="22" spans="1:21" x14ac:dyDescent="0.25">
      <c r="A22" s="5">
        <v>21</v>
      </c>
      <c r="B22" s="5">
        <f t="shared" ca="1" si="0"/>
        <v>9</v>
      </c>
      <c r="C22" s="5">
        <f t="shared" ca="1" si="5"/>
        <v>141</v>
      </c>
      <c r="D22" s="5">
        <f t="shared" ca="1" si="1"/>
        <v>33</v>
      </c>
      <c r="E22" s="5" t="str">
        <f ca="1">VLOOKUP(D22,Data!$A$1:$B$38,2)</f>
        <v>金　ー１</v>
      </c>
      <c r="G22" s="7" t="s">
        <v>9</v>
      </c>
      <c r="H22" s="5">
        <f t="shared" ca="1" si="9"/>
        <v>28</v>
      </c>
      <c r="I22" s="10">
        <f t="shared" ca="1" si="6"/>
        <v>2.8000000000000001E-2</v>
      </c>
      <c r="J22" s="5">
        <f t="shared" ca="1" si="7"/>
        <v>6</v>
      </c>
      <c r="K22" s="10">
        <f t="shared" ca="1" si="8"/>
        <v>0.06</v>
      </c>
      <c r="L22" s="9"/>
      <c r="N22">
        <v>21</v>
      </c>
      <c r="O22">
        <f ca="1">COUNTIF($E$2:E22,$O$1)</f>
        <v>11</v>
      </c>
      <c r="P22">
        <f ca="1">COUNTIF($E$2:E22,$P$1)</f>
        <v>4</v>
      </c>
      <c r="Q22">
        <f ca="1">COUNTIF($E$2:E22,$Q$1)</f>
        <v>5</v>
      </c>
      <c r="R22">
        <f ca="1">COUNTIF($E$2:E22,$R$1)</f>
        <v>0</v>
      </c>
      <c r="S22">
        <f ca="1">COUNTIF($E$2:E22,$S$1)</f>
        <v>0</v>
      </c>
      <c r="T22">
        <f ca="1">COUNTIF($E$2:E22,$T$1)</f>
        <v>1</v>
      </c>
      <c r="U22">
        <f t="shared" ca="1" si="4"/>
        <v>29</v>
      </c>
    </row>
    <row r="23" spans="1:21" x14ac:dyDescent="0.25">
      <c r="A23" s="5">
        <v>22</v>
      </c>
      <c r="B23" s="5">
        <f t="shared" ca="1" si="0"/>
        <v>9</v>
      </c>
      <c r="C23" s="5">
        <f t="shared" ca="1" si="5"/>
        <v>150</v>
      </c>
      <c r="D23" s="5">
        <f t="shared" ca="1" si="1"/>
        <v>6</v>
      </c>
      <c r="E23" s="5" t="str">
        <f ca="1">VLOOKUP(D23,Data!$A$1:$B$38,2)</f>
        <v>金　＋３</v>
      </c>
      <c r="G23" s="6" t="s">
        <v>23</v>
      </c>
      <c r="H23" s="5">
        <f ca="1">SUM(H17:H18)</f>
        <v>770</v>
      </c>
      <c r="I23" s="10">
        <f t="shared" ca="1" si="6"/>
        <v>0.77</v>
      </c>
      <c r="J23" s="5">
        <f ca="1">SUM(J17:J19)</f>
        <v>94</v>
      </c>
      <c r="K23" s="10">
        <f t="shared" ca="1" si="8"/>
        <v>0.94</v>
      </c>
      <c r="N23">
        <v>22</v>
      </c>
      <c r="O23">
        <f ca="1">COUNTIF($E$2:E23,$O$1)</f>
        <v>12</v>
      </c>
      <c r="P23">
        <f ca="1">COUNTIF($E$2:E23,$P$1)</f>
        <v>4</v>
      </c>
      <c r="Q23">
        <f ca="1">COUNTIF($E$2:E23,$Q$1)</f>
        <v>5</v>
      </c>
      <c r="R23">
        <f ca="1">COUNTIF($E$2:E23,$R$1)</f>
        <v>0</v>
      </c>
      <c r="S23">
        <f ca="1">COUNTIF($E$2:E23,$S$1)</f>
        <v>0</v>
      </c>
      <c r="T23">
        <f ca="1">COUNTIF($E$2:E23,$T$1)</f>
        <v>1</v>
      </c>
      <c r="U23">
        <f t="shared" ca="1" si="4"/>
        <v>32</v>
      </c>
    </row>
    <row r="24" spans="1:21" x14ac:dyDescent="0.25">
      <c r="A24" s="5">
        <v>23</v>
      </c>
      <c r="B24" s="5">
        <f t="shared" ca="1" si="0"/>
        <v>12</v>
      </c>
      <c r="C24" s="5">
        <f t="shared" ca="1" si="5"/>
        <v>162</v>
      </c>
      <c r="D24" s="5">
        <f t="shared" ca="1" si="1"/>
        <v>18</v>
      </c>
      <c r="E24" s="5" t="str">
        <f ca="1">VLOOKUP(D24,Data!$A$1:$B$38,2)</f>
        <v>金　ー１</v>
      </c>
      <c r="N24">
        <v>23</v>
      </c>
      <c r="O24">
        <f ca="1">COUNTIF($E$2:E24,$O$1)</f>
        <v>12</v>
      </c>
      <c r="P24">
        <f ca="1">COUNTIF($E$2:E24,$P$1)</f>
        <v>5</v>
      </c>
      <c r="Q24">
        <f ca="1">COUNTIF($E$2:E24,$Q$1)</f>
        <v>5</v>
      </c>
      <c r="R24">
        <f ca="1">COUNTIF($E$2:E24,$R$1)</f>
        <v>0</v>
      </c>
      <c r="S24">
        <f ca="1">COUNTIF($E$2:E24,$S$1)</f>
        <v>0</v>
      </c>
      <c r="T24">
        <f ca="1">COUNTIF($E$2:E24,$T$1)</f>
        <v>1</v>
      </c>
      <c r="U24">
        <f t="shared" ca="1" si="4"/>
        <v>31</v>
      </c>
    </row>
    <row r="25" spans="1:21" x14ac:dyDescent="0.25">
      <c r="A25" s="5">
        <v>24</v>
      </c>
      <c r="B25" s="5">
        <f t="shared" ca="1" si="0"/>
        <v>8</v>
      </c>
      <c r="C25" s="5">
        <f t="shared" ca="1" si="5"/>
        <v>170</v>
      </c>
      <c r="D25" s="5">
        <f t="shared" ca="1" si="1"/>
        <v>26</v>
      </c>
      <c r="E25" s="5" t="str">
        <f ca="1">VLOOKUP(D25,Data!$A$1:$B$38,2)</f>
        <v>金　＋３</v>
      </c>
      <c r="G25" s="4" t="s">
        <v>15</v>
      </c>
      <c r="H25" s="4" t="s">
        <v>20</v>
      </c>
      <c r="I25" s="4" t="s">
        <v>21</v>
      </c>
      <c r="J25" s="4"/>
      <c r="N25">
        <v>24</v>
      </c>
      <c r="O25">
        <f ca="1">COUNTIF($E$2:E25,$O$1)</f>
        <v>13</v>
      </c>
      <c r="P25">
        <f ca="1">COUNTIF($E$2:E25,$P$1)</f>
        <v>5</v>
      </c>
      <c r="Q25">
        <f ca="1">COUNTIF($E$2:E25,$Q$1)</f>
        <v>5</v>
      </c>
      <c r="R25">
        <f ca="1">COUNTIF($E$2:E25,$R$1)</f>
        <v>0</v>
      </c>
      <c r="S25">
        <f ca="1">COUNTIF($E$2:E25,$S$1)</f>
        <v>0</v>
      </c>
      <c r="T25">
        <f ca="1">COUNTIF($E$2:E25,$T$1)</f>
        <v>1</v>
      </c>
      <c r="U25">
        <f t="shared" ca="1" si="4"/>
        <v>34</v>
      </c>
    </row>
    <row r="26" spans="1:21" x14ac:dyDescent="0.25">
      <c r="A26" s="5">
        <v>25</v>
      </c>
      <c r="B26" s="5">
        <f t="shared" ca="1" si="0"/>
        <v>1</v>
      </c>
      <c r="C26" s="5">
        <f t="shared" ca="1" si="5"/>
        <v>171</v>
      </c>
      <c r="D26" s="5">
        <f t="shared" ca="1" si="1"/>
        <v>27</v>
      </c>
      <c r="E26" s="5" t="str">
        <f ca="1">VLOOKUP(D26,Data!$A$1:$B$38,2)</f>
        <v>金　＋３</v>
      </c>
      <c r="G26" s="5">
        <v>1000</v>
      </c>
      <c r="H26" s="5">
        <f ca="1">SUM(C1000,B1001)</f>
        <v>6548</v>
      </c>
      <c r="I26" s="11">
        <f ca="1">H26/36</f>
        <v>181.88888888888889</v>
      </c>
      <c r="J26" s="5" t="s">
        <v>19</v>
      </c>
      <c r="N26">
        <v>25</v>
      </c>
      <c r="O26">
        <f ca="1">COUNTIF($E$2:E26,$O$1)</f>
        <v>14</v>
      </c>
      <c r="P26">
        <f ca="1">COUNTIF($E$2:E26,$P$1)</f>
        <v>5</v>
      </c>
      <c r="Q26">
        <f ca="1">COUNTIF($E$2:E26,$Q$1)</f>
        <v>5</v>
      </c>
      <c r="R26">
        <f ca="1">COUNTIF($E$2:E26,$R$1)</f>
        <v>0</v>
      </c>
      <c r="S26">
        <f ca="1">COUNTIF($E$2:E26,$S$1)</f>
        <v>0</v>
      </c>
      <c r="T26">
        <f ca="1">COUNTIF($E$2:E26,$T$1)</f>
        <v>1</v>
      </c>
      <c r="U26">
        <f t="shared" ca="1" si="4"/>
        <v>37</v>
      </c>
    </row>
    <row r="27" spans="1:21" x14ac:dyDescent="0.25">
      <c r="A27" s="5">
        <v>26</v>
      </c>
      <c r="B27" s="5">
        <f t="shared" ca="1" si="0"/>
        <v>8</v>
      </c>
      <c r="C27" s="5">
        <f t="shared" ca="1" si="5"/>
        <v>179</v>
      </c>
      <c r="D27" s="5">
        <f t="shared" ca="1" si="1"/>
        <v>35</v>
      </c>
      <c r="E27" s="5" t="str">
        <f ca="1">VLOOKUP(D27,Data!$A$1:$B$38,2)</f>
        <v>イベント</v>
      </c>
      <c r="G27" s="5">
        <v>100</v>
      </c>
      <c r="H27" s="5">
        <f ca="1">SUM(C100,B101)</f>
        <v>679</v>
      </c>
      <c r="I27" s="11">
        <f ca="1">H27/36</f>
        <v>18.861111111111111</v>
      </c>
      <c r="J27" s="5" t="s">
        <v>19</v>
      </c>
      <c r="N27">
        <v>26</v>
      </c>
      <c r="O27">
        <f ca="1">COUNTIF($E$2:E27,$O$1)</f>
        <v>14</v>
      </c>
      <c r="P27">
        <f ca="1">COUNTIF($E$2:E27,$P$1)</f>
        <v>5</v>
      </c>
      <c r="Q27">
        <f ca="1">COUNTIF($E$2:E27,$Q$1)</f>
        <v>6</v>
      </c>
      <c r="R27">
        <f ca="1">COUNTIF($E$2:E27,$R$1)</f>
        <v>0</v>
      </c>
      <c r="S27">
        <f ca="1">COUNTIF($E$2:E27,$S$1)</f>
        <v>0</v>
      </c>
      <c r="T27">
        <f ca="1">COUNTIF($E$2:E27,$T$1)</f>
        <v>1</v>
      </c>
      <c r="U27">
        <f t="shared" ca="1" si="4"/>
        <v>37</v>
      </c>
    </row>
    <row r="28" spans="1:21" x14ac:dyDescent="0.25">
      <c r="A28" s="5">
        <v>27</v>
      </c>
      <c r="B28" s="5">
        <f t="shared" ca="1" si="0"/>
        <v>6</v>
      </c>
      <c r="C28" s="5">
        <f t="shared" ca="1" si="5"/>
        <v>185</v>
      </c>
      <c r="D28" s="5">
        <f t="shared" ca="1" si="1"/>
        <v>5</v>
      </c>
      <c r="E28" s="5" t="str">
        <f ca="1">VLOOKUP(D28,Data!$A$1:$B$38,2)</f>
        <v>イベント</v>
      </c>
      <c r="G28" s="5">
        <v>10</v>
      </c>
      <c r="H28" s="5">
        <f ca="1">C11</f>
        <v>77</v>
      </c>
      <c r="I28" s="12">
        <f ca="1">H28/36</f>
        <v>2.1388888888888888</v>
      </c>
      <c r="J28" s="5" t="s">
        <v>19</v>
      </c>
      <c r="N28">
        <v>27</v>
      </c>
      <c r="O28">
        <f ca="1">COUNTIF($E$2:E28,$O$1)</f>
        <v>14</v>
      </c>
      <c r="P28">
        <f ca="1">COUNTIF($E$2:E28,$P$1)</f>
        <v>5</v>
      </c>
      <c r="Q28">
        <f ca="1">COUNTIF($E$2:E28,$Q$1)</f>
        <v>7</v>
      </c>
      <c r="R28">
        <f ca="1">COUNTIF($E$2:E28,$R$1)</f>
        <v>0</v>
      </c>
      <c r="S28">
        <f ca="1">COUNTIF($E$2:E28,$S$1)</f>
        <v>0</v>
      </c>
      <c r="T28">
        <f ca="1">COUNTIF($E$2:E28,$T$1)</f>
        <v>1</v>
      </c>
      <c r="U28">
        <f t="shared" ca="1" si="4"/>
        <v>37</v>
      </c>
    </row>
    <row r="29" spans="1:21" x14ac:dyDescent="0.25">
      <c r="A29" s="5">
        <v>28</v>
      </c>
      <c r="B29" s="5">
        <f t="shared" ca="1" si="0"/>
        <v>11</v>
      </c>
      <c r="C29" s="5">
        <f t="shared" ca="1" si="5"/>
        <v>196</v>
      </c>
      <c r="D29" s="5">
        <f t="shared" ca="1" si="1"/>
        <v>16</v>
      </c>
      <c r="E29" s="5" t="str">
        <f ca="1">VLOOKUP(D29,Data!$A$1:$B$38,2)</f>
        <v>金　＋３</v>
      </c>
      <c r="N29">
        <v>28</v>
      </c>
      <c r="O29">
        <f ca="1">COUNTIF($E$2:E29,$O$1)</f>
        <v>15</v>
      </c>
      <c r="P29">
        <f ca="1">COUNTIF($E$2:E29,$P$1)</f>
        <v>5</v>
      </c>
      <c r="Q29">
        <f ca="1">COUNTIF($E$2:E29,$Q$1)</f>
        <v>7</v>
      </c>
      <c r="R29">
        <f ca="1">COUNTIF($E$2:E29,$R$1)</f>
        <v>0</v>
      </c>
      <c r="S29">
        <f ca="1">COUNTIF($E$2:E29,$S$1)</f>
        <v>0</v>
      </c>
      <c r="T29">
        <f ca="1">COUNTIF($E$2:E29,$T$1)</f>
        <v>1</v>
      </c>
      <c r="U29">
        <f t="shared" ca="1" si="4"/>
        <v>40</v>
      </c>
    </row>
    <row r="30" spans="1:21" x14ac:dyDescent="0.25">
      <c r="A30" s="5">
        <v>29</v>
      </c>
      <c r="B30" s="5">
        <f t="shared" ca="1" si="0"/>
        <v>3</v>
      </c>
      <c r="C30" s="5">
        <f t="shared" ca="1" si="5"/>
        <v>199</v>
      </c>
      <c r="D30" s="5">
        <f t="shared" ca="1" si="1"/>
        <v>19</v>
      </c>
      <c r="E30" s="5" t="str">
        <f ca="1">VLOOKUP(D30,Data!$A$1:$B$38,2)</f>
        <v>金　＋３</v>
      </c>
      <c r="N30">
        <v>29</v>
      </c>
      <c r="O30">
        <f ca="1">COUNTIF($E$2:E30,$O$1)</f>
        <v>16</v>
      </c>
      <c r="P30">
        <f ca="1">COUNTIF($E$2:E30,$P$1)</f>
        <v>5</v>
      </c>
      <c r="Q30">
        <f ca="1">COUNTIF($E$2:E30,$Q$1)</f>
        <v>7</v>
      </c>
      <c r="R30">
        <f ca="1">COUNTIF($E$2:E30,$R$1)</f>
        <v>0</v>
      </c>
      <c r="S30">
        <f ca="1">COUNTIF($E$2:E30,$S$1)</f>
        <v>0</v>
      </c>
      <c r="T30">
        <f ca="1">COUNTIF($E$2:E30,$T$1)</f>
        <v>1</v>
      </c>
      <c r="U30">
        <f t="shared" ca="1" si="4"/>
        <v>43</v>
      </c>
    </row>
    <row r="31" spans="1:21" x14ac:dyDescent="0.25">
      <c r="A31" s="5">
        <v>30</v>
      </c>
      <c r="B31" s="5">
        <f t="shared" ca="1" si="0"/>
        <v>6</v>
      </c>
      <c r="C31" s="5">
        <f t="shared" ca="1" si="5"/>
        <v>205</v>
      </c>
      <c r="D31" s="5">
        <f t="shared" ca="1" si="1"/>
        <v>25</v>
      </c>
      <c r="E31" s="5" t="str">
        <f ca="1">VLOOKUP(D31,Data!$A$1:$B$38,2)</f>
        <v>イベント</v>
      </c>
      <c r="G31" s="4" t="s">
        <v>32</v>
      </c>
      <c r="H31" s="4" t="s">
        <v>33</v>
      </c>
      <c r="N31">
        <v>30</v>
      </c>
      <c r="O31">
        <f ca="1">COUNTIF($E$2:E31,$O$1)</f>
        <v>16</v>
      </c>
      <c r="P31">
        <f ca="1">COUNTIF($E$2:E31,$P$1)</f>
        <v>5</v>
      </c>
      <c r="Q31">
        <f ca="1">COUNTIF($E$2:E31,$Q$1)</f>
        <v>8</v>
      </c>
      <c r="R31">
        <f ca="1">COUNTIF($E$2:E31,$R$1)</f>
        <v>0</v>
      </c>
      <c r="S31">
        <f ca="1">COUNTIF($E$2:E31,$S$1)</f>
        <v>0</v>
      </c>
      <c r="T31">
        <f ca="1">COUNTIF($E$2:E31,$T$1)</f>
        <v>1</v>
      </c>
      <c r="U31">
        <f t="shared" ca="1" si="4"/>
        <v>43</v>
      </c>
    </row>
    <row r="32" spans="1:21" x14ac:dyDescent="0.25">
      <c r="A32" s="5">
        <v>31</v>
      </c>
      <c r="B32" s="5">
        <f t="shared" ca="1" si="0"/>
        <v>2</v>
      </c>
      <c r="C32" s="5">
        <f t="shared" ca="1" si="5"/>
        <v>207</v>
      </c>
      <c r="D32" s="5">
        <f t="shared" ca="1" si="1"/>
        <v>27</v>
      </c>
      <c r="E32" s="5" t="str">
        <f ca="1">VLOOKUP(D32,Data!$A$1:$B$38,2)</f>
        <v>金　＋３</v>
      </c>
      <c r="G32" s="5">
        <f ca="1">U1001</f>
        <v>1502</v>
      </c>
      <c r="H32" s="5">
        <f ca="1">G32/1000</f>
        <v>1.502</v>
      </c>
      <c r="N32">
        <v>31</v>
      </c>
      <c r="O32">
        <f ca="1">COUNTIF($E$2:E32,$O$1)</f>
        <v>17</v>
      </c>
      <c r="P32">
        <f ca="1">COUNTIF($E$2:E32,$P$1)</f>
        <v>5</v>
      </c>
      <c r="Q32">
        <f ca="1">COUNTIF($E$2:E32,$Q$1)</f>
        <v>8</v>
      </c>
      <c r="R32">
        <f ca="1">COUNTIF($E$2:E32,$R$1)</f>
        <v>0</v>
      </c>
      <c r="S32">
        <f ca="1">COUNTIF($E$2:E32,$S$1)</f>
        <v>0</v>
      </c>
      <c r="T32">
        <f ca="1">COUNTIF($E$2:E32,$T$1)</f>
        <v>1</v>
      </c>
      <c r="U32">
        <f t="shared" ca="1" si="4"/>
        <v>46</v>
      </c>
    </row>
    <row r="33" spans="1:21" x14ac:dyDescent="0.25">
      <c r="A33" s="5">
        <v>32</v>
      </c>
      <c r="B33" s="5">
        <f t="shared" ca="1" si="0"/>
        <v>4</v>
      </c>
      <c r="C33" s="5">
        <f t="shared" ca="1" si="5"/>
        <v>211</v>
      </c>
      <c r="D33" s="5">
        <f t="shared" ca="1" si="1"/>
        <v>31</v>
      </c>
      <c r="E33" s="5" t="str">
        <f ca="1">VLOOKUP(D33,Data!$A$1:$B$38,2)</f>
        <v>金　＋３</v>
      </c>
      <c r="N33">
        <v>32</v>
      </c>
      <c r="O33">
        <f ca="1">COUNTIF($E$2:E33,$O$1)</f>
        <v>18</v>
      </c>
      <c r="P33">
        <f ca="1">COUNTIF($E$2:E33,$P$1)</f>
        <v>5</v>
      </c>
      <c r="Q33">
        <f ca="1">COUNTIF($E$2:E33,$Q$1)</f>
        <v>8</v>
      </c>
      <c r="R33">
        <f ca="1">COUNTIF($E$2:E33,$R$1)</f>
        <v>0</v>
      </c>
      <c r="S33">
        <f ca="1">COUNTIF($E$2:E33,$S$1)</f>
        <v>0</v>
      </c>
      <c r="T33">
        <f ca="1">COUNTIF($E$2:E33,$T$1)</f>
        <v>1</v>
      </c>
      <c r="U33">
        <f t="shared" ca="1" si="4"/>
        <v>49</v>
      </c>
    </row>
    <row r="34" spans="1:21" x14ac:dyDescent="0.25">
      <c r="A34" s="5">
        <v>33</v>
      </c>
      <c r="B34" s="5">
        <f t="shared" ca="1" si="0"/>
        <v>11</v>
      </c>
      <c r="C34" s="5">
        <f t="shared" ca="1" si="5"/>
        <v>222</v>
      </c>
      <c r="D34" s="5">
        <f t="shared" ca="1" si="1"/>
        <v>6</v>
      </c>
      <c r="E34" s="5" t="str">
        <f ca="1">VLOOKUP(D34,Data!$A$1:$B$38,2)</f>
        <v>金　＋３</v>
      </c>
      <c r="N34">
        <v>33</v>
      </c>
      <c r="O34">
        <f ca="1">COUNTIF($E$2:E34,$O$1)</f>
        <v>19</v>
      </c>
      <c r="P34">
        <f ca="1">COUNTIF($E$2:E34,$P$1)</f>
        <v>5</v>
      </c>
      <c r="Q34">
        <f ca="1">COUNTIF($E$2:E34,$Q$1)</f>
        <v>8</v>
      </c>
      <c r="R34">
        <f ca="1">COUNTIF($E$2:E34,$R$1)</f>
        <v>0</v>
      </c>
      <c r="S34">
        <f ca="1">COUNTIF($E$2:E34,$S$1)</f>
        <v>0</v>
      </c>
      <c r="T34">
        <f ca="1">COUNTIF($E$2:E34,$T$1)</f>
        <v>1</v>
      </c>
      <c r="U34">
        <f t="shared" ca="1" si="4"/>
        <v>52</v>
      </c>
    </row>
    <row r="35" spans="1:21" x14ac:dyDescent="0.25">
      <c r="A35" s="5">
        <v>34</v>
      </c>
      <c r="B35" s="5">
        <f t="shared" ca="1" si="0"/>
        <v>1</v>
      </c>
      <c r="C35" s="5">
        <f t="shared" ca="1" si="5"/>
        <v>223</v>
      </c>
      <c r="D35" s="5">
        <f t="shared" ca="1" si="1"/>
        <v>7</v>
      </c>
      <c r="E35" s="5" t="str">
        <f ca="1">VLOOKUP(D35,Data!$A$1:$B$38,2)</f>
        <v>金　＋３</v>
      </c>
      <c r="N35">
        <v>34</v>
      </c>
      <c r="O35">
        <f ca="1">COUNTIF($E$2:E35,$O$1)</f>
        <v>20</v>
      </c>
      <c r="P35">
        <f ca="1">COUNTIF($E$2:E35,$P$1)</f>
        <v>5</v>
      </c>
      <c r="Q35">
        <f ca="1">COUNTIF($E$2:E35,$Q$1)</f>
        <v>8</v>
      </c>
      <c r="R35">
        <f ca="1">COUNTIF($E$2:E35,$R$1)</f>
        <v>0</v>
      </c>
      <c r="S35">
        <f ca="1">COUNTIF($E$2:E35,$S$1)</f>
        <v>0</v>
      </c>
      <c r="T35">
        <f ca="1">COUNTIF($E$2:E35,$T$1)</f>
        <v>1</v>
      </c>
      <c r="U35">
        <f t="shared" ca="1" si="4"/>
        <v>55</v>
      </c>
    </row>
    <row r="36" spans="1:21" x14ac:dyDescent="0.25">
      <c r="A36" s="5">
        <v>35</v>
      </c>
      <c r="B36" s="5">
        <f t="shared" ca="1" si="0"/>
        <v>7</v>
      </c>
      <c r="C36" s="5">
        <f t="shared" ca="1" si="5"/>
        <v>230</v>
      </c>
      <c r="D36" s="5">
        <f t="shared" ca="1" si="1"/>
        <v>14</v>
      </c>
      <c r="E36" s="5" t="str">
        <f ca="1">VLOOKUP(D36,Data!$A$1:$B$38,2)</f>
        <v>金　＋３</v>
      </c>
      <c r="N36">
        <v>35</v>
      </c>
      <c r="O36">
        <f ca="1">COUNTIF($E$2:E36,$O$1)</f>
        <v>21</v>
      </c>
      <c r="P36">
        <f ca="1">COUNTIF($E$2:E36,$P$1)</f>
        <v>5</v>
      </c>
      <c r="Q36">
        <f ca="1">COUNTIF($E$2:E36,$Q$1)</f>
        <v>8</v>
      </c>
      <c r="R36">
        <f ca="1">COUNTIF($E$2:E36,$R$1)</f>
        <v>0</v>
      </c>
      <c r="S36">
        <f ca="1">COUNTIF($E$2:E36,$S$1)</f>
        <v>0</v>
      </c>
      <c r="T36">
        <f ca="1">COUNTIF($E$2:E36,$T$1)</f>
        <v>1</v>
      </c>
      <c r="U36">
        <f t="shared" ca="1" si="4"/>
        <v>58</v>
      </c>
    </row>
    <row r="37" spans="1:21" x14ac:dyDescent="0.25">
      <c r="A37" s="5">
        <v>36</v>
      </c>
      <c r="B37" s="5">
        <f t="shared" ca="1" si="0"/>
        <v>9</v>
      </c>
      <c r="C37" s="5">
        <f t="shared" ca="1" si="5"/>
        <v>239</v>
      </c>
      <c r="D37" s="5">
        <f t="shared" ca="1" si="1"/>
        <v>23</v>
      </c>
      <c r="E37" s="5" t="str">
        <f ca="1">VLOOKUP(D37,Data!$A$1:$B$38,2)</f>
        <v>金　ー１</v>
      </c>
      <c r="N37">
        <v>36</v>
      </c>
      <c r="O37">
        <f ca="1">COUNTIF($E$2:E37,$O$1)</f>
        <v>21</v>
      </c>
      <c r="P37">
        <f ca="1">COUNTIF($E$2:E37,$P$1)</f>
        <v>6</v>
      </c>
      <c r="Q37">
        <f ca="1">COUNTIF($E$2:E37,$Q$1)</f>
        <v>8</v>
      </c>
      <c r="R37">
        <f ca="1">COUNTIF($E$2:E37,$R$1)</f>
        <v>0</v>
      </c>
      <c r="S37">
        <f ca="1">COUNTIF($E$2:E37,$S$1)</f>
        <v>0</v>
      </c>
      <c r="T37">
        <f ca="1">COUNTIF($E$2:E37,$T$1)</f>
        <v>1</v>
      </c>
      <c r="U37">
        <f t="shared" ca="1" si="4"/>
        <v>57</v>
      </c>
    </row>
    <row r="38" spans="1:21" x14ac:dyDescent="0.25">
      <c r="A38" s="5">
        <v>37</v>
      </c>
      <c r="B38" s="5">
        <f t="shared" ca="1" si="0"/>
        <v>1</v>
      </c>
      <c r="C38" s="5">
        <f t="shared" ca="1" si="5"/>
        <v>240</v>
      </c>
      <c r="D38" s="5">
        <f t="shared" ca="1" si="1"/>
        <v>24</v>
      </c>
      <c r="E38" s="5" t="str">
        <f ca="1">VLOOKUP(D38,Data!$A$1:$B$38,2)</f>
        <v>金　＋３</v>
      </c>
      <c r="N38">
        <v>37</v>
      </c>
      <c r="O38">
        <f ca="1">COUNTIF($E$2:E38,$O$1)</f>
        <v>22</v>
      </c>
      <c r="P38">
        <f ca="1">COUNTIF($E$2:E38,$P$1)</f>
        <v>6</v>
      </c>
      <c r="Q38">
        <f ca="1">COUNTIF($E$2:E38,$Q$1)</f>
        <v>8</v>
      </c>
      <c r="R38">
        <f ca="1">COUNTIF($E$2:E38,$R$1)</f>
        <v>0</v>
      </c>
      <c r="S38">
        <f ca="1">COUNTIF($E$2:E38,$S$1)</f>
        <v>0</v>
      </c>
      <c r="T38">
        <f ca="1">COUNTIF($E$2:E38,$T$1)</f>
        <v>1</v>
      </c>
      <c r="U38">
        <f t="shared" ca="1" si="4"/>
        <v>60</v>
      </c>
    </row>
    <row r="39" spans="1:21" x14ac:dyDescent="0.25">
      <c r="A39" s="5">
        <v>38</v>
      </c>
      <c r="B39" s="5">
        <f t="shared" ca="1" si="0"/>
        <v>7</v>
      </c>
      <c r="C39" s="5">
        <f t="shared" ca="1" si="5"/>
        <v>247</v>
      </c>
      <c r="D39" s="5">
        <f t="shared" ca="1" si="1"/>
        <v>31</v>
      </c>
      <c r="E39" s="5" t="str">
        <f ca="1">VLOOKUP(D39,Data!$A$1:$B$38,2)</f>
        <v>金　＋３</v>
      </c>
      <c r="N39">
        <v>38</v>
      </c>
      <c r="O39">
        <f ca="1">COUNTIF($E$2:E39,$O$1)</f>
        <v>23</v>
      </c>
      <c r="P39">
        <f ca="1">COUNTIF($E$2:E39,$P$1)</f>
        <v>6</v>
      </c>
      <c r="Q39">
        <f ca="1">COUNTIF($E$2:E39,$Q$1)</f>
        <v>8</v>
      </c>
      <c r="R39">
        <f ca="1">COUNTIF($E$2:E39,$R$1)</f>
        <v>0</v>
      </c>
      <c r="S39">
        <f ca="1">COUNTIF($E$2:E39,$S$1)</f>
        <v>0</v>
      </c>
      <c r="T39">
        <f ca="1">COUNTIF($E$2:E39,$T$1)</f>
        <v>1</v>
      </c>
      <c r="U39">
        <f t="shared" ca="1" si="4"/>
        <v>63</v>
      </c>
    </row>
    <row r="40" spans="1:21" x14ac:dyDescent="0.25">
      <c r="A40" s="5">
        <v>39</v>
      </c>
      <c r="B40" s="5">
        <f t="shared" ca="1" si="0"/>
        <v>5</v>
      </c>
      <c r="C40" s="5">
        <f t="shared" ca="1" si="5"/>
        <v>252</v>
      </c>
      <c r="D40" s="5">
        <f t="shared" ca="1" si="1"/>
        <v>0</v>
      </c>
      <c r="E40" s="5" t="str">
        <f ca="1">VLOOKUP(D40,Data!$A$1:$B$38,2)</f>
        <v>Start</v>
      </c>
      <c r="N40">
        <v>39</v>
      </c>
      <c r="O40">
        <f ca="1">COUNTIF($E$2:E40,$O$1)</f>
        <v>23</v>
      </c>
      <c r="P40">
        <f ca="1">COUNTIF($E$2:E40,$P$1)</f>
        <v>6</v>
      </c>
      <c r="Q40">
        <f ca="1">COUNTIF($E$2:E40,$Q$1)</f>
        <v>8</v>
      </c>
      <c r="R40">
        <f ca="1">COUNTIF($E$2:E40,$R$1)</f>
        <v>0</v>
      </c>
      <c r="S40">
        <f ca="1">COUNTIF($E$2:E40,$S$1)</f>
        <v>0</v>
      </c>
      <c r="T40">
        <f ca="1">COUNTIF($E$2:E40,$T$1)</f>
        <v>2</v>
      </c>
      <c r="U40">
        <f t="shared" ca="1" si="4"/>
        <v>63</v>
      </c>
    </row>
    <row r="41" spans="1:21" x14ac:dyDescent="0.25">
      <c r="A41" s="5">
        <v>40</v>
      </c>
      <c r="B41" s="5">
        <f t="shared" ca="1" si="0"/>
        <v>12</v>
      </c>
      <c r="C41" s="5">
        <f t="shared" ca="1" si="5"/>
        <v>264</v>
      </c>
      <c r="D41" s="5">
        <f t="shared" ca="1" si="1"/>
        <v>12</v>
      </c>
      <c r="E41" s="5" t="str">
        <f ca="1">VLOOKUP(D41,Data!$A$1:$B$38,2)</f>
        <v>金　＋３</v>
      </c>
      <c r="N41">
        <v>40</v>
      </c>
      <c r="O41">
        <f ca="1">COUNTIF($E$2:E41,$O$1)</f>
        <v>24</v>
      </c>
      <c r="P41">
        <f ca="1">COUNTIF($E$2:E41,$P$1)</f>
        <v>6</v>
      </c>
      <c r="Q41">
        <f ca="1">COUNTIF($E$2:E41,$Q$1)</f>
        <v>8</v>
      </c>
      <c r="R41">
        <f ca="1">COUNTIF($E$2:E41,$R$1)</f>
        <v>0</v>
      </c>
      <c r="S41">
        <f ca="1">COUNTIF($E$2:E41,$S$1)</f>
        <v>0</v>
      </c>
      <c r="T41">
        <f ca="1">COUNTIF($E$2:E41,$T$1)</f>
        <v>2</v>
      </c>
      <c r="U41">
        <f t="shared" ca="1" si="4"/>
        <v>66</v>
      </c>
    </row>
    <row r="42" spans="1:21" x14ac:dyDescent="0.25">
      <c r="A42" s="5">
        <v>41</v>
      </c>
      <c r="B42" s="5">
        <f t="shared" ca="1" si="0"/>
        <v>5</v>
      </c>
      <c r="C42" s="5">
        <f t="shared" ca="1" si="5"/>
        <v>269</v>
      </c>
      <c r="D42" s="5">
        <f t="shared" ca="1" si="1"/>
        <v>17</v>
      </c>
      <c r="E42" s="5" t="str">
        <f ca="1">VLOOKUP(D42,Data!$A$1:$B$38,2)</f>
        <v>金　＋３</v>
      </c>
      <c r="N42">
        <v>41</v>
      </c>
      <c r="O42">
        <f ca="1">COUNTIF($E$2:E42,$O$1)</f>
        <v>25</v>
      </c>
      <c r="P42">
        <f ca="1">COUNTIF($E$2:E42,$P$1)</f>
        <v>6</v>
      </c>
      <c r="Q42">
        <f ca="1">COUNTIF($E$2:E42,$Q$1)</f>
        <v>8</v>
      </c>
      <c r="R42">
        <f ca="1">COUNTIF($E$2:E42,$R$1)</f>
        <v>0</v>
      </c>
      <c r="S42">
        <f ca="1">COUNTIF($E$2:E42,$S$1)</f>
        <v>0</v>
      </c>
      <c r="T42">
        <f ca="1">COUNTIF($E$2:E42,$T$1)</f>
        <v>2</v>
      </c>
      <c r="U42">
        <f t="shared" ca="1" si="4"/>
        <v>69</v>
      </c>
    </row>
    <row r="43" spans="1:21" x14ac:dyDescent="0.25">
      <c r="A43" s="5">
        <v>42</v>
      </c>
      <c r="B43" s="5">
        <f t="shared" ca="1" si="0"/>
        <v>4</v>
      </c>
      <c r="C43" s="5">
        <f t="shared" ca="1" si="5"/>
        <v>273</v>
      </c>
      <c r="D43" s="5">
        <f t="shared" ca="1" si="1"/>
        <v>21</v>
      </c>
      <c r="E43" s="5" t="str">
        <f ca="1">VLOOKUP(D43,Data!$A$1:$B$38,2)</f>
        <v>金　＋３</v>
      </c>
      <c r="N43">
        <v>42</v>
      </c>
      <c r="O43">
        <f ca="1">COUNTIF($E$2:E43,$O$1)</f>
        <v>26</v>
      </c>
      <c r="P43">
        <f ca="1">COUNTIF($E$2:E43,$P$1)</f>
        <v>6</v>
      </c>
      <c r="Q43">
        <f ca="1">COUNTIF($E$2:E43,$Q$1)</f>
        <v>8</v>
      </c>
      <c r="R43">
        <f ca="1">COUNTIF($E$2:E43,$R$1)</f>
        <v>0</v>
      </c>
      <c r="S43">
        <f ca="1">COUNTIF($E$2:E43,$S$1)</f>
        <v>0</v>
      </c>
      <c r="T43">
        <f ca="1">COUNTIF($E$2:E43,$T$1)</f>
        <v>2</v>
      </c>
      <c r="U43">
        <f t="shared" ca="1" si="4"/>
        <v>72</v>
      </c>
    </row>
    <row r="44" spans="1:21" x14ac:dyDescent="0.25">
      <c r="A44" s="5">
        <v>43</v>
      </c>
      <c r="B44" s="5">
        <f t="shared" ca="1" si="0"/>
        <v>2</v>
      </c>
      <c r="C44" s="5">
        <f t="shared" ca="1" si="5"/>
        <v>275</v>
      </c>
      <c r="D44" s="5">
        <f t="shared" ca="1" si="1"/>
        <v>23</v>
      </c>
      <c r="E44" s="5" t="str">
        <f ca="1">VLOOKUP(D44,Data!$A$1:$B$38,2)</f>
        <v>金　ー１</v>
      </c>
      <c r="N44">
        <v>43</v>
      </c>
      <c r="O44">
        <f ca="1">COUNTIF($E$2:E44,$O$1)</f>
        <v>26</v>
      </c>
      <c r="P44">
        <f ca="1">COUNTIF($E$2:E44,$P$1)</f>
        <v>7</v>
      </c>
      <c r="Q44">
        <f ca="1">COUNTIF($E$2:E44,$Q$1)</f>
        <v>8</v>
      </c>
      <c r="R44">
        <f ca="1">COUNTIF($E$2:E44,$R$1)</f>
        <v>0</v>
      </c>
      <c r="S44">
        <f ca="1">COUNTIF($E$2:E44,$S$1)</f>
        <v>0</v>
      </c>
      <c r="T44">
        <f ca="1">COUNTIF($E$2:E44,$T$1)</f>
        <v>2</v>
      </c>
      <c r="U44">
        <f t="shared" ca="1" si="4"/>
        <v>71</v>
      </c>
    </row>
    <row r="45" spans="1:21" x14ac:dyDescent="0.25">
      <c r="A45" s="5">
        <v>44</v>
      </c>
      <c r="B45" s="5">
        <f t="shared" ca="1" si="0"/>
        <v>8</v>
      </c>
      <c r="C45" s="5">
        <f t="shared" ca="1" si="5"/>
        <v>283</v>
      </c>
      <c r="D45" s="5">
        <f t="shared" ca="1" si="1"/>
        <v>31</v>
      </c>
      <c r="E45" s="5" t="str">
        <f ca="1">VLOOKUP(D45,Data!$A$1:$B$38,2)</f>
        <v>金　＋３</v>
      </c>
      <c r="N45">
        <v>44</v>
      </c>
      <c r="O45">
        <f ca="1">COUNTIF($E$2:E45,$O$1)</f>
        <v>27</v>
      </c>
      <c r="P45">
        <f ca="1">COUNTIF($E$2:E45,$P$1)</f>
        <v>7</v>
      </c>
      <c r="Q45">
        <f ca="1">COUNTIF($E$2:E45,$Q$1)</f>
        <v>8</v>
      </c>
      <c r="R45">
        <f ca="1">COUNTIF($E$2:E45,$R$1)</f>
        <v>0</v>
      </c>
      <c r="S45">
        <f ca="1">COUNTIF($E$2:E45,$S$1)</f>
        <v>0</v>
      </c>
      <c r="T45">
        <f ca="1">COUNTIF($E$2:E45,$T$1)</f>
        <v>2</v>
      </c>
      <c r="U45">
        <f t="shared" ca="1" si="4"/>
        <v>74</v>
      </c>
    </row>
    <row r="46" spans="1:21" x14ac:dyDescent="0.25">
      <c r="A46" s="5">
        <v>45</v>
      </c>
      <c r="B46" s="5">
        <f t="shared" ca="1" si="0"/>
        <v>6</v>
      </c>
      <c r="C46" s="5">
        <f t="shared" ca="1" si="5"/>
        <v>289</v>
      </c>
      <c r="D46" s="5">
        <f t="shared" ca="1" si="1"/>
        <v>1</v>
      </c>
      <c r="E46" s="5" t="str">
        <f ca="1">VLOOKUP(D46,Data!$A$1:$B$38,2)</f>
        <v>金　＋３</v>
      </c>
      <c r="N46">
        <v>45</v>
      </c>
      <c r="O46">
        <f ca="1">COUNTIF($E$2:E46,$O$1)</f>
        <v>28</v>
      </c>
      <c r="P46">
        <f ca="1">COUNTIF($E$2:E46,$P$1)</f>
        <v>7</v>
      </c>
      <c r="Q46">
        <f ca="1">COUNTIF($E$2:E46,$Q$1)</f>
        <v>8</v>
      </c>
      <c r="R46">
        <f ca="1">COUNTIF($E$2:E46,$R$1)</f>
        <v>0</v>
      </c>
      <c r="S46">
        <f ca="1">COUNTIF($E$2:E46,$S$1)</f>
        <v>0</v>
      </c>
      <c r="T46">
        <f ca="1">COUNTIF($E$2:E46,$T$1)</f>
        <v>2</v>
      </c>
      <c r="U46">
        <f t="shared" ca="1" si="4"/>
        <v>77</v>
      </c>
    </row>
    <row r="47" spans="1:21" x14ac:dyDescent="0.25">
      <c r="A47" s="5">
        <v>46</v>
      </c>
      <c r="B47" s="5">
        <f t="shared" ca="1" si="0"/>
        <v>12</v>
      </c>
      <c r="C47" s="5">
        <f t="shared" ca="1" si="5"/>
        <v>301</v>
      </c>
      <c r="D47" s="5">
        <f t="shared" ca="1" si="1"/>
        <v>13</v>
      </c>
      <c r="E47" s="5" t="str">
        <f ca="1">VLOOKUP(D47,Data!$A$1:$B$38,2)</f>
        <v>金　ー１</v>
      </c>
      <c r="N47">
        <v>46</v>
      </c>
      <c r="O47">
        <f ca="1">COUNTIF($E$2:E47,$O$1)</f>
        <v>28</v>
      </c>
      <c r="P47">
        <f ca="1">COUNTIF($E$2:E47,$P$1)</f>
        <v>8</v>
      </c>
      <c r="Q47">
        <f ca="1">COUNTIF($E$2:E47,$Q$1)</f>
        <v>8</v>
      </c>
      <c r="R47">
        <f ca="1">COUNTIF($E$2:E47,$R$1)</f>
        <v>0</v>
      </c>
      <c r="S47">
        <f ca="1">COUNTIF($E$2:E47,$S$1)</f>
        <v>0</v>
      </c>
      <c r="T47">
        <f ca="1">COUNTIF($E$2:E47,$T$1)</f>
        <v>2</v>
      </c>
      <c r="U47">
        <f t="shared" ca="1" si="4"/>
        <v>76</v>
      </c>
    </row>
    <row r="48" spans="1:21" x14ac:dyDescent="0.25">
      <c r="A48" s="5">
        <v>47</v>
      </c>
      <c r="B48" s="5">
        <f t="shared" ca="1" si="0"/>
        <v>11</v>
      </c>
      <c r="C48" s="5">
        <f t="shared" ca="1" si="5"/>
        <v>312</v>
      </c>
      <c r="D48" s="5">
        <f t="shared" ca="1" si="1"/>
        <v>24</v>
      </c>
      <c r="E48" s="5" t="str">
        <f ca="1">VLOOKUP(D48,Data!$A$1:$B$38,2)</f>
        <v>金　＋３</v>
      </c>
      <c r="N48">
        <v>47</v>
      </c>
      <c r="O48">
        <f ca="1">COUNTIF($E$2:E48,$O$1)</f>
        <v>29</v>
      </c>
      <c r="P48">
        <f ca="1">COUNTIF($E$2:E48,$P$1)</f>
        <v>8</v>
      </c>
      <c r="Q48">
        <f ca="1">COUNTIF($E$2:E48,$Q$1)</f>
        <v>8</v>
      </c>
      <c r="R48">
        <f ca="1">COUNTIF($E$2:E48,$R$1)</f>
        <v>0</v>
      </c>
      <c r="S48">
        <f ca="1">COUNTIF($E$2:E48,$S$1)</f>
        <v>0</v>
      </c>
      <c r="T48">
        <f ca="1">COUNTIF($E$2:E48,$T$1)</f>
        <v>2</v>
      </c>
      <c r="U48">
        <f t="shared" ca="1" si="4"/>
        <v>79</v>
      </c>
    </row>
    <row r="49" spans="1:21" x14ac:dyDescent="0.25">
      <c r="A49" s="5">
        <v>48</v>
      </c>
      <c r="B49" s="5">
        <f t="shared" ca="1" si="0"/>
        <v>8</v>
      </c>
      <c r="C49" s="5">
        <f t="shared" ca="1" si="5"/>
        <v>320</v>
      </c>
      <c r="D49" s="5">
        <f t="shared" ca="1" si="1"/>
        <v>32</v>
      </c>
      <c r="E49" s="5" t="str">
        <f ca="1">VLOOKUP(D49,Data!$A$1:$B$38,2)</f>
        <v>金　＋３</v>
      </c>
      <c r="N49">
        <v>48</v>
      </c>
      <c r="O49">
        <f ca="1">COUNTIF($E$2:E49,$O$1)</f>
        <v>30</v>
      </c>
      <c r="P49">
        <f ca="1">COUNTIF($E$2:E49,$P$1)</f>
        <v>8</v>
      </c>
      <c r="Q49">
        <f ca="1">COUNTIF($E$2:E49,$Q$1)</f>
        <v>8</v>
      </c>
      <c r="R49">
        <f ca="1">COUNTIF($E$2:E49,$R$1)</f>
        <v>0</v>
      </c>
      <c r="S49">
        <f ca="1">COUNTIF($E$2:E49,$S$1)</f>
        <v>0</v>
      </c>
      <c r="T49">
        <f ca="1">COUNTIF($E$2:E49,$T$1)</f>
        <v>2</v>
      </c>
      <c r="U49">
        <f t="shared" ca="1" si="4"/>
        <v>82</v>
      </c>
    </row>
    <row r="50" spans="1:21" x14ac:dyDescent="0.25">
      <c r="A50" s="5">
        <v>49</v>
      </c>
      <c r="B50" s="5">
        <f t="shared" ca="1" si="0"/>
        <v>4</v>
      </c>
      <c r="C50" s="5">
        <f t="shared" ca="1" si="5"/>
        <v>324</v>
      </c>
      <c r="D50" s="5">
        <f t="shared" ca="1" si="1"/>
        <v>0</v>
      </c>
      <c r="E50" s="5" t="str">
        <f ca="1">VLOOKUP(D50,Data!$A$1:$B$38,2)</f>
        <v>Start</v>
      </c>
      <c r="N50">
        <v>49</v>
      </c>
      <c r="O50">
        <f ca="1">COUNTIF($E$2:E50,$O$1)</f>
        <v>30</v>
      </c>
      <c r="P50">
        <f ca="1">COUNTIF($E$2:E50,$P$1)</f>
        <v>8</v>
      </c>
      <c r="Q50">
        <f ca="1">COUNTIF($E$2:E50,$Q$1)</f>
        <v>8</v>
      </c>
      <c r="R50">
        <f ca="1">COUNTIF($E$2:E50,$R$1)</f>
        <v>0</v>
      </c>
      <c r="S50">
        <f ca="1">COUNTIF($E$2:E50,$S$1)</f>
        <v>0</v>
      </c>
      <c r="T50">
        <f ca="1">COUNTIF($E$2:E50,$T$1)</f>
        <v>3</v>
      </c>
      <c r="U50">
        <f t="shared" ca="1" si="4"/>
        <v>82</v>
      </c>
    </row>
    <row r="51" spans="1:21" x14ac:dyDescent="0.25">
      <c r="A51" s="5">
        <v>50</v>
      </c>
      <c r="B51" s="5">
        <f t="shared" ca="1" si="0"/>
        <v>1</v>
      </c>
      <c r="C51" s="5">
        <f t="shared" ca="1" si="5"/>
        <v>325</v>
      </c>
      <c r="D51" s="5">
        <f t="shared" ca="1" si="1"/>
        <v>1</v>
      </c>
      <c r="E51" s="5" t="str">
        <f ca="1">VLOOKUP(D51,Data!$A$1:$B$38,2)</f>
        <v>金　＋３</v>
      </c>
      <c r="N51">
        <v>50</v>
      </c>
      <c r="O51">
        <f ca="1">COUNTIF($E$2:E51,$O$1)</f>
        <v>31</v>
      </c>
      <c r="P51">
        <f ca="1">COUNTIF($E$2:E51,$P$1)</f>
        <v>8</v>
      </c>
      <c r="Q51">
        <f ca="1">COUNTIF($E$2:E51,$Q$1)</f>
        <v>8</v>
      </c>
      <c r="R51">
        <f ca="1">COUNTIF($E$2:E51,$R$1)</f>
        <v>0</v>
      </c>
      <c r="S51">
        <f ca="1">COUNTIF($E$2:E51,$S$1)</f>
        <v>0</v>
      </c>
      <c r="T51">
        <f ca="1">COUNTIF($E$2:E51,$T$1)</f>
        <v>3</v>
      </c>
      <c r="U51">
        <f t="shared" ca="1" si="4"/>
        <v>85</v>
      </c>
    </row>
    <row r="52" spans="1:21" x14ac:dyDescent="0.25">
      <c r="A52" s="5">
        <v>51</v>
      </c>
      <c r="B52" s="5">
        <f t="shared" ca="1" si="0"/>
        <v>12</v>
      </c>
      <c r="C52" s="5">
        <f t="shared" ca="1" si="5"/>
        <v>337</v>
      </c>
      <c r="D52" s="5">
        <f t="shared" ca="1" si="1"/>
        <v>13</v>
      </c>
      <c r="E52" s="5" t="str">
        <f ca="1">VLOOKUP(D52,Data!$A$1:$B$38,2)</f>
        <v>金　ー１</v>
      </c>
      <c r="N52">
        <v>51</v>
      </c>
      <c r="O52">
        <f ca="1">COUNTIF($E$2:E52,$O$1)</f>
        <v>31</v>
      </c>
      <c r="P52">
        <f ca="1">COUNTIF($E$2:E52,$P$1)</f>
        <v>9</v>
      </c>
      <c r="Q52">
        <f ca="1">COUNTIF($E$2:E52,$Q$1)</f>
        <v>8</v>
      </c>
      <c r="R52">
        <f ca="1">COUNTIF($E$2:E52,$R$1)</f>
        <v>0</v>
      </c>
      <c r="S52">
        <f ca="1">COUNTIF($E$2:E52,$S$1)</f>
        <v>0</v>
      </c>
      <c r="T52">
        <f ca="1">COUNTIF($E$2:E52,$T$1)</f>
        <v>3</v>
      </c>
      <c r="U52">
        <f t="shared" ca="1" si="4"/>
        <v>84</v>
      </c>
    </row>
    <row r="53" spans="1:21" x14ac:dyDescent="0.25">
      <c r="A53" s="5">
        <v>52</v>
      </c>
      <c r="B53" s="5">
        <f t="shared" ca="1" si="0"/>
        <v>12</v>
      </c>
      <c r="C53" s="5">
        <f t="shared" ca="1" si="5"/>
        <v>349</v>
      </c>
      <c r="D53" s="5">
        <f t="shared" ca="1" si="1"/>
        <v>25</v>
      </c>
      <c r="E53" s="5" t="str">
        <f ca="1">VLOOKUP(D53,Data!$A$1:$B$38,2)</f>
        <v>イベント</v>
      </c>
      <c r="N53">
        <v>52</v>
      </c>
      <c r="O53">
        <f ca="1">COUNTIF($E$2:E53,$O$1)</f>
        <v>31</v>
      </c>
      <c r="P53">
        <f ca="1">COUNTIF($E$2:E53,$P$1)</f>
        <v>9</v>
      </c>
      <c r="Q53">
        <f ca="1">COUNTIF($E$2:E53,$Q$1)</f>
        <v>9</v>
      </c>
      <c r="R53">
        <f ca="1">COUNTIF($E$2:E53,$R$1)</f>
        <v>0</v>
      </c>
      <c r="S53">
        <f ca="1">COUNTIF($E$2:E53,$S$1)</f>
        <v>0</v>
      </c>
      <c r="T53">
        <f ca="1">COUNTIF($E$2:E53,$T$1)</f>
        <v>3</v>
      </c>
      <c r="U53">
        <f t="shared" ca="1" si="4"/>
        <v>84</v>
      </c>
    </row>
    <row r="54" spans="1:21" x14ac:dyDescent="0.25">
      <c r="A54" s="5">
        <v>53</v>
      </c>
      <c r="B54" s="5">
        <f t="shared" ca="1" si="0"/>
        <v>11</v>
      </c>
      <c r="C54" s="5">
        <f t="shared" ca="1" si="5"/>
        <v>360</v>
      </c>
      <c r="D54" s="5">
        <f t="shared" ca="1" si="1"/>
        <v>0</v>
      </c>
      <c r="E54" s="5" t="str">
        <f ca="1">VLOOKUP(D54,Data!$A$1:$B$38,2)</f>
        <v>Start</v>
      </c>
      <c r="N54">
        <v>53</v>
      </c>
      <c r="O54">
        <f ca="1">COUNTIF($E$2:E54,$O$1)</f>
        <v>31</v>
      </c>
      <c r="P54">
        <f ca="1">COUNTIF($E$2:E54,$P$1)</f>
        <v>9</v>
      </c>
      <c r="Q54">
        <f ca="1">COUNTIF($E$2:E54,$Q$1)</f>
        <v>9</v>
      </c>
      <c r="R54">
        <f ca="1">COUNTIF($E$2:E54,$R$1)</f>
        <v>0</v>
      </c>
      <c r="S54">
        <f ca="1">COUNTIF($E$2:E54,$S$1)</f>
        <v>0</v>
      </c>
      <c r="T54">
        <f ca="1">COUNTIF($E$2:E54,$T$1)</f>
        <v>4</v>
      </c>
      <c r="U54">
        <f t="shared" ca="1" si="4"/>
        <v>84</v>
      </c>
    </row>
    <row r="55" spans="1:21" x14ac:dyDescent="0.25">
      <c r="A55" s="5">
        <v>54</v>
      </c>
      <c r="B55" s="5">
        <f t="shared" ca="1" si="0"/>
        <v>7</v>
      </c>
      <c r="C55" s="5">
        <f t="shared" ca="1" si="5"/>
        <v>367</v>
      </c>
      <c r="D55" s="5">
        <f t="shared" ca="1" si="1"/>
        <v>7</v>
      </c>
      <c r="E55" s="5" t="str">
        <f ca="1">VLOOKUP(D55,Data!$A$1:$B$38,2)</f>
        <v>金　＋３</v>
      </c>
      <c r="N55">
        <v>54</v>
      </c>
      <c r="O55">
        <f ca="1">COUNTIF($E$2:E55,$O$1)</f>
        <v>32</v>
      </c>
      <c r="P55">
        <f ca="1">COUNTIF($E$2:E55,$P$1)</f>
        <v>9</v>
      </c>
      <c r="Q55">
        <f ca="1">COUNTIF($E$2:E55,$Q$1)</f>
        <v>9</v>
      </c>
      <c r="R55">
        <f ca="1">COUNTIF($E$2:E55,$R$1)</f>
        <v>0</v>
      </c>
      <c r="S55">
        <f ca="1">COUNTIF($E$2:E55,$S$1)</f>
        <v>0</v>
      </c>
      <c r="T55">
        <f ca="1">COUNTIF($E$2:E55,$T$1)</f>
        <v>4</v>
      </c>
      <c r="U55">
        <f t="shared" ca="1" si="4"/>
        <v>87</v>
      </c>
    </row>
    <row r="56" spans="1:21" x14ac:dyDescent="0.25">
      <c r="A56" s="5">
        <v>55</v>
      </c>
      <c r="B56" s="5">
        <f t="shared" ca="1" si="0"/>
        <v>2</v>
      </c>
      <c r="C56" s="5">
        <f t="shared" ca="1" si="5"/>
        <v>369</v>
      </c>
      <c r="D56" s="5">
        <f t="shared" ca="1" si="1"/>
        <v>9</v>
      </c>
      <c r="E56" s="5" t="str">
        <f ca="1">VLOOKUP(D56,Data!$A$1:$B$38,2)</f>
        <v>金　＋３</v>
      </c>
      <c r="N56">
        <v>55</v>
      </c>
      <c r="O56">
        <f ca="1">COUNTIF($E$2:E56,$O$1)</f>
        <v>33</v>
      </c>
      <c r="P56">
        <f ca="1">COUNTIF($E$2:E56,$P$1)</f>
        <v>9</v>
      </c>
      <c r="Q56">
        <f ca="1">COUNTIF($E$2:E56,$Q$1)</f>
        <v>9</v>
      </c>
      <c r="R56">
        <f ca="1">COUNTIF($E$2:E56,$R$1)</f>
        <v>0</v>
      </c>
      <c r="S56">
        <f ca="1">COUNTIF($E$2:E56,$S$1)</f>
        <v>0</v>
      </c>
      <c r="T56">
        <f ca="1">COUNTIF($E$2:E56,$T$1)</f>
        <v>4</v>
      </c>
      <c r="U56">
        <f t="shared" ca="1" si="4"/>
        <v>90</v>
      </c>
    </row>
    <row r="57" spans="1:21" x14ac:dyDescent="0.25">
      <c r="A57" s="5">
        <v>56</v>
      </c>
      <c r="B57" s="5">
        <f t="shared" ca="1" si="0"/>
        <v>4</v>
      </c>
      <c r="C57" s="5">
        <f t="shared" ca="1" si="5"/>
        <v>373</v>
      </c>
      <c r="D57" s="5">
        <f t="shared" ca="1" si="1"/>
        <v>13</v>
      </c>
      <c r="E57" s="5" t="str">
        <f ca="1">VLOOKUP(D57,Data!$A$1:$B$38,2)</f>
        <v>金　ー１</v>
      </c>
      <c r="N57">
        <v>56</v>
      </c>
      <c r="O57">
        <f ca="1">COUNTIF($E$2:E57,$O$1)</f>
        <v>33</v>
      </c>
      <c r="P57">
        <f ca="1">COUNTIF($E$2:E57,$P$1)</f>
        <v>10</v>
      </c>
      <c r="Q57">
        <f ca="1">COUNTIF($E$2:E57,$Q$1)</f>
        <v>9</v>
      </c>
      <c r="R57">
        <f ca="1">COUNTIF($E$2:E57,$R$1)</f>
        <v>0</v>
      </c>
      <c r="S57">
        <f ca="1">COUNTIF($E$2:E57,$S$1)</f>
        <v>0</v>
      </c>
      <c r="T57">
        <f ca="1">COUNTIF($E$2:E57,$T$1)</f>
        <v>4</v>
      </c>
      <c r="U57">
        <f t="shared" ca="1" si="4"/>
        <v>89</v>
      </c>
    </row>
    <row r="58" spans="1:21" x14ac:dyDescent="0.25">
      <c r="A58" s="5">
        <v>57</v>
      </c>
      <c r="B58" s="5">
        <f t="shared" ca="1" si="0"/>
        <v>12</v>
      </c>
      <c r="C58" s="5">
        <f t="shared" ca="1" si="5"/>
        <v>385</v>
      </c>
      <c r="D58" s="5">
        <f t="shared" ca="1" si="1"/>
        <v>25</v>
      </c>
      <c r="E58" s="5" t="str">
        <f ca="1">VLOOKUP(D58,Data!$A$1:$B$38,2)</f>
        <v>イベント</v>
      </c>
      <c r="N58">
        <v>57</v>
      </c>
      <c r="O58">
        <f ca="1">COUNTIF($E$2:E58,$O$1)</f>
        <v>33</v>
      </c>
      <c r="P58">
        <f ca="1">COUNTIF($E$2:E58,$P$1)</f>
        <v>10</v>
      </c>
      <c r="Q58">
        <f ca="1">COUNTIF($E$2:E58,$Q$1)</f>
        <v>10</v>
      </c>
      <c r="R58">
        <f ca="1">COUNTIF($E$2:E58,$R$1)</f>
        <v>0</v>
      </c>
      <c r="S58">
        <f ca="1">COUNTIF($E$2:E58,$S$1)</f>
        <v>0</v>
      </c>
      <c r="T58">
        <f ca="1">COUNTIF($E$2:E58,$T$1)</f>
        <v>4</v>
      </c>
      <c r="U58">
        <f t="shared" ca="1" si="4"/>
        <v>89</v>
      </c>
    </row>
    <row r="59" spans="1:21" x14ac:dyDescent="0.25">
      <c r="A59" s="5">
        <v>58</v>
      </c>
      <c r="B59" s="5">
        <f t="shared" ca="1" si="0"/>
        <v>2</v>
      </c>
      <c r="C59" s="5">
        <f t="shared" ca="1" si="5"/>
        <v>387</v>
      </c>
      <c r="D59" s="5">
        <f t="shared" ca="1" si="1"/>
        <v>27</v>
      </c>
      <c r="E59" s="5" t="str">
        <f ca="1">VLOOKUP(D59,Data!$A$1:$B$38,2)</f>
        <v>金　＋３</v>
      </c>
      <c r="N59">
        <v>58</v>
      </c>
      <c r="O59">
        <f ca="1">COUNTIF($E$2:E59,$O$1)</f>
        <v>34</v>
      </c>
      <c r="P59">
        <f ca="1">COUNTIF($E$2:E59,$P$1)</f>
        <v>10</v>
      </c>
      <c r="Q59">
        <f ca="1">COUNTIF($E$2:E59,$Q$1)</f>
        <v>10</v>
      </c>
      <c r="R59">
        <f ca="1">COUNTIF($E$2:E59,$R$1)</f>
        <v>0</v>
      </c>
      <c r="S59">
        <f ca="1">COUNTIF($E$2:E59,$S$1)</f>
        <v>0</v>
      </c>
      <c r="T59">
        <f ca="1">COUNTIF($E$2:E59,$T$1)</f>
        <v>4</v>
      </c>
      <c r="U59">
        <f t="shared" ca="1" si="4"/>
        <v>92</v>
      </c>
    </row>
    <row r="60" spans="1:21" x14ac:dyDescent="0.25">
      <c r="A60" s="5">
        <v>59</v>
      </c>
      <c r="B60" s="5">
        <f t="shared" ca="1" si="0"/>
        <v>5</v>
      </c>
      <c r="C60" s="5">
        <f t="shared" ca="1" si="5"/>
        <v>392</v>
      </c>
      <c r="D60" s="5">
        <f t="shared" ca="1" si="1"/>
        <v>32</v>
      </c>
      <c r="E60" s="5" t="str">
        <f ca="1">VLOOKUP(D60,Data!$A$1:$B$38,2)</f>
        <v>金　＋３</v>
      </c>
      <c r="N60">
        <v>59</v>
      </c>
      <c r="O60">
        <f ca="1">COUNTIF($E$2:E60,$O$1)</f>
        <v>35</v>
      </c>
      <c r="P60">
        <f ca="1">COUNTIF($E$2:E60,$P$1)</f>
        <v>10</v>
      </c>
      <c r="Q60">
        <f ca="1">COUNTIF($E$2:E60,$Q$1)</f>
        <v>10</v>
      </c>
      <c r="R60">
        <f ca="1">COUNTIF($E$2:E60,$R$1)</f>
        <v>0</v>
      </c>
      <c r="S60">
        <f ca="1">COUNTIF($E$2:E60,$S$1)</f>
        <v>0</v>
      </c>
      <c r="T60">
        <f ca="1">COUNTIF($E$2:E60,$T$1)</f>
        <v>4</v>
      </c>
      <c r="U60">
        <f t="shared" ca="1" si="4"/>
        <v>95</v>
      </c>
    </row>
    <row r="61" spans="1:21" x14ac:dyDescent="0.25">
      <c r="A61" s="5">
        <v>60</v>
      </c>
      <c r="B61" s="5">
        <f t="shared" ca="1" si="0"/>
        <v>12</v>
      </c>
      <c r="C61" s="5">
        <f t="shared" ca="1" si="5"/>
        <v>404</v>
      </c>
      <c r="D61" s="5">
        <f t="shared" ca="1" si="1"/>
        <v>8</v>
      </c>
      <c r="E61" s="5" t="str">
        <f ca="1">VLOOKUP(D61,Data!$A$1:$B$38,2)</f>
        <v>金　ー１</v>
      </c>
      <c r="N61">
        <v>60</v>
      </c>
      <c r="O61">
        <f ca="1">COUNTIF($E$2:E61,$O$1)</f>
        <v>35</v>
      </c>
      <c r="P61">
        <f ca="1">COUNTIF($E$2:E61,$P$1)</f>
        <v>11</v>
      </c>
      <c r="Q61">
        <f ca="1">COUNTIF($E$2:E61,$Q$1)</f>
        <v>10</v>
      </c>
      <c r="R61">
        <f ca="1">COUNTIF($E$2:E61,$R$1)</f>
        <v>0</v>
      </c>
      <c r="S61">
        <f ca="1">COUNTIF($E$2:E61,$S$1)</f>
        <v>0</v>
      </c>
      <c r="T61">
        <f ca="1">COUNTIF($E$2:E61,$T$1)</f>
        <v>4</v>
      </c>
      <c r="U61">
        <f t="shared" ca="1" si="4"/>
        <v>94</v>
      </c>
    </row>
    <row r="62" spans="1:21" x14ac:dyDescent="0.25">
      <c r="A62" s="5">
        <v>61</v>
      </c>
      <c r="B62" s="5">
        <f t="shared" ca="1" si="0"/>
        <v>4</v>
      </c>
      <c r="C62" s="5">
        <f t="shared" ca="1" si="5"/>
        <v>408</v>
      </c>
      <c r="D62" s="5">
        <f t="shared" ca="1" si="1"/>
        <v>12</v>
      </c>
      <c r="E62" s="5" t="str">
        <f ca="1">VLOOKUP(D62,Data!$A$1:$B$38,2)</f>
        <v>金　＋３</v>
      </c>
      <c r="N62">
        <v>61</v>
      </c>
      <c r="O62">
        <f ca="1">COUNTIF($E$2:E62,$O$1)</f>
        <v>36</v>
      </c>
      <c r="P62">
        <f ca="1">COUNTIF($E$2:E62,$P$1)</f>
        <v>11</v>
      </c>
      <c r="Q62">
        <f ca="1">COUNTIF($E$2:E62,$Q$1)</f>
        <v>10</v>
      </c>
      <c r="R62">
        <f ca="1">COUNTIF($E$2:E62,$R$1)</f>
        <v>0</v>
      </c>
      <c r="S62">
        <f ca="1">COUNTIF($E$2:E62,$S$1)</f>
        <v>0</v>
      </c>
      <c r="T62">
        <f ca="1">COUNTIF($E$2:E62,$T$1)</f>
        <v>4</v>
      </c>
      <c r="U62">
        <f t="shared" ca="1" si="4"/>
        <v>97</v>
      </c>
    </row>
    <row r="63" spans="1:21" x14ac:dyDescent="0.25">
      <c r="A63" s="5">
        <v>62</v>
      </c>
      <c r="B63" s="5">
        <f t="shared" ca="1" si="0"/>
        <v>3</v>
      </c>
      <c r="C63" s="5">
        <f t="shared" ca="1" si="5"/>
        <v>411</v>
      </c>
      <c r="D63" s="5">
        <f t="shared" ca="1" si="1"/>
        <v>15</v>
      </c>
      <c r="E63" s="5" t="str">
        <f ca="1">VLOOKUP(D63,Data!$A$1:$B$38,2)</f>
        <v>イベント</v>
      </c>
      <c r="N63">
        <v>62</v>
      </c>
      <c r="O63">
        <f ca="1">COUNTIF($E$2:E63,$O$1)</f>
        <v>36</v>
      </c>
      <c r="P63">
        <f ca="1">COUNTIF($E$2:E63,$P$1)</f>
        <v>11</v>
      </c>
      <c r="Q63">
        <f ca="1">COUNTIF($E$2:E63,$Q$1)</f>
        <v>11</v>
      </c>
      <c r="R63">
        <f ca="1">COUNTIF($E$2:E63,$R$1)</f>
        <v>0</v>
      </c>
      <c r="S63">
        <f ca="1">COUNTIF($E$2:E63,$S$1)</f>
        <v>0</v>
      </c>
      <c r="T63">
        <f ca="1">COUNTIF($E$2:E63,$T$1)</f>
        <v>4</v>
      </c>
      <c r="U63">
        <f t="shared" ca="1" si="4"/>
        <v>97</v>
      </c>
    </row>
    <row r="64" spans="1:21" x14ac:dyDescent="0.25">
      <c r="A64" s="5">
        <v>63</v>
      </c>
      <c r="B64" s="5">
        <f t="shared" ca="1" si="0"/>
        <v>2</v>
      </c>
      <c r="C64" s="5">
        <f t="shared" ca="1" si="5"/>
        <v>413</v>
      </c>
      <c r="D64" s="5">
        <f t="shared" ca="1" si="1"/>
        <v>17</v>
      </c>
      <c r="E64" s="5" t="str">
        <f ca="1">VLOOKUP(D64,Data!$A$1:$B$38,2)</f>
        <v>金　＋３</v>
      </c>
      <c r="N64">
        <v>63</v>
      </c>
      <c r="O64">
        <f ca="1">COUNTIF($E$2:E64,$O$1)</f>
        <v>37</v>
      </c>
      <c r="P64">
        <f ca="1">COUNTIF($E$2:E64,$P$1)</f>
        <v>11</v>
      </c>
      <c r="Q64">
        <f ca="1">COUNTIF($E$2:E64,$Q$1)</f>
        <v>11</v>
      </c>
      <c r="R64">
        <f ca="1">COUNTIF($E$2:E64,$R$1)</f>
        <v>0</v>
      </c>
      <c r="S64">
        <f ca="1">COUNTIF($E$2:E64,$S$1)</f>
        <v>0</v>
      </c>
      <c r="T64">
        <f ca="1">COUNTIF($E$2:E64,$T$1)</f>
        <v>4</v>
      </c>
      <c r="U64">
        <f t="shared" ca="1" si="4"/>
        <v>100</v>
      </c>
    </row>
    <row r="65" spans="1:21" x14ac:dyDescent="0.25">
      <c r="A65" s="5">
        <v>64</v>
      </c>
      <c r="B65" s="5">
        <f t="shared" ca="1" si="0"/>
        <v>11</v>
      </c>
      <c r="C65" s="5">
        <f t="shared" ca="1" si="5"/>
        <v>424</v>
      </c>
      <c r="D65" s="5">
        <f t="shared" ca="1" si="1"/>
        <v>28</v>
      </c>
      <c r="E65" s="5" t="str">
        <f ca="1">VLOOKUP(D65,Data!$A$1:$B$38,2)</f>
        <v>金　ー１</v>
      </c>
      <c r="N65">
        <v>64</v>
      </c>
      <c r="O65">
        <f ca="1">COUNTIF($E$2:E65,$O$1)</f>
        <v>37</v>
      </c>
      <c r="P65">
        <f ca="1">COUNTIF($E$2:E65,$P$1)</f>
        <v>12</v>
      </c>
      <c r="Q65">
        <f ca="1">COUNTIF($E$2:E65,$Q$1)</f>
        <v>11</v>
      </c>
      <c r="R65">
        <f ca="1">COUNTIF($E$2:E65,$R$1)</f>
        <v>0</v>
      </c>
      <c r="S65">
        <f ca="1">COUNTIF($E$2:E65,$S$1)</f>
        <v>0</v>
      </c>
      <c r="T65">
        <f ca="1">COUNTIF($E$2:E65,$T$1)</f>
        <v>4</v>
      </c>
      <c r="U65">
        <f t="shared" ca="1" si="4"/>
        <v>99</v>
      </c>
    </row>
    <row r="66" spans="1:21" x14ac:dyDescent="0.25">
      <c r="A66" s="5">
        <v>65</v>
      </c>
      <c r="B66" s="5">
        <f t="shared" ca="1" si="0"/>
        <v>8</v>
      </c>
      <c r="C66" s="5">
        <f t="shared" ca="1" si="5"/>
        <v>432</v>
      </c>
      <c r="D66" s="5">
        <f t="shared" ca="1" si="1"/>
        <v>0</v>
      </c>
      <c r="E66" s="5" t="str">
        <f ca="1">VLOOKUP(D66,Data!$A$1:$B$38,2)</f>
        <v>Start</v>
      </c>
      <c r="N66">
        <v>65</v>
      </c>
      <c r="O66">
        <f ca="1">COUNTIF($E$2:E66,$O$1)</f>
        <v>37</v>
      </c>
      <c r="P66">
        <f ca="1">COUNTIF($E$2:E66,$P$1)</f>
        <v>12</v>
      </c>
      <c r="Q66">
        <f ca="1">COUNTIF($E$2:E66,$Q$1)</f>
        <v>11</v>
      </c>
      <c r="R66">
        <f ca="1">COUNTIF($E$2:E66,$R$1)</f>
        <v>0</v>
      </c>
      <c r="S66">
        <f ca="1">COUNTIF($E$2:E66,$S$1)</f>
        <v>0</v>
      </c>
      <c r="T66">
        <f ca="1">COUNTIF($E$2:E66,$T$1)</f>
        <v>5</v>
      </c>
      <c r="U66">
        <f t="shared" ca="1" si="4"/>
        <v>99</v>
      </c>
    </row>
    <row r="67" spans="1:21" x14ac:dyDescent="0.25">
      <c r="A67" s="5">
        <v>66</v>
      </c>
      <c r="B67" s="5">
        <f t="shared" ref="B67:B130" ca="1" si="10">RANDBETWEEN(1,12)</f>
        <v>8</v>
      </c>
      <c r="C67" s="5">
        <f t="shared" ca="1" si="5"/>
        <v>440</v>
      </c>
      <c r="D67" s="5">
        <f t="shared" ref="D67:D130" ca="1" si="11">MOD(C67,36)</f>
        <v>8</v>
      </c>
      <c r="E67" s="5" t="str">
        <f ca="1">VLOOKUP(D67,Data!$A$1:$B$38,2)</f>
        <v>金　ー１</v>
      </c>
      <c r="N67">
        <v>66</v>
      </c>
      <c r="O67">
        <f ca="1">COUNTIF($E$2:E67,$O$1)</f>
        <v>37</v>
      </c>
      <c r="P67">
        <f ca="1">COUNTIF($E$2:E67,$P$1)</f>
        <v>13</v>
      </c>
      <c r="Q67">
        <f ca="1">COUNTIF($E$2:E67,$Q$1)</f>
        <v>11</v>
      </c>
      <c r="R67">
        <f ca="1">COUNTIF($E$2:E67,$R$1)</f>
        <v>0</v>
      </c>
      <c r="S67">
        <f ca="1">COUNTIF($E$2:E67,$S$1)</f>
        <v>0</v>
      </c>
      <c r="T67">
        <f ca="1">COUNTIF($E$2:E67,$T$1)</f>
        <v>5</v>
      </c>
      <c r="U67">
        <f t="shared" ref="U67:U130" ca="1" si="12">O67*3-P67</f>
        <v>98</v>
      </c>
    </row>
    <row r="68" spans="1:21" x14ac:dyDescent="0.25">
      <c r="A68" s="5">
        <v>67</v>
      </c>
      <c r="B68" s="5">
        <f t="shared" ca="1" si="10"/>
        <v>2</v>
      </c>
      <c r="C68" s="5">
        <f t="shared" ref="C68:C131" ca="1" si="13">SUM(C67,B68)</f>
        <v>442</v>
      </c>
      <c r="D68" s="5">
        <f t="shared" ca="1" si="11"/>
        <v>10</v>
      </c>
      <c r="E68" s="5" t="str">
        <f ca="1">VLOOKUP(D68,Data!$A$1:$B$38,2)</f>
        <v>イベント</v>
      </c>
      <c r="N68">
        <v>67</v>
      </c>
      <c r="O68">
        <f ca="1">COUNTIF($E$2:E68,$O$1)</f>
        <v>37</v>
      </c>
      <c r="P68">
        <f ca="1">COUNTIF($E$2:E68,$P$1)</f>
        <v>13</v>
      </c>
      <c r="Q68">
        <f ca="1">COUNTIF($E$2:E68,$Q$1)</f>
        <v>12</v>
      </c>
      <c r="R68">
        <f ca="1">COUNTIF($E$2:E68,$R$1)</f>
        <v>0</v>
      </c>
      <c r="S68">
        <f ca="1">COUNTIF($E$2:E68,$S$1)</f>
        <v>0</v>
      </c>
      <c r="T68">
        <f ca="1">COUNTIF($E$2:E68,$T$1)</f>
        <v>5</v>
      </c>
      <c r="U68">
        <f t="shared" ca="1" si="12"/>
        <v>98</v>
      </c>
    </row>
    <row r="69" spans="1:21" x14ac:dyDescent="0.25">
      <c r="A69" s="5">
        <v>68</v>
      </c>
      <c r="B69" s="5">
        <f t="shared" ca="1" si="10"/>
        <v>12</v>
      </c>
      <c r="C69" s="5">
        <f t="shared" ca="1" si="13"/>
        <v>454</v>
      </c>
      <c r="D69" s="5">
        <f t="shared" ca="1" si="11"/>
        <v>22</v>
      </c>
      <c r="E69" s="5" t="str">
        <f ca="1">VLOOKUP(D69,Data!$A$1:$B$38,2)</f>
        <v>金　＋３</v>
      </c>
      <c r="N69">
        <v>68</v>
      </c>
      <c r="O69">
        <f ca="1">COUNTIF($E$2:E69,$O$1)</f>
        <v>38</v>
      </c>
      <c r="P69">
        <f ca="1">COUNTIF($E$2:E69,$P$1)</f>
        <v>13</v>
      </c>
      <c r="Q69">
        <f ca="1">COUNTIF($E$2:E69,$Q$1)</f>
        <v>12</v>
      </c>
      <c r="R69">
        <f ca="1">COUNTIF($E$2:E69,$R$1)</f>
        <v>0</v>
      </c>
      <c r="S69">
        <f ca="1">COUNTIF($E$2:E69,$S$1)</f>
        <v>0</v>
      </c>
      <c r="T69">
        <f ca="1">COUNTIF($E$2:E69,$T$1)</f>
        <v>5</v>
      </c>
      <c r="U69">
        <f t="shared" ca="1" si="12"/>
        <v>101</v>
      </c>
    </row>
    <row r="70" spans="1:21" x14ac:dyDescent="0.25">
      <c r="A70" s="5">
        <v>69</v>
      </c>
      <c r="B70" s="5">
        <f t="shared" ca="1" si="10"/>
        <v>4</v>
      </c>
      <c r="C70" s="5">
        <f t="shared" ca="1" si="13"/>
        <v>458</v>
      </c>
      <c r="D70" s="5">
        <f t="shared" ca="1" si="11"/>
        <v>26</v>
      </c>
      <c r="E70" s="5" t="str">
        <f ca="1">VLOOKUP(D70,Data!$A$1:$B$38,2)</f>
        <v>金　＋３</v>
      </c>
      <c r="N70">
        <v>69</v>
      </c>
      <c r="O70">
        <f ca="1">COUNTIF($E$2:E70,$O$1)</f>
        <v>39</v>
      </c>
      <c r="P70">
        <f ca="1">COUNTIF($E$2:E70,$P$1)</f>
        <v>13</v>
      </c>
      <c r="Q70">
        <f ca="1">COUNTIF($E$2:E70,$Q$1)</f>
        <v>12</v>
      </c>
      <c r="R70">
        <f ca="1">COUNTIF($E$2:E70,$R$1)</f>
        <v>0</v>
      </c>
      <c r="S70">
        <f ca="1">COUNTIF($E$2:E70,$S$1)</f>
        <v>0</v>
      </c>
      <c r="T70">
        <f ca="1">COUNTIF($E$2:E70,$T$1)</f>
        <v>5</v>
      </c>
      <c r="U70">
        <f t="shared" ca="1" si="12"/>
        <v>104</v>
      </c>
    </row>
    <row r="71" spans="1:21" x14ac:dyDescent="0.25">
      <c r="A71" s="5">
        <v>70</v>
      </c>
      <c r="B71" s="5">
        <f t="shared" ca="1" si="10"/>
        <v>8</v>
      </c>
      <c r="C71" s="5">
        <f t="shared" ca="1" si="13"/>
        <v>466</v>
      </c>
      <c r="D71" s="5">
        <f t="shared" ca="1" si="11"/>
        <v>34</v>
      </c>
      <c r="E71" s="5" t="str">
        <f ca="1">VLOOKUP(D71,Data!$A$1:$B$38,2)</f>
        <v>金　＋３</v>
      </c>
      <c r="N71">
        <v>70</v>
      </c>
      <c r="O71">
        <f ca="1">COUNTIF($E$2:E71,$O$1)</f>
        <v>40</v>
      </c>
      <c r="P71">
        <f ca="1">COUNTIF($E$2:E71,$P$1)</f>
        <v>13</v>
      </c>
      <c r="Q71">
        <f ca="1">COUNTIF($E$2:E71,$Q$1)</f>
        <v>12</v>
      </c>
      <c r="R71">
        <f ca="1">COUNTIF($E$2:E71,$R$1)</f>
        <v>0</v>
      </c>
      <c r="S71">
        <f ca="1">COUNTIF($E$2:E71,$S$1)</f>
        <v>0</v>
      </c>
      <c r="T71">
        <f ca="1">COUNTIF($E$2:E71,$T$1)</f>
        <v>5</v>
      </c>
      <c r="U71">
        <f t="shared" ca="1" si="12"/>
        <v>107</v>
      </c>
    </row>
    <row r="72" spans="1:21" x14ac:dyDescent="0.25">
      <c r="A72" s="5">
        <v>71</v>
      </c>
      <c r="B72" s="5">
        <f t="shared" ca="1" si="10"/>
        <v>2</v>
      </c>
      <c r="C72" s="5">
        <f t="shared" ca="1" si="13"/>
        <v>468</v>
      </c>
      <c r="D72" s="5">
        <f t="shared" ca="1" si="11"/>
        <v>0</v>
      </c>
      <c r="E72" s="5" t="str">
        <f ca="1">VLOOKUP(D72,Data!$A$1:$B$38,2)</f>
        <v>Start</v>
      </c>
      <c r="N72">
        <v>71</v>
      </c>
      <c r="O72">
        <f ca="1">COUNTIF($E$2:E72,$O$1)</f>
        <v>40</v>
      </c>
      <c r="P72">
        <f ca="1">COUNTIF($E$2:E72,$P$1)</f>
        <v>13</v>
      </c>
      <c r="Q72">
        <f ca="1">COUNTIF($E$2:E72,$Q$1)</f>
        <v>12</v>
      </c>
      <c r="R72">
        <f ca="1">COUNTIF($E$2:E72,$R$1)</f>
        <v>0</v>
      </c>
      <c r="S72">
        <f ca="1">COUNTIF($E$2:E72,$S$1)</f>
        <v>0</v>
      </c>
      <c r="T72">
        <f ca="1">COUNTIF($E$2:E72,$T$1)</f>
        <v>6</v>
      </c>
      <c r="U72">
        <f t="shared" ca="1" si="12"/>
        <v>107</v>
      </c>
    </row>
    <row r="73" spans="1:21" x14ac:dyDescent="0.25">
      <c r="A73" s="5">
        <v>72</v>
      </c>
      <c r="B73" s="5">
        <f t="shared" ca="1" si="10"/>
        <v>4</v>
      </c>
      <c r="C73" s="5">
        <f t="shared" ca="1" si="13"/>
        <v>472</v>
      </c>
      <c r="D73" s="5">
        <f t="shared" ca="1" si="11"/>
        <v>4</v>
      </c>
      <c r="E73" s="5" t="str">
        <f ca="1">VLOOKUP(D73,Data!$A$1:$B$38,2)</f>
        <v>金　＋３</v>
      </c>
      <c r="N73">
        <v>72</v>
      </c>
      <c r="O73">
        <f ca="1">COUNTIF($E$2:E73,$O$1)</f>
        <v>41</v>
      </c>
      <c r="P73">
        <f ca="1">COUNTIF($E$2:E73,$P$1)</f>
        <v>13</v>
      </c>
      <c r="Q73">
        <f ca="1">COUNTIF($E$2:E73,$Q$1)</f>
        <v>12</v>
      </c>
      <c r="R73">
        <f ca="1">COUNTIF($E$2:E73,$R$1)</f>
        <v>0</v>
      </c>
      <c r="S73">
        <f ca="1">COUNTIF($E$2:E73,$S$1)</f>
        <v>0</v>
      </c>
      <c r="T73">
        <f ca="1">COUNTIF($E$2:E73,$T$1)</f>
        <v>6</v>
      </c>
      <c r="U73">
        <f t="shared" ca="1" si="12"/>
        <v>110</v>
      </c>
    </row>
    <row r="74" spans="1:21" x14ac:dyDescent="0.25">
      <c r="A74" s="5">
        <v>73</v>
      </c>
      <c r="B74" s="5">
        <f t="shared" ca="1" si="10"/>
        <v>7</v>
      </c>
      <c r="C74" s="5">
        <f t="shared" ca="1" si="13"/>
        <v>479</v>
      </c>
      <c r="D74" s="5">
        <f t="shared" ca="1" si="11"/>
        <v>11</v>
      </c>
      <c r="E74" s="5" t="str">
        <f ca="1">VLOOKUP(D74,Data!$A$1:$B$38,2)</f>
        <v>金　＋３</v>
      </c>
      <c r="N74">
        <v>73</v>
      </c>
      <c r="O74">
        <f ca="1">COUNTIF($E$2:E74,$O$1)</f>
        <v>42</v>
      </c>
      <c r="P74">
        <f ca="1">COUNTIF($E$2:E74,$P$1)</f>
        <v>13</v>
      </c>
      <c r="Q74">
        <f ca="1">COUNTIF($E$2:E74,$Q$1)</f>
        <v>12</v>
      </c>
      <c r="R74">
        <f ca="1">COUNTIF($E$2:E74,$R$1)</f>
        <v>0</v>
      </c>
      <c r="S74">
        <f ca="1">COUNTIF($E$2:E74,$S$1)</f>
        <v>0</v>
      </c>
      <c r="T74">
        <f ca="1">COUNTIF($E$2:E74,$T$1)</f>
        <v>6</v>
      </c>
      <c r="U74">
        <f t="shared" ca="1" si="12"/>
        <v>113</v>
      </c>
    </row>
    <row r="75" spans="1:21" x14ac:dyDescent="0.25">
      <c r="A75" s="5">
        <v>74</v>
      </c>
      <c r="B75" s="5">
        <f t="shared" ca="1" si="10"/>
        <v>3</v>
      </c>
      <c r="C75" s="5">
        <f t="shared" ca="1" si="13"/>
        <v>482</v>
      </c>
      <c r="D75" s="5">
        <f t="shared" ca="1" si="11"/>
        <v>14</v>
      </c>
      <c r="E75" s="5" t="str">
        <f ca="1">VLOOKUP(D75,Data!$A$1:$B$38,2)</f>
        <v>金　＋３</v>
      </c>
      <c r="N75">
        <v>74</v>
      </c>
      <c r="O75">
        <f ca="1">COUNTIF($E$2:E75,$O$1)</f>
        <v>43</v>
      </c>
      <c r="P75">
        <f ca="1">COUNTIF($E$2:E75,$P$1)</f>
        <v>13</v>
      </c>
      <c r="Q75">
        <f ca="1">COUNTIF($E$2:E75,$Q$1)</f>
        <v>12</v>
      </c>
      <c r="R75">
        <f ca="1">COUNTIF($E$2:E75,$R$1)</f>
        <v>0</v>
      </c>
      <c r="S75">
        <f ca="1">COUNTIF($E$2:E75,$S$1)</f>
        <v>0</v>
      </c>
      <c r="T75">
        <f ca="1">COUNTIF($E$2:E75,$T$1)</f>
        <v>6</v>
      </c>
      <c r="U75">
        <f t="shared" ca="1" si="12"/>
        <v>116</v>
      </c>
    </row>
    <row r="76" spans="1:21" x14ac:dyDescent="0.25">
      <c r="A76" s="5">
        <v>75</v>
      </c>
      <c r="B76" s="5">
        <f t="shared" ca="1" si="10"/>
        <v>9</v>
      </c>
      <c r="C76" s="5">
        <f t="shared" ca="1" si="13"/>
        <v>491</v>
      </c>
      <c r="D76" s="5">
        <f t="shared" ca="1" si="11"/>
        <v>23</v>
      </c>
      <c r="E76" s="5" t="str">
        <f ca="1">VLOOKUP(D76,Data!$A$1:$B$38,2)</f>
        <v>金　ー１</v>
      </c>
      <c r="N76">
        <v>75</v>
      </c>
      <c r="O76">
        <f ca="1">COUNTIF($E$2:E76,$O$1)</f>
        <v>43</v>
      </c>
      <c r="P76">
        <f ca="1">COUNTIF($E$2:E76,$P$1)</f>
        <v>14</v>
      </c>
      <c r="Q76">
        <f ca="1">COUNTIF($E$2:E76,$Q$1)</f>
        <v>12</v>
      </c>
      <c r="R76">
        <f ca="1">COUNTIF($E$2:E76,$R$1)</f>
        <v>0</v>
      </c>
      <c r="S76">
        <f ca="1">COUNTIF($E$2:E76,$S$1)</f>
        <v>0</v>
      </c>
      <c r="T76">
        <f ca="1">COUNTIF($E$2:E76,$T$1)</f>
        <v>6</v>
      </c>
      <c r="U76">
        <f t="shared" ca="1" si="12"/>
        <v>115</v>
      </c>
    </row>
    <row r="77" spans="1:21" x14ac:dyDescent="0.25">
      <c r="A77" s="5">
        <v>76</v>
      </c>
      <c r="B77" s="5">
        <f t="shared" ca="1" si="10"/>
        <v>4</v>
      </c>
      <c r="C77" s="5">
        <f t="shared" ca="1" si="13"/>
        <v>495</v>
      </c>
      <c r="D77" s="5">
        <f t="shared" ca="1" si="11"/>
        <v>27</v>
      </c>
      <c r="E77" s="5" t="str">
        <f ca="1">VLOOKUP(D77,Data!$A$1:$B$38,2)</f>
        <v>金　＋３</v>
      </c>
      <c r="N77">
        <v>76</v>
      </c>
      <c r="O77">
        <f ca="1">COUNTIF($E$2:E77,$O$1)</f>
        <v>44</v>
      </c>
      <c r="P77">
        <f ca="1">COUNTIF($E$2:E77,$P$1)</f>
        <v>14</v>
      </c>
      <c r="Q77">
        <f ca="1">COUNTIF($E$2:E77,$Q$1)</f>
        <v>12</v>
      </c>
      <c r="R77">
        <f ca="1">COUNTIF($E$2:E77,$R$1)</f>
        <v>0</v>
      </c>
      <c r="S77">
        <f ca="1">COUNTIF($E$2:E77,$S$1)</f>
        <v>0</v>
      </c>
      <c r="T77">
        <f ca="1">COUNTIF($E$2:E77,$T$1)</f>
        <v>6</v>
      </c>
      <c r="U77">
        <f t="shared" ca="1" si="12"/>
        <v>118</v>
      </c>
    </row>
    <row r="78" spans="1:21" x14ac:dyDescent="0.25">
      <c r="A78" s="5">
        <v>77</v>
      </c>
      <c r="B78" s="5">
        <f t="shared" ca="1" si="10"/>
        <v>8</v>
      </c>
      <c r="C78" s="5">
        <f t="shared" ca="1" si="13"/>
        <v>503</v>
      </c>
      <c r="D78" s="5">
        <f t="shared" ca="1" si="11"/>
        <v>35</v>
      </c>
      <c r="E78" s="5" t="str">
        <f ca="1">VLOOKUP(D78,Data!$A$1:$B$38,2)</f>
        <v>イベント</v>
      </c>
      <c r="N78">
        <v>77</v>
      </c>
      <c r="O78">
        <f ca="1">COUNTIF($E$2:E78,$O$1)</f>
        <v>44</v>
      </c>
      <c r="P78">
        <f ca="1">COUNTIF($E$2:E78,$P$1)</f>
        <v>14</v>
      </c>
      <c r="Q78">
        <f ca="1">COUNTIF($E$2:E78,$Q$1)</f>
        <v>13</v>
      </c>
      <c r="R78">
        <f ca="1">COUNTIF($E$2:E78,$R$1)</f>
        <v>0</v>
      </c>
      <c r="S78">
        <f ca="1">COUNTIF($E$2:E78,$S$1)</f>
        <v>0</v>
      </c>
      <c r="T78">
        <f ca="1">COUNTIF($E$2:E78,$T$1)</f>
        <v>6</v>
      </c>
      <c r="U78">
        <f t="shared" ca="1" si="12"/>
        <v>118</v>
      </c>
    </row>
    <row r="79" spans="1:21" x14ac:dyDescent="0.25">
      <c r="A79" s="5">
        <v>78</v>
      </c>
      <c r="B79" s="5">
        <f t="shared" ca="1" si="10"/>
        <v>12</v>
      </c>
      <c r="C79" s="5">
        <f t="shared" ca="1" si="13"/>
        <v>515</v>
      </c>
      <c r="D79" s="5">
        <f t="shared" ca="1" si="11"/>
        <v>11</v>
      </c>
      <c r="E79" s="5" t="str">
        <f ca="1">VLOOKUP(D79,Data!$A$1:$B$38,2)</f>
        <v>金　＋３</v>
      </c>
      <c r="N79">
        <v>78</v>
      </c>
      <c r="O79">
        <f ca="1">COUNTIF($E$2:E79,$O$1)</f>
        <v>45</v>
      </c>
      <c r="P79">
        <f ca="1">COUNTIF($E$2:E79,$P$1)</f>
        <v>14</v>
      </c>
      <c r="Q79">
        <f ca="1">COUNTIF($E$2:E79,$Q$1)</f>
        <v>13</v>
      </c>
      <c r="R79">
        <f ca="1">COUNTIF($E$2:E79,$R$1)</f>
        <v>0</v>
      </c>
      <c r="S79">
        <f ca="1">COUNTIF($E$2:E79,$S$1)</f>
        <v>0</v>
      </c>
      <c r="T79">
        <f ca="1">COUNTIF($E$2:E79,$T$1)</f>
        <v>6</v>
      </c>
      <c r="U79">
        <f t="shared" ca="1" si="12"/>
        <v>121</v>
      </c>
    </row>
    <row r="80" spans="1:21" x14ac:dyDescent="0.25">
      <c r="A80" s="5">
        <v>79</v>
      </c>
      <c r="B80" s="5">
        <f t="shared" ca="1" si="10"/>
        <v>3</v>
      </c>
      <c r="C80" s="5">
        <f t="shared" ca="1" si="13"/>
        <v>518</v>
      </c>
      <c r="D80" s="5">
        <f t="shared" ca="1" si="11"/>
        <v>14</v>
      </c>
      <c r="E80" s="5" t="str">
        <f ca="1">VLOOKUP(D80,Data!$A$1:$B$38,2)</f>
        <v>金　＋３</v>
      </c>
      <c r="N80">
        <v>79</v>
      </c>
      <c r="O80">
        <f ca="1">COUNTIF($E$2:E80,$O$1)</f>
        <v>46</v>
      </c>
      <c r="P80">
        <f ca="1">COUNTIF($E$2:E80,$P$1)</f>
        <v>14</v>
      </c>
      <c r="Q80">
        <f ca="1">COUNTIF($E$2:E80,$Q$1)</f>
        <v>13</v>
      </c>
      <c r="R80">
        <f ca="1">COUNTIF($E$2:E80,$R$1)</f>
        <v>0</v>
      </c>
      <c r="S80">
        <f ca="1">COUNTIF($E$2:E80,$S$1)</f>
        <v>0</v>
      </c>
      <c r="T80">
        <f ca="1">COUNTIF($E$2:E80,$T$1)</f>
        <v>6</v>
      </c>
      <c r="U80">
        <f t="shared" ca="1" si="12"/>
        <v>124</v>
      </c>
    </row>
    <row r="81" spans="1:21" x14ac:dyDescent="0.25">
      <c r="A81" s="5">
        <v>80</v>
      </c>
      <c r="B81" s="5">
        <f t="shared" ca="1" si="10"/>
        <v>12</v>
      </c>
      <c r="C81" s="5">
        <f t="shared" ca="1" si="13"/>
        <v>530</v>
      </c>
      <c r="D81" s="5">
        <f t="shared" ca="1" si="11"/>
        <v>26</v>
      </c>
      <c r="E81" s="5" t="str">
        <f ca="1">VLOOKUP(D81,Data!$A$1:$B$38,2)</f>
        <v>金　＋３</v>
      </c>
      <c r="N81">
        <v>80</v>
      </c>
      <c r="O81">
        <f ca="1">COUNTIF($E$2:E81,$O$1)</f>
        <v>47</v>
      </c>
      <c r="P81">
        <f ca="1">COUNTIF($E$2:E81,$P$1)</f>
        <v>14</v>
      </c>
      <c r="Q81">
        <f ca="1">COUNTIF($E$2:E81,$Q$1)</f>
        <v>13</v>
      </c>
      <c r="R81">
        <f ca="1">COUNTIF($E$2:E81,$R$1)</f>
        <v>0</v>
      </c>
      <c r="S81">
        <f ca="1">COUNTIF($E$2:E81,$S$1)</f>
        <v>0</v>
      </c>
      <c r="T81">
        <f ca="1">COUNTIF($E$2:E81,$T$1)</f>
        <v>6</v>
      </c>
      <c r="U81">
        <f t="shared" ca="1" si="12"/>
        <v>127</v>
      </c>
    </row>
    <row r="82" spans="1:21" x14ac:dyDescent="0.25">
      <c r="A82" s="5">
        <v>81</v>
      </c>
      <c r="B82" s="5">
        <f t="shared" ca="1" si="10"/>
        <v>4</v>
      </c>
      <c r="C82" s="5">
        <f t="shared" ca="1" si="13"/>
        <v>534</v>
      </c>
      <c r="D82" s="5">
        <f t="shared" ca="1" si="11"/>
        <v>30</v>
      </c>
      <c r="E82" s="5" t="str">
        <f ca="1">VLOOKUP(D82,Data!$A$1:$B$38,2)</f>
        <v>イベント</v>
      </c>
      <c r="N82">
        <v>81</v>
      </c>
      <c r="O82">
        <f ca="1">COUNTIF($E$2:E82,$O$1)</f>
        <v>47</v>
      </c>
      <c r="P82">
        <f ca="1">COUNTIF($E$2:E82,$P$1)</f>
        <v>14</v>
      </c>
      <c r="Q82">
        <f ca="1">COUNTIF($E$2:E82,$Q$1)</f>
        <v>14</v>
      </c>
      <c r="R82">
        <f ca="1">COUNTIF($E$2:E82,$R$1)</f>
        <v>0</v>
      </c>
      <c r="S82">
        <f ca="1">COUNTIF($E$2:E82,$S$1)</f>
        <v>0</v>
      </c>
      <c r="T82">
        <f ca="1">COUNTIF($E$2:E82,$T$1)</f>
        <v>6</v>
      </c>
      <c r="U82">
        <f t="shared" ca="1" si="12"/>
        <v>127</v>
      </c>
    </row>
    <row r="83" spans="1:21" x14ac:dyDescent="0.25">
      <c r="A83" s="5">
        <v>82</v>
      </c>
      <c r="B83" s="5">
        <f t="shared" ca="1" si="10"/>
        <v>4</v>
      </c>
      <c r="C83" s="5">
        <f t="shared" ca="1" si="13"/>
        <v>538</v>
      </c>
      <c r="D83" s="5">
        <f t="shared" ca="1" si="11"/>
        <v>34</v>
      </c>
      <c r="E83" s="5" t="str">
        <f ca="1">VLOOKUP(D83,Data!$A$1:$B$38,2)</f>
        <v>金　＋３</v>
      </c>
      <c r="N83">
        <v>82</v>
      </c>
      <c r="O83">
        <f ca="1">COUNTIF($E$2:E83,$O$1)</f>
        <v>48</v>
      </c>
      <c r="P83">
        <f ca="1">COUNTIF($E$2:E83,$P$1)</f>
        <v>14</v>
      </c>
      <c r="Q83">
        <f ca="1">COUNTIF($E$2:E83,$Q$1)</f>
        <v>14</v>
      </c>
      <c r="R83">
        <f ca="1">COUNTIF($E$2:E83,$R$1)</f>
        <v>0</v>
      </c>
      <c r="S83">
        <f ca="1">COUNTIF($E$2:E83,$S$1)</f>
        <v>0</v>
      </c>
      <c r="T83">
        <f ca="1">COUNTIF($E$2:E83,$T$1)</f>
        <v>6</v>
      </c>
      <c r="U83">
        <f t="shared" ca="1" si="12"/>
        <v>130</v>
      </c>
    </row>
    <row r="84" spans="1:21" x14ac:dyDescent="0.25">
      <c r="A84" s="5">
        <v>83</v>
      </c>
      <c r="B84" s="5">
        <f t="shared" ca="1" si="10"/>
        <v>5</v>
      </c>
      <c r="C84" s="5">
        <f t="shared" ca="1" si="13"/>
        <v>543</v>
      </c>
      <c r="D84" s="5">
        <f t="shared" ca="1" si="11"/>
        <v>3</v>
      </c>
      <c r="E84" s="5" t="str">
        <f ca="1">VLOOKUP(D84,Data!$A$1:$B$38,2)</f>
        <v>金　ー１</v>
      </c>
      <c r="N84">
        <v>83</v>
      </c>
      <c r="O84">
        <f ca="1">COUNTIF($E$2:E84,$O$1)</f>
        <v>48</v>
      </c>
      <c r="P84">
        <f ca="1">COUNTIF($E$2:E84,$P$1)</f>
        <v>15</v>
      </c>
      <c r="Q84">
        <f ca="1">COUNTIF($E$2:E84,$Q$1)</f>
        <v>14</v>
      </c>
      <c r="R84">
        <f ca="1">COUNTIF($E$2:E84,$R$1)</f>
        <v>0</v>
      </c>
      <c r="S84">
        <f ca="1">COUNTIF($E$2:E84,$S$1)</f>
        <v>0</v>
      </c>
      <c r="T84">
        <f ca="1">COUNTIF($E$2:E84,$T$1)</f>
        <v>6</v>
      </c>
      <c r="U84">
        <f t="shared" ca="1" si="12"/>
        <v>129</v>
      </c>
    </row>
    <row r="85" spans="1:21" x14ac:dyDescent="0.25">
      <c r="A85" s="5">
        <v>84</v>
      </c>
      <c r="B85" s="5">
        <f t="shared" ca="1" si="10"/>
        <v>11</v>
      </c>
      <c r="C85" s="5">
        <f t="shared" ca="1" si="13"/>
        <v>554</v>
      </c>
      <c r="D85" s="5">
        <f t="shared" ca="1" si="11"/>
        <v>14</v>
      </c>
      <c r="E85" s="5" t="str">
        <f ca="1">VLOOKUP(D85,Data!$A$1:$B$38,2)</f>
        <v>金　＋３</v>
      </c>
      <c r="N85">
        <v>84</v>
      </c>
      <c r="O85">
        <f ca="1">COUNTIF($E$2:E85,$O$1)</f>
        <v>49</v>
      </c>
      <c r="P85">
        <f ca="1">COUNTIF($E$2:E85,$P$1)</f>
        <v>15</v>
      </c>
      <c r="Q85">
        <f ca="1">COUNTIF($E$2:E85,$Q$1)</f>
        <v>14</v>
      </c>
      <c r="R85">
        <f ca="1">COUNTIF($E$2:E85,$R$1)</f>
        <v>0</v>
      </c>
      <c r="S85">
        <f ca="1">COUNTIF($E$2:E85,$S$1)</f>
        <v>0</v>
      </c>
      <c r="T85">
        <f ca="1">COUNTIF($E$2:E85,$T$1)</f>
        <v>6</v>
      </c>
      <c r="U85">
        <f t="shared" ca="1" si="12"/>
        <v>132</v>
      </c>
    </row>
    <row r="86" spans="1:21" x14ac:dyDescent="0.25">
      <c r="A86" s="5">
        <v>85</v>
      </c>
      <c r="B86" s="5">
        <f t="shared" ca="1" si="10"/>
        <v>10</v>
      </c>
      <c r="C86" s="5">
        <f t="shared" ca="1" si="13"/>
        <v>564</v>
      </c>
      <c r="D86" s="5">
        <f t="shared" ca="1" si="11"/>
        <v>24</v>
      </c>
      <c r="E86" s="5" t="str">
        <f ca="1">VLOOKUP(D86,Data!$A$1:$B$38,2)</f>
        <v>金　＋３</v>
      </c>
      <c r="N86">
        <v>85</v>
      </c>
      <c r="O86">
        <f ca="1">COUNTIF($E$2:E86,$O$1)</f>
        <v>50</v>
      </c>
      <c r="P86">
        <f ca="1">COUNTIF($E$2:E86,$P$1)</f>
        <v>15</v>
      </c>
      <c r="Q86">
        <f ca="1">COUNTIF($E$2:E86,$Q$1)</f>
        <v>14</v>
      </c>
      <c r="R86">
        <f ca="1">COUNTIF($E$2:E86,$R$1)</f>
        <v>0</v>
      </c>
      <c r="S86">
        <f ca="1">COUNTIF($E$2:E86,$S$1)</f>
        <v>0</v>
      </c>
      <c r="T86">
        <f ca="1">COUNTIF($E$2:E86,$T$1)</f>
        <v>6</v>
      </c>
      <c r="U86">
        <f t="shared" ca="1" si="12"/>
        <v>135</v>
      </c>
    </row>
    <row r="87" spans="1:21" x14ac:dyDescent="0.25">
      <c r="A87" s="5">
        <v>86</v>
      </c>
      <c r="B87" s="5">
        <f t="shared" ca="1" si="10"/>
        <v>1</v>
      </c>
      <c r="C87" s="5">
        <f t="shared" ca="1" si="13"/>
        <v>565</v>
      </c>
      <c r="D87" s="5">
        <f t="shared" ca="1" si="11"/>
        <v>25</v>
      </c>
      <c r="E87" s="5" t="str">
        <f ca="1">VLOOKUP(D87,Data!$A$1:$B$38,2)</f>
        <v>イベント</v>
      </c>
      <c r="N87">
        <v>86</v>
      </c>
      <c r="O87">
        <f ca="1">COUNTIF($E$2:E87,$O$1)</f>
        <v>50</v>
      </c>
      <c r="P87">
        <f ca="1">COUNTIF($E$2:E87,$P$1)</f>
        <v>15</v>
      </c>
      <c r="Q87">
        <f ca="1">COUNTIF($E$2:E87,$Q$1)</f>
        <v>15</v>
      </c>
      <c r="R87">
        <f ca="1">COUNTIF($E$2:E87,$R$1)</f>
        <v>0</v>
      </c>
      <c r="S87">
        <f ca="1">COUNTIF($E$2:E87,$S$1)</f>
        <v>0</v>
      </c>
      <c r="T87">
        <f ca="1">COUNTIF($E$2:E87,$T$1)</f>
        <v>6</v>
      </c>
      <c r="U87">
        <f t="shared" ca="1" si="12"/>
        <v>135</v>
      </c>
    </row>
    <row r="88" spans="1:21" x14ac:dyDescent="0.25">
      <c r="A88" s="5">
        <v>87</v>
      </c>
      <c r="B88" s="5">
        <f t="shared" ca="1" si="10"/>
        <v>10</v>
      </c>
      <c r="C88" s="5">
        <f t="shared" ca="1" si="13"/>
        <v>575</v>
      </c>
      <c r="D88" s="5">
        <f t="shared" ca="1" si="11"/>
        <v>35</v>
      </c>
      <c r="E88" s="5" t="str">
        <f ca="1">VLOOKUP(D88,Data!$A$1:$B$38,2)</f>
        <v>イベント</v>
      </c>
      <c r="N88">
        <v>87</v>
      </c>
      <c r="O88">
        <f ca="1">COUNTIF($E$2:E88,$O$1)</f>
        <v>50</v>
      </c>
      <c r="P88">
        <f ca="1">COUNTIF($E$2:E88,$P$1)</f>
        <v>15</v>
      </c>
      <c r="Q88">
        <f ca="1">COUNTIF($E$2:E88,$Q$1)</f>
        <v>16</v>
      </c>
      <c r="R88">
        <f ca="1">COUNTIF($E$2:E88,$R$1)</f>
        <v>0</v>
      </c>
      <c r="S88">
        <f ca="1">COUNTIF($E$2:E88,$S$1)</f>
        <v>0</v>
      </c>
      <c r="T88">
        <f ca="1">COUNTIF($E$2:E88,$T$1)</f>
        <v>6</v>
      </c>
      <c r="U88">
        <f t="shared" ca="1" si="12"/>
        <v>135</v>
      </c>
    </row>
    <row r="89" spans="1:21" x14ac:dyDescent="0.25">
      <c r="A89" s="5">
        <v>88</v>
      </c>
      <c r="B89" s="5">
        <f t="shared" ca="1" si="10"/>
        <v>9</v>
      </c>
      <c r="C89" s="5">
        <f t="shared" ca="1" si="13"/>
        <v>584</v>
      </c>
      <c r="D89" s="5">
        <f t="shared" ca="1" si="11"/>
        <v>8</v>
      </c>
      <c r="E89" s="5" t="str">
        <f ca="1">VLOOKUP(D89,Data!$A$1:$B$38,2)</f>
        <v>金　ー１</v>
      </c>
      <c r="N89">
        <v>88</v>
      </c>
      <c r="O89">
        <f ca="1">COUNTIF($E$2:E89,$O$1)</f>
        <v>50</v>
      </c>
      <c r="P89">
        <f ca="1">COUNTIF($E$2:E89,$P$1)</f>
        <v>16</v>
      </c>
      <c r="Q89">
        <f ca="1">COUNTIF($E$2:E89,$Q$1)</f>
        <v>16</v>
      </c>
      <c r="R89">
        <f ca="1">COUNTIF($E$2:E89,$R$1)</f>
        <v>0</v>
      </c>
      <c r="S89">
        <f ca="1">COUNTIF($E$2:E89,$S$1)</f>
        <v>0</v>
      </c>
      <c r="T89">
        <f ca="1">COUNTIF($E$2:E89,$T$1)</f>
        <v>6</v>
      </c>
      <c r="U89">
        <f t="shared" ca="1" si="12"/>
        <v>134</v>
      </c>
    </row>
    <row r="90" spans="1:21" x14ac:dyDescent="0.25">
      <c r="A90" s="5">
        <v>89</v>
      </c>
      <c r="B90" s="5">
        <f t="shared" ca="1" si="10"/>
        <v>11</v>
      </c>
      <c r="C90" s="5">
        <f t="shared" ca="1" si="13"/>
        <v>595</v>
      </c>
      <c r="D90" s="5">
        <f t="shared" ca="1" si="11"/>
        <v>19</v>
      </c>
      <c r="E90" s="5" t="str">
        <f ca="1">VLOOKUP(D90,Data!$A$1:$B$38,2)</f>
        <v>金　＋３</v>
      </c>
      <c r="N90">
        <v>89</v>
      </c>
      <c r="O90">
        <f ca="1">COUNTIF($E$2:E90,$O$1)</f>
        <v>51</v>
      </c>
      <c r="P90">
        <f ca="1">COUNTIF($E$2:E90,$P$1)</f>
        <v>16</v>
      </c>
      <c r="Q90">
        <f ca="1">COUNTIF($E$2:E90,$Q$1)</f>
        <v>16</v>
      </c>
      <c r="R90">
        <f ca="1">COUNTIF($E$2:E90,$R$1)</f>
        <v>0</v>
      </c>
      <c r="S90">
        <f ca="1">COUNTIF($E$2:E90,$S$1)</f>
        <v>0</v>
      </c>
      <c r="T90">
        <f ca="1">COUNTIF($E$2:E90,$T$1)</f>
        <v>6</v>
      </c>
      <c r="U90">
        <f t="shared" ca="1" si="12"/>
        <v>137</v>
      </c>
    </row>
    <row r="91" spans="1:21" x14ac:dyDescent="0.25">
      <c r="A91" s="5">
        <v>90</v>
      </c>
      <c r="B91" s="5">
        <f t="shared" ca="1" si="10"/>
        <v>2</v>
      </c>
      <c r="C91" s="5">
        <f t="shared" ca="1" si="13"/>
        <v>597</v>
      </c>
      <c r="D91" s="5">
        <f t="shared" ca="1" si="11"/>
        <v>21</v>
      </c>
      <c r="E91" s="5" t="str">
        <f ca="1">VLOOKUP(D91,Data!$A$1:$B$38,2)</f>
        <v>金　＋３</v>
      </c>
      <c r="N91">
        <v>90</v>
      </c>
      <c r="O91">
        <f ca="1">COUNTIF($E$2:E91,$O$1)</f>
        <v>52</v>
      </c>
      <c r="P91">
        <f ca="1">COUNTIF($E$2:E91,$P$1)</f>
        <v>16</v>
      </c>
      <c r="Q91">
        <f ca="1">COUNTIF($E$2:E91,$Q$1)</f>
        <v>16</v>
      </c>
      <c r="R91">
        <f ca="1">COUNTIF($E$2:E91,$R$1)</f>
        <v>0</v>
      </c>
      <c r="S91">
        <f ca="1">COUNTIF($E$2:E91,$S$1)</f>
        <v>0</v>
      </c>
      <c r="T91">
        <f ca="1">COUNTIF($E$2:E91,$T$1)</f>
        <v>6</v>
      </c>
      <c r="U91">
        <f t="shared" ca="1" si="12"/>
        <v>140</v>
      </c>
    </row>
    <row r="92" spans="1:21" x14ac:dyDescent="0.25">
      <c r="A92" s="5">
        <v>91</v>
      </c>
      <c r="B92" s="5">
        <f t="shared" ca="1" si="10"/>
        <v>11</v>
      </c>
      <c r="C92" s="5">
        <f t="shared" ca="1" si="13"/>
        <v>608</v>
      </c>
      <c r="D92" s="5">
        <f t="shared" ca="1" si="11"/>
        <v>32</v>
      </c>
      <c r="E92" s="5" t="str">
        <f ca="1">VLOOKUP(D92,Data!$A$1:$B$38,2)</f>
        <v>金　＋３</v>
      </c>
      <c r="N92">
        <v>91</v>
      </c>
      <c r="O92">
        <f ca="1">COUNTIF($E$2:E92,$O$1)</f>
        <v>53</v>
      </c>
      <c r="P92">
        <f ca="1">COUNTIF($E$2:E92,$P$1)</f>
        <v>16</v>
      </c>
      <c r="Q92">
        <f ca="1">COUNTIF($E$2:E92,$Q$1)</f>
        <v>16</v>
      </c>
      <c r="R92">
        <f ca="1">COUNTIF($E$2:E92,$R$1)</f>
        <v>0</v>
      </c>
      <c r="S92">
        <f ca="1">COUNTIF($E$2:E92,$S$1)</f>
        <v>0</v>
      </c>
      <c r="T92">
        <f ca="1">COUNTIF($E$2:E92,$T$1)</f>
        <v>6</v>
      </c>
      <c r="U92">
        <f t="shared" ca="1" si="12"/>
        <v>143</v>
      </c>
    </row>
    <row r="93" spans="1:21" x14ac:dyDescent="0.25">
      <c r="A93" s="5">
        <v>92</v>
      </c>
      <c r="B93" s="5">
        <f t="shared" ca="1" si="10"/>
        <v>9</v>
      </c>
      <c r="C93" s="5">
        <f t="shared" ca="1" si="13"/>
        <v>617</v>
      </c>
      <c r="D93" s="5">
        <f t="shared" ca="1" si="11"/>
        <v>5</v>
      </c>
      <c r="E93" s="5" t="str">
        <f ca="1">VLOOKUP(D93,Data!$A$1:$B$38,2)</f>
        <v>イベント</v>
      </c>
      <c r="N93">
        <v>92</v>
      </c>
      <c r="O93">
        <f ca="1">COUNTIF($E$2:E93,$O$1)</f>
        <v>53</v>
      </c>
      <c r="P93">
        <f ca="1">COUNTIF($E$2:E93,$P$1)</f>
        <v>16</v>
      </c>
      <c r="Q93">
        <f ca="1">COUNTIF($E$2:E93,$Q$1)</f>
        <v>17</v>
      </c>
      <c r="R93">
        <f ca="1">COUNTIF($E$2:E93,$R$1)</f>
        <v>0</v>
      </c>
      <c r="S93">
        <f ca="1">COUNTIF($E$2:E93,$S$1)</f>
        <v>0</v>
      </c>
      <c r="T93">
        <f ca="1">COUNTIF($E$2:E93,$T$1)</f>
        <v>6</v>
      </c>
      <c r="U93">
        <f t="shared" ca="1" si="12"/>
        <v>143</v>
      </c>
    </row>
    <row r="94" spans="1:21" x14ac:dyDescent="0.25">
      <c r="A94" s="5">
        <v>93</v>
      </c>
      <c r="B94" s="5">
        <f t="shared" ca="1" si="10"/>
        <v>5</v>
      </c>
      <c r="C94" s="5">
        <f t="shared" ca="1" si="13"/>
        <v>622</v>
      </c>
      <c r="D94" s="5">
        <f t="shared" ca="1" si="11"/>
        <v>10</v>
      </c>
      <c r="E94" s="5" t="str">
        <f ca="1">VLOOKUP(D94,Data!$A$1:$B$38,2)</f>
        <v>イベント</v>
      </c>
      <c r="N94">
        <v>93</v>
      </c>
      <c r="O94">
        <f ca="1">COUNTIF($E$2:E94,$O$1)</f>
        <v>53</v>
      </c>
      <c r="P94">
        <f ca="1">COUNTIF($E$2:E94,$P$1)</f>
        <v>16</v>
      </c>
      <c r="Q94">
        <f ca="1">COUNTIF($E$2:E94,$Q$1)</f>
        <v>18</v>
      </c>
      <c r="R94">
        <f ca="1">COUNTIF($E$2:E94,$R$1)</f>
        <v>0</v>
      </c>
      <c r="S94">
        <f ca="1">COUNTIF($E$2:E94,$S$1)</f>
        <v>0</v>
      </c>
      <c r="T94">
        <f ca="1">COUNTIF($E$2:E94,$T$1)</f>
        <v>6</v>
      </c>
      <c r="U94">
        <f t="shared" ca="1" si="12"/>
        <v>143</v>
      </c>
    </row>
    <row r="95" spans="1:21" x14ac:dyDescent="0.25">
      <c r="A95" s="5">
        <v>94</v>
      </c>
      <c r="B95" s="5">
        <f t="shared" ca="1" si="10"/>
        <v>10</v>
      </c>
      <c r="C95" s="5">
        <f t="shared" ca="1" si="13"/>
        <v>632</v>
      </c>
      <c r="D95" s="5">
        <f t="shared" ca="1" si="11"/>
        <v>20</v>
      </c>
      <c r="E95" s="5" t="str">
        <f ca="1">VLOOKUP(D95,Data!$A$1:$B$38,2)</f>
        <v>イベント</v>
      </c>
      <c r="N95">
        <v>94</v>
      </c>
      <c r="O95">
        <f ca="1">COUNTIF($E$2:E95,$O$1)</f>
        <v>53</v>
      </c>
      <c r="P95">
        <f ca="1">COUNTIF($E$2:E95,$P$1)</f>
        <v>16</v>
      </c>
      <c r="Q95">
        <f ca="1">COUNTIF($E$2:E95,$Q$1)</f>
        <v>19</v>
      </c>
      <c r="R95">
        <f ca="1">COUNTIF($E$2:E95,$R$1)</f>
        <v>0</v>
      </c>
      <c r="S95">
        <f ca="1">COUNTIF($E$2:E95,$S$1)</f>
        <v>0</v>
      </c>
      <c r="T95">
        <f ca="1">COUNTIF($E$2:E95,$T$1)</f>
        <v>6</v>
      </c>
      <c r="U95">
        <f t="shared" ca="1" si="12"/>
        <v>143</v>
      </c>
    </row>
    <row r="96" spans="1:21" x14ac:dyDescent="0.25">
      <c r="A96" s="5">
        <v>95</v>
      </c>
      <c r="B96" s="5">
        <f t="shared" ca="1" si="10"/>
        <v>9</v>
      </c>
      <c r="C96" s="5">
        <f t="shared" ca="1" si="13"/>
        <v>641</v>
      </c>
      <c r="D96" s="5">
        <f t="shared" ca="1" si="11"/>
        <v>29</v>
      </c>
      <c r="E96" s="5" t="str">
        <f ca="1">VLOOKUP(D96,Data!$A$1:$B$38,2)</f>
        <v>金　＋３</v>
      </c>
      <c r="N96">
        <v>95</v>
      </c>
      <c r="O96">
        <f ca="1">COUNTIF($E$2:E96,$O$1)</f>
        <v>54</v>
      </c>
      <c r="P96">
        <f ca="1">COUNTIF($E$2:E96,$P$1)</f>
        <v>16</v>
      </c>
      <c r="Q96">
        <f ca="1">COUNTIF($E$2:E96,$Q$1)</f>
        <v>19</v>
      </c>
      <c r="R96">
        <f ca="1">COUNTIF($E$2:E96,$R$1)</f>
        <v>0</v>
      </c>
      <c r="S96">
        <f ca="1">COUNTIF($E$2:E96,$S$1)</f>
        <v>0</v>
      </c>
      <c r="T96">
        <f ca="1">COUNTIF($E$2:E96,$T$1)</f>
        <v>6</v>
      </c>
      <c r="U96">
        <f t="shared" ca="1" si="12"/>
        <v>146</v>
      </c>
    </row>
    <row r="97" spans="1:21" x14ac:dyDescent="0.25">
      <c r="A97" s="5">
        <v>96</v>
      </c>
      <c r="B97" s="5">
        <f t="shared" ca="1" si="10"/>
        <v>4</v>
      </c>
      <c r="C97" s="5">
        <f t="shared" ca="1" si="13"/>
        <v>645</v>
      </c>
      <c r="D97" s="5">
        <f t="shared" ca="1" si="11"/>
        <v>33</v>
      </c>
      <c r="E97" s="5" t="str">
        <f ca="1">VLOOKUP(D97,Data!$A$1:$B$38,2)</f>
        <v>金　ー１</v>
      </c>
      <c r="N97">
        <v>96</v>
      </c>
      <c r="O97">
        <f ca="1">COUNTIF($E$2:E97,$O$1)</f>
        <v>54</v>
      </c>
      <c r="P97">
        <f ca="1">COUNTIF($E$2:E97,$P$1)</f>
        <v>17</v>
      </c>
      <c r="Q97">
        <f ca="1">COUNTIF($E$2:E97,$Q$1)</f>
        <v>19</v>
      </c>
      <c r="R97">
        <f ca="1">COUNTIF($E$2:E97,$R$1)</f>
        <v>0</v>
      </c>
      <c r="S97">
        <f ca="1">COUNTIF($E$2:E97,$S$1)</f>
        <v>0</v>
      </c>
      <c r="T97">
        <f ca="1">COUNTIF($E$2:E97,$T$1)</f>
        <v>6</v>
      </c>
      <c r="U97">
        <f t="shared" ca="1" si="12"/>
        <v>145</v>
      </c>
    </row>
    <row r="98" spans="1:21" x14ac:dyDescent="0.25">
      <c r="A98" s="5">
        <v>97</v>
      </c>
      <c r="B98" s="5">
        <f t="shared" ca="1" si="10"/>
        <v>10</v>
      </c>
      <c r="C98" s="5">
        <f t="shared" ca="1" si="13"/>
        <v>655</v>
      </c>
      <c r="D98" s="5">
        <f t="shared" ca="1" si="11"/>
        <v>7</v>
      </c>
      <c r="E98" s="5" t="str">
        <f ca="1">VLOOKUP(D98,Data!$A$1:$B$38,2)</f>
        <v>金　＋３</v>
      </c>
      <c r="N98">
        <v>97</v>
      </c>
      <c r="O98">
        <f ca="1">COUNTIF($E$2:E98,$O$1)</f>
        <v>55</v>
      </c>
      <c r="P98">
        <f ca="1">COUNTIF($E$2:E98,$P$1)</f>
        <v>17</v>
      </c>
      <c r="Q98">
        <f ca="1">COUNTIF($E$2:E98,$Q$1)</f>
        <v>19</v>
      </c>
      <c r="R98">
        <f ca="1">COUNTIF($E$2:E98,$R$1)</f>
        <v>0</v>
      </c>
      <c r="S98">
        <f ca="1">COUNTIF($E$2:E98,$S$1)</f>
        <v>0</v>
      </c>
      <c r="T98">
        <f ca="1">COUNTIF($E$2:E98,$T$1)</f>
        <v>6</v>
      </c>
      <c r="U98">
        <f t="shared" ca="1" si="12"/>
        <v>148</v>
      </c>
    </row>
    <row r="99" spans="1:21" x14ac:dyDescent="0.25">
      <c r="A99" s="5">
        <v>98</v>
      </c>
      <c r="B99" s="5">
        <f t="shared" ca="1" si="10"/>
        <v>12</v>
      </c>
      <c r="C99" s="5">
        <f t="shared" ca="1" si="13"/>
        <v>667</v>
      </c>
      <c r="D99" s="5">
        <f t="shared" ca="1" si="11"/>
        <v>19</v>
      </c>
      <c r="E99" s="5" t="str">
        <f ca="1">VLOOKUP(D99,Data!$A$1:$B$38,2)</f>
        <v>金　＋３</v>
      </c>
      <c r="N99">
        <v>98</v>
      </c>
      <c r="O99">
        <f ca="1">COUNTIF($E$2:E99,$O$1)</f>
        <v>56</v>
      </c>
      <c r="P99">
        <f ca="1">COUNTIF($E$2:E99,$P$1)</f>
        <v>17</v>
      </c>
      <c r="Q99">
        <f ca="1">COUNTIF($E$2:E99,$Q$1)</f>
        <v>19</v>
      </c>
      <c r="R99">
        <f ca="1">COUNTIF($E$2:E99,$R$1)</f>
        <v>0</v>
      </c>
      <c r="S99">
        <f ca="1">COUNTIF($E$2:E99,$S$1)</f>
        <v>0</v>
      </c>
      <c r="T99">
        <f ca="1">COUNTIF($E$2:E99,$T$1)</f>
        <v>6</v>
      </c>
      <c r="U99">
        <f t="shared" ca="1" si="12"/>
        <v>151</v>
      </c>
    </row>
    <row r="100" spans="1:21" x14ac:dyDescent="0.25">
      <c r="A100" s="5">
        <v>99</v>
      </c>
      <c r="B100" s="5">
        <f t="shared" ca="1" si="10"/>
        <v>9</v>
      </c>
      <c r="C100" s="5">
        <f t="shared" ca="1" si="13"/>
        <v>676</v>
      </c>
      <c r="D100" s="5">
        <f t="shared" ca="1" si="11"/>
        <v>28</v>
      </c>
      <c r="E100" s="5" t="str">
        <f ca="1">VLOOKUP(D100,Data!$A$1:$B$38,2)</f>
        <v>金　ー１</v>
      </c>
      <c r="N100">
        <v>99</v>
      </c>
      <c r="O100">
        <f ca="1">COUNTIF($E$2:E100,$O$1)</f>
        <v>56</v>
      </c>
      <c r="P100">
        <f ca="1">COUNTIF($E$2:E100,$P$1)</f>
        <v>18</v>
      </c>
      <c r="Q100">
        <f ca="1">COUNTIF($E$2:E100,$Q$1)</f>
        <v>19</v>
      </c>
      <c r="R100">
        <f ca="1">COUNTIF($E$2:E100,$R$1)</f>
        <v>0</v>
      </c>
      <c r="S100">
        <f ca="1">COUNTIF($E$2:E100,$S$1)</f>
        <v>0</v>
      </c>
      <c r="T100">
        <f ca="1">COUNTIF($E$2:E100,$T$1)</f>
        <v>6</v>
      </c>
      <c r="U100">
        <f t="shared" ca="1" si="12"/>
        <v>150</v>
      </c>
    </row>
    <row r="101" spans="1:21" x14ac:dyDescent="0.25">
      <c r="A101" s="5">
        <v>100</v>
      </c>
      <c r="B101" s="5">
        <f t="shared" ca="1" si="10"/>
        <v>3</v>
      </c>
      <c r="C101" s="5">
        <f t="shared" ca="1" si="13"/>
        <v>679</v>
      </c>
      <c r="D101" s="5">
        <f t="shared" ca="1" si="11"/>
        <v>31</v>
      </c>
      <c r="E101" s="5" t="str">
        <f ca="1">VLOOKUP(D101,Data!$A$1:$B$38,2)</f>
        <v>金　＋３</v>
      </c>
      <c r="N101">
        <v>100</v>
      </c>
      <c r="O101">
        <f ca="1">COUNTIF($E$2:E101,$O$1)</f>
        <v>57</v>
      </c>
      <c r="P101">
        <f ca="1">COUNTIF($E$2:E101,$P$1)</f>
        <v>18</v>
      </c>
      <c r="Q101">
        <f ca="1">COUNTIF($E$2:E101,$Q$1)</f>
        <v>19</v>
      </c>
      <c r="R101">
        <f ca="1">COUNTIF($E$2:E101,$R$1)</f>
        <v>0</v>
      </c>
      <c r="S101">
        <f ca="1">COUNTIF($E$2:E101,$S$1)</f>
        <v>0</v>
      </c>
      <c r="T101">
        <f ca="1">COUNTIF($E$2:E101,$T$1)</f>
        <v>6</v>
      </c>
      <c r="U101">
        <f t="shared" ca="1" si="12"/>
        <v>153</v>
      </c>
    </row>
    <row r="102" spans="1:21" x14ac:dyDescent="0.25">
      <c r="A102" s="5">
        <v>101</v>
      </c>
      <c r="B102" s="5">
        <f t="shared" ca="1" si="10"/>
        <v>1</v>
      </c>
      <c r="C102" s="5">
        <f t="shared" ca="1" si="13"/>
        <v>680</v>
      </c>
      <c r="D102" s="5">
        <f t="shared" ca="1" si="11"/>
        <v>32</v>
      </c>
      <c r="E102" s="5" t="str">
        <f ca="1">VLOOKUP(D102,Data!$A$1:$B$38,2)</f>
        <v>金　＋３</v>
      </c>
      <c r="N102">
        <v>101</v>
      </c>
      <c r="O102">
        <f ca="1">COUNTIF($E$2:E102,$O$1)</f>
        <v>58</v>
      </c>
      <c r="P102">
        <f ca="1">COUNTIF($E$2:E102,$P$1)</f>
        <v>18</v>
      </c>
      <c r="Q102">
        <f ca="1">COUNTIF($E$2:E102,$Q$1)</f>
        <v>19</v>
      </c>
      <c r="R102">
        <f ca="1">COUNTIF($E$2:E102,$R$1)</f>
        <v>0</v>
      </c>
      <c r="S102">
        <f ca="1">COUNTIF($E$2:E102,$S$1)</f>
        <v>0</v>
      </c>
      <c r="T102">
        <f ca="1">COUNTIF($E$2:E102,$T$1)</f>
        <v>6</v>
      </c>
      <c r="U102">
        <f t="shared" ca="1" si="12"/>
        <v>156</v>
      </c>
    </row>
    <row r="103" spans="1:21" x14ac:dyDescent="0.25">
      <c r="A103" s="5">
        <v>102</v>
      </c>
      <c r="B103" s="5">
        <f t="shared" ca="1" si="10"/>
        <v>1</v>
      </c>
      <c r="C103" s="5">
        <f t="shared" ca="1" si="13"/>
        <v>681</v>
      </c>
      <c r="D103" s="5">
        <f t="shared" ca="1" si="11"/>
        <v>33</v>
      </c>
      <c r="E103" s="5" t="str">
        <f ca="1">VLOOKUP(D103,Data!$A$1:$B$38,2)</f>
        <v>金　ー１</v>
      </c>
      <c r="N103">
        <v>102</v>
      </c>
      <c r="O103">
        <f ca="1">COUNTIF($E$2:E103,$O$1)</f>
        <v>58</v>
      </c>
      <c r="P103">
        <f ca="1">COUNTIF($E$2:E103,$P$1)</f>
        <v>19</v>
      </c>
      <c r="Q103">
        <f ca="1">COUNTIF($E$2:E103,$Q$1)</f>
        <v>19</v>
      </c>
      <c r="R103">
        <f ca="1">COUNTIF($E$2:E103,$R$1)</f>
        <v>0</v>
      </c>
      <c r="S103">
        <f ca="1">COUNTIF($E$2:E103,$S$1)</f>
        <v>0</v>
      </c>
      <c r="T103">
        <f ca="1">COUNTIF($E$2:E103,$T$1)</f>
        <v>6</v>
      </c>
      <c r="U103">
        <f t="shared" ca="1" si="12"/>
        <v>155</v>
      </c>
    </row>
    <row r="104" spans="1:21" x14ac:dyDescent="0.25">
      <c r="A104" s="5">
        <v>103</v>
      </c>
      <c r="B104" s="5">
        <f t="shared" ca="1" si="10"/>
        <v>8</v>
      </c>
      <c r="C104" s="5">
        <f t="shared" ca="1" si="13"/>
        <v>689</v>
      </c>
      <c r="D104" s="5">
        <f t="shared" ca="1" si="11"/>
        <v>5</v>
      </c>
      <c r="E104" s="5" t="str">
        <f ca="1">VLOOKUP(D104,Data!$A$1:$B$38,2)</f>
        <v>イベント</v>
      </c>
      <c r="N104">
        <v>103</v>
      </c>
      <c r="O104">
        <f ca="1">COUNTIF($E$2:E104,$O$1)</f>
        <v>58</v>
      </c>
      <c r="P104">
        <f ca="1">COUNTIF($E$2:E104,$P$1)</f>
        <v>19</v>
      </c>
      <c r="Q104">
        <f ca="1">COUNTIF($E$2:E104,$Q$1)</f>
        <v>20</v>
      </c>
      <c r="R104">
        <f ca="1">COUNTIF($E$2:E104,$R$1)</f>
        <v>0</v>
      </c>
      <c r="S104">
        <f ca="1">COUNTIF($E$2:E104,$S$1)</f>
        <v>0</v>
      </c>
      <c r="T104">
        <f ca="1">COUNTIF($E$2:E104,$T$1)</f>
        <v>6</v>
      </c>
      <c r="U104">
        <f t="shared" ca="1" si="12"/>
        <v>155</v>
      </c>
    </row>
    <row r="105" spans="1:21" x14ac:dyDescent="0.25">
      <c r="A105" s="5">
        <v>104</v>
      </c>
      <c r="B105" s="5">
        <f t="shared" ca="1" si="10"/>
        <v>8</v>
      </c>
      <c r="C105" s="5">
        <f t="shared" ca="1" si="13"/>
        <v>697</v>
      </c>
      <c r="D105" s="5">
        <f t="shared" ca="1" si="11"/>
        <v>13</v>
      </c>
      <c r="E105" s="5" t="str">
        <f ca="1">VLOOKUP(D105,Data!$A$1:$B$38,2)</f>
        <v>金　ー１</v>
      </c>
      <c r="N105">
        <v>104</v>
      </c>
      <c r="O105">
        <f ca="1">COUNTIF($E$2:E105,$O$1)</f>
        <v>58</v>
      </c>
      <c r="P105">
        <f ca="1">COUNTIF($E$2:E105,$P$1)</f>
        <v>20</v>
      </c>
      <c r="Q105">
        <f ca="1">COUNTIF($E$2:E105,$Q$1)</f>
        <v>20</v>
      </c>
      <c r="R105">
        <f ca="1">COUNTIF($E$2:E105,$R$1)</f>
        <v>0</v>
      </c>
      <c r="S105">
        <f ca="1">COUNTIF($E$2:E105,$S$1)</f>
        <v>0</v>
      </c>
      <c r="T105">
        <f ca="1">COUNTIF($E$2:E105,$T$1)</f>
        <v>6</v>
      </c>
      <c r="U105">
        <f t="shared" ca="1" si="12"/>
        <v>154</v>
      </c>
    </row>
    <row r="106" spans="1:21" x14ac:dyDescent="0.25">
      <c r="A106" s="5">
        <v>105</v>
      </c>
      <c r="B106" s="5">
        <f t="shared" ca="1" si="10"/>
        <v>8</v>
      </c>
      <c r="C106" s="5">
        <f t="shared" ca="1" si="13"/>
        <v>705</v>
      </c>
      <c r="D106" s="5">
        <f t="shared" ca="1" si="11"/>
        <v>21</v>
      </c>
      <c r="E106" s="5" t="str">
        <f ca="1">VLOOKUP(D106,Data!$A$1:$B$38,2)</f>
        <v>金　＋３</v>
      </c>
      <c r="N106">
        <v>105</v>
      </c>
      <c r="O106">
        <f ca="1">COUNTIF($E$2:E106,$O$1)</f>
        <v>59</v>
      </c>
      <c r="P106">
        <f ca="1">COUNTIF($E$2:E106,$P$1)</f>
        <v>20</v>
      </c>
      <c r="Q106">
        <f ca="1">COUNTIF($E$2:E106,$Q$1)</f>
        <v>20</v>
      </c>
      <c r="R106">
        <f ca="1">COUNTIF($E$2:E106,$R$1)</f>
        <v>0</v>
      </c>
      <c r="S106">
        <f ca="1">COUNTIF($E$2:E106,$S$1)</f>
        <v>0</v>
      </c>
      <c r="T106">
        <f ca="1">COUNTIF($E$2:E106,$T$1)</f>
        <v>6</v>
      </c>
      <c r="U106">
        <f t="shared" ca="1" si="12"/>
        <v>157</v>
      </c>
    </row>
    <row r="107" spans="1:21" x14ac:dyDescent="0.25">
      <c r="A107" s="5">
        <v>106</v>
      </c>
      <c r="B107" s="5">
        <f t="shared" ca="1" si="10"/>
        <v>12</v>
      </c>
      <c r="C107" s="5">
        <f t="shared" ca="1" si="13"/>
        <v>717</v>
      </c>
      <c r="D107" s="5">
        <f t="shared" ca="1" si="11"/>
        <v>33</v>
      </c>
      <c r="E107" s="5" t="str">
        <f ca="1">VLOOKUP(D107,Data!$A$1:$B$38,2)</f>
        <v>金　ー１</v>
      </c>
      <c r="N107">
        <v>106</v>
      </c>
      <c r="O107">
        <f ca="1">COUNTIF($E$2:E107,$O$1)</f>
        <v>59</v>
      </c>
      <c r="P107">
        <f ca="1">COUNTIF($E$2:E107,$P$1)</f>
        <v>21</v>
      </c>
      <c r="Q107">
        <f ca="1">COUNTIF($E$2:E107,$Q$1)</f>
        <v>20</v>
      </c>
      <c r="R107">
        <f ca="1">COUNTIF($E$2:E107,$R$1)</f>
        <v>0</v>
      </c>
      <c r="S107">
        <f ca="1">COUNTIF($E$2:E107,$S$1)</f>
        <v>0</v>
      </c>
      <c r="T107">
        <f ca="1">COUNTIF($E$2:E107,$T$1)</f>
        <v>6</v>
      </c>
      <c r="U107">
        <f t="shared" ca="1" si="12"/>
        <v>156</v>
      </c>
    </row>
    <row r="108" spans="1:21" x14ac:dyDescent="0.25">
      <c r="A108" s="5">
        <v>107</v>
      </c>
      <c r="B108" s="5">
        <f t="shared" ca="1" si="10"/>
        <v>7</v>
      </c>
      <c r="C108" s="5">
        <f t="shared" ca="1" si="13"/>
        <v>724</v>
      </c>
      <c r="D108" s="5">
        <f t="shared" ca="1" si="11"/>
        <v>4</v>
      </c>
      <c r="E108" s="5" t="str">
        <f ca="1">VLOOKUP(D108,Data!$A$1:$B$38,2)</f>
        <v>金　＋３</v>
      </c>
      <c r="N108">
        <v>107</v>
      </c>
      <c r="O108">
        <f ca="1">COUNTIF($E$2:E108,$O$1)</f>
        <v>60</v>
      </c>
      <c r="P108">
        <f ca="1">COUNTIF($E$2:E108,$P$1)</f>
        <v>21</v>
      </c>
      <c r="Q108">
        <f ca="1">COUNTIF($E$2:E108,$Q$1)</f>
        <v>20</v>
      </c>
      <c r="R108">
        <f ca="1">COUNTIF($E$2:E108,$R$1)</f>
        <v>0</v>
      </c>
      <c r="S108">
        <f ca="1">COUNTIF($E$2:E108,$S$1)</f>
        <v>0</v>
      </c>
      <c r="T108">
        <f ca="1">COUNTIF($E$2:E108,$T$1)</f>
        <v>6</v>
      </c>
      <c r="U108">
        <f t="shared" ca="1" si="12"/>
        <v>159</v>
      </c>
    </row>
    <row r="109" spans="1:21" x14ac:dyDescent="0.25">
      <c r="A109" s="5">
        <v>108</v>
      </c>
      <c r="B109" s="5">
        <f t="shared" ca="1" si="10"/>
        <v>2</v>
      </c>
      <c r="C109" s="5">
        <f t="shared" ca="1" si="13"/>
        <v>726</v>
      </c>
      <c r="D109" s="5">
        <f t="shared" ca="1" si="11"/>
        <v>6</v>
      </c>
      <c r="E109" s="5" t="str">
        <f ca="1">VLOOKUP(D109,Data!$A$1:$B$38,2)</f>
        <v>金　＋３</v>
      </c>
      <c r="N109">
        <v>108</v>
      </c>
      <c r="O109">
        <f ca="1">COUNTIF($E$2:E109,$O$1)</f>
        <v>61</v>
      </c>
      <c r="P109">
        <f ca="1">COUNTIF($E$2:E109,$P$1)</f>
        <v>21</v>
      </c>
      <c r="Q109">
        <f ca="1">COUNTIF($E$2:E109,$Q$1)</f>
        <v>20</v>
      </c>
      <c r="R109">
        <f ca="1">COUNTIF($E$2:E109,$R$1)</f>
        <v>0</v>
      </c>
      <c r="S109">
        <f ca="1">COUNTIF($E$2:E109,$S$1)</f>
        <v>0</v>
      </c>
      <c r="T109">
        <f ca="1">COUNTIF($E$2:E109,$T$1)</f>
        <v>6</v>
      </c>
      <c r="U109">
        <f t="shared" ca="1" si="12"/>
        <v>162</v>
      </c>
    </row>
    <row r="110" spans="1:21" x14ac:dyDescent="0.25">
      <c r="A110" s="5">
        <v>109</v>
      </c>
      <c r="B110" s="5">
        <f t="shared" ca="1" si="10"/>
        <v>8</v>
      </c>
      <c r="C110" s="5">
        <f t="shared" ca="1" si="13"/>
        <v>734</v>
      </c>
      <c r="D110" s="5">
        <f t="shared" ca="1" si="11"/>
        <v>14</v>
      </c>
      <c r="E110" s="5" t="str">
        <f ca="1">VLOOKUP(D110,Data!$A$1:$B$38,2)</f>
        <v>金　＋３</v>
      </c>
      <c r="N110">
        <v>109</v>
      </c>
      <c r="O110">
        <f ca="1">COUNTIF($E$2:E110,$O$1)</f>
        <v>62</v>
      </c>
      <c r="P110">
        <f ca="1">COUNTIF($E$2:E110,$P$1)</f>
        <v>21</v>
      </c>
      <c r="Q110">
        <f ca="1">COUNTIF($E$2:E110,$Q$1)</f>
        <v>20</v>
      </c>
      <c r="R110">
        <f ca="1">COUNTIF($E$2:E110,$R$1)</f>
        <v>0</v>
      </c>
      <c r="S110">
        <f ca="1">COUNTIF($E$2:E110,$S$1)</f>
        <v>0</v>
      </c>
      <c r="T110">
        <f ca="1">COUNTIF($E$2:E110,$T$1)</f>
        <v>6</v>
      </c>
      <c r="U110">
        <f t="shared" ca="1" si="12"/>
        <v>165</v>
      </c>
    </row>
    <row r="111" spans="1:21" x14ac:dyDescent="0.25">
      <c r="A111" s="5">
        <v>110</v>
      </c>
      <c r="B111" s="5">
        <f t="shared" ca="1" si="10"/>
        <v>7</v>
      </c>
      <c r="C111" s="5">
        <f t="shared" ca="1" si="13"/>
        <v>741</v>
      </c>
      <c r="D111" s="5">
        <f t="shared" ca="1" si="11"/>
        <v>21</v>
      </c>
      <c r="E111" s="5" t="str">
        <f ca="1">VLOOKUP(D111,Data!$A$1:$B$38,2)</f>
        <v>金　＋３</v>
      </c>
      <c r="N111">
        <v>110</v>
      </c>
      <c r="O111">
        <f ca="1">COUNTIF($E$2:E111,$O$1)</f>
        <v>63</v>
      </c>
      <c r="P111">
        <f ca="1">COUNTIF($E$2:E111,$P$1)</f>
        <v>21</v>
      </c>
      <c r="Q111">
        <f ca="1">COUNTIF($E$2:E111,$Q$1)</f>
        <v>20</v>
      </c>
      <c r="R111">
        <f ca="1">COUNTIF($E$2:E111,$R$1)</f>
        <v>0</v>
      </c>
      <c r="S111">
        <f ca="1">COUNTIF($E$2:E111,$S$1)</f>
        <v>0</v>
      </c>
      <c r="T111">
        <f ca="1">COUNTIF($E$2:E111,$T$1)</f>
        <v>6</v>
      </c>
      <c r="U111">
        <f t="shared" ca="1" si="12"/>
        <v>168</v>
      </c>
    </row>
    <row r="112" spans="1:21" x14ac:dyDescent="0.25">
      <c r="A112" s="5">
        <v>111</v>
      </c>
      <c r="B112" s="5">
        <f t="shared" ca="1" si="10"/>
        <v>1</v>
      </c>
      <c r="C112" s="5">
        <f t="shared" ca="1" si="13"/>
        <v>742</v>
      </c>
      <c r="D112" s="5">
        <f t="shared" ca="1" si="11"/>
        <v>22</v>
      </c>
      <c r="E112" s="5" t="str">
        <f ca="1">VLOOKUP(D112,Data!$A$1:$B$38,2)</f>
        <v>金　＋３</v>
      </c>
      <c r="N112">
        <v>111</v>
      </c>
      <c r="O112">
        <f ca="1">COUNTIF($E$2:E112,$O$1)</f>
        <v>64</v>
      </c>
      <c r="P112">
        <f ca="1">COUNTIF($E$2:E112,$P$1)</f>
        <v>21</v>
      </c>
      <c r="Q112">
        <f ca="1">COUNTIF($E$2:E112,$Q$1)</f>
        <v>20</v>
      </c>
      <c r="R112">
        <f ca="1">COUNTIF($E$2:E112,$R$1)</f>
        <v>0</v>
      </c>
      <c r="S112">
        <f ca="1">COUNTIF($E$2:E112,$S$1)</f>
        <v>0</v>
      </c>
      <c r="T112">
        <f ca="1">COUNTIF($E$2:E112,$T$1)</f>
        <v>6</v>
      </c>
      <c r="U112">
        <f t="shared" ca="1" si="12"/>
        <v>171</v>
      </c>
    </row>
    <row r="113" spans="1:21" x14ac:dyDescent="0.25">
      <c r="A113" s="5">
        <v>112</v>
      </c>
      <c r="B113" s="5">
        <f t="shared" ca="1" si="10"/>
        <v>11</v>
      </c>
      <c r="C113" s="5">
        <f t="shared" ca="1" si="13"/>
        <v>753</v>
      </c>
      <c r="D113" s="5">
        <f t="shared" ca="1" si="11"/>
        <v>33</v>
      </c>
      <c r="E113" s="5" t="str">
        <f ca="1">VLOOKUP(D113,Data!$A$1:$B$38,2)</f>
        <v>金　ー１</v>
      </c>
      <c r="N113">
        <v>112</v>
      </c>
      <c r="O113">
        <f ca="1">COUNTIF($E$2:E113,$O$1)</f>
        <v>64</v>
      </c>
      <c r="P113">
        <f ca="1">COUNTIF($E$2:E113,$P$1)</f>
        <v>22</v>
      </c>
      <c r="Q113">
        <f ca="1">COUNTIF($E$2:E113,$Q$1)</f>
        <v>20</v>
      </c>
      <c r="R113">
        <f ca="1">COUNTIF($E$2:E113,$R$1)</f>
        <v>0</v>
      </c>
      <c r="S113">
        <f ca="1">COUNTIF($E$2:E113,$S$1)</f>
        <v>0</v>
      </c>
      <c r="T113">
        <f ca="1">COUNTIF($E$2:E113,$T$1)</f>
        <v>6</v>
      </c>
      <c r="U113">
        <f t="shared" ca="1" si="12"/>
        <v>170</v>
      </c>
    </row>
    <row r="114" spans="1:21" x14ac:dyDescent="0.25">
      <c r="A114" s="5">
        <v>113</v>
      </c>
      <c r="B114" s="5">
        <f t="shared" ca="1" si="10"/>
        <v>10</v>
      </c>
      <c r="C114" s="5">
        <f t="shared" ca="1" si="13"/>
        <v>763</v>
      </c>
      <c r="D114" s="5">
        <f t="shared" ca="1" si="11"/>
        <v>7</v>
      </c>
      <c r="E114" s="5" t="str">
        <f ca="1">VLOOKUP(D114,Data!$A$1:$B$38,2)</f>
        <v>金　＋３</v>
      </c>
      <c r="N114">
        <v>113</v>
      </c>
      <c r="O114">
        <f ca="1">COUNTIF($E$2:E114,$O$1)</f>
        <v>65</v>
      </c>
      <c r="P114">
        <f ca="1">COUNTIF($E$2:E114,$P$1)</f>
        <v>22</v>
      </c>
      <c r="Q114">
        <f ca="1">COUNTIF($E$2:E114,$Q$1)</f>
        <v>20</v>
      </c>
      <c r="R114">
        <f ca="1">COUNTIF($E$2:E114,$R$1)</f>
        <v>0</v>
      </c>
      <c r="S114">
        <f ca="1">COUNTIF($E$2:E114,$S$1)</f>
        <v>0</v>
      </c>
      <c r="T114">
        <f ca="1">COUNTIF($E$2:E114,$T$1)</f>
        <v>6</v>
      </c>
      <c r="U114">
        <f t="shared" ca="1" si="12"/>
        <v>173</v>
      </c>
    </row>
    <row r="115" spans="1:21" x14ac:dyDescent="0.25">
      <c r="A115" s="5">
        <v>114</v>
      </c>
      <c r="B115" s="5">
        <f t="shared" ca="1" si="10"/>
        <v>10</v>
      </c>
      <c r="C115" s="5">
        <f t="shared" ca="1" si="13"/>
        <v>773</v>
      </c>
      <c r="D115" s="5">
        <f t="shared" ca="1" si="11"/>
        <v>17</v>
      </c>
      <c r="E115" s="5" t="str">
        <f ca="1">VLOOKUP(D115,Data!$A$1:$B$38,2)</f>
        <v>金　＋３</v>
      </c>
      <c r="N115">
        <v>114</v>
      </c>
      <c r="O115">
        <f ca="1">COUNTIF($E$2:E115,$O$1)</f>
        <v>66</v>
      </c>
      <c r="P115">
        <f ca="1">COUNTIF($E$2:E115,$P$1)</f>
        <v>22</v>
      </c>
      <c r="Q115">
        <f ca="1">COUNTIF($E$2:E115,$Q$1)</f>
        <v>20</v>
      </c>
      <c r="R115">
        <f ca="1">COUNTIF($E$2:E115,$R$1)</f>
        <v>0</v>
      </c>
      <c r="S115">
        <f ca="1">COUNTIF($E$2:E115,$S$1)</f>
        <v>0</v>
      </c>
      <c r="T115">
        <f ca="1">COUNTIF($E$2:E115,$T$1)</f>
        <v>6</v>
      </c>
      <c r="U115">
        <f t="shared" ca="1" si="12"/>
        <v>176</v>
      </c>
    </row>
    <row r="116" spans="1:21" x14ac:dyDescent="0.25">
      <c r="A116" s="5">
        <v>115</v>
      </c>
      <c r="B116" s="5">
        <f t="shared" ca="1" si="10"/>
        <v>8</v>
      </c>
      <c r="C116" s="5">
        <f t="shared" ca="1" si="13"/>
        <v>781</v>
      </c>
      <c r="D116" s="5">
        <f t="shared" ca="1" si="11"/>
        <v>25</v>
      </c>
      <c r="E116" s="5" t="str">
        <f ca="1">VLOOKUP(D116,Data!$A$1:$B$38,2)</f>
        <v>イベント</v>
      </c>
      <c r="N116">
        <v>115</v>
      </c>
      <c r="O116">
        <f ca="1">COUNTIF($E$2:E116,$O$1)</f>
        <v>66</v>
      </c>
      <c r="P116">
        <f ca="1">COUNTIF($E$2:E116,$P$1)</f>
        <v>22</v>
      </c>
      <c r="Q116">
        <f ca="1">COUNTIF($E$2:E116,$Q$1)</f>
        <v>21</v>
      </c>
      <c r="R116">
        <f ca="1">COUNTIF($E$2:E116,$R$1)</f>
        <v>0</v>
      </c>
      <c r="S116">
        <f ca="1">COUNTIF($E$2:E116,$S$1)</f>
        <v>0</v>
      </c>
      <c r="T116">
        <f ca="1">COUNTIF($E$2:E116,$T$1)</f>
        <v>6</v>
      </c>
      <c r="U116">
        <f t="shared" ca="1" si="12"/>
        <v>176</v>
      </c>
    </row>
    <row r="117" spans="1:21" x14ac:dyDescent="0.25">
      <c r="A117" s="5">
        <v>116</v>
      </c>
      <c r="B117" s="5">
        <f t="shared" ca="1" si="10"/>
        <v>3</v>
      </c>
      <c r="C117" s="5">
        <f t="shared" ca="1" si="13"/>
        <v>784</v>
      </c>
      <c r="D117" s="5">
        <f t="shared" ca="1" si="11"/>
        <v>28</v>
      </c>
      <c r="E117" s="5" t="str">
        <f ca="1">VLOOKUP(D117,Data!$A$1:$B$38,2)</f>
        <v>金　ー１</v>
      </c>
      <c r="N117">
        <v>116</v>
      </c>
      <c r="O117">
        <f ca="1">COUNTIF($E$2:E117,$O$1)</f>
        <v>66</v>
      </c>
      <c r="P117">
        <f ca="1">COUNTIF($E$2:E117,$P$1)</f>
        <v>23</v>
      </c>
      <c r="Q117">
        <f ca="1">COUNTIF($E$2:E117,$Q$1)</f>
        <v>21</v>
      </c>
      <c r="R117">
        <f ca="1">COUNTIF($E$2:E117,$R$1)</f>
        <v>0</v>
      </c>
      <c r="S117">
        <f ca="1">COUNTIF($E$2:E117,$S$1)</f>
        <v>0</v>
      </c>
      <c r="T117">
        <f ca="1">COUNTIF($E$2:E117,$T$1)</f>
        <v>6</v>
      </c>
      <c r="U117">
        <f t="shared" ca="1" si="12"/>
        <v>175</v>
      </c>
    </row>
    <row r="118" spans="1:21" x14ac:dyDescent="0.25">
      <c r="A118" s="5">
        <v>117</v>
      </c>
      <c r="B118" s="5">
        <f t="shared" ca="1" si="10"/>
        <v>5</v>
      </c>
      <c r="C118" s="5">
        <f t="shared" ca="1" si="13"/>
        <v>789</v>
      </c>
      <c r="D118" s="5">
        <f t="shared" ca="1" si="11"/>
        <v>33</v>
      </c>
      <c r="E118" s="5" t="str">
        <f ca="1">VLOOKUP(D118,Data!$A$1:$B$38,2)</f>
        <v>金　ー１</v>
      </c>
      <c r="N118">
        <v>117</v>
      </c>
      <c r="O118">
        <f ca="1">COUNTIF($E$2:E118,$O$1)</f>
        <v>66</v>
      </c>
      <c r="P118">
        <f ca="1">COUNTIF($E$2:E118,$P$1)</f>
        <v>24</v>
      </c>
      <c r="Q118">
        <f ca="1">COUNTIF($E$2:E118,$Q$1)</f>
        <v>21</v>
      </c>
      <c r="R118">
        <f ca="1">COUNTIF($E$2:E118,$R$1)</f>
        <v>0</v>
      </c>
      <c r="S118">
        <f ca="1">COUNTIF($E$2:E118,$S$1)</f>
        <v>0</v>
      </c>
      <c r="T118">
        <f ca="1">COUNTIF($E$2:E118,$T$1)</f>
        <v>6</v>
      </c>
      <c r="U118">
        <f t="shared" ca="1" si="12"/>
        <v>174</v>
      </c>
    </row>
    <row r="119" spans="1:21" x14ac:dyDescent="0.25">
      <c r="A119" s="5">
        <v>118</v>
      </c>
      <c r="B119" s="5">
        <f t="shared" ca="1" si="10"/>
        <v>11</v>
      </c>
      <c r="C119" s="5">
        <f t="shared" ca="1" si="13"/>
        <v>800</v>
      </c>
      <c r="D119" s="5">
        <f t="shared" ca="1" si="11"/>
        <v>8</v>
      </c>
      <c r="E119" s="5" t="str">
        <f ca="1">VLOOKUP(D119,Data!$A$1:$B$38,2)</f>
        <v>金　ー１</v>
      </c>
      <c r="N119">
        <v>118</v>
      </c>
      <c r="O119">
        <f ca="1">COUNTIF($E$2:E119,$O$1)</f>
        <v>66</v>
      </c>
      <c r="P119">
        <f ca="1">COUNTIF($E$2:E119,$P$1)</f>
        <v>25</v>
      </c>
      <c r="Q119">
        <f ca="1">COUNTIF($E$2:E119,$Q$1)</f>
        <v>21</v>
      </c>
      <c r="R119">
        <f ca="1">COUNTIF($E$2:E119,$R$1)</f>
        <v>0</v>
      </c>
      <c r="S119">
        <f ca="1">COUNTIF($E$2:E119,$S$1)</f>
        <v>0</v>
      </c>
      <c r="T119">
        <f ca="1">COUNTIF($E$2:E119,$T$1)</f>
        <v>6</v>
      </c>
      <c r="U119">
        <f t="shared" ca="1" si="12"/>
        <v>173</v>
      </c>
    </row>
    <row r="120" spans="1:21" x14ac:dyDescent="0.25">
      <c r="A120" s="5">
        <v>119</v>
      </c>
      <c r="B120" s="5">
        <f t="shared" ca="1" si="10"/>
        <v>4</v>
      </c>
      <c r="C120" s="5">
        <f t="shared" ca="1" si="13"/>
        <v>804</v>
      </c>
      <c r="D120" s="5">
        <f t="shared" ca="1" si="11"/>
        <v>12</v>
      </c>
      <c r="E120" s="5" t="str">
        <f ca="1">VLOOKUP(D120,Data!$A$1:$B$38,2)</f>
        <v>金　＋３</v>
      </c>
      <c r="N120">
        <v>119</v>
      </c>
      <c r="O120">
        <f ca="1">COUNTIF($E$2:E120,$O$1)</f>
        <v>67</v>
      </c>
      <c r="P120">
        <f ca="1">COUNTIF($E$2:E120,$P$1)</f>
        <v>25</v>
      </c>
      <c r="Q120">
        <f ca="1">COUNTIF($E$2:E120,$Q$1)</f>
        <v>21</v>
      </c>
      <c r="R120">
        <f ca="1">COUNTIF($E$2:E120,$R$1)</f>
        <v>0</v>
      </c>
      <c r="S120">
        <f ca="1">COUNTIF($E$2:E120,$S$1)</f>
        <v>0</v>
      </c>
      <c r="T120">
        <f ca="1">COUNTIF($E$2:E120,$T$1)</f>
        <v>6</v>
      </c>
      <c r="U120">
        <f t="shared" ca="1" si="12"/>
        <v>176</v>
      </c>
    </row>
    <row r="121" spans="1:21" x14ac:dyDescent="0.25">
      <c r="A121" s="5">
        <v>120</v>
      </c>
      <c r="B121" s="5">
        <f t="shared" ca="1" si="10"/>
        <v>9</v>
      </c>
      <c r="C121" s="5">
        <f t="shared" ca="1" si="13"/>
        <v>813</v>
      </c>
      <c r="D121" s="5">
        <f t="shared" ca="1" si="11"/>
        <v>21</v>
      </c>
      <c r="E121" s="5" t="str">
        <f ca="1">VLOOKUP(D121,Data!$A$1:$B$38,2)</f>
        <v>金　＋３</v>
      </c>
      <c r="N121">
        <v>120</v>
      </c>
      <c r="O121">
        <f ca="1">COUNTIF($E$2:E121,$O$1)</f>
        <v>68</v>
      </c>
      <c r="P121">
        <f ca="1">COUNTIF($E$2:E121,$P$1)</f>
        <v>25</v>
      </c>
      <c r="Q121">
        <f ca="1">COUNTIF($E$2:E121,$Q$1)</f>
        <v>21</v>
      </c>
      <c r="R121">
        <f ca="1">COUNTIF($E$2:E121,$R$1)</f>
        <v>0</v>
      </c>
      <c r="S121">
        <f ca="1">COUNTIF($E$2:E121,$S$1)</f>
        <v>0</v>
      </c>
      <c r="T121">
        <f ca="1">COUNTIF($E$2:E121,$T$1)</f>
        <v>6</v>
      </c>
      <c r="U121">
        <f t="shared" ca="1" si="12"/>
        <v>179</v>
      </c>
    </row>
    <row r="122" spans="1:21" x14ac:dyDescent="0.25">
      <c r="A122" s="5">
        <v>121</v>
      </c>
      <c r="B122" s="5">
        <f t="shared" ca="1" si="10"/>
        <v>11</v>
      </c>
      <c r="C122" s="5">
        <f t="shared" ca="1" si="13"/>
        <v>824</v>
      </c>
      <c r="D122" s="5">
        <f t="shared" ca="1" si="11"/>
        <v>32</v>
      </c>
      <c r="E122" s="5" t="str">
        <f ca="1">VLOOKUP(D122,Data!$A$1:$B$38,2)</f>
        <v>金　＋３</v>
      </c>
      <c r="N122">
        <v>121</v>
      </c>
      <c r="O122">
        <f ca="1">COUNTIF($E$2:E122,$O$1)</f>
        <v>69</v>
      </c>
      <c r="P122">
        <f ca="1">COUNTIF($E$2:E122,$P$1)</f>
        <v>25</v>
      </c>
      <c r="Q122">
        <f ca="1">COUNTIF($E$2:E122,$Q$1)</f>
        <v>21</v>
      </c>
      <c r="R122">
        <f ca="1">COUNTIF($E$2:E122,$R$1)</f>
        <v>0</v>
      </c>
      <c r="S122">
        <f ca="1">COUNTIF($E$2:E122,$S$1)</f>
        <v>0</v>
      </c>
      <c r="T122">
        <f ca="1">COUNTIF($E$2:E122,$T$1)</f>
        <v>6</v>
      </c>
      <c r="U122">
        <f t="shared" ca="1" si="12"/>
        <v>182</v>
      </c>
    </row>
    <row r="123" spans="1:21" x14ac:dyDescent="0.25">
      <c r="A123" s="5">
        <v>122</v>
      </c>
      <c r="B123" s="5">
        <f t="shared" ca="1" si="10"/>
        <v>2</v>
      </c>
      <c r="C123" s="5">
        <f t="shared" ca="1" si="13"/>
        <v>826</v>
      </c>
      <c r="D123" s="5">
        <f t="shared" ca="1" si="11"/>
        <v>34</v>
      </c>
      <c r="E123" s="5" t="str">
        <f ca="1">VLOOKUP(D123,Data!$A$1:$B$38,2)</f>
        <v>金　＋３</v>
      </c>
      <c r="N123">
        <v>122</v>
      </c>
      <c r="O123">
        <f ca="1">COUNTIF($E$2:E123,$O$1)</f>
        <v>70</v>
      </c>
      <c r="P123">
        <f ca="1">COUNTIF($E$2:E123,$P$1)</f>
        <v>25</v>
      </c>
      <c r="Q123">
        <f ca="1">COUNTIF($E$2:E123,$Q$1)</f>
        <v>21</v>
      </c>
      <c r="R123">
        <f ca="1">COUNTIF($E$2:E123,$R$1)</f>
        <v>0</v>
      </c>
      <c r="S123">
        <f ca="1">COUNTIF($E$2:E123,$S$1)</f>
        <v>0</v>
      </c>
      <c r="T123">
        <f ca="1">COUNTIF($E$2:E123,$T$1)</f>
        <v>6</v>
      </c>
      <c r="U123">
        <f t="shared" ca="1" si="12"/>
        <v>185</v>
      </c>
    </row>
    <row r="124" spans="1:21" x14ac:dyDescent="0.25">
      <c r="A124" s="5">
        <v>123</v>
      </c>
      <c r="B124" s="5">
        <f t="shared" ca="1" si="10"/>
        <v>12</v>
      </c>
      <c r="C124" s="5">
        <f t="shared" ca="1" si="13"/>
        <v>838</v>
      </c>
      <c r="D124" s="5">
        <f t="shared" ca="1" si="11"/>
        <v>10</v>
      </c>
      <c r="E124" s="5" t="str">
        <f ca="1">VLOOKUP(D124,Data!$A$1:$B$38,2)</f>
        <v>イベント</v>
      </c>
      <c r="N124">
        <v>123</v>
      </c>
      <c r="O124">
        <f ca="1">COUNTIF($E$2:E124,$O$1)</f>
        <v>70</v>
      </c>
      <c r="P124">
        <f ca="1">COUNTIF($E$2:E124,$P$1)</f>
        <v>25</v>
      </c>
      <c r="Q124">
        <f ca="1">COUNTIF($E$2:E124,$Q$1)</f>
        <v>22</v>
      </c>
      <c r="R124">
        <f ca="1">COUNTIF($E$2:E124,$R$1)</f>
        <v>0</v>
      </c>
      <c r="S124">
        <f ca="1">COUNTIF($E$2:E124,$S$1)</f>
        <v>0</v>
      </c>
      <c r="T124">
        <f ca="1">COUNTIF($E$2:E124,$T$1)</f>
        <v>6</v>
      </c>
      <c r="U124">
        <f t="shared" ca="1" si="12"/>
        <v>185</v>
      </c>
    </row>
    <row r="125" spans="1:21" x14ac:dyDescent="0.25">
      <c r="A125" s="5">
        <v>124</v>
      </c>
      <c r="B125" s="5">
        <f t="shared" ca="1" si="10"/>
        <v>12</v>
      </c>
      <c r="C125" s="5">
        <f t="shared" ca="1" si="13"/>
        <v>850</v>
      </c>
      <c r="D125" s="5">
        <f t="shared" ca="1" si="11"/>
        <v>22</v>
      </c>
      <c r="E125" s="5" t="str">
        <f ca="1">VLOOKUP(D125,Data!$A$1:$B$38,2)</f>
        <v>金　＋３</v>
      </c>
      <c r="N125">
        <v>124</v>
      </c>
      <c r="O125">
        <f ca="1">COUNTIF($E$2:E125,$O$1)</f>
        <v>71</v>
      </c>
      <c r="P125">
        <f ca="1">COUNTIF($E$2:E125,$P$1)</f>
        <v>25</v>
      </c>
      <c r="Q125">
        <f ca="1">COUNTIF($E$2:E125,$Q$1)</f>
        <v>22</v>
      </c>
      <c r="R125">
        <f ca="1">COUNTIF($E$2:E125,$R$1)</f>
        <v>0</v>
      </c>
      <c r="S125">
        <f ca="1">COUNTIF($E$2:E125,$S$1)</f>
        <v>0</v>
      </c>
      <c r="T125">
        <f ca="1">COUNTIF($E$2:E125,$T$1)</f>
        <v>6</v>
      </c>
      <c r="U125">
        <f t="shared" ca="1" si="12"/>
        <v>188</v>
      </c>
    </row>
    <row r="126" spans="1:21" x14ac:dyDescent="0.25">
      <c r="A126" s="5">
        <v>125</v>
      </c>
      <c r="B126" s="5">
        <f t="shared" ca="1" si="10"/>
        <v>11</v>
      </c>
      <c r="C126" s="5">
        <f t="shared" ca="1" si="13"/>
        <v>861</v>
      </c>
      <c r="D126" s="5">
        <f t="shared" ca="1" si="11"/>
        <v>33</v>
      </c>
      <c r="E126" s="5" t="str">
        <f ca="1">VLOOKUP(D126,Data!$A$1:$B$38,2)</f>
        <v>金　ー１</v>
      </c>
      <c r="N126">
        <v>125</v>
      </c>
      <c r="O126">
        <f ca="1">COUNTIF($E$2:E126,$O$1)</f>
        <v>71</v>
      </c>
      <c r="P126">
        <f ca="1">COUNTIF($E$2:E126,$P$1)</f>
        <v>26</v>
      </c>
      <c r="Q126">
        <f ca="1">COUNTIF($E$2:E126,$Q$1)</f>
        <v>22</v>
      </c>
      <c r="R126">
        <f ca="1">COUNTIF($E$2:E126,$R$1)</f>
        <v>0</v>
      </c>
      <c r="S126">
        <f ca="1">COUNTIF($E$2:E126,$S$1)</f>
        <v>0</v>
      </c>
      <c r="T126">
        <f ca="1">COUNTIF($E$2:E126,$T$1)</f>
        <v>6</v>
      </c>
      <c r="U126">
        <f t="shared" ca="1" si="12"/>
        <v>187</v>
      </c>
    </row>
    <row r="127" spans="1:21" x14ac:dyDescent="0.25">
      <c r="A127" s="5">
        <v>126</v>
      </c>
      <c r="B127" s="5">
        <f t="shared" ca="1" si="10"/>
        <v>11</v>
      </c>
      <c r="C127" s="5">
        <f t="shared" ca="1" si="13"/>
        <v>872</v>
      </c>
      <c r="D127" s="5">
        <f t="shared" ca="1" si="11"/>
        <v>8</v>
      </c>
      <c r="E127" s="5" t="str">
        <f ca="1">VLOOKUP(D127,Data!$A$1:$B$38,2)</f>
        <v>金　ー１</v>
      </c>
      <c r="N127">
        <v>126</v>
      </c>
      <c r="O127">
        <f ca="1">COUNTIF($E$2:E127,$O$1)</f>
        <v>71</v>
      </c>
      <c r="P127">
        <f ca="1">COUNTIF($E$2:E127,$P$1)</f>
        <v>27</v>
      </c>
      <c r="Q127">
        <f ca="1">COUNTIF($E$2:E127,$Q$1)</f>
        <v>22</v>
      </c>
      <c r="R127">
        <f ca="1">COUNTIF($E$2:E127,$R$1)</f>
        <v>0</v>
      </c>
      <c r="S127">
        <f ca="1">COUNTIF($E$2:E127,$S$1)</f>
        <v>0</v>
      </c>
      <c r="T127">
        <f ca="1">COUNTIF($E$2:E127,$T$1)</f>
        <v>6</v>
      </c>
      <c r="U127">
        <f t="shared" ca="1" si="12"/>
        <v>186</v>
      </c>
    </row>
    <row r="128" spans="1:21" x14ac:dyDescent="0.25">
      <c r="A128" s="5">
        <v>127</v>
      </c>
      <c r="B128" s="5">
        <f t="shared" ca="1" si="10"/>
        <v>12</v>
      </c>
      <c r="C128" s="5">
        <f t="shared" ca="1" si="13"/>
        <v>884</v>
      </c>
      <c r="D128" s="5">
        <f t="shared" ca="1" si="11"/>
        <v>20</v>
      </c>
      <c r="E128" s="5" t="str">
        <f ca="1">VLOOKUP(D128,Data!$A$1:$B$38,2)</f>
        <v>イベント</v>
      </c>
      <c r="N128">
        <v>127</v>
      </c>
      <c r="O128">
        <f ca="1">COUNTIF($E$2:E128,$O$1)</f>
        <v>71</v>
      </c>
      <c r="P128">
        <f ca="1">COUNTIF($E$2:E128,$P$1)</f>
        <v>27</v>
      </c>
      <c r="Q128">
        <f ca="1">COUNTIF($E$2:E128,$Q$1)</f>
        <v>23</v>
      </c>
      <c r="R128">
        <f ca="1">COUNTIF($E$2:E128,$R$1)</f>
        <v>0</v>
      </c>
      <c r="S128">
        <f ca="1">COUNTIF($E$2:E128,$S$1)</f>
        <v>0</v>
      </c>
      <c r="T128">
        <f ca="1">COUNTIF($E$2:E128,$T$1)</f>
        <v>6</v>
      </c>
      <c r="U128">
        <f t="shared" ca="1" si="12"/>
        <v>186</v>
      </c>
    </row>
    <row r="129" spans="1:21" x14ac:dyDescent="0.25">
      <c r="A129" s="5">
        <v>128</v>
      </c>
      <c r="B129" s="5">
        <f t="shared" ca="1" si="10"/>
        <v>9</v>
      </c>
      <c r="C129" s="5">
        <f t="shared" ca="1" si="13"/>
        <v>893</v>
      </c>
      <c r="D129" s="5">
        <f t="shared" ca="1" si="11"/>
        <v>29</v>
      </c>
      <c r="E129" s="5" t="str">
        <f ca="1">VLOOKUP(D129,Data!$A$1:$B$38,2)</f>
        <v>金　＋３</v>
      </c>
      <c r="N129">
        <v>128</v>
      </c>
      <c r="O129">
        <f ca="1">COUNTIF($E$2:E129,$O$1)</f>
        <v>72</v>
      </c>
      <c r="P129">
        <f ca="1">COUNTIF($E$2:E129,$P$1)</f>
        <v>27</v>
      </c>
      <c r="Q129">
        <f ca="1">COUNTIF($E$2:E129,$Q$1)</f>
        <v>23</v>
      </c>
      <c r="R129">
        <f ca="1">COUNTIF($E$2:E129,$R$1)</f>
        <v>0</v>
      </c>
      <c r="S129">
        <f ca="1">COUNTIF($E$2:E129,$S$1)</f>
        <v>0</v>
      </c>
      <c r="T129">
        <f ca="1">COUNTIF($E$2:E129,$T$1)</f>
        <v>6</v>
      </c>
      <c r="U129">
        <f t="shared" ca="1" si="12"/>
        <v>189</v>
      </c>
    </row>
    <row r="130" spans="1:21" x14ac:dyDescent="0.25">
      <c r="A130" s="5">
        <v>129</v>
      </c>
      <c r="B130" s="5">
        <f t="shared" ca="1" si="10"/>
        <v>6</v>
      </c>
      <c r="C130" s="5">
        <f t="shared" ca="1" si="13"/>
        <v>899</v>
      </c>
      <c r="D130" s="5">
        <f t="shared" ca="1" si="11"/>
        <v>35</v>
      </c>
      <c r="E130" s="5" t="str">
        <f ca="1">VLOOKUP(D130,Data!$A$1:$B$38,2)</f>
        <v>イベント</v>
      </c>
      <c r="N130">
        <v>129</v>
      </c>
      <c r="O130">
        <f ca="1">COUNTIF($E$2:E130,$O$1)</f>
        <v>72</v>
      </c>
      <c r="P130">
        <f ca="1">COUNTIF($E$2:E130,$P$1)</f>
        <v>27</v>
      </c>
      <c r="Q130">
        <f ca="1">COUNTIF($E$2:E130,$Q$1)</f>
        <v>24</v>
      </c>
      <c r="R130">
        <f ca="1">COUNTIF($E$2:E130,$R$1)</f>
        <v>0</v>
      </c>
      <c r="S130">
        <f ca="1">COUNTIF($E$2:E130,$S$1)</f>
        <v>0</v>
      </c>
      <c r="T130">
        <f ca="1">COUNTIF($E$2:E130,$T$1)</f>
        <v>6</v>
      </c>
      <c r="U130">
        <f t="shared" ca="1" si="12"/>
        <v>189</v>
      </c>
    </row>
    <row r="131" spans="1:21" x14ac:dyDescent="0.25">
      <c r="A131" s="5">
        <v>130</v>
      </c>
      <c r="B131" s="5">
        <f t="shared" ref="B131:B194" ca="1" si="14">RANDBETWEEN(1,12)</f>
        <v>5</v>
      </c>
      <c r="C131" s="5">
        <f t="shared" ca="1" si="13"/>
        <v>904</v>
      </c>
      <c r="D131" s="5">
        <f t="shared" ref="D131:D194" ca="1" si="15">MOD(C131,36)</f>
        <v>4</v>
      </c>
      <c r="E131" s="5" t="str">
        <f ca="1">VLOOKUP(D131,Data!$A$1:$B$38,2)</f>
        <v>金　＋３</v>
      </c>
      <c r="N131">
        <v>130</v>
      </c>
      <c r="O131">
        <f ca="1">COUNTIF($E$2:E131,$O$1)</f>
        <v>73</v>
      </c>
      <c r="P131">
        <f ca="1">COUNTIF($E$2:E131,$P$1)</f>
        <v>27</v>
      </c>
      <c r="Q131">
        <f ca="1">COUNTIF($E$2:E131,$Q$1)</f>
        <v>24</v>
      </c>
      <c r="R131">
        <f ca="1">COUNTIF($E$2:E131,$R$1)</f>
        <v>0</v>
      </c>
      <c r="S131">
        <f ca="1">COUNTIF($E$2:E131,$S$1)</f>
        <v>0</v>
      </c>
      <c r="T131">
        <f ca="1">COUNTIF($E$2:E131,$T$1)</f>
        <v>6</v>
      </c>
      <c r="U131">
        <f t="shared" ref="U131:U194" ca="1" si="16">O131*3-P131</f>
        <v>192</v>
      </c>
    </row>
    <row r="132" spans="1:21" x14ac:dyDescent="0.25">
      <c r="A132" s="5">
        <v>131</v>
      </c>
      <c r="B132" s="5">
        <f t="shared" ca="1" si="14"/>
        <v>5</v>
      </c>
      <c r="C132" s="5">
        <f t="shared" ref="C132:C195" ca="1" si="17">SUM(C131,B132)</f>
        <v>909</v>
      </c>
      <c r="D132" s="5">
        <f t="shared" ca="1" si="15"/>
        <v>9</v>
      </c>
      <c r="E132" s="5" t="str">
        <f ca="1">VLOOKUP(D132,Data!$A$1:$B$38,2)</f>
        <v>金　＋３</v>
      </c>
      <c r="N132">
        <v>131</v>
      </c>
      <c r="O132">
        <f ca="1">COUNTIF($E$2:E132,$O$1)</f>
        <v>74</v>
      </c>
      <c r="P132">
        <f ca="1">COUNTIF($E$2:E132,$P$1)</f>
        <v>27</v>
      </c>
      <c r="Q132">
        <f ca="1">COUNTIF($E$2:E132,$Q$1)</f>
        <v>24</v>
      </c>
      <c r="R132">
        <f ca="1">COUNTIF($E$2:E132,$R$1)</f>
        <v>0</v>
      </c>
      <c r="S132">
        <f ca="1">COUNTIF($E$2:E132,$S$1)</f>
        <v>0</v>
      </c>
      <c r="T132">
        <f ca="1">COUNTIF($E$2:E132,$T$1)</f>
        <v>6</v>
      </c>
      <c r="U132">
        <f t="shared" ca="1" si="16"/>
        <v>195</v>
      </c>
    </row>
    <row r="133" spans="1:21" x14ac:dyDescent="0.25">
      <c r="A133" s="5">
        <v>132</v>
      </c>
      <c r="B133" s="5">
        <f t="shared" ca="1" si="14"/>
        <v>2</v>
      </c>
      <c r="C133" s="5">
        <f t="shared" ca="1" si="17"/>
        <v>911</v>
      </c>
      <c r="D133" s="5">
        <f t="shared" ca="1" si="15"/>
        <v>11</v>
      </c>
      <c r="E133" s="5" t="str">
        <f ca="1">VLOOKUP(D133,Data!$A$1:$B$38,2)</f>
        <v>金　＋３</v>
      </c>
      <c r="N133">
        <v>132</v>
      </c>
      <c r="O133">
        <f ca="1">COUNTIF($E$2:E133,$O$1)</f>
        <v>75</v>
      </c>
      <c r="P133">
        <f ca="1">COUNTIF($E$2:E133,$P$1)</f>
        <v>27</v>
      </c>
      <c r="Q133">
        <f ca="1">COUNTIF($E$2:E133,$Q$1)</f>
        <v>24</v>
      </c>
      <c r="R133">
        <f ca="1">COUNTIF($E$2:E133,$R$1)</f>
        <v>0</v>
      </c>
      <c r="S133">
        <f ca="1">COUNTIF($E$2:E133,$S$1)</f>
        <v>0</v>
      </c>
      <c r="T133">
        <f ca="1">COUNTIF($E$2:E133,$T$1)</f>
        <v>6</v>
      </c>
      <c r="U133">
        <f t="shared" ca="1" si="16"/>
        <v>198</v>
      </c>
    </row>
    <row r="134" spans="1:21" x14ac:dyDescent="0.25">
      <c r="A134" s="5">
        <v>133</v>
      </c>
      <c r="B134" s="5">
        <f t="shared" ca="1" si="14"/>
        <v>11</v>
      </c>
      <c r="C134" s="5">
        <f t="shared" ca="1" si="17"/>
        <v>922</v>
      </c>
      <c r="D134" s="5">
        <f t="shared" ca="1" si="15"/>
        <v>22</v>
      </c>
      <c r="E134" s="5" t="str">
        <f ca="1">VLOOKUP(D134,Data!$A$1:$B$38,2)</f>
        <v>金　＋３</v>
      </c>
      <c r="N134">
        <v>133</v>
      </c>
      <c r="O134">
        <f ca="1">COUNTIF($E$2:E134,$O$1)</f>
        <v>76</v>
      </c>
      <c r="P134">
        <f ca="1">COUNTIF($E$2:E134,$P$1)</f>
        <v>27</v>
      </c>
      <c r="Q134">
        <f ca="1">COUNTIF($E$2:E134,$Q$1)</f>
        <v>24</v>
      </c>
      <c r="R134">
        <f ca="1">COUNTIF($E$2:E134,$R$1)</f>
        <v>0</v>
      </c>
      <c r="S134">
        <f ca="1">COUNTIF($E$2:E134,$S$1)</f>
        <v>0</v>
      </c>
      <c r="T134">
        <f ca="1">COUNTIF($E$2:E134,$T$1)</f>
        <v>6</v>
      </c>
      <c r="U134">
        <f t="shared" ca="1" si="16"/>
        <v>201</v>
      </c>
    </row>
    <row r="135" spans="1:21" x14ac:dyDescent="0.25">
      <c r="A135" s="5">
        <v>134</v>
      </c>
      <c r="B135" s="5">
        <f t="shared" ca="1" si="14"/>
        <v>7</v>
      </c>
      <c r="C135" s="5">
        <f t="shared" ca="1" si="17"/>
        <v>929</v>
      </c>
      <c r="D135" s="5">
        <f t="shared" ca="1" si="15"/>
        <v>29</v>
      </c>
      <c r="E135" s="5" t="str">
        <f ca="1">VLOOKUP(D135,Data!$A$1:$B$38,2)</f>
        <v>金　＋３</v>
      </c>
      <c r="N135">
        <v>134</v>
      </c>
      <c r="O135">
        <f ca="1">COUNTIF($E$2:E135,$O$1)</f>
        <v>77</v>
      </c>
      <c r="P135">
        <f ca="1">COUNTIF($E$2:E135,$P$1)</f>
        <v>27</v>
      </c>
      <c r="Q135">
        <f ca="1">COUNTIF($E$2:E135,$Q$1)</f>
        <v>24</v>
      </c>
      <c r="R135">
        <f ca="1">COUNTIF($E$2:E135,$R$1)</f>
        <v>0</v>
      </c>
      <c r="S135">
        <f ca="1">COUNTIF($E$2:E135,$S$1)</f>
        <v>0</v>
      </c>
      <c r="T135">
        <f ca="1">COUNTIF($E$2:E135,$T$1)</f>
        <v>6</v>
      </c>
      <c r="U135">
        <f t="shared" ca="1" si="16"/>
        <v>204</v>
      </c>
    </row>
    <row r="136" spans="1:21" x14ac:dyDescent="0.25">
      <c r="A136" s="5">
        <v>135</v>
      </c>
      <c r="B136" s="5">
        <f t="shared" ca="1" si="14"/>
        <v>12</v>
      </c>
      <c r="C136" s="5">
        <f t="shared" ca="1" si="17"/>
        <v>941</v>
      </c>
      <c r="D136" s="5">
        <f t="shared" ca="1" si="15"/>
        <v>5</v>
      </c>
      <c r="E136" s="5" t="str">
        <f ca="1">VLOOKUP(D136,Data!$A$1:$B$38,2)</f>
        <v>イベント</v>
      </c>
      <c r="N136">
        <v>135</v>
      </c>
      <c r="O136">
        <f ca="1">COUNTIF($E$2:E136,$O$1)</f>
        <v>77</v>
      </c>
      <c r="P136">
        <f ca="1">COUNTIF($E$2:E136,$P$1)</f>
        <v>27</v>
      </c>
      <c r="Q136">
        <f ca="1">COUNTIF($E$2:E136,$Q$1)</f>
        <v>25</v>
      </c>
      <c r="R136">
        <f ca="1">COUNTIF($E$2:E136,$R$1)</f>
        <v>0</v>
      </c>
      <c r="S136">
        <f ca="1">COUNTIF($E$2:E136,$S$1)</f>
        <v>0</v>
      </c>
      <c r="T136">
        <f ca="1">COUNTIF($E$2:E136,$T$1)</f>
        <v>6</v>
      </c>
      <c r="U136">
        <f t="shared" ca="1" si="16"/>
        <v>204</v>
      </c>
    </row>
    <row r="137" spans="1:21" x14ac:dyDescent="0.25">
      <c r="A137" s="5">
        <v>136</v>
      </c>
      <c r="B137" s="5">
        <f t="shared" ca="1" si="14"/>
        <v>1</v>
      </c>
      <c r="C137" s="5">
        <f t="shared" ca="1" si="17"/>
        <v>942</v>
      </c>
      <c r="D137" s="5">
        <f t="shared" ca="1" si="15"/>
        <v>6</v>
      </c>
      <c r="E137" s="5" t="str">
        <f ca="1">VLOOKUP(D137,Data!$A$1:$B$38,2)</f>
        <v>金　＋３</v>
      </c>
      <c r="N137">
        <v>136</v>
      </c>
      <c r="O137">
        <f ca="1">COUNTIF($E$2:E137,$O$1)</f>
        <v>78</v>
      </c>
      <c r="P137">
        <f ca="1">COUNTIF($E$2:E137,$P$1)</f>
        <v>27</v>
      </c>
      <c r="Q137">
        <f ca="1">COUNTIF($E$2:E137,$Q$1)</f>
        <v>25</v>
      </c>
      <c r="R137">
        <f ca="1">COUNTIF($E$2:E137,$R$1)</f>
        <v>0</v>
      </c>
      <c r="S137">
        <f ca="1">COUNTIF($E$2:E137,$S$1)</f>
        <v>0</v>
      </c>
      <c r="T137">
        <f ca="1">COUNTIF($E$2:E137,$T$1)</f>
        <v>6</v>
      </c>
      <c r="U137">
        <f t="shared" ca="1" si="16"/>
        <v>207</v>
      </c>
    </row>
    <row r="138" spans="1:21" x14ac:dyDescent="0.25">
      <c r="A138" s="5">
        <v>137</v>
      </c>
      <c r="B138" s="5">
        <f t="shared" ca="1" si="14"/>
        <v>4</v>
      </c>
      <c r="C138" s="5">
        <f t="shared" ca="1" si="17"/>
        <v>946</v>
      </c>
      <c r="D138" s="5">
        <f t="shared" ca="1" si="15"/>
        <v>10</v>
      </c>
      <c r="E138" s="5" t="str">
        <f ca="1">VLOOKUP(D138,Data!$A$1:$B$38,2)</f>
        <v>イベント</v>
      </c>
      <c r="N138">
        <v>137</v>
      </c>
      <c r="O138">
        <f ca="1">COUNTIF($E$2:E138,$O$1)</f>
        <v>78</v>
      </c>
      <c r="P138">
        <f ca="1">COUNTIF($E$2:E138,$P$1)</f>
        <v>27</v>
      </c>
      <c r="Q138">
        <f ca="1">COUNTIF($E$2:E138,$Q$1)</f>
        <v>26</v>
      </c>
      <c r="R138">
        <f ca="1">COUNTIF($E$2:E138,$R$1)</f>
        <v>0</v>
      </c>
      <c r="S138">
        <f ca="1">COUNTIF($E$2:E138,$S$1)</f>
        <v>0</v>
      </c>
      <c r="T138">
        <f ca="1">COUNTIF($E$2:E138,$T$1)</f>
        <v>6</v>
      </c>
      <c r="U138">
        <f t="shared" ca="1" si="16"/>
        <v>207</v>
      </c>
    </row>
    <row r="139" spans="1:21" x14ac:dyDescent="0.25">
      <c r="A139" s="5">
        <v>138</v>
      </c>
      <c r="B139" s="5">
        <f t="shared" ca="1" si="14"/>
        <v>10</v>
      </c>
      <c r="C139" s="5">
        <f t="shared" ca="1" si="17"/>
        <v>956</v>
      </c>
      <c r="D139" s="5">
        <f t="shared" ca="1" si="15"/>
        <v>20</v>
      </c>
      <c r="E139" s="5" t="str">
        <f ca="1">VLOOKUP(D139,Data!$A$1:$B$38,2)</f>
        <v>イベント</v>
      </c>
      <c r="N139">
        <v>138</v>
      </c>
      <c r="O139">
        <f ca="1">COUNTIF($E$2:E139,$O$1)</f>
        <v>78</v>
      </c>
      <c r="P139">
        <f ca="1">COUNTIF($E$2:E139,$P$1)</f>
        <v>27</v>
      </c>
      <c r="Q139">
        <f ca="1">COUNTIF($E$2:E139,$Q$1)</f>
        <v>27</v>
      </c>
      <c r="R139">
        <f ca="1">COUNTIF($E$2:E139,$R$1)</f>
        <v>0</v>
      </c>
      <c r="S139">
        <f ca="1">COUNTIF($E$2:E139,$S$1)</f>
        <v>0</v>
      </c>
      <c r="T139">
        <f ca="1">COUNTIF($E$2:E139,$T$1)</f>
        <v>6</v>
      </c>
      <c r="U139">
        <f t="shared" ca="1" si="16"/>
        <v>207</v>
      </c>
    </row>
    <row r="140" spans="1:21" x14ac:dyDescent="0.25">
      <c r="A140" s="5">
        <v>139</v>
      </c>
      <c r="B140" s="5">
        <f t="shared" ca="1" si="14"/>
        <v>9</v>
      </c>
      <c r="C140" s="5">
        <f t="shared" ca="1" si="17"/>
        <v>965</v>
      </c>
      <c r="D140" s="5">
        <f t="shared" ca="1" si="15"/>
        <v>29</v>
      </c>
      <c r="E140" s="5" t="str">
        <f ca="1">VLOOKUP(D140,Data!$A$1:$B$38,2)</f>
        <v>金　＋３</v>
      </c>
      <c r="N140">
        <v>139</v>
      </c>
      <c r="O140">
        <f ca="1">COUNTIF($E$2:E140,$O$1)</f>
        <v>79</v>
      </c>
      <c r="P140">
        <f ca="1">COUNTIF($E$2:E140,$P$1)</f>
        <v>27</v>
      </c>
      <c r="Q140">
        <f ca="1">COUNTIF($E$2:E140,$Q$1)</f>
        <v>27</v>
      </c>
      <c r="R140">
        <f ca="1">COUNTIF($E$2:E140,$R$1)</f>
        <v>0</v>
      </c>
      <c r="S140">
        <f ca="1">COUNTIF($E$2:E140,$S$1)</f>
        <v>0</v>
      </c>
      <c r="T140">
        <f ca="1">COUNTIF($E$2:E140,$T$1)</f>
        <v>6</v>
      </c>
      <c r="U140">
        <f t="shared" ca="1" si="16"/>
        <v>210</v>
      </c>
    </row>
    <row r="141" spans="1:21" x14ac:dyDescent="0.25">
      <c r="A141" s="5">
        <v>140</v>
      </c>
      <c r="B141" s="5">
        <f t="shared" ca="1" si="14"/>
        <v>11</v>
      </c>
      <c r="C141" s="5">
        <f t="shared" ca="1" si="17"/>
        <v>976</v>
      </c>
      <c r="D141" s="5">
        <f t="shared" ca="1" si="15"/>
        <v>4</v>
      </c>
      <c r="E141" s="5" t="str">
        <f ca="1">VLOOKUP(D141,Data!$A$1:$B$38,2)</f>
        <v>金　＋３</v>
      </c>
      <c r="N141">
        <v>140</v>
      </c>
      <c r="O141">
        <f ca="1">COUNTIF($E$2:E141,$O$1)</f>
        <v>80</v>
      </c>
      <c r="P141">
        <f ca="1">COUNTIF($E$2:E141,$P$1)</f>
        <v>27</v>
      </c>
      <c r="Q141">
        <f ca="1">COUNTIF($E$2:E141,$Q$1)</f>
        <v>27</v>
      </c>
      <c r="R141">
        <f ca="1">COUNTIF($E$2:E141,$R$1)</f>
        <v>0</v>
      </c>
      <c r="S141">
        <f ca="1">COUNTIF($E$2:E141,$S$1)</f>
        <v>0</v>
      </c>
      <c r="T141">
        <f ca="1">COUNTIF($E$2:E141,$T$1)</f>
        <v>6</v>
      </c>
      <c r="U141">
        <f t="shared" ca="1" si="16"/>
        <v>213</v>
      </c>
    </row>
    <row r="142" spans="1:21" x14ac:dyDescent="0.25">
      <c r="A142" s="5">
        <v>141</v>
      </c>
      <c r="B142" s="5">
        <f t="shared" ca="1" si="14"/>
        <v>8</v>
      </c>
      <c r="C142" s="5">
        <f t="shared" ca="1" si="17"/>
        <v>984</v>
      </c>
      <c r="D142" s="5">
        <f t="shared" ca="1" si="15"/>
        <v>12</v>
      </c>
      <c r="E142" s="5" t="str">
        <f ca="1">VLOOKUP(D142,Data!$A$1:$B$38,2)</f>
        <v>金　＋３</v>
      </c>
      <c r="N142">
        <v>141</v>
      </c>
      <c r="O142">
        <f ca="1">COUNTIF($E$2:E142,$O$1)</f>
        <v>81</v>
      </c>
      <c r="P142">
        <f ca="1">COUNTIF($E$2:E142,$P$1)</f>
        <v>27</v>
      </c>
      <c r="Q142">
        <f ca="1">COUNTIF($E$2:E142,$Q$1)</f>
        <v>27</v>
      </c>
      <c r="R142">
        <f ca="1">COUNTIF($E$2:E142,$R$1)</f>
        <v>0</v>
      </c>
      <c r="S142">
        <f ca="1">COUNTIF($E$2:E142,$S$1)</f>
        <v>0</v>
      </c>
      <c r="T142">
        <f ca="1">COUNTIF($E$2:E142,$T$1)</f>
        <v>6</v>
      </c>
      <c r="U142">
        <f t="shared" ca="1" si="16"/>
        <v>216</v>
      </c>
    </row>
    <row r="143" spans="1:21" x14ac:dyDescent="0.25">
      <c r="A143" s="5">
        <v>142</v>
      </c>
      <c r="B143" s="5">
        <f t="shared" ca="1" si="14"/>
        <v>2</v>
      </c>
      <c r="C143" s="5">
        <f t="shared" ca="1" si="17"/>
        <v>986</v>
      </c>
      <c r="D143" s="5">
        <f t="shared" ca="1" si="15"/>
        <v>14</v>
      </c>
      <c r="E143" s="5" t="str">
        <f ca="1">VLOOKUP(D143,Data!$A$1:$B$38,2)</f>
        <v>金　＋３</v>
      </c>
      <c r="N143">
        <v>142</v>
      </c>
      <c r="O143">
        <f ca="1">COUNTIF($E$2:E143,$O$1)</f>
        <v>82</v>
      </c>
      <c r="P143">
        <f ca="1">COUNTIF($E$2:E143,$P$1)</f>
        <v>27</v>
      </c>
      <c r="Q143">
        <f ca="1">COUNTIF($E$2:E143,$Q$1)</f>
        <v>27</v>
      </c>
      <c r="R143">
        <f ca="1">COUNTIF($E$2:E143,$R$1)</f>
        <v>0</v>
      </c>
      <c r="S143">
        <f ca="1">COUNTIF($E$2:E143,$S$1)</f>
        <v>0</v>
      </c>
      <c r="T143">
        <f ca="1">COUNTIF($E$2:E143,$T$1)</f>
        <v>6</v>
      </c>
      <c r="U143">
        <f t="shared" ca="1" si="16"/>
        <v>219</v>
      </c>
    </row>
    <row r="144" spans="1:21" x14ac:dyDescent="0.25">
      <c r="A144" s="5">
        <v>143</v>
      </c>
      <c r="B144" s="5">
        <f t="shared" ca="1" si="14"/>
        <v>5</v>
      </c>
      <c r="C144" s="5">
        <f t="shared" ca="1" si="17"/>
        <v>991</v>
      </c>
      <c r="D144" s="5">
        <f t="shared" ca="1" si="15"/>
        <v>19</v>
      </c>
      <c r="E144" s="5" t="str">
        <f ca="1">VLOOKUP(D144,Data!$A$1:$B$38,2)</f>
        <v>金　＋３</v>
      </c>
      <c r="N144">
        <v>143</v>
      </c>
      <c r="O144">
        <f ca="1">COUNTIF($E$2:E144,$O$1)</f>
        <v>83</v>
      </c>
      <c r="P144">
        <f ca="1">COUNTIF($E$2:E144,$P$1)</f>
        <v>27</v>
      </c>
      <c r="Q144">
        <f ca="1">COUNTIF($E$2:E144,$Q$1)</f>
        <v>27</v>
      </c>
      <c r="R144">
        <f ca="1">COUNTIF($E$2:E144,$R$1)</f>
        <v>0</v>
      </c>
      <c r="S144">
        <f ca="1">COUNTIF($E$2:E144,$S$1)</f>
        <v>0</v>
      </c>
      <c r="T144">
        <f ca="1">COUNTIF($E$2:E144,$T$1)</f>
        <v>6</v>
      </c>
      <c r="U144">
        <f t="shared" ca="1" si="16"/>
        <v>222</v>
      </c>
    </row>
    <row r="145" spans="1:21" x14ac:dyDescent="0.25">
      <c r="A145" s="5">
        <v>144</v>
      </c>
      <c r="B145" s="5">
        <f t="shared" ca="1" si="14"/>
        <v>8</v>
      </c>
      <c r="C145" s="5">
        <f t="shared" ca="1" si="17"/>
        <v>999</v>
      </c>
      <c r="D145" s="5">
        <f t="shared" ca="1" si="15"/>
        <v>27</v>
      </c>
      <c r="E145" s="5" t="str">
        <f ca="1">VLOOKUP(D145,Data!$A$1:$B$38,2)</f>
        <v>金　＋３</v>
      </c>
      <c r="N145">
        <v>144</v>
      </c>
      <c r="O145">
        <f ca="1">COUNTIF($E$2:E145,$O$1)</f>
        <v>84</v>
      </c>
      <c r="P145">
        <f ca="1">COUNTIF($E$2:E145,$P$1)</f>
        <v>27</v>
      </c>
      <c r="Q145">
        <f ca="1">COUNTIF($E$2:E145,$Q$1)</f>
        <v>27</v>
      </c>
      <c r="R145">
        <f ca="1">COUNTIF($E$2:E145,$R$1)</f>
        <v>0</v>
      </c>
      <c r="S145">
        <f ca="1">COUNTIF($E$2:E145,$S$1)</f>
        <v>0</v>
      </c>
      <c r="T145">
        <f ca="1">COUNTIF($E$2:E145,$T$1)</f>
        <v>6</v>
      </c>
      <c r="U145">
        <f t="shared" ca="1" si="16"/>
        <v>225</v>
      </c>
    </row>
    <row r="146" spans="1:21" x14ac:dyDescent="0.25">
      <c r="A146" s="5">
        <v>145</v>
      </c>
      <c r="B146" s="5">
        <f t="shared" ca="1" si="14"/>
        <v>3</v>
      </c>
      <c r="C146" s="5">
        <f t="shared" ca="1" si="17"/>
        <v>1002</v>
      </c>
      <c r="D146" s="5">
        <f t="shared" ca="1" si="15"/>
        <v>30</v>
      </c>
      <c r="E146" s="5" t="str">
        <f ca="1">VLOOKUP(D146,Data!$A$1:$B$38,2)</f>
        <v>イベント</v>
      </c>
      <c r="N146">
        <v>145</v>
      </c>
      <c r="O146">
        <f ca="1">COUNTIF($E$2:E146,$O$1)</f>
        <v>84</v>
      </c>
      <c r="P146">
        <f ca="1">COUNTIF($E$2:E146,$P$1)</f>
        <v>27</v>
      </c>
      <c r="Q146">
        <f ca="1">COUNTIF($E$2:E146,$Q$1)</f>
        <v>28</v>
      </c>
      <c r="R146">
        <f ca="1">COUNTIF($E$2:E146,$R$1)</f>
        <v>0</v>
      </c>
      <c r="S146">
        <f ca="1">COUNTIF($E$2:E146,$S$1)</f>
        <v>0</v>
      </c>
      <c r="T146">
        <f ca="1">COUNTIF($E$2:E146,$T$1)</f>
        <v>6</v>
      </c>
      <c r="U146">
        <f t="shared" ca="1" si="16"/>
        <v>225</v>
      </c>
    </row>
    <row r="147" spans="1:21" x14ac:dyDescent="0.25">
      <c r="A147" s="5">
        <v>146</v>
      </c>
      <c r="B147" s="5">
        <f t="shared" ca="1" si="14"/>
        <v>12</v>
      </c>
      <c r="C147" s="5">
        <f t="shared" ca="1" si="17"/>
        <v>1014</v>
      </c>
      <c r="D147" s="5">
        <f t="shared" ca="1" si="15"/>
        <v>6</v>
      </c>
      <c r="E147" s="5" t="str">
        <f ca="1">VLOOKUP(D147,Data!$A$1:$B$38,2)</f>
        <v>金　＋３</v>
      </c>
      <c r="N147">
        <v>146</v>
      </c>
      <c r="O147">
        <f ca="1">COUNTIF($E$2:E147,$O$1)</f>
        <v>85</v>
      </c>
      <c r="P147">
        <f ca="1">COUNTIF($E$2:E147,$P$1)</f>
        <v>27</v>
      </c>
      <c r="Q147">
        <f ca="1">COUNTIF($E$2:E147,$Q$1)</f>
        <v>28</v>
      </c>
      <c r="R147">
        <f ca="1">COUNTIF($E$2:E147,$R$1)</f>
        <v>0</v>
      </c>
      <c r="S147">
        <f ca="1">COUNTIF($E$2:E147,$S$1)</f>
        <v>0</v>
      </c>
      <c r="T147">
        <f ca="1">COUNTIF($E$2:E147,$T$1)</f>
        <v>6</v>
      </c>
      <c r="U147">
        <f t="shared" ca="1" si="16"/>
        <v>228</v>
      </c>
    </row>
    <row r="148" spans="1:21" x14ac:dyDescent="0.25">
      <c r="A148" s="5">
        <v>147</v>
      </c>
      <c r="B148" s="5">
        <f t="shared" ca="1" si="14"/>
        <v>1</v>
      </c>
      <c r="C148" s="5">
        <f t="shared" ca="1" si="17"/>
        <v>1015</v>
      </c>
      <c r="D148" s="5">
        <f t="shared" ca="1" si="15"/>
        <v>7</v>
      </c>
      <c r="E148" s="5" t="str">
        <f ca="1">VLOOKUP(D148,Data!$A$1:$B$38,2)</f>
        <v>金　＋３</v>
      </c>
      <c r="N148">
        <v>147</v>
      </c>
      <c r="O148">
        <f ca="1">COUNTIF($E$2:E148,$O$1)</f>
        <v>86</v>
      </c>
      <c r="P148">
        <f ca="1">COUNTIF($E$2:E148,$P$1)</f>
        <v>27</v>
      </c>
      <c r="Q148">
        <f ca="1">COUNTIF($E$2:E148,$Q$1)</f>
        <v>28</v>
      </c>
      <c r="R148">
        <f ca="1">COUNTIF($E$2:E148,$R$1)</f>
        <v>0</v>
      </c>
      <c r="S148">
        <f ca="1">COUNTIF($E$2:E148,$S$1)</f>
        <v>0</v>
      </c>
      <c r="T148">
        <f ca="1">COUNTIF($E$2:E148,$T$1)</f>
        <v>6</v>
      </c>
      <c r="U148">
        <f t="shared" ca="1" si="16"/>
        <v>231</v>
      </c>
    </row>
    <row r="149" spans="1:21" x14ac:dyDescent="0.25">
      <c r="A149" s="5">
        <v>148</v>
      </c>
      <c r="B149" s="5">
        <f t="shared" ca="1" si="14"/>
        <v>11</v>
      </c>
      <c r="C149" s="5">
        <f t="shared" ca="1" si="17"/>
        <v>1026</v>
      </c>
      <c r="D149" s="5">
        <f t="shared" ca="1" si="15"/>
        <v>18</v>
      </c>
      <c r="E149" s="5" t="str">
        <f ca="1">VLOOKUP(D149,Data!$A$1:$B$38,2)</f>
        <v>金　ー１</v>
      </c>
      <c r="N149">
        <v>148</v>
      </c>
      <c r="O149">
        <f ca="1">COUNTIF($E$2:E149,$O$1)</f>
        <v>86</v>
      </c>
      <c r="P149">
        <f ca="1">COUNTIF($E$2:E149,$P$1)</f>
        <v>28</v>
      </c>
      <c r="Q149">
        <f ca="1">COUNTIF($E$2:E149,$Q$1)</f>
        <v>28</v>
      </c>
      <c r="R149">
        <f ca="1">COUNTIF($E$2:E149,$R$1)</f>
        <v>0</v>
      </c>
      <c r="S149">
        <f ca="1">COUNTIF($E$2:E149,$S$1)</f>
        <v>0</v>
      </c>
      <c r="T149">
        <f ca="1">COUNTIF($E$2:E149,$T$1)</f>
        <v>6</v>
      </c>
      <c r="U149">
        <f t="shared" ca="1" si="16"/>
        <v>230</v>
      </c>
    </row>
    <row r="150" spans="1:21" x14ac:dyDescent="0.25">
      <c r="A150" s="5">
        <v>149</v>
      </c>
      <c r="B150" s="5">
        <f t="shared" ca="1" si="14"/>
        <v>11</v>
      </c>
      <c r="C150" s="5">
        <f t="shared" ca="1" si="17"/>
        <v>1037</v>
      </c>
      <c r="D150" s="5">
        <f t="shared" ca="1" si="15"/>
        <v>29</v>
      </c>
      <c r="E150" s="5" t="str">
        <f ca="1">VLOOKUP(D150,Data!$A$1:$B$38,2)</f>
        <v>金　＋３</v>
      </c>
      <c r="N150">
        <v>149</v>
      </c>
      <c r="O150">
        <f ca="1">COUNTIF($E$2:E150,$O$1)</f>
        <v>87</v>
      </c>
      <c r="P150">
        <f ca="1">COUNTIF($E$2:E150,$P$1)</f>
        <v>28</v>
      </c>
      <c r="Q150">
        <f ca="1">COUNTIF($E$2:E150,$Q$1)</f>
        <v>28</v>
      </c>
      <c r="R150">
        <f ca="1">COUNTIF($E$2:E150,$R$1)</f>
        <v>0</v>
      </c>
      <c r="S150">
        <f ca="1">COUNTIF($E$2:E150,$S$1)</f>
        <v>0</v>
      </c>
      <c r="T150">
        <f ca="1">COUNTIF($E$2:E150,$T$1)</f>
        <v>6</v>
      </c>
      <c r="U150">
        <f t="shared" ca="1" si="16"/>
        <v>233</v>
      </c>
    </row>
    <row r="151" spans="1:21" x14ac:dyDescent="0.25">
      <c r="A151" s="5">
        <v>150</v>
      </c>
      <c r="B151" s="5">
        <f t="shared" ca="1" si="14"/>
        <v>6</v>
      </c>
      <c r="C151" s="5">
        <f t="shared" ca="1" si="17"/>
        <v>1043</v>
      </c>
      <c r="D151" s="5">
        <f t="shared" ca="1" si="15"/>
        <v>35</v>
      </c>
      <c r="E151" s="5" t="str">
        <f ca="1">VLOOKUP(D151,Data!$A$1:$B$38,2)</f>
        <v>イベント</v>
      </c>
      <c r="N151">
        <v>150</v>
      </c>
      <c r="O151">
        <f ca="1">COUNTIF($E$2:E151,$O$1)</f>
        <v>87</v>
      </c>
      <c r="P151">
        <f ca="1">COUNTIF($E$2:E151,$P$1)</f>
        <v>28</v>
      </c>
      <c r="Q151">
        <f ca="1">COUNTIF($E$2:E151,$Q$1)</f>
        <v>29</v>
      </c>
      <c r="R151">
        <f ca="1">COUNTIF($E$2:E151,$R$1)</f>
        <v>0</v>
      </c>
      <c r="S151">
        <f ca="1">COUNTIF($E$2:E151,$S$1)</f>
        <v>0</v>
      </c>
      <c r="T151">
        <f ca="1">COUNTIF($E$2:E151,$T$1)</f>
        <v>6</v>
      </c>
      <c r="U151">
        <f t="shared" ca="1" si="16"/>
        <v>233</v>
      </c>
    </row>
    <row r="152" spans="1:21" x14ac:dyDescent="0.25">
      <c r="A152" s="5">
        <v>151</v>
      </c>
      <c r="B152" s="5">
        <f t="shared" ca="1" si="14"/>
        <v>12</v>
      </c>
      <c r="C152" s="5">
        <f t="shared" ca="1" si="17"/>
        <v>1055</v>
      </c>
      <c r="D152" s="5">
        <f t="shared" ca="1" si="15"/>
        <v>11</v>
      </c>
      <c r="E152" s="5" t="str">
        <f ca="1">VLOOKUP(D152,Data!$A$1:$B$38,2)</f>
        <v>金　＋３</v>
      </c>
      <c r="N152">
        <v>151</v>
      </c>
      <c r="O152">
        <f ca="1">COUNTIF($E$2:E152,$O$1)</f>
        <v>88</v>
      </c>
      <c r="P152">
        <f ca="1">COUNTIF($E$2:E152,$P$1)</f>
        <v>28</v>
      </c>
      <c r="Q152">
        <f ca="1">COUNTIF($E$2:E152,$Q$1)</f>
        <v>29</v>
      </c>
      <c r="R152">
        <f ca="1">COUNTIF($E$2:E152,$R$1)</f>
        <v>0</v>
      </c>
      <c r="S152">
        <f ca="1">COUNTIF($E$2:E152,$S$1)</f>
        <v>0</v>
      </c>
      <c r="T152">
        <f ca="1">COUNTIF($E$2:E152,$T$1)</f>
        <v>6</v>
      </c>
      <c r="U152">
        <f t="shared" ca="1" si="16"/>
        <v>236</v>
      </c>
    </row>
    <row r="153" spans="1:21" x14ac:dyDescent="0.25">
      <c r="A153" s="5">
        <v>152</v>
      </c>
      <c r="B153" s="5">
        <f t="shared" ca="1" si="14"/>
        <v>8</v>
      </c>
      <c r="C153" s="5">
        <f t="shared" ca="1" si="17"/>
        <v>1063</v>
      </c>
      <c r="D153" s="5">
        <f t="shared" ca="1" si="15"/>
        <v>19</v>
      </c>
      <c r="E153" s="5" t="str">
        <f ca="1">VLOOKUP(D153,Data!$A$1:$B$38,2)</f>
        <v>金　＋３</v>
      </c>
      <c r="N153">
        <v>152</v>
      </c>
      <c r="O153">
        <f ca="1">COUNTIF($E$2:E153,$O$1)</f>
        <v>89</v>
      </c>
      <c r="P153">
        <f ca="1">COUNTIF($E$2:E153,$P$1)</f>
        <v>28</v>
      </c>
      <c r="Q153">
        <f ca="1">COUNTIF($E$2:E153,$Q$1)</f>
        <v>29</v>
      </c>
      <c r="R153">
        <f ca="1">COUNTIF($E$2:E153,$R$1)</f>
        <v>0</v>
      </c>
      <c r="S153">
        <f ca="1">COUNTIF($E$2:E153,$S$1)</f>
        <v>0</v>
      </c>
      <c r="T153">
        <f ca="1">COUNTIF($E$2:E153,$T$1)</f>
        <v>6</v>
      </c>
      <c r="U153">
        <f t="shared" ca="1" si="16"/>
        <v>239</v>
      </c>
    </row>
    <row r="154" spans="1:21" x14ac:dyDescent="0.25">
      <c r="A154" s="5">
        <v>153</v>
      </c>
      <c r="B154" s="5">
        <f t="shared" ca="1" si="14"/>
        <v>12</v>
      </c>
      <c r="C154" s="5">
        <f t="shared" ca="1" si="17"/>
        <v>1075</v>
      </c>
      <c r="D154" s="5">
        <f t="shared" ca="1" si="15"/>
        <v>31</v>
      </c>
      <c r="E154" s="5" t="str">
        <f ca="1">VLOOKUP(D154,Data!$A$1:$B$38,2)</f>
        <v>金　＋３</v>
      </c>
      <c r="N154">
        <v>153</v>
      </c>
      <c r="O154">
        <f ca="1">COUNTIF($E$2:E154,$O$1)</f>
        <v>90</v>
      </c>
      <c r="P154">
        <f ca="1">COUNTIF($E$2:E154,$P$1)</f>
        <v>28</v>
      </c>
      <c r="Q154">
        <f ca="1">COUNTIF($E$2:E154,$Q$1)</f>
        <v>29</v>
      </c>
      <c r="R154">
        <f ca="1">COUNTIF($E$2:E154,$R$1)</f>
        <v>0</v>
      </c>
      <c r="S154">
        <f ca="1">COUNTIF($E$2:E154,$S$1)</f>
        <v>0</v>
      </c>
      <c r="T154">
        <f ca="1">COUNTIF($E$2:E154,$T$1)</f>
        <v>6</v>
      </c>
      <c r="U154">
        <f t="shared" ca="1" si="16"/>
        <v>242</v>
      </c>
    </row>
    <row r="155" spans="1:21" x14ac:dyDescent="0.25">
      <c r="A155" s="5">
        <v>154</v>
      </c>
      <c r="B155" s="5">
        <f t="shared" ca="1" si="14"/>
        <v>5</v>
      </c>
      <c r="C155" s="5">
        <f t="shared" ca="1" si="17"/>
        <v>1080</v>
      </c>
      <c r="D155" s="5">
        <f t="shared" ca="1" si="15"/>
        <v>0</v>
      </c>
      <c r="E155" s="5" t="str">
        <f ca="1">VLOOKUP(D155,Data!$A$1:$B$38,2)</f>
        <v>Start</v>
      </c>
      <c r="N155">
        <v>154</v>
      </c>
      <c r="O155">
        <f ca="1">COUNTIF($E$2:E155,$O$1)</f>
        <v>90</v>
      </c>
      <c r="P155">
        <f ca="1">COUNTIF($E$2:E155,$P$1)</f>
        <v>28</v>
      </c>
      <c r="Q155">
        <f ca="1">COUNTIF($E$2:E155,$Q$1)</f>
        <v>29</v>
      </c>
      <c r="R155">
        <f ca="1">COUNTIF($E$2:E155,$R$1)</f>
        <v>0</v>
      </c>
      <c r="S155">
        <f ca="1">COUNTIF($E$2:E155,$S$1)</f>
        <v>0</v>
      </c>
      <c r="T155">
        <f ca="1">COUNTIF($E$2:E155,$T$1)</f>
        <v>7</v>
      </c>
      <c r="U155">
        <f t="shared" ca="1" si="16"/>
        <v>242</v>
      </c>
    </row>
    <row r="156" spans="1:21" x14ac:dyDescent="0.25">
      <c r="A156" s="5">
        <v>155</v>
      </c>
      <c r="B156" s="5">
        <f t="shared" ca="1" si="14"/>
        <v>1</v>
      </c>
      <c r="C156" s="5">
        <f t="shared" ca="1" si="17"/>
        <v>1081</v>
      </c>
      <c r="D156" s="5">
        <f t="shared" ca="1" si="15"/>
        <v>1</v>
      </c>
      <c r="E156" s="5" t="str">
        <f ca="1">VLOOKUP(D156,Data!$A$1:$B$38,2)</f>
        <v>金　＋３</v>
      </c>
      <c r="N156">
        <v>155</v>
      </c>
      <c r="O156">
        <f ca="1">COUNTIF($E$2:E156,$O$1)</f>
        <v>91</v>
      </c>
      <c r="P156">
        <f ca="1">COUNTIF($E$2:E156,$P$1)</f>
        <v>28</v>
      </c>
      <c r="Q156">
        <f ca="1">COUNTIF($E$2:E156,$Q$1)</f>
        <v>29</v>
      </c>
      <c r="R156">
        <f ca="1">COUNTIF($E$2:E156,$R$1)</f>
        <v>0</v>
      </c>
      <c r="S156">
        <f ca="1">COUNTIF($E$2:E156,$S$1)</f>
        <v>0</v>
      </c>
      <c r="T156">
        <f ca="1">COUNTIF($E$2:E156,$T$1)</f>
        <v>7</v>
      </c>
      <c r="U156">
        <f t="shared" ca="1" si="16"/>
        <v>245</v>
      </c>
    </row>
    <row r="157" spans="1:21" x14ac:dyDescent="0.25">
      <c r="A157" s="5">
        <v>156</v>
      </c>
      <c r="B157" s="5">
        <f t="shared" ca="1" si="14"/>
        <v>4</v>
      </c>
      <c r="C157" s="5">
        <f t="shared" ca="1" si="17"/>
        <v>1085</v>
      </c>
      <c r="D157" s="5">
        <f t="shared" ca="1" si="15"/>
        <v>5</v>
      </c>
      <c r="E157" s="5" t="str">
        <f ca="1">VLOOKUP(D157,Data!$A$1:$B$38,2)</f>
        <v>イベント</v>
      </c>
      <c r="N157">
        <v>156</v>
      </c>
      <c r="O157">
        <f ca="1">COUNTIF($E$2:E157,$O$1)</f>
        <v>91</v>
      </c>
      <c r="P157">
        <f ca="1">COUNTIF($E$2:E157,$P$1)</f>
        <v>28</v>
      </c>
      <c r="Q157">
        <f ca="1">COUNTIF($E$2:E157,$Q$1)</f>
        <v>30</v>
      </c>
      <c r="R157">
        <f ca="1">COUNTIF($E$2:E157,$R$1)</f>
        <v>0</v>
      </c>
      <c r="S157">
        <f ca="1">COUNTIF($E$2:E157,$S$1)</f>
        <v>0</v>
      </c>
      <c r="T157">
        <f ca="1">COUNTIF($E$2:E157,$T$1)</f>
        <v>7</v>
      </c>
      <c r="U157">
        <f t="shared" ca="1" si="16"/>
        <v>245</v>
      </c>
    </row>
    <row r="158" spans="1:21" x14ac:dyDescent="0.25">
      <c r="A158" s="5">
        <v>157</v>
      </c>
      <c r="B158" s="5">
        <f t="shared" ca="1" si="14"/>
        <v>9</v>
      </c>
      <c r="C158" s="5">
        <f t="shared" ca="1" si="17"/>
        <v>1094</v>
      </c>
      <c r="D158" s="5">
        <f t="shared" ca="1" si="15"/>
        <v>14</v>
      </c>
      <c r="E158" s="5" t="str">
        <f ca="1">VLOOKUP(D158,Data!$A$1:$B$38,2)</f>
        <v>金　＋３</v>
      </c>
      <c r="N158">
        <v>157</v>
      </c>
      <c r="O158">
        <f ca="1">COUNTIF($E$2:E158,$O$1)</f>
        <v>92</v>
      </c>
      <c r="P158">
        <f ca="1">COUNTIF($E$2:E158,$P$1)</f>
        <v>28</v>
      </c>
      <c r="Q158">
        <f ca="1">COUNTIF($E$2:E158,$Q$1)</f>
        <v>30</v>
      </c>
      <c r="R158">
        <f ca="1">COUNTIF($E$2:E158,$R$1)</f>
        <v>0</v>
      </c>
      <c r="S158">
        <f ca="1">COUNTIF($E$2:E158,$S$1)</f>
        <v>0</v>
      </c>
      <c r="T158">
        <f ca="1">COUNTIF($E$2:E158,$T$1)</f>
        <v>7</v>
      </c>
      <c r="U158">
        <f t="shared" ca="1" si="16"/>
        <v>248</v>
      </c>
    </row>
    <row r="159" spans="1:21" x14ac:dyDescent="0.25">
      <c r="A159" s="5">
        <v>158</v>
      </c>
      <c r="B159" s="5">
        <f t="shared" ca="1" si="14"/>
        <v>1</v>
      </c>
      <c r="C159" s="5">
        <f t="shared" ca="1" si="17"/>
        <v>1095</v>
      </c>
      <c r="D159" s="5">
        <f t="shared" ca="1" si="15"/>
        <v>15</v>
      </c>
      <c r="E159" s="5" t="str">
        <f ca="1">VLOOKUP(D159,Data!$A$1:$B$38,2)</f>
        <v>イベント</v>
      </c>
      <c r="N159">
        <v>158</v>
      </c>
      <c r="O159">
        <f ca="1">COUNTIF($E$2:E159,$O$1)</f>
        <v>92</v>
      </c>
      <c r="P159">
        <f ca="1">COUNTIF($E$2:E159,$P$1)</f>
        <v>28</v>
      </c>
      <c r="Q159">
        <f ca="1">COUNTIF($E$2:E159,$Q$1)</f>
        <v>31</v>
      </c>
      <c r="R159">
        <f ca="1">COUNTIF($E$2:E159,$R$1)</f>
        <v>0</v>
      </c>
      <c r="S159">
        <f ca="1">COUNTIF($E$2:E159,$S$1)</f>
        <v>0</v>
      </c>
      <c r="T159">
        <f ca="1">COUNTIF($E$2:E159,$T$1)</f>
        <v>7</v>
      </c>
      <c r="U159">
        <f t="shared" ca="1" si="16"/>
        <v>248</v>
      </c>
    </row>
    <row r="160" spans="1:21" x14ac:dyDescent="0.25">
      <c r="A160" s="5">
        <v>159</v>
      </c>
      <c r="B160" s="5">
        <f t="shared" ca="1" si="14"/>
        <v>7</v>
      </c>
      <c r="C160" s="5">
        <f t="shared" ca="1" si="17"/>
        <v>1102</v>
      </c>
      <c r="D160" s="5">
        <f t="shared" ca="1" si="15"/>
        <v>22</v>
      </c>
      <c r="E160" s="5" t="str">
        <f ca="1">VLOOKUP(D160,Data!$A$1:$B$38,2)</f>
        <v>金　＋３</v>
      </c>
      <c r="N160">
        <v>159</v>
      </c>
      <c r="O160">
        <f ca="1">COUNTIF($E$2:E160,$O$1)</f>
        <v>93</v>
      </c>
      <c r="P160">
        <f ca="1">COUNTIF($E$2:E160,$P$1)</f>
        <v>28</v>
      </c>
      <c r="Q160">
        <f ca="1">COUNTIF($E$2:E160,$Q$1)</f>
        <v>31</v>
      </c>
      <c r="R160">
        <f ca="1">COUNTIF($E$2:E160,$R$1)</f>
        <v>0</v>
      </c>
      <c r="S160">
        <f ca="1">COUNTIF($E$2:E160,$S$1)</f>
        <v>0</v>
      </c>
      <c r="T160">
        <f ca="1">COUNTIF($E$2:E160,$T$1)</f>
        <v>7</v>
      </c>
      <c r="U160">
        <f t="shared" ca="1" si="16"/>
        <v>251</v>
      </c>
    </row>
    <row r="161" spans="1:21" x14ac:dyDescent="0.25">
      <c r="A161" s="5">
        <v>160</v>
      </c>
      <c r="B161" s="5">
        <f t="shared" ca="1" si="14"/>
        <v>10</v>
      </c>
      <c r="C161" s="5">
        <f t="shared" ca="1" si="17"/>
        <v>1112</v>
      </c>
      <c r="D161" s="5">
        <f t="shared" ca="1" si="15"/>
        <v>32</v>
      </c>
      <c r="E161" s="5" t="str">
        <f ca="1">VLOOKUP(D161,Data!$A$1:$B$38,2)</f>
        <v>金　＋３</v>
      </c>
      <c r="N161">
        <v>160</v>
      </c>
      <c r="O161">
        <f ca="1">COUNTIF($E$2:E161,$O$1)</f>
        <v>94</v>
      </c>
      <c r="P161">
        <f ca="1">COUNTIF($E$2:E161,$P$1)</f>
        <v>28</v>
      </c>
      <c r="Q161">
        <f ca="1">COUNTIF($E$2:E161,$Q$1)</f>
        <v>31</v>
      </c>
      <c r="R161">
        <f ca="1">COUNTIF($E$2:E161,$R$1)</f>
        <v>0</v>
      </c>
      <c r="S161">
        <f ca="1">COUNTIF($E$2:E161,$S$1)</f>
        <v>0</v>
      </c>
      <c r="T161">
        <f ca="1">COUNTIF($E$2:E161,$T$1)</f>
        <v>7</v>
      </c>
      <c r="U161">
        <f t="shared" ca="1" si="16"/>
        <v>254</v>
      </c>
    </row>
    <row r="162" spans="1:21" x14ac:dyDescent="0.25">
      <c r="A162" s="5">
        <v>161</v>
      </c>
      <c r="B162" s="5">
        <f t="shared" ca="1" si="14"/>
        <v>7</v>
      </c>
      <c r="C162" s="5">
        <f t="shared" ca="1" si="17"/>
        <v>1119</v>
      </c>
      <c r="D162" s="5">
        <f t="shared" ca="1" si="15"/>
        <v>3</v>
      </c>
      <c r="E162" s="5" t="str">
        <f ca="1">VLOOKUP(D162,Data!$A$1:$B$38,2)</f>
        <v>金　ー１</v>
      </c>
      <c r="N162">
        <v>161</v>
      </c>
      <c r="O162">
        <f ca="1">COUNTIF($E$2:E162,$O$1)</f>
        <v>94</v>
      </c>
      <c r="P162">
        <f ca="1">COUNTIF($E$2:E162,$P$1)</f>
        <v>29</v>
      </c>
      <c r="Q162">
        <f ca="1">COUNTIF($E$2:E162,$Q$1)</f>
        <v>31</v>
      </c>
      <c r="R162">
        <f ca="1">COUNTIF($E$2:E162,$R$1)</f>
        <v>0</v>
      </c>
      <c r="S162">
        <f ca="1">COUNTIF($E$2:E162,$S$1)</f>
        <v>0</v>
      </c>
      <c r="T162">
        <f ca="1">COUNTIF($E$2:E162,$T$1)</f>
        <v>7</v>
      </c>
      <c r="U162">
        <f t="shared" ca="1" si="16"/>
        <v>253</v>
      </c>
    </row>
    <row r="163" spans="1:21" x14ac:dyDescent="0.25">
      <c r="A163" s="5">
        <v>162</v>
      </c>
      <c r="B163" s="5">
        <f t="shared" ca="1" si="14"/>
        <v>11</v>
      </c>
      <c r="C163" s="5">
        <f t="shared" ca="1" si="17"/>
        <v>1130</v>
      </c>
      <c r="D163" s="5">
        <f t="shared" ca="1" si="15"/>
        <v>14</v>
      </c>
      <c r="E163" s="5" t="str">
        <f ca="1">VLOOKUP(D163,Data!$A$1:$B$38,2)</f>
        <v>金　＋３</v>
      </c>
      <c r="N163">
        <v>162</v>
      </c>
      <c r="O163">
        <f ca="1">COUNTIF($E$2:E163,$O$1)</f>
        <v>95</v>
      </c>
      <c r="P163">
        <f ca="1">COUNTIF($E$2:E163,$P$1)</f>
        <v>29</v>
      </c>
      <c r="Q163">
        <f ca="1">COUNTIF($E$2:E163,$Q$1)</f>
        <v>31</v>
      </c>
      <c r="R163">
        <f ca="1">COUNTIF($E$2:E163,$R$1)</f>
        <v>0</v>
      </c>
      <c r="S163">
        <f ca="1">COUNTIF($E$2:E163,$S$1)</f>
        <v>0</v>
      </c>
      <c r="T163">
        <f ca="1">COUNTIF($E$2:E163,$T$1)</f>
        <v>7</v>
      </c>
      <c r="U163">
        <f t="shared" ca="1" si="16"/>
        <v>256</v>
      </c>
    </row>
    <row r="164" spans="1:21" x14ac:dyDescent="0.25">
      <c r="A164" s="5">
        <v>163</v>
      </c>
      <c r="B164" s="5">
        <f t="shared" ca="1" si="14"/>
        <v>4</v>
      </c>
      <c r="C164" s="5">
        <f t="shared" ca="1" si="17"/>
        <v>1134</v>
      </c>
      <c r="D164" s="5">
        <f t="shared" ca="1" si="15"/>
        <v>18</v>
      </c>
      <c r="E164" s="5" t="str">
        <f ca="1">VLOOKUP(D164,Data!$A$1:$B$38,2)</f>
        <v>金　ー１</v>
      </c>
      <c r="N164">
        <v>163</v>
      </c>
      <c r="O164">
        <f ca="1">COUNTIF($E$2:E164,$O$1)</f>
        <v>95</v>
      </c>
      <c r="P164">
        <f ca="1">COUNTIF($E$2:E164,$P$1)</f>
        <v>30</v>
      </c>
      <c r="Q164">
        <f ca="1">COUNTIF($E$2:E164,$Q$1)</f>
        <v>31</v>
      </c>
      <c r="R164">
        <f ca="1">COUNTIF($E$2:E164,$R$1)</f>
        <v>0</v>
      </c>
      <c r="S164">
        <f ca="1">COUNTIF($E$2:E164,$S$1)</f>
        <v>0</v>
      </c>
      <c r="T164">
        <f ca="1">COUNTIF($E$2:E164,$T$1)</f>
        <v>7</v>
      </c>
      <c r="U164">
        <f t="shared" ca="1" si="16"/>
        <v>255</v>
      </c>
    </row>
    <row r="165" spans="1:21" x14ac:dyDescent="0.25">
      <c r="A165" s="5">
        <v>164</v>
      </c>
      <c r="B165" s="5">
        <f t="shared" ca="1" si="14"/>
        <v>4</v>
      </c>
      <c r="C165" s="5">
        <f t="shared" ca="1" si="17"/>
        <v>1138</v>
      </c>
      <c r="D165" s="5">
        <f t="shared" ca="1" si="15"/>
        <v>22</v>
      </c>
      <c r="E165" s="5" t="str">
        <f ca="1">VLOOKUP(D165,Data!$A$1:$B$38,2)</f>
        <v>金　＋３</v>
      </c>
      <c r="N165">
        <v>164</v>
      </c>
      <c r="O165">
        <f ca="1">COUNTIF($E$2:E165,$O$1)</f>
        <v>96</v>
      </c>
      <c r="P165">
        <f ca="1">COUNTIF($E$2:E165,$P$1)</f>
        <v>30</v>
      </c>
      <c r="Q165">
        <f ca="1">COUNTIF($E$2:E165,$Q$1)</f>
        <v>31</v>
      </c>
      <c r="R165">
        <f ca="1">COUNTIF($E$2:E165,$R$1)</f>
        <v>0</v>
      </c>
      <c r="S165">
        <f ca="1">COUNTIF($E$2:E165,$S$1)</f>
        <v>0</v>
      </c>
      <c r="T165">
        <f ca="1">COUNTIF($E$2:E165,$T$1)</f>
        <v>7</v>
      </c>
      <c r="U165">
        <f t="shared" ca="1" si="16"/>
        <v>258</v>
      </c>
    </row>
    <row r="166" spans="1:21" x14ac:dyDescent="0.25">
      <c r="A166" s="5">
        <v>165</v>
      </c>
      <c r="B166" s="5">
        <f t="shared" ca="1" si="14"/>
        <v>5</v>
      </c>
      <c r="C166" s="5">
        <f t="shared" ca="1" si="17"/>
        <v>1143</v>
      </c>
      <c r="D166" s="5">
        <f t="shared" ca="1" si="15"/>
        <v>27</v>
      </c>
      <c r="E166" s="5" t="str">
        <f ca="1">VLOOKUP(D166,Data!$A$1:$B$38,2)</f>
        <v>金　＋３</v>
      </c>
      <c r="N166">
        <v>165</v>
      </c>
      <c r="O166">
        <f ca="1">COUNTIF($E$2:E166,$O$1)</f>
        <v>97</v>
      </c>
      <c r="P166">
        <f ca="1">COUNTIF($E$2:E166,$P$1)</f>
        <v>30</v>
      </c>
      <c r="Q166">
        <f ca="1">COUNTIF($E$2:E166,$Q$1)</f>
        <v>31</v>
      </c>
      <c r="R166">
        <f ca="1">COUNTIF($E$2:E166,$R$1)</f>
        <v>0</v>
      </c>
      <c r="S166">
        <f ca="1">COUNTIF($E$2:E166,$S$1)</f>
        <v>0</v>
      </c>
      <c r="T166">
        <f ca="1">COUNTIF($E$2:E166,$T$1)</f>
        <v>7</v>
      </c>
      <c r="U166">
        <f t="shared" ca="1" si="16"/>
        <v>261</v>
      </c>
    </row>
    <row r="167" spans="1:21" x14ac:dyDescent="0.25">
      <c r="A167" s="5">
        <v>166</v>
      </c>
      <c r="B167" s="5">
        <f t="shared" ca="1" si="14"/>
        <v>6</v>
      </c>
      <c r="C167" s="5">
        <f t="shared" ca="1" si="17"/>
        <v>1149</v>
      </c>
      <c r="D167" s="5">
        <f t="shared" ca="1" si="15"/>
        <v>33</v>
      </c>
      <c r="E167" s="5" t="str">
        <f ca="1">VLOOKUP(D167,Data!$A$1:$B$38,2)</f>
        <v>金　ー１</v>
      </c>
      <c r="N167">
        <v>166</v>
      </c>
      <c r="O167">
        <f ca="1">COUNTIF($E$2:E167,$O$1)</f>
        <v>97</v>
      </c>
      <c r="P167">
        <f ca="1">COUNTIF($E$2:E167,$P$1)</f>
        <v>31</v>
      </c>
      <c r="Q167">
        <f ca="1">COUNTIF($E$2:E167,$Q$1)</f>
        <v>31</v>
      </c>
      <c r="R167">
        <f ca="1">COUNTIF($E$2:E167,$R$1)</f>
        <v>0</v>
      </c>
      <c r="S167">
        <f ca="1">COUNTIF($E$2:E167,$S$1)</f>
        <v>0</v>
      </c>
      <c r="T167">
        <f ca="1">COUNTIF($E$2:E167,$T$1)</f>
        <v>7</v>
      </c>
      <c r="U167">
        <f t="shared" ca="1" si="16"/>
        <v>260</v>
      </c>
    </row>
    <row r="168" spans="1:21" x14ac:dyDescent="0.25">
      <c r="A168" s="5">
        <v>167</v>
      </c>
      <c r="B168" s="5">
        <f t="shared" ca="1" si="14"/>
        <v>5</v>
      </c>
      <c r="C168" s="5">
        <f t="shared" ca="1" si="17"/>
        <v>1154</v>
      </c>
      <c r="D168" s="5">
        <f t="shared" ca="1" si="15"/>
        <v>2</v>
      </c>
      <c r="E168" s="5" t="str">
        <f ca="1">VLOOKUP(D168,Data!$A$1:$B$38,2)</f>
        <v>金　＋３</v>
      </c>
      <c r="N168">
        <v>167</v>
      </c>
      <c r="O168">
        <f ca="1">COUNTIF($E$2:E168,$O$1)</f>
        <v>98</v>
      </c>
      <c r="P168">
        <f ca="1">COUNTIF($E$2:E168,$P$1)</f>
        <v>31</v>
      </c>
      <c r="Q168">
        <f ca="1">COUNTIF($E$2:E168,$Q$1)</f>
        <v>31</v>
      </c>
      <c r="R168">
        <f ca="1">COUNTIF($E$2:E168,$R$1)</f>
        <v>0</v>
      </c>
      <c r="S168">
        <f ca="1">COUNTIF($E$2:E168,$S$1)</f>
        <v>0</v>
      </c>
      <c r="T168">
        <f ca="1">COUNTIF($E$2:E168,$T$1)</f>
        <v>7</v>
      </c>
      <c r="U168">
        <f t="shared" ca="1" si="16"/>
        <v>263</v>
      </c>
    </row>
    <row r="169" spans="1:21" x14ac:dyDescent="0.25">
      <c r="A169" s="5">
        <v>168</v>
      </c>
      <c r="B169" s="5">
        <f t="shared" ca="1" si="14"/>
        <v>4</v>
      </c>
      <c r="C169" s="5">
        <f t="shared" ca="1" si="17"/>
        <v>1158</v>
      </c>
      <c r="D169" s="5">
        <f t="shared" ca="1" si="15"/>
        <v>6</v>
      </c>
      <c r="E169" s="5" t="str">
        <f ca="1">VLOOKUP(D169,Data!$A$1:$B$38,2)</f>
        <v>金　＋３</v>
      </c>
      <c r="N169">
        <v>168</v>
      </c>
      <c r="O169">
        <f ca="1">COUNTIF($E$2:E169,$O$1)</f>
        <v>99</v>
      </c>
      <c r="P169">
        <f ca="1">COUNTIF($E$2:E169,$P$1)</f>
        <v>31</v>
      </c>
      <c r="Q169">
        <f ca="1">COUNTIF($E$2:E169,$Q$1)</f>
        <v>31</v>
      </c>
      <c r="R169">
        <f ca="1">COUNTIF($E$2:E169,$R$1)</f>
        <v>0</v>
      </c>
      <c r="S169">
        <f ca="1">COUNTIF($E$2:E169,$S$1)</f>
        <v>0</v>
      </c>
      <c r="T169">
        <f ca="1">COUNTIF($E$2:E169,$T$1)</f>
        <v>7</v>
      </c>
      <c r="U169">
        <f t="shared" ca="1" si="16"/>
        <v>266</v>
      </c>
    </row>
    <row r="170" spans="1:21" x14ac:dyDescent="0.25">
      <c r="A170" s="5">
        <v>169</v>
      </c>
      <c r="B170" s="5">
        <f t="shared" ca="1" si="14"/>
        <v>7</v>
      </c>
      <c r="C170" s="5">
        <f t="shared" ca="1" si="17"/>
        <v>1165</v>
      </c>
      <c r="D170" s="5">
        <f t="shared" ca="1" si="15"/>
        <v>13</v>
      </c>
      <c r="E170" s="5" t="str">
        <f ca="1">VLOOKUP(D170,Data!$A$1:$B$38,2)</f>
        <v>金　ー１</v>
      </c>
      <c r="N170">
        <v>169</v>
      </c>
      <c r="O170">
        <f ca="1">COUNTIF($E$2:E170,$O$1)</f>
        <v>99</v>
      </c>
      <c r="P170">
        <f ca="1">COUNTIF($E$2:E170,$P$1)</f>
        <v>32</v>
      </c>
      <c r="Q170">
        <f ca="1">COUNTIF($E$2:E170,$Q$1)</f>
        <v>31</v>
      </c>
      <c r="R170">
        <f ca="1">COUNTIF($E$2:E170,$R$1)</f>
        <v>0</v>
      </c>
      <c r="S170">
        <f ca="1">COUNTIF($E$2:E170,$S$1)</f>
        <v>0</v>
      </c>
      <c r="T170">
        <f ca="1">COUNTIF($E$2:E170,$T$1)</f>
        <v>7</v>
      </c>
      <c r="U170">
        <f t="shared" ca="1" si="16"/>
        <v>265</v>
      </c>
    </row>
    <row r="171" spans="1:21" x14ac:dyDescent="0.25">
      <c r="A171" s="5">
        <v>170</v>
      </c>
      <c r="B171" s="5">
        <f t="shared" ca="1" si="14"/>
        <v>6</v>
      </c>
      <c r="C171" s="5">
        <f t="shared" ca="1" si="17"/>
        <v>1171</v>
      </c>
      <c r="D171" s="5">
        <f t="shared" ca="1" si="15"/>
        <v>19</v>
      </c>
      <c r="E171" s="5" t="str">
        <f ca="1">VLOOKUP(D171,Data!$A$1:$B$38,2)</f>
        <v>金　＋３</v>
      </c>
      <c r="N171">
        <v>170</v>
      </c>
      <c r="O171">
        <f ca="1">COUNTIF($E$2:E171,$O$1)</f>
        <v>100</v>
      </c>
      <c r="P171">
        <f ca="1">COUNTIF($E$2:E171,$P$1)</f>
        <v>32</v>
      </c>
      <c r="Q171">
        <f ca="1">COUNTIF($E$2:E171,$Q$1)</f>
        <v>31</v>
      </c>
      <c r="R171">
        <f ca="1">COUNTIF($E$2:E171,$R$1)</f>
        <v>0</v>
      </c>
      <c r="S171">
        <f ca="1">COUNTIF($E$2:E171,$S$1)</f>
        <v>0</v>
      </c>
      <c r="T171">
        <f ca="1">COUNTIF($E$2:E171,$T$1)</f>
        <v>7</v>
      </c>
      <c r="U171">
        <f t="shared" ca="1" si="16"/>
        <v>268</v>
      </c>
    </row>
    <row r="172" spans="1:21" x14ac:dyDescent="0.25">
      <c r="A172" s="5">
        <v>171</v>
      </c>
      <c r="B172" s="5">
        <f t="shared" ca="1" si="14"/>
        <v>3</v>
      </c>
      <c r="C172" s="5">
        <f t="shared" ca="1" si="17"/>
        <v>1174</v>
      </c>
      <c r="D172" s="5">
        <f t="shared" ca="1" si="15"/>
        <v>22</v>
      </c>
      <c r="E172" s="5" t="str">
        <f ca="1">VLOOKUP(D172,Data!$A$1:$B$38,2)</f>
        <v>金　＋３</v>
      </c>
      <c r="N172">
        <v>171</v>
      </c>
      <c r="O172">
        <f ca="1">COUNTIF($E$2:E172,$O$1)</f>
        <v>101</v>
      </c>
      <c r="P172">
        <f ca="1">COUNTIF($E$2:E172,$P$1)</f>
        <v>32</v>
      </c>
      <c r="Q172">
        <f ca="1">COUNTIF($E$2:E172,$Q$1)</f>
        <v>31</v>
      </c>
      <c r="R172">
        <f ca="1">COUNTIF($E$2:E172,$R$1)</f>
        <v>0</v>
      </c>
      <c r="S172">
        <f ca="1">COUNTIF($E$2:E172,$S$1)</f>
        <v>0</v>
      </c>
      <c r="T172">
        <f ca="1">COUNTIF($E$2:E172,$T$1)</f>
        <v>7</v>
      </c>
      <c r="U172">
        <f t="shared" ca="1" si="16"/>
        <v>271</v>
      </c>
    </row>
    <row r="173" spans="1:21" x14ac:dyDescent="0.25">
      <c r="A173" s="5">
        <v>172</v>
      </c>
      <c r="B173" s="5">
        <f t="shared" ca="1" si="14"/>
        <v>8</v>
      </c>
      <c r="C173" s="5">
        <f t="shared" ca="1" si="17"/>
        <v>1182</v>
      </c>
      <c r="D173" s="5">
        <f t="shared" ca="1" si="15"/>
        <v>30</v>
      </c>
      <c r="E173" s="5" t="str">
        <f ca="1">VLOOKUP(D173,Data!$A$1:$B$38,2)</f>
        <v>イベント</v>
      </c>
      <c r="N173">
        <v>172</v>
      </c>
      <c r="O173">
        <f ca="1">COUNTIF($E$2:E173,$O$1)</f>
        <v>101</v>
      </c>
      <c r="P173">
        <f ca="1">COUNTIF($E$2:E173,$P$1)</f>
        <v>32</v>
      </c>
      <c r="Q173">
        <f ca="1">COUNTIF($E$2:E173,$Q$1)</f>
        <v>32</v>
      </c>
      <c r="R173">
        <f ca="1">COUNTIF($E$2:E173,$R$1)</f>
        <v>0</v>
      </c>
      <c r="S173">
        <f ca="1">COUNTIF($E$2:E173,$S$1)</f>
        <v>0</v>
      </c>
      <c r="T173">
        <f ca="1">COUNTIF($E$2:E173,$T$1)</f>
        <v>7</v>
      </c>
      <c r="U173">
        <f t="shared" ca="1" si="16"/>
        <v>271</v>
      </c>
    </row>
    <row r="174" spans="1:21" x14ac:dyDescent="0.25">
      <c r="A174" s="5">
        <v>173</v>
      </c>
      <c r="B174" s="5">
        <f t="shared" ca="1" si="14"/>
        <v>2</v>
      </c>
      <c r="C174" s="5">
        <f t="shared" ca="1" si="17"/>
        <v>1184</v>
      </c>
      <c r="D174" s="5">
        <f t="shared" ca="1" si="15"/>
        <v>32</v>
      </c>
      <c r="E174" s="5" t="str">
        <f ca="1">VLOOKUP(D174,Data!$A$1:$B$38,2)</f>
        <v>金　＋３</v>
      </c>
      <c r="N174">
        <v>173</v>
      </c>
      <c r="O174">
        <f ca="1">COUNTIF($E$2:E174,$O$1)</f>
        <v>102</v>
      </c>
      <c r="P174">
        <f ca="1">COUNTIF($E$2:E174,$P$1)</f>
        <v>32</v>
      </c>
      <c r="Q174">
        <f ca="1">COUNTIF($E$2:E174,$Q$1)</f>
        <v>32</v>
      </c>
      <c r="R174">
        <f ca="1">COUNTIF($E$2:E174,$R$1)</f>
        <v>0</v>
      </c>
      <c r="S174">
        <f ca="1">COUNTIF($E$2:E174,$S$1)</f>
        <v>0</v>
      </c>
      <c r="T174">
        <f ca="1">COUNTIF($E$2:E174,$T$1)</f>
        <v>7</v>
      </c>
      <c r="U174">
        <f t="shared" ca="1" si="16"/>
        <v>274</v>
      </c>
    </row>
    <row r="175" spans="1:21" x14ac:dyDescent="0.25">
      <c r="A175" s="5">
        <v>174</v>
      </c>
      <c r="B175" s="5">
        <f t="shared" ca="1" si="14"/>
        <v>1</v>
      </c>
      <c r="C175" s="5">
        <f t="shared" ca="1" si="17"/>
        <v>1185</v>
      </c>
      <c r="D175" s="5">
        <f t="shared" ca="1" si="15"/>
        <v>33</v>
      </c>
      <c r="E175" s="5" t="str">
        <f ca="1">VLOOKUP(D175,Data!$A$1:$B$38,2)</f>
        <v>金　ー１</v>
      </c>
      <c r="N175">
        <v>174</v>
      </c>
      <c r="O175">
        <f ca="1">COUNTIF($E$2:E175,$O$1)</f>
        <v>102</v>
      </c>
      <c r="P175">
        <f ca="1">COUNTIF($E$2:E175,$P$1)</f>
        <v>33</v>
      </c>
      <c r="Q175">
        <f ca="1">COUNTIF($E$2:E175,$Q$1)</f>
        <v>32</v>
      </c>
      <c r="R175">
        <f ca="1">COUNTIF($E$2:E175,$R$1)</f>
        <v>0</v>
      </c>
      <c r="S175">
        <f ca="1">COUNTIF($E$2:E175,$S$1)</f>
        <v>0</v>
      </c>
      <c r="T175">
        <f ca="1">COUNTIF($E$2:E175,$T$1)</f>
        <v>7</v>
      </c>
      <c r="U175">
        <f t="shared" ca="1" si="16"/>
        <v>273</v>
      </c>
    </row>
    <row r="176" spans="1:21" x14ac:dyDescent="0.25">
      <c r="A176" s="5">
        <v>175</v>
      </c>
      <c r="B176" s="5">
        <f t="shared" ca="1" si="14"/>
        <v>4</v>
      </c>
      <c r="C176" s="5">
        <f t="shared" ca="1" si="17"/>
        <v>1189</v>
      </c>
      <c r="D176" s="5">
        <f t="shared" ca="1" si="15"/>
        <v>1</v>
      </c>
      <c r="E176" s="5" t="str">
        <f ca="1">VLOOKUP(D176,Data!$A$1:$B$38,2)</f>
        <v>金　＋３</v>
      </c>
      <c r="N176">
        <v>175</v>
      </c>
      <c r="O176">
        <f ca="1">COUNTIF($E$2:E176,$O$1)</f>
        <v>103</v>
      </c>
      <c r="P176">
        <f ca="1">COUNTIF($E$2:E176,$P$1)</f>
        <v>33</v>
      </c>
      <c r="Q176">
        <f ca="1">COUNTIF($E$2:E176,$Q$1)</f>
        <v>32</v>
      </c>
      <c r="R176">
        <f ca="1">COUNTIF($E$2:E176,$R$1)</f>
        <v>0</v>
      </c>
      <c r="S176">
        <f ca="1">COUNTIF($E$2:E176,$S$1)</f>
        <v>0</v>
      </c>
      <c r="T176">
        <f ca="1">COUNTIF($E$2:E176,$T$1)</f>
        <v>7</v>
      </c>
      <c r="U176">
        <f t="shared" ca="1" si="16"/>
        <v>276</v>
      </c>
    </row>
    <row r="177" spans="1:21" x14ac:dyDescent="0.25">
      <c r="A177" s="5">
        <v>176</v>
      </c>
      <c r="B177" s="5">
        <f t="shared" ca="1" si="14"/>
        <v>5</v>
      </c>
      <c r="C177" s="5">
        <f t="shared" ca="1" si="17"/>
        <v>1194</v>
      </c>
      <c r="D177" s="5">
        <f t="shared" ca="1" si="15"/>
        <v>6</v>
      </c>
      <c r="E177" s="5" t="str">
        <f ca="1">VLOOKUP(D177,Data!$A$1:$B$38,2)</f>
        <v>金　＋３</v>
      </c>
      <c r="N177">
        <v>176</v>
      </c>
      <c r="O177">
        <f ca="1">COUNTIF($E$2:E177,$O$1)</f>
        <v>104</v>
      </c>
      <c r="P177">
        <f ca="1">COUNTIF($E$2:E177,$P$1)</f>
        <v>33</v>
      </c>
      <c r="Q177">
        <f ca="1">COUNTIF($E$2:E177,$Q$1)</f>
        <v>32</v>
      </c>
      <c r="R177">
        <f ca="1">COUNTIF($E$2:E177,$R$1)</f>
        <v>0</v>
      </c>
      <c r="S177">
        <f ca="1">COUNTIF($E$2:E177,$S$1)</f>
        <v>0</v>
      </c>
      <c r="T177">
        <f ca="1">COUNTIF($E$2:E177,$T$1)</f>
        <v>7</v>
      </c>
      <c r="U177">
        <f t="shared" ca="1" si="16"/>
        <v>279</v>
      </c>
    </row>
    <row r="178" spans="1:21" x14ac:dyDescent="0.25">
      <c r="A178" s="5">
        <v>177</v>
      </c>
      <c r="B178" s="5">
        <f t="shared" ca="1" si="14"/>
        <v>12</v>
      </c>
      <c r="C178" s="5">
        <f t="shared" ca="1" si="17"/>
        <v>1206</v>
      </c>
      <c r="D178" s="5">
        <f t="shared" ca="1" si="15"/>
        <v>18</v>
      </c>
      <c r="E178" s="5" t="str">
        <f ca="1">VLOOKUP(D178,Data!$A$1:$B$38,2)</f>
        <v>金　ー１</v>
      </c>
      <c r="N178">
        <v>177</v>
      </c>
      <c r="O178">
        <f ca="1">COUNTIF($E$2:E178,$O$1)</f>
        <v>104</v>
      </c>
      <c r="P178">
        <f ca="1">COUNTIF($E$2:E178,$P$1)</f>
        <v>34</v>
      </c>
      <c r="Q178">
        <f ca="1">COUNTIF($E$2:E178,$Q$1)</f>
        <v>32</v>
      </c>
      <c r="R178">
        <f ca="1">COUNTIF($E$2:E178,$R$1)</f>
        <v>0</v>
      </c>
      <c r="S178">
        <f ca="1">COUNTIF($E$2:E178,$S$1)</f>
        <v>0</v>
      </c>
      <c r="T178">
        <f ca="1">COUNTIF($E$2:E178,$T$1)</f>
        <v>7</v>
      </c>
      <c r="U178">
        <f t="shared" ca="1" si="16"/>
        <v>278</v>
      </c>
    </row>
    <row r="179" spans="1:21" x14ac:dyDescent="0.25">
      <c r="A179" s="5">
        <v>178</v>
      </c>
      <c r="B179" s="5">
        <f t="shared" ca="1" si="14"/>
        <v>11</v>
      </c>
      <c r="C179" s="5">
        <f t="shared" ca="1" si="17"/>
        <v>1217</v>
      </c>
      <c r="D179" s="5">
        <f t="shared" ca="1" si="15"/>
        <v>29</v>
      </c>
      <c r="E179" s="5" t="str">
        <f ca="1">VLOOKUP(D179,Data!$A$1:$B$38,2)</f>
        <v>金　＋３</v>
      </c>
      <c r="N179">
        <v>178</v>
      </c>
      <c r="O179">
        <f ca="1">COUNTIF($E$2:E179,$O$1)</f>
        <v>105</v>
      </c>
      <c r="P179">
        <f ca="1">COUNTIF($E$2:E179,$P$1)</f>
        <v>34</v>
      </c>
      <c r="Q179">
        <f ca="1">COUNTIF($E$2:E179,$Q$1)</f>
        <v>32</v>
      </c>
      <c r="R179">
        <f ca="1">COUNTIF($E$2:E179,$R$1)</f>
        <v>0</v>
      </c>
      <c r="S179">
        <f ca="1">COUNTIF($E$2:E179,$S$1)</f>
        <v>0</v>
      </c>
      <c r="T179">
        <f ca="1">COUNTIF($E$2:E179,$T$1)</f>
        <v>7</v>
      </c>
      <c r="U179">
        <f t="shared" ca="1" si="16"/>
        <v>281</v>
      </c>
    </row>
    <row r="180" spans="1:21" x14ac:dyDescent="0.25">
      <c r="A180" s="5">
        <v>179</v>
      </c>
      <c r="B180" s="5">
        <f t="shared" ca="1" si="14"/>
        <v>10</v>
      </c>
      <c r="C180" s="5">
        <f t="shared" ca="1" si="17"/>
        <v>1227</v>
      </c>
      <c r="D180" s="5">
        <f t="shared" ca="1" si="15"/>
        <v>3</v>
      </c>
      <c r="E180" s="5" t="str">
        <f ca="1">VLOOKUP(D180,Data!$A$1:$B$38,2)</f>
        <v>金　ー１</v>
      </c>
      <c r="N180">
        <v>179</v>
      </c>
      <c r="O180">
        <f ca="1">COUNTIF($E$2:E180,$O$1)</f>
        <v>105</v>
      </c>
      <c r="P180">
        <f ca="1">COUNTIF($E$2:E180,$P$1)</f>
        <v>35</v>
      </c>
      <c r="Q180">
        <f ca="1">COUNTIF($E$2:E180,$Q$1)</f>
        <v>32</v>
      </c>
      <c r="R180">
        <f ca="1">COUNTIF($E$2:E180,$R$1)</f>
        <v>0</v>
      </c>
      <c r="S180">
        <f ca="1">COUNTIF($E$2:E180,$S$1)</f>
        <v>0</v>
      </c>
      <c r="T180">
        <f ca="1">COUNTIF($E$2:E180,$T$1)</f>
        <v>7</v>
      </c>
      <c r="U180">
        <f t="shared" ca="1" si="16"/>
        <v>280</v>
      </c>
    </row>
    <row r="181" spans="1:21" x14ac:dyDescent="0.25">
      <c r="A181" s="5">
        <v>180</v>
      </c>
      <c r="B181" s="5">
        <f t="shared" ca="1" si="14"/>
        <v>1</v>
      </c>
      <c r="C181" s="5">
        <f t="shared" ca="1" si="17"/>
        <v>1228</v>
      </c>
      <c r="D181" s="5">
        <f t="shared" ca="1" si="15"/>
        <v>4</v>
      </c>
      <c r="E181" s="5" t="str">
        <f ca="1">VLOOKUP(D181,Data!$A$1:$B$38,2)</f>
        <v>金　＋３</v>
      </c>
      <c r="N181">
        <v>180</v>
      </c>
      <c r="O181">
        <f ca="1">COUNTIF($E$2:E181,$O$1)</f>
        <v>106</v>
      </c>
      <c r="P181">
        <f ca="1">COUNTIF($E$2:E181,$P$1)</f>
        <v>35</v>
      </c>
      <c r="Q181">
        <f ca="1">COUNTIF($E$2:E181,$Q$1)</f>
        <v>32</v>
      </c>
      <c r="R181">
        <f ca="1">COUNTIF($E$2:E181,$R$1)</f>
        <v>0</v>
      </c>
      <c r="S181">
        <f ca="1">COUNTIF($E$2:E181,$S$1)</f>
        <v>0</v>
      </c>
      <c r="T181">
        <f ca="1">COUNTIF($E$2:E181,$T$1)</f>
        <v>7</v>
      </c>
      <c r="U181">
        <f t="shared" ca="1" si="16"/>
        <v>283</v>
      </c>
    </row>
    <row r="182" spans="1:21" x14ac:dyDescent="0.25">
      <c r="A182" s="5">
        <v>181</v>
      </c>
      <c r="B182" s="5">
        <f t="shared" ca="1" si="14"/>
        <v>7</v>
      </c>
      <c r="C182" s="5">
        <f t="shared" ca="1" si="17"/>
        <v>1235</v>
      </c>
      <c r="D182" s="5">
        <f t="shared" ca="1" si="15"/>
        <v>11</v>
      </c>
      <c r="E182" s="5" t="str">
        <f ca="1">VLOOKUP(D182,Data!$A$1:$B$38,2)</f>
        <v>金　＋３</v>
      </c>
      <c r="N182">
        <v>181</v>
      </c>
      <c r="O182">
        <f ca="1">COUNTIF($E$2:E182,$O$1)</f>
        <v>107</v>
      </c>
      <c r="P182">
        <f ca="1">COUNTIF($E$2:E182,$P$1)</f>
        <v>35</v>
      </c>
      <c r="Q182">
        <f ca="1">COUNTIF($E$2:E182,$Q$1)</f>
        <v>32</v>
      </c>
      <c r="R182">
        <f ca="1">COUNTIF($E$2:E182,$R$1)</f>
        <v>0</v>
      </c>
      <c r="S182">
        <f ca="1">COUNTIF($E$2:E182,$S$1)</f>
        <v>0</v>
      </c>
      <c r="T182">
        <f ca="1">COUNTIF($E$2:E182,$T$1)</f>
        <v>7</v>
      </c>
      <c r="U182">
        <f t="shared" ca="1" si="16"/>
        <v>286</v>
      </c>
    </row>
    <row r="183" spans="1:21" x14ac:dyDescent="0.25">
      <c r="A183" s="5">
        <v>182</v>
      </c>
      <c r="B183" s="5">
        <f t="shared" ca="1" si="14"/>
        <v>10</v>
      </c>
      <c r="C183" s="5">
        <f t="shared" ca="1" si="17"/>
        <v>1245</v>
      </c>
      <c r="D183" s="5">
        <f t="shared" ca="1" si="15"/>
        <v>21</v>
      </c>
      <c r="E183" s="5" t="str">
        <f ca="1">VLOOKUP(D183,Data!$A$1:$B$38,2)</f>
        <v>金　＋３</v>
      </c>
      <c r="N183">
        <v>182</v>
      </c>
      <c r="O183">
        <f ca="1">COUNTIF($E$2:E183,$O$1)</f>
        <v>108</v>
      </c>
      <c r="P183">
        <f ca="1">COUNTIF($E$2:E183,$P$1)</f>
        <v>35</v>
      </c>
      <c r="Q183">
        <f ca="1">COUNTIF($E$2:E183,$Q$1)</f>
        <v>32</v>
      </c>
      <c r="R183">
        <f ca="1">COUNTIF($E$2:E183,$R$1)</f>
        <v>0</v>
      </c>
      <c r="S183">
        <f ca="1">COUNTIF($E$2:E183,$S$1)</f>
        <v>0</v>
      </c>
      <c r="T183">
        <f ca="1">COUNTIF($E$2:E183,$T$1)</f>
        <v>7</v>
      </c>
      <c r="U183">
        <f t="shared" ca="1" si="16"/>
        <v>289</v>
      </c>
    </row>
    <row r="184" spans="1:21" x14ac:dyDescent="0.25">
      <c r="A184" s="5">
        <v>183</v>
      </c>
      <c r="B184" s="5">
        <f t="shared" ca="1" si="14"/>
        <v>11</v>
      </c>
      <c r="C184" s="5">
        <f t="shared" ca="1" si="17"/>
        <v>1256</v>
      </c>
      <c r="D184" s="5">
        <f t="shared" ca="1" si="15"/>
        <v>32</v>
      </c>
      <c r="E184" s="5" t="str">
        <f ca="1">VLOOKUP(D184,Data!$A$1:$B$38,2)</f>
        <v>金　＋３</v>
      </c>
      <c r="N184">
        <v>183</v>
      </c>
      <c r="O184">
        <f ca="1">COUNTIF($E$2:E184,$O$1)</f>
        <v>109</v>
      </c>
      <c r="P184">
        <f ca="1">COUNTIF($E$2:E184,$P$1)</f>
        <v>35</v>
      </c>
      <c r="Q184">
        <f ca="1">COUNTIF($E$2:E184,$Q$1)</f>
        <v>32</v>
      </c>
      <c r="R184">
        <f ca="1">COUNTIF($E$2:E184,$R$1)</f>
        <v>0</v>
      </c>
      <c r="S184">
        <f ca="1">COUNTIF($E$2:E184,$S$1)</f>
        <v>0</v>
      </c>
      <c r="T184">
        <f ca="1">COUNTIF($E$2:E184,$T$1)</f>
        <v>7</v>
      </c>
      <c r="U184">
        <f t="shared" ca="1" si="16"/>
        <v>292</v>
      </c>
    </row>
    <row r="185" spans="1:21" x14ac:dyDescent="0.25">
      <c r="A185" s="5">
        <v>184</v>
      </c>
      <c r="B185" s="5">
        <f t="shared" ca="1" si="14"/>
        <v>2</v>
      </c>
      <c r="C185" s="5">
        <f t="shared" ca="1" si="17"/>
        <v>1258</v>
      </c>
      <c r="D185" s="5">
        <f t="shared" ca="1" si="15"/>
        <v>34</v>
      </c>
      <c r="E185" s="5" t="str">
        <f ca="1">VLOOKUP(D185,Data!$A$1:$B$38,2)</f>
        <v>金　＋３</v>
      </c>
      <c r="N185">
        <v>184</v>
      </c>
      <c r="O185">
        <f ca="1">COUNTIF($E$2:E185,$O$1)</f>
        <v>110</v>
      </c>
      <c r="P185">
        <f ca="1">COUNTIF($E$2:E185,$P$1)</f>
        <v>35</v>
      </c>
      <c r="Q185">
        <f ca="1">COUNTIF($E$2:E185,$Q$1)</f>
        <v>32</v>
      </c>
      <c r="R185">
        <f ca="1">COUNTIF($E$2:E185,$R$1)</f>
        <v>0</v>
      </c>
      <c r="S185">
        <f ca="1">COUNTIF($E$2:E185,$S$1)</f>
        <v>0</v>
      </c>
      <c r="T185">
        <f ca="1">COUNTIF($E$2:E185,$T$1)</f>
        <v>7</v>
      </c>
      <c r="U185">
        <f t="shared" ca="1" si="16"/>
        <v>295</v>
      </c>
    </row>
    <row r="186" spans="1:21" x14ac:dyDescent="0.25">
      <c r="A186" s="5">
        <v>185</v>
      </c>
      <c r="B186" s="5">
        <f t="shared" ca="1" si="14"/>
        <v>7</v>
      </c>
      <c r="C186" s="5">
        <f t="shared" ca="1" si="17"/>
        <v>1265</v>
      </c>
      <c r="D186" s="5">
        <f t="shared" ca="1" si="15"/>
        <v>5</v>
      </c>
      <c r="E186" s="5" t="str">
        <f ca="1">VLOOKUP(D186,Data!$A$1:$B$38,2)</f>
        <v>イベント</v>
      </c>
      <c r="N186">
        <v>185</v>
      </c>
      <c r="O186">
        <f ca="1">COUNTIF($E$2:E186,$O$1)</f>
        <v>110</v>
      </c>
      <c r="P186">
        <f ca="1">COUNTIF($E$2:E186,$P$1)</f>
        <v>35</v>
      </c>
      <c r="Q186">
        <f ca="1">COUNTIF($E$2:E186,$Q$1)</f>
        <v>33</v>
      </c>
      <c r="R186">
        <f ca="1">COUNTIF($E$2:E186,$R$1)</f>
        <v>0</v>
      </c>
      <c r="S186">
        <f ca="1">COUNTIF($E$2:E186,$S$1)</f>
        <v>0</v>
      </c>
      <c r="T186">
        <f ca="1">COUNTIF($E$2:E186,$T$1)</f>
        <v>7</v>
      </c>
      <c r="U186">
        <f t="shared" ca="1" si="16"/>
        <v>295</v>
      </c>
    </row>
    <row r="187" spans="1:21" x14ac:dyDescent="0.25">
      <c r="A187" s="5">
        <v>186</v>
      </c>
      <c r="B187" s="5">
        <f t="shared" ca="1" si="14"/>
        <v>10</v>
      </c>
      <c r="C187" s="5">
        <f t="shared" ca="1" si="17"/>
        <v>1275</v>
      </c>
      <c r="D187" s="5">
        <f t="shared" ca="1" si="15"/>
        <v>15</v>
      </c>
      <c r="E187" s="5" t="str">
        <f ca="1">VLOOKUP(D187,Data!$A$1:$B$38,2)</f>
        <v>イベント</v>
      </c>
      <c r="N187">
        <v>186</v>
      </c>
      <c r="O187">
        <f ca="1">COUNTIF($E$2:E187,$O$1)</f>
        <v>110</v>
      </c>
      <c r="P187">
        <f ca="1">COUNTIF($E$2:E187,$P$1)</f>
        <v>35</v>
      </c>
      <c r="Q187">
        <f ca="1">COUNTIF($E$2:E187,$Q$1)</f>
        <v>34</v>
      </c>
      <c r="R187">
        <f ca="1">COUNTIF($E$2:E187,$R$1)</f>
        <v>0</v>
      </c>
      <c r="S187">
        <f ca="1">COUNTIF($E$2:E187,$S$1)</f>
        <v>0</v>
      </c>
      <c r="T187">
        <f ca="1">COUNTIF($E$2:E187,$T$1)</f>
        <v>7</v>
      </c>
      <c r="U187">
        <f t="shared" ca="1" si="16"/>
        <v>295</v>
      </c>
    </row>
    <row r="188" spans="1:21" x14ac:dyDescent="0.25">
      <c r="A188" s="5">
        <v>187</v>
      </c>
      <c r="B188" s="5">
        <f t="shared" ca="1" si="14"/>
        <v>12</v>
      </c>
      <c r="C188" s="5">
        <f t="shared" ca="1" si="17"/>
        <v>1287</v>
      </c>
      <c r="D188" s="5">
        <f t="shared" ca="1" si="15"/>
        <v>27</v>
      </c>
      <c r="E188" s="5" t="str">
        <f ca="1">VLOOKUP(D188,Data!$A$1:$B$38,2)</f>
        <v>金　＋３</v>
      </c>
      <c r="N188">
        <v>187</v>
      </c>
      <c r="O188">
        <f ca="1">COUNTIF($E$2:E188,$O$1)</f>
        <v>111</v>
      </c>
      <c r="P188">
        <f ca="1">COUNTIF($E$2:E188,$P$1)</f>
        <v>35</v>
      </c>
      <c r="Q188">
        <f ca="1">COUNTIF($E$2:E188,$Q$1)</f>
        <v>34</v>
      </c>
      <c r="R188">
        <f ca="1">COUNTIF($E$2:E188,$R$1)</f>
        <v>0</v>
      </c>
      <c r="S188">
        <f ca="1">COUNTIF($E$2:E188,$S$1)</f>
        <v>0</v>
      </c>
      <c r="T188">
        <f ca="1">COUNTIF($E$2:E188,$T$1)</f>
        <v>7</v>
      </c>
      <c r="U188">
        <f t="shared" ca="1" si="16"/>
        <v>298</v>
      </c>
    </row>
    <row r="189" spans="1:21" x14ac:dyDescent="0.25">
      <c r="A189" s="5">
        <v>188</v>
      </c>
      <c r="B189" s="5">
        <f t="shared" ca="1" si="14"/>
        <v>2</v>
      </c>
      <c r="C189" s="5">
        <f t="shared" ca="1" si="17"/>
        <v>1289</v>
      </c>
      <c r="D189" s="5">
        <f t="shared" ca="1" si="15"/>
        <v>29</v>
      </c>
      <c r="E189" s="5" t="str">
        <f ca="1">VLOOKUP(D189,Data!$A$1:$B$38,2)</f>
        <v>金　＋３</v>
      </c>
      <c r="N189">
        <v>188</v>
      </c>
      <c r="O189">
        <f ca="1">COUNTIF($E$2:E189,$O$1)</f>
        <v>112</v>
      </c>
      <c r="P189">
        <f ca="1">COUNTIF($E$2:E189,$P$1)</f>
        <v>35</v>
      </c>
      <c r="Q189">
        <f ca="1">COUNTIF($E$2:E189,$Q$1)</f>
        <v>34</v>
      </c>
      <c r="R189">
        <f ca="1">COUNTIF($E$2:E189,$R$1)</f>
        <v>0</v>
      </c>
      <c r="S189">
        <f ca="1">COUNTIF($E$2:E189,$S$1)</f>
        <v>0</v>
      </c>
      <c r="T189">
        <f ca="1">COUNTIF($E$2:E189,$T$1)</f>
        <v>7</v>
      </c>
      <c r="U189">
        <f t="shared" ca="1" si="16"/>
        <v>301</v>
      </c>
    </row>
    <row r="190" spans="1:21" x14ac:dyDescent="0.25">
      <c r="A190" s="5">
        <v>189</v>
      </c>
      <c r="B190" s="5">
        <f t="shared" ca="1" si="14"/>
        <v>4</v>
      </c>
      <c r="C190" s="5">
        <f t="shared" ca="1" si="17"/>
        <v>1293</v>
      </c>
      <c r="D190" s="5">
        <f t="shared" ca="1" si="15"/>
        <v>33</v>
      </c>
      <c r="E190" s="5" t="str">
        <f ca="1">VLOOKUP(D190,Data!$A$1:$B$38,2)</f>
        <v>金　ー１</v>
      </c>
      <c r="N190">
        <v>189</v>
      </c>
      <c r="O190">
        <f ca="1">COUNTIF($E$2:E190,$O$1)</f>
        <v>112</v>
      </c>
      <c r="P190">
        <f ca="1">COUNTIF($E$2:E190,$P$1)</f>
        <v>36</v>
      </c>
      <c r="Q190">
        <f ca="1">COUNTIF($E$2:E190,$Q$1)</f>
        <v>34</v>
      </c>
      <c r="R190">
        <f ca="1">COUNTIF($E$2:E190,$R$1)</f>
        <v>0</v>
      </c>
      <c r="S190">
        <f ca="1">COUNTIF($E$2:E190,$S$1)</f>
        <v>0</v>
      </c>
      <c r="T190">
        <f ca="1">COUNTIF($E$2:E190,$T$1)</f>
        <v>7</v>
      </c>
      <c r="U190">
        <f t="shared" ca="1" si="16"/>
        <v>300</v>
      </c>
    </row>
    <row r="191" spans="1:21" x14ac:dyDescent="0.25">
      <c r="A191" s="5">
        <v>190</v>
      </c>
      <c r="B191" s="5">
        <f t="shared" ca="1" si="14"/>
        <v>2</v>
      </c>
      <c r="C191" s="5">
        <f t="shared" ca="1" si="17"/>
        <v>1295</v>
      </c>
      <c r="D191" s="5">
        <f t="shared" ca="1" si="15"/>
        <v>35</v>
      </c>
      <c r="E191" s="5" t="str">
        <f ca="1">VLOOKUP(D191,Data!$A$1:$B$38,2)</f>
        <v>イベント</v>
      </c>
      <c r="N191">
        <v>190</v>
      </c>
      <c r="O191">
        <f ca="1">COUNTIF($E$2:E191,$O$1)</f>
        <v>112</v>
      </c>
      <c r="P191">
        <f ca="1">COUNTIF($E$2:E191,$P$1)</f>
        <v>36</v>
      </c>
      <c r="Q191">
        <f ca="1">COUNTIF($E$2:E191,$Q$1)</f>
        <v>35</v>
      </c>
      <c r="R191">
        <f ca="1">COUNTIF($E$2:E191,$R$1)</f>
        <v>0</v>
      </c>
      <c r="S191">
        <f ca="1">COUNTIF($E$2:E191,$S$1)</f>
        <v>0</v>
      </c>
      <c r="T191">
        <f ca="1">COUNTIF($E$2:E191,$T$1)</f>
        <v>7</v>
      </c>
      <c r="U191">
        <f t="shared" ca="1" si="16"/>
        <v>300</v>
      </c>
    </row>
    <row r="192" spans="1:21" x14ac:dyDescent="0.25">
      <c r="A192" s="5">
        <v>191</v>
      </c>
      <c r="B192" s="5">
        <f t="shared" ca="1" si="14"/>
        <v>1</v>
      </c>
      <c r="C192" s="5">
        <f t="shared" ca="1" si="17"/>
        <v>1296</v>
      </c>
      <c r="D192" s="5">
        <f t="shared" ca="1" si="15"/>
        <v>0</v>
      </c>
      <c r="E192" s="5" t="str">
        <f ca="1">VLOOKUP(D192,Data!$A$1:$B$38,2)</f>
        <v>Start</v>
      </c>
      <c r="N192">
        <v>191</v>
      </c>
      <c r="O192">
        <f ca="1">COUNTIF($E$2:E192,$O$1)</f>
        <v>112</v>
      </c>
      <c r="P192">
        <f ca="1">COUNTIF($E$2:E192,$P$1)</f>
        <v>36</v>
      </c>
      <c r="Q192">
        <f ca="1">COUNTIF($E$2:E192,$Q$1)</f>
        <v>35</v>
      </c>
      <c r="R192">
        <f ca="1">COUNTIF($E$2:E192,$R$1)</f>
        <v>0</v>
      </c>
      <c r="S192">
        <f ca="1">COUNTIF($E$2:E192,$S$1)</f>
        <v>0</v>
      </c>
      <c r="T192">
        <f ca="1">COUNTIF($E$2:E192,$T$1)</f>
        <v>8</v>
      </c>
      <c r="U192">
        <f t="shared" ca="1" si="16"/>
        <v>300</v>
      </c>
    </row>
    <row r="193" spans="1:21" x14ac:dyDescent="0.25">
      <c r="A193" s="5">
        <v>192</v>
      </c>
      <c r="B193" s="5">
        <f t="shared" ca="1" si="14"/>
        <v>6</v>
      </c>
      <c r="C193" s="5">
        <f t="shared" ca="1" si="17"/>
        <v>1302</v>
      </c>
      <c r="D193" s="5">
        <f t="shared" ca="1" si="15"/>
        <v>6</v>
      </c>
      <c r="E193" s="5" t="str">
        <f ca="1">VLOOKUP(D193,Data!$A$1:$B$38,2)</f>
        <v>金　＋３</v>
      </c>
      <c r="N193">
        <v>192</v>
      </c>
      <c r="O193">
        <f ca="1">COUNTIF($E$2:E193,$O$1)</f>
        <v>113</v>
      </c>
      <c r="P193">
        <f ca="1">COUNTIF($E$2:E193,$P$1)</f>
        <v>36</v>
      </c>
      <c r="Q193">
        <f ca="1">COUNTIF($E$2:E193,$Q$1)</f>
        <v>35</v>
      </c>
      <c r="R193">
        <f ca="1">COUNTIF($E$2:E193,$R$1)</f>
        <v>0</v>
      </c>
      <c r="S193">
        <f ca="1">COUNTIF($E$2:E193,$S$1)</f>
        <v>0</v>
      </c>
      <c r="T193">
        <f ca="1">COUNTIF($E$2:E193,$T$1)</f>
        <v>8</v>
      </c>
      <c r="U193">
        <f t="shared" ca="1" si="16"/>
        <v>303</v>
      </c>
    </row>
    <row r="194" spans="1:21" x14ac:dyDescent="0.25">
      <c r="A194" s="5">
        <v>193</v>
      </c>
      <c r="B194" s="5">
        <f t="shared" ca="1" si="14"/>
        <v>7</v>
      </c>
      <c r="C194" s="5">
        <f t="shared" ca="1" si="17"/>
        <v>1309</v>
      </c>
      <c r="D194" s="5">
        <f t="shared" ca="1" si="15"/>
        <v>13</v>
      </c>
      <c r="E194" s="5" t="str">
        <f ca="1">VLOOKUP(D194,Data!$A$1:$B$38,2)</f>
        <v>金　ー１</v>
      </c>
      <c r="N194">
        <v>193</v>
      </c>
      <c r="O194">
        <f ca="1">COUNTIF($E$2:E194,$O$1)</f>
        <v>113</v>
      </c>
      <c r="P194">
        <f ca="1">COUNTIF($E$2:E194,$P$1)</f>
        <v>37</v>
      </c>
      <c r="Q194">
        <f ca="1">COUNTIF($E$2:E194,$Q$1)</f>
        <v>35</v>
      </c>
      <c r="R194">
        <f ca="1">COUNTIF($E$2:E194,$R$1)</f>
        <v>0</v>
      </c>
      <c r="S194">
        <f ca="1">COUNTIF($E$2:E194,$S$1)</f>
        <v>0</v>
      </c>
      <c r="T194">
        <f ca="1">COUNTIF($E$2:E194,$T$1)</f>
        <v>8</v>
      </c>
      <c r="U194">
        <f t="shared" ca="1" si="16"/>
        <v>302</v>
      </c>
    </row>
    <row r="195" spans="1:21" x14ac:dyDescent="0.25">
      <c r="A195" s="5">
        <v>194</v>
      </c>
      <c r="B195" s="5">
        <f t="shared" ref="B195:B258" ca="1" si="18">RANDBETWEEN(1,12)</f>
        <v>7</v>
      </c>
      <c r="C195" s="5">
        <f t="shared" ca="1" si="17"/>
        <v>1316</v>
      </c>
      <c r="D195" s="5">
        <f t="shared" ref="D195:D258" ca="1" si="19">MOD(C195,36)</f>
        <v>20</v>
      </c>
      <c r="E195" s="5" t="str">
        <f ca="1">VLOOKUP(D195,Data!$A$1:$B$38,2)</f>
        <v>イベント</v>
      </c>
      <c r="N195">
        <v>194</v>
      </c>
      <c r="O195">
        <f ca="1">COUNTIF($E$2:E195,$O$1)</f>
        <v>113</v>
      </c>
      <c r="P195">
        <f ca="1">COUNTIF($E$2:E195,$P$1)</f>
        <v>37</v>
      </c>
      <c r="Q195">
        <f ca="1">COUNTIF($E$2:E195,$Q$1)</f>
        <v>36</v>
      </c>
      <c r="R195">
        <f ca="1">COUNTIF($E$2:E195,$R$1)</f>
        <v>0</v>
      </c>
      <c r="S195">
        <f ca="1">COUNTIF($E$2:E195,$S$1)</f>
        <v>0</v>
      </c>
      <c r="T195">
        <f ca="1">COUNTIF($E$2:E195,$T$1)</f>
        <v>8</v>
      </c>
      <c r="U195">
        <f t="shared" ref="U195:U258" ca="1" si="20">O195*3-P195</f>
        <v>302</v>
      </c>
    </row>
    <row r="196" spans="1:21" x14ac:dyDescent="0.25">
      <c r="A196" s="5">
        <v>195</v>
      </c>
      <c r="B196" s="5">
        <f t="shared" ca="1" si="18"/>
        <v>3</v>
      </c>
      <c r="C196" s="5">
        <f t="shared" ref="C196:C259" ca="1" si="21">SUM(C195,B196)</f>
        <v>1319</v>
      </c>
      <c r="D196" s="5">
        <f t="shared" ca="1" si="19"/>
        <v>23</v>
      </c>
      <c r="E196" s="5" t="str">
        <f ca="1">VLOOKUP(D196,Data!$A$1:$B$38,2)</f>
        <v>金　ー１</v>
      </c>
      <c r="N196">
        <v>195</v>
      </c>
      <c r="O196">
        <f ca="1">COUNTIF($E$2:E196,$O$1)</f>
        <v>113</v>
      </c>
      <c r="P196">
        <f ca="1">COUNTIF($E$2:E196,$P$1)</f>
        <v>38</v>
      </c>
      <c r="Q196">
        <f ca="1">COUNTIF($E$2:E196,$Q$1)</f>
        <v>36</v>
      </c>
      <c r="R196">
        <f ca="1">COUNTIF($E$2:E196,$R$1)</f>
        <v>0</v>
      </c>
      <c r="S196">
        <f ca="1">COUNTIF($E$2:E196,$S$1)</f>
        <v>0</v>
      </c>
      <c r="T196">
        <f ca="1">COUNTIF($E$2:E196,$T$1)</f>
        <v>8</v>
      </c>
      <c r="U196">
        <f t="shared" ca="1" si="20"/>
        <v>301</v>
      </c>
    </row>
    <row r="197" spans="1:21" x14ac:dyDescent="0.25">
      <c r="A197" s="5">
        <v>196</v>
      </c>
      <c r="B197" s="5">
        <f t="shared" ca="1" si="18"/>
        <v>1</v>
      </c>
      <c r="C197" s="5">
        <f t="shared" ca="1" si="21"/>
        <v>1320</v>
      </c>
      <c r="D197" s="5">
        <f t="shared" ca="1" si="19"/>
        <v>24</v>
      </c>
      <c r="E197" s="5" t="str">
        <f ca="1">VLOOKUP(D197,Data!$A$1:$B$38,2)</f>
        <v>金　＋３</v>
      </c>
      <c r="N197">
        <v>196</v>
      </c>
      <c r="O197">
        <f ca="1">COUNTIF($E$2:E197,$O$1)</f>
        <v>114</v>
      </c>
      <c r="P197">
        <f ca="1">COUNTIF($E$2:E197,$P$1)</f>
        <v>38</v>
      </c>
      <c r="Q197">
        <f ca="1">COUNTIF($E$2:E197,$Q$1)</f>
        <v>36</v>
      </c>
      <c r="R197">
        <f ca="1">COUNTIF($E$2:E197,$R$1)</f>
        <v>0</v>
      </c>
      <c r="S197">
        <f ca="1">COUNTIF($E$2:E197,$S$1)</f>
        <v>0</v>
      </c>
      <c r="T197">
        <f ca="1">COUNTIF($E$2:E197,$T$1)</f>
        <v>8</v>
      </c>
      <c r="U197">
        <f t="shared" ca="1" si="20"/>
        <v>304</v>
      </c>
    </row>
    <row r="198" spans="1:21" x14ac:dyDescent="0.25">
      <c r="A198" s="5">
        <v>197</v>
      </c>
      <c r="B198" s="5">
        <f t="shared" ca="1" si="18"/>
        <v>1</v>
      </c>
      <c r="C198" s="5">
        <f t="shared" ca="1" si="21"/>
        <v>1321</v>
      </c>
      <c r="D198" s="5">
        <f t="shared" ca="1" si="19"/>
        <v>25</v>
      </c>
      <c r="E198" s="5" t="str">
        <f ca="1">VLOOKUP(D198,Data!$A$1:$B$38,2)</f>
        <v>イベント</v>
      </c>
      <c r="N198">
        <v>197</v>
      </c>
      <c r="O198">
        <f ca="1">COUNTIF($E$2:E198,$O$1)</f>
        <v>114</v>
      </c>
      <c r="P198">
        <f ca="1">COUNTIF($E$2:E198,$P$1)</f>
        <v>38</v>
      </c>
      <c r="Q198">
        <f ca="1">COUNTIF($E$2:E198,$Q$1)</f>
        <v>37</v>
      </c>
      <c r="R198">
        <f ca="1">COUNTIF($E$2:E198,$R$1)</f>
        <v>0</v>
      </c>
      <c r="S198">
        <f ca="1">COUNTIF($E$2:E198,$S$1)</f>
        <v>0</v>
      </c>
      <c r="T198">
        <f ca="1">COUNTIF($E$2:E198,$T$1)</f>
        <v>8</v>
      </c>
      <c r="U198">
        <f t="shared" ca="1" si="20"/>
        <v>304</v>
      </c>
    </row>
    <row r="199" spans="1:21" x14ac:dyDescent="0.25">
      <c r="A199" s="5">
        <v>198</v>
      </c>
      <c r="B199" s="5">
        <f t="shared" ca="1" si="18"/>
        <v>6</v>
      </c>
      <c r="C199" s="5">
        <f t="shared" ca="1" si="21"/>
        <v>1327</v>
      </c>
      <c r="D199" s="5">
        <f t="shared" ca="1" si="19"/>
        <v>31</v>
      </c>
      <c r="E199" s="5" t="str">
        <f ca="1">VLOOKUP(D199,Data!$A$1:$B$38,2)</f>
        <v>金　＋３</v>
      </c>
      <c r="N199">
        <v>198</v>
      </c>
      <c r="O199">
        <f ca="1">COUNTIF($E$2:E199,$O$1)</f>
        <v>115</v>
      </c>
      <c r="P199">
        <f ca="1">COUNTIF($E$2:E199,$P$1)</f>
        <v>38</v>
      </c>
      <c r="Q199">
        <f ca="1">COUNTIF($E$2:E199,$Q$1)</f>
        <v>37</v>
      </c>
      <c r="R199">
        <f ca="1">COUNTIF($E$2:E199,$R$1)</f>
        <v>0</v>
      </c>
      <c r="S199">
        <f ca="1">COUNTIF($E$2:E199,$S$1)</f>
        <v>0</v>
      </c>
      <c r="T199">
        <f ca="1">COUNTIF($E$2:E199,$T$1)</f>
        <v>8</v>
      </c>
      <c r="U199">
        <f t="shared" ca="1" si="20"/>
        <v>307</v>
      </c>
    </row>
    <row r="200" spans="1:21" x14ac:dyDescent="0.25">
      <c r="A200" s="5">
        <v>199</v>
      </c>
      <c r="B200" s="5">
        <f t="shared" ca="1" si="18"/>
        <v>11</v>
      </c>
      <c r="C200" s="5">
        <f t="shared" ca="1" si="21"/>
        <v>1338</v>
      </c>
      <c r="D200" s="5">
        <f t="shared" ca="1" si="19"/>
        <v>6</v>
      </c>
      <c r="E200" s="5" t="str">
        <f ca="1">VLOOKUP(D200,Data!$A$1:$B$38,2)</f>
        <v>金　＋３</v>
      </c>
      <c r="N200">
        <v>199</v>
      </c>
      <c r="O200">
        <f ca="1">COUNTIF($E$2:E200,$O$1)</f>
        <v>116</v>
      </c>
      <c r="P200">
        <f ca="1">COUNTIF($E$2:E200,$P$1)</f>
        <v>38</v>
      </c>
      <c r="Q200">
        <f ca="1">COUNTIF($E$2:E200,$Q$1)</f>
        <v>37</v>
      </c>
      <c r="R200">
        <f ca="1">COUNTIF($E$2:E200,$R$1)</f>
        <v>0</v>
      </c>
      <c r="S200">
        <f ca="1">COUNTIF($E$2:E200,$S$1)</f>
        <v>0</v>
      </c>
      <c r="T200">
        <f ca="1">COUNTIF($E$2:E200,$T$1)</f>
        <v>8</v>
      </c>
      <c r="U200">
        <f t="shared" ca="1" si="20"/>
        <v>310</v>
      </c>
    </row>
    <row r="201" spans="1:21" x14ac:dyDescent="0.25">
      <c r="A201" s="5">
        <v>200</v>
      </c>
      <c r="B201" s="5">
        <f t="shared" ca="1" si="18"/>
        <v>8</v>
      </c>
      <c r="C201" s="5">
        <f t="shared" ca="1" si="21"/>
        <v>1346</v>
      </c>
      <c r="D201" s="5">
        <f t="shared" ca="1" si="19"/>
        <v>14</v>
      </c>
      <c r="E201" s="5" t="str">
        <f ca="1">VLOOKUP(D201,Data!$A$1:$B$38,2)</f>
        <v>金　＋３</v>
      </c>
      <c r="N201">
        <v>200</v>
      </c>
      <c r="O201">
        <f ca="1">COUNTIF($E$2:E201,$O$1)</f>
        <v>117</v>
      </c>
      <c r="P201">
        <f ca="1">COUNTIF($E$2:E201,$P$1)</f>
        <v>38</v>
      </c>
      <c r="Q201">
        <f ca="1">COUNTIF($E$2:E201,$Q$1)</f>
        <v>37</v>
      </c>
      <c r="R201">
        <f ca="1">COUNTIF($E$2:E201,$R$1)</f>
        <v>0</v>
      </c>
      <c r="S201">
        <f ca="1">COUNTIF($E$2:E201,$S$1)</f>
        <v>0</v>
      </c>
      <c r="T201">
        <f ca="1">COUNTIF($E$2:E201,$T$1)</f>
        <v>8</v>
      </c>
      <c r="U201">
        <f t="shared" ca="1" si="20"/>
        <v>313</v>
      </c>
    </row>
    <row r="202" spans="1:21" x14ac:dyDescent="0.25">
      <c r="A202" s="5">
        <v>201</v>
      </c>
      <c r="B202" s="5">
        <f t="shared" ca="1" si="18"/>
        <v>4</v>
      </c>
      <c r="C202" s="5">
        <f t="shared" ca="1" si="21"/>
        <v>1350</v>
      </c>
      <c r="D202" s="5">
        <f t="shared" ca="1" si="19"/>
        <v>18</v>
      </c>
      <c r="E202" s="5" t="str">
        <f ca="1">VLOOKUP(D202,Data!$A$1:$B$38,2)</f>
        <v>金　ー１</v>
      </c>
      <c r="N202">
        <v>201</v>
      </c>
      <c r="O202">
        <f ca="1">COUNTIF($E$2:E202,$O$1)</f>
        <v>117</v>
      </c>
      <c r="P202">
        <f ca="1">COUNTIF($E$2:E202,$P$1)</f>
        <v>39</v>
      </c>
      <c r="Q202">
        <f ca="1">COUNTIF($E$2:E202,$Q$1)</f>
        <v>37</v>
      </c>
      <c r="R202">
        <f ca="1">COUNTIF($E$2:E202,$R$1)</f>
        <v>0</v>
      </c>
      <c r="S202">
        <f ca="1">COUNTIF($E$2:E202,$S$1)</f>
        <v>0</v>
      </c>
      <c r="T202">
        <f ca="1">COUNTIF($E$2:E202,$T$1)</f>
        <v>8</v>
      </c>
      <c r="U202">
        <f t="shared" ca="1" si="20"/>
        <v>312</v>
      </c>
    </row>
    <row r="203" spans="1:21" x14ac:dyDescent="0.25">
      <c r="A203" s="5">
        <v>202</v>
      </c>
      <c r="B203" s="5">
        <f t="shared" ca="1" si="18"/>
        <v>6</v>
      </c>
      <c r="C203" s="5">
        <f t="shared" ca="1" si="21"/>
        <v>1356</v>
      </c>
      <c r="D203" s="5">
        <f t="shared" ca="1" si="19"/>
        <v>24</v>
      </c>
      <c r="E203" s="5" t="str">
        <f ca="1">VLOOKUP(D203,Data!$A$1:$B$38,2)</f>
        <v>金　＋３</v>
      </c>
      <c r="N203">
        <v>202</v>
      </c>
      <c r="O203">
        <f ca="1">COUNTIF($E$2:E203,$O$1)</f>
        <v>118</v>
      </c>
      <c r="P203">
        <f ca="1">COUNTIF($E$2:E203,$P$1)</f>
        <v>39</v>
      </c>
      <c r="Q203">
        <f ca="1">COUNTIF($E$2:E203,$Q$1)</f>
        <v>37</v>
      </c>
      <c r="R203">
        <f ca="1">COUNTIF($E$2:E203,$R$1)</f>
        <v>0</v>
      </c>
      <c r="S203">
        <f ca="1">COUNTIF($E$2:E203,$S$1)</f>
        <v>0</v>
      </c>
      <c r="T203">
        <f ca="1">COUNTIF($E$2:E203,$T$1)</f>
        <v>8</v>
      </c>
      <c r="U203">
        <f t="shared" ca="1" si="20"/>
        <v>315</v>
      </c>
    </row>
    <row r="204" spans="1:21" x14ac:dyDescent="0.25">
      <c r="A204" s="5">
        <v>203</v>
      </c>
      <c r="B204" s="5">
        <f t="shared" ca="1" si="18"/>
        <v>8</v>
      </c>
      <c r="C204" s="5">
        <f t="shared" ca="1" si="21"/>
        <v>1364</v>
      </c>
      <c r="D204" s="5">
        <f t="shared" ca="1" si="19"/>
        <v>32</v>
      </c>
      <c r="E204" s="5" t="str">
        <f ca="1">VLOOKUP(D204,Data!$A$1:$B$38,2)</f>
        <v>金　＋３</v>
      </c>
      <c r="N204">
        <v>203</v>
      </c>
      <c r="O204">
        <f ca="1">COUNTIF($E$2:E204,$O$1)</f>
        <v>119</v>
      </c>
      <c r="P204">
        <f ca="1">COUNTIF($E$2:E204,$P$1)</f>
        <v>39</v>
      </c>
      <c r="Q204">
        <f ca="1">COUNTIF($E$2:E204,$Q$1)</f>
        <v>37</v>
      </c>
      <c r="R204">
        <f ca="1">COUNTIF($E$2:E204,$R$1)</f>
        <v>0</v>
      </c>
      <c r="S204">
        <f ca="1">COUNTIF($E$2:E204,$S$1)</f>
        <v>0</v>
      </c>
      <c r="T204">
        <f ca="1">COUNTIF($E$2:E204,$T$1)</f>
        <v>8</v>
      </c>
      <c r="U204">
        <f t="shared" ca="1" si="20"/>
        <v>318</v>
      </c>
    </row>
    <row r="205" spans="1:21" x14ac:dyDescent="0.25">
      <c r="A205" s="5">
        <v>204</v>
      </c>
      <c r="B205" s="5">
        <f t="shared" ca="1" si="18"/>
        <v>4</v>
      </c>
      <c r="C205" s="5">
        <f t="shared" ca="1" si="21"/>
        <v>1368</v>
      </c>
      <c r="D205" s="5">
        <f t="shared" ca="1" si="19"/>
        <v>0</v>
      </c>
      <c r="E205" s="5" t="str">
        <f ca="1">VLOOKUP(D205,Data!$A$1:$B$38,2)</f>
        <v>Start</v>
      </c>
      <c r="N205">
        <v>204</v>
      </c>
      <c r="O205">
        <f ca="1">COUNTIF($E$2:E205,$O$1)</f>
        <v>119</v>
      </c>
      <c r="P205">
        <f ca="1">COUNTIF($E$2:E205,$P$1)</f>
        <v>39</v>
      </c>
      <c r="Q205">
        <f ca="1">COUNTIF($E$2:E205,$Q$1)</f>
        <v>37</v>
      </c>
      <c r="R205">
        <f ca="1">COUNTIF($E$2:E205,$R$1)</f>
        <v>0</v>
      </c>
      <c r="S205">
        <f ca="1">COUNTIF($E$2:E205,$S$1)</f>
        <v>0</v>
      </c>
      <c r="T205">
        <f ca="1">COUNTIF($E$2:E205,$T$1)</f>
        <v>9</v>
      </c>
      <c r="U205">
        <f t="shared" ca="1" si="20"/>
        <v>318</v>
      </c>
    </row>
    <row r="206" spans="1:21" x14ac:dyDescent="0.25">
      <c r="A206" s="5">
        <v>205</v>
      </c>
      <c r="B206" s="5">
        <f t="shared" ca="1" si="18"/>
        <v>7</v>
      </c>
      <c r="C206" s="5">
        <f t="shared" ca="1" si="21"/>
        <v>1375</v>
      </c>
      <c r="D206" s="5">
        <f t="shared" ca="1" si="19"/>
        <v>7</v>
      </c>
      <c r="E206" s="5" t="str">
        <f ca="1">VLOOKUP(D206,Data!$A$1:$B$38,2)</f>
        <v>金　＋３</v>
      </c>
      <c r="N206">
        <v>205</v>
      </c>
      <c r="O206">
        <f ca="1">COUNTIF($E$2:E206,$O$1)</f>
        <v>120</v>
      </c>
      <c r="P206">
        <f ca="1">COUNTIF($E$2:E206,$P$1)</f>
        <v>39</v>
      </c>
      <c r="Q206">
        <f ca="1">COUNTIF($E$2:E206,$Q$1)</f>
        <v>37</v>
      </c>
      <c r="R206">
        <f ca="1">COUNTIF($E$2:E206,$R$1)</f>
        <v>0</v>
      </c>
      <c r="S206">
        <f ca="1">COUNTIF($E$2:E206,$S$1)</f>
        <v>0</v>
      </c>
      <c r="T206">
        <f ca="1">COUNTIF($E$2:E206,$T$1)</f>
        <v>9</v>
      </c>
      <c r="U206">
        <f t="shared" ca="1" si="20"/>
        <v>321</v>
      </c>
    </row>
    <row r="207" spans="1:21" x14ac:dyDescent="0.25">
      <c r="A207" s="5">
        <v>206</v>
      </c>
      <c r="B207" s="5">
        <f t="shared" ca="1" si="18"/>
        <v>2</v>
      </c>
      <c r="C207" s="5">
        <f t="shared" ca="1" si="21"/>
        <v>1377</v>
      </c>
      <c r="D207" s="5">
        <f t="shared" ca="1" si="19"/>
        <v>9</v>
      </c>
      <c r="E207" s="5" t="str">
        <f ca="1">VLOOKUP(D207,Data!$A$1:$B$38,2)</f>
        <v>金　＋３</v>
      </c>
      <c r="N207">
        <v>206</v>
      </c>
      <c r="O207">
        <f ca="1">COUNTIF($E$2:E207,$O$1)</f>
        <v>121</v>
      </c>
      <c r="P207">
        <f ca="1">COUNTIF($E$2:E207,$P$1)</f>
        <v>39</v>
      </c>
      <c r="Q207">
        <f ca="1">COUNTIF($E$2:E207,$Q$1)</f>
        <v>37</v>
      </c>
      <c r="R207">
        <f ca="1">COUNTIF($E$2:E207,$R$1)</f>
        <v>0</v>
      </c>
      <c r="S207">
        <f ca="1">COUNTIF($E$2:E207,$S$1)</f>
        <v>0</v>
      </c>
      <c r="T207">
        <f ca="1">COUNTIF($E$2:E207,$T$1)</f>
        <v>9</v>
      </c>
      <c r="U207">
        <f t="shared" ca="1" si="20"/>
        <v>324</v>
      </c>
    </row>
    <row r="208" spans="1:21" x14ac:dyDescent="0.25">
      <c r="A208" s="5">
        <v>207</v>
      </c>
      <c r="B208" s="5">
        <f t="shared" ca="1" si="18"/>
        <v>12</v>
      </c>
      <c r="C208" s="5">
        <f t="shared" ca="1" si="21"/>
        <v>1389</v>
      </c>
      <c r="D208" s="5">
        <f t="shared" ca="1" si="19"/>
        <v>21</v>
      </c>
      <c r="E208" s="5" t="str">
        <f ca="1">VLOOKUP(D208,Data!$A$1:$B$38,2)</f>
        <v>金　＋３</v>
      </c>
      <c r="N208">
        <v>207</v>
      </c>
      <c r="O208">
        <f ca="1">COUNTIF($E$2:E208,$O$1)</f>
        <v>122</v>
      </c>
      <c r="P208">
        <f ca="1">COUNTIF($E$2:E208,$P$1)</f>
        <v>39</v>
      </c>
      <c r="Q208">
        <f ca="1">COUNTIF($E$2:E208,$Q$1)</f>
        <v>37</v>
      </c>
      <c r="R208">
        <f ca="1">COUNTIF($E$2:E208,$R$1)</f>
        <v>0</v>
      </c>
      <c r="S208">
        <f ca="1">COUNTIF($E$2:E208,$S$1)</f>
        <v>0</v>
      </c>
      <c r="T208">
        <f ca="1">COUNTIF($E$2:E208,$T$1)</f>
        <v>9</v>
      </c>
      <c r="U208">
        <f t="shared" ca="1" si="20"/>
        <v>327</v>
      </c>
    </row>
    <row r="209" spans="1:21" x14ac:dyDescent="0.25">
      <c r="A209" s="5">
        <v>208</v>
      </c>
      <c r="B209" s="5">
        <f t="shared" ca="1" si="18"/>
        <v>2</v>
      </c>
      <c r="C209" s="5">
        <f t="shared" ca="1" si="21"/>
        <v>1391</v>
      </c>
      <c r="D209" s="5">
        <f t="shared" ca="1" si="19"/>
        <v>23</v>
      </c>
      <c r="E209" s="5" t="str">
        <f ca="1">VLOOKUP(D209,Data!$A$1:$B$38,2)</f>
        <v>金　ー１</v>
      </c>
      <c r="N209">
        <v>208</v>
      </c>
      <c r="O209">
        <f ca="1">COUNTIF($E$2:E209,$O$1)</f>
        <v>122</v>
      </c>
      <c r="P209">
        <f ca="1">COUNTIF($E$2:E209,$P$1)</f>
        <v>40</v>
      </c>
      <c r="Q209">
        <f ca="1">COUNTIF($E$2:E209,$Q$1)</f>
        <v>37</v>
      </c>
      <c r="R209">
        <f ca="1">COUNTIF($E$2:E209,$R$1)</f>
        <v>0</v>
      </c>
      <c r="S209">
        <f ca="1">COUNTIF($E$2:E209,$S$1)</f>
        <v>0</v>
      </c>
      <c r="T209">
        <f ca="1">COUNTIF($E$2:E209,$T$1)</f>
        <v>9</v>
      </c>
      <c r="U209">
        <f t="shared" ca="1" si="20"/>
        <v>326</v>
      </c>
    </row>
    <row r="210" spans="1:21" x14ac:dyDescent="0.25">
      <c r="A210" s="5">
        <v>209</v>
      </c>
      <c r="B210" s="5">
        <f t="shared" ca="1" si="18"/>
        <v>12</v>
      </c>
      <c r="C210" s="5">
        <f t="shared" ca="1" si="21"/>
        <v>1403</v>
      </c>
      <c r="D210" s="5">
        <f t="shared" ca="1" si="19"/>
        <v>35</v>
      </c>
      <c r="E210" s="5" t="str">
        <f ca="1">VLOOKUP(D210,Data!$A$1:$B$38,2)</f>
        <v>イベント</v>
      </c>
      <c r="N210">
        <v>209</v>
      </c>
      <c r="O210">
        <f ca="1">COUNTIF($E$2:E210,$O$1)</f>
        <v>122</v>
      </c>
      <c r="P210">
        <f ca="1">COUNTIF($E$2:E210,$P$1)</f>
        <v>40</v>
      </c>
      <c r="Q210">
        <f ca="1">COUNTIF($E$2:E210,$Q$1)</f>
        <v>38</v>
      </c>
      <c r="R210">
        <f ca="1">COUNTIF($E$2:E210,$R$1)</f>
        <v>0</v>
      </c>
      <c r="S210">
        <f ca="1">COUNTIF($E$2:E210,$S$1)</f>
        <v>0</v>
      </c>
      <c r="T210">
        <f ca="1">COUNTIF($E$2:E210,$T$1)</f>
        <v>9</v>
      </c>
      <c r="U210">
        <f t="shared" ca="1" si="20"/>
        <v>326</v>
      </c>
    </row>
    <row r="211" spans="1:21" x14ac:dyDescent="0.25">
      <c r="A211" s="5">
        <v>210</v>
      </c>
      <c r="B211" s="5">
        <f t="shared" ca="1" si="18"/>
        <v>12</v>
      </c>
      <c r="C211" s="5">
        <f t="shared" ca="1" si="21"/>
        <v>1415</v>
      </c>
      <c r="D211" s="5">
        <f t="shared" ca="1" si="19"/>
        <v>11</v>
      </c>
      <c r="E211" s="5" t="str">
        <f ca="1">VLOOKUP(D211,Data!$A$1:$B$38,2)</f>
        <v>金　＋３</v>
      </c>
      <c r="N211">
        <v>210</v>
      </c>
      <c r="O211">
        <f ca="1">COUNTIF($E$2:E211,$O$1)</f>
        <v>123</v>
      </c>
      <c r="P211">
        <f ca="1">COUNTIF($E$2:E211,$P$1)</f>
        <v>40</v>
      </c>
      <c r="Q211">
        <f ca="1">COUNTIF($E$2:E211,$Q$1)</f>
        <v>38</v>
      </c>
      <c r="R211">
        <f ca="1">COUNTIF($E$2:E211,$R$1)</f>
        <v>0</v>
      </c>
      <c r="S211">
        <f ca="1">COUNTIF($E$2:E211,$S$1)</f>
        <v>0</v>
      </c>
      <c r="T211">
        <f ca="1">COUNTIF($E$2:E211,$T$1)</f>
        <v>9</v>
      </c>
      <c r="U211">
        <f t="shared" ca="1" si="20"/>
        <v>329</v>
      </c>
    </row>
    <row r="212" spans="1:21" x14ac:dyDescent="0.25">
      <c r="A212" s="5">
        <v>211</v>
      </c>
      <c r="B212" s="5">
        <f t="shared" ca="1" si="18"/>
        <v>4</v>
      </c>
      <c r="C212" s="5">
        <f t="shared" ca="1" si="21"/>
        <v>1419</v>
      </c>
      <c r="D212" s="5">
        <f t="shared" ca="1" si="19"/>
        <v>15</v>
      </c>
      <c r="E212" s="5" t="str">
        <f ca="1">VLOOKUP(D212,Data!$A$1:$B$38,2)</f>
        <v>イベント</v>
      </c>
      <c r="N212">
        <v>211</v>
      </c>
      <c r="O212">
        <f ca="1">COUNTIF($E$2:E212,$O$1)</f>
        <v>123</v>
      </c>
      <c r="P212">
        <f ca="1">COUNTIF($E$2:E212,$P$1)</f>
        <v>40</v>
      </c>
      <c r="Q212">
        <f ca="1">COUNTIF($E$2:E212,$Q$1)</f>
        <v>39</v>
      </c>
      <c r="R212">
        <f ca="1">COUNTIF($E$2:E212,$R$1)</f>
        <v>0</v>
      </c>
      <c r="S212">
        <f ca="1">COUNTIF($E$2:E212,$S$1)</f>
        <v>0</v>
      </c>
      <c r="T212">
        <f ca="1">COUNTIF($E$2:E212,$T$1)</f>
        <v>9</v>
      </c>
      <c r="U212">
        <f t="shared" ca="1" si="20"/>
        <v>329</v>
      </c>
    </row>
    <row r="213" spans="1:21" x14ac:dyDescent="0.25">
      <c r="A213" s="5">
        <v>212</v>
      </c>
      <c r="B213" s="5">
        <f t="shared" ca="1" si="18"/>
        <v>12</v>
      </c>
      <c r="C213" s="5">
        <f t="shared" ca="1" si="21"/>
        <v>1431</v>
      </c>
      <c r="D213" s="5">
        <f t="shared" ca="1" si="19"/>
        <v>27</v>
      </c>
      <c r="E213" s="5" t="str">
        <f ca="1">VLOOKUP(D213,Data!$A$1:$B$38,2)</f>
        <v>金　＋３</v>
      </c>
      <c r="N213">
        <v>212</v>
      </c>
      <c r="O213">
        <f ca="1">COUNTIF($E$2:E213,$O$1)</f>
        <v>124</v>
      </c>
      <c r="P213">
        <f ca="1">COUNTIF($E$2:E213,$P$1)</f>
        <v>40</v>
      </c>
      <c r="Q213">
        <f ca="1">COUNTIF($E$2:E213,$Q$1)</f>
        <v>39</v>
      </c>
      <c r="R213">
        <f ca="1">COUNTIF($E$2:E213,$R$1)</f>
        <v>0</v>
      </c>
      <c r="S213">
        <f ca="1">COUNTIF($E$2:E213,$S$1)</f>
        <v>0</v>
      </c>
      <c r="T213">
        <f ca="1">COUNTIF($E$2:E213,$T$1)</f>
        <v>9</v>
      </c>
      <c r="U213">
        <f t="shared" ca="1" si="20"/>
        <v>332</v>
      </c>
    </row>
    <row r="214" spans="1:21" x14ac:dyDescent="0.25">
      <c r="A214" s="5">
        <v>213</v>
      </c>
      <c r="B214" s="5">
        <f t="shared" ca="1" si="18"/>
        <v>11</v>
      </c>
      <c r="C214" s="5">
        <f t="shared" ca="1" si="21"/>
        <v>1442</v>
      </c>
      <c r="D214" s="5">
        <f t="shared" ca="1" si="19"/>
        <v>2</v>
      </c>
      <c r="E214" s="5" t="str">
        <f ca="1">VLOOKUP(D214,Data!$A$1:$B$38,2)</f>
        <v>金　＋３</v>
      </c>
      <c r="N214">
        <v>213</v>
      </c>
      <c r="O214">
        <f ca="1">COUNTIF($E$2:E214,$O$1)</f>
        <v>125</v>
      </c>
      <c r="P214">
        <f ca="1">COUNTIF($E$2:E214,$P$1)</f>
        <v>40</v>
      </c>
      <c r="Q214">
        <f ca="1">COUNTIF($E$2:E214,$Q$1)</f>
        <v>39</v>
      </c>
      <c r="R214">
        <f ca="1">COUNTIF($E$2:E214,$R$1)</f>
        <v>0</v>
      </c>
      <c r="S214">
        <f ca="1">COUNTIF($E$2:E214,$S$1)</f>
        <v>0</v>
      </c>
      <c r="T214">
        <f ca="1">COUNTIF($E$2:E214,$T$1)</f>
        <v>9</v>
      </c>
      <c r="U214">
        <f t="shared" ca="1" si="20"/>
        <v>335</v>
      </c>
    </row>
    <row r="215" spans="1:21" x14ac:dyDescent="0.25">
      <c r="A215" s="5">
        <v>214</v>
      </c>
      <c r="B215" s="5">
        <f t="shared" ca="1" si="18"/>
        <v>1</v>
      </c>
      <c r="C215" s="5">
        <f t="shared" ca="1" si="21"/>
        <v>1443</v>
      </c>
      <c r="D215" s="5">
        <f t="shared" ca="1" si="19"/>
        <v>3</v>
      </c>
      <c r="E215" s="5" t="str">
        <f ca="1">VLOOKUP(D215,Data!$A$1:$B$38,2)</f>
        <v>金　ー１</v>
      </c>
      <c r="N215">
        <v>214</v>
      </c>
      <c r="O215">
        <f ca="1">COUNTIF($E$2:E215,$O$1)</f>
        <v>125</v>
      </c>
      <c r="P215">
        <f ca="1">COUNTIF($E$2:E215,$P$1)</f>
        <v>41</v>
      </c>
      <c r="Q215">
        <f ca="1">COUNTIF($E$2:E215,$Q$1)</f>
        <v>39</v>
      </c>
      <c r="R215">
        <f ca="1">COUNTIF($E$2:E215,$R$1)</f>
        <v>0</v>
      </c>
      <c r="S215">
        <f ca="1">COUNTIF($E$2:E215,$S$1)</f>
        <v>0</v>
      </c>
      <c r="T215">
        <f ca="1">COUNTIF($E$2:E215,$T$1)</f>
        <v>9</v>
      </c>
      <c r="U215">
        <f t="shared" ca="1" si="20"/>
        <v>334</v>
      </c>
    </row>
    <row r="216" spans="1:21" x14ac:dyDescent="0.25">
      <c r="A216" s="5">
        <v>215</v>
      </c>
      <c r="B216" s="5">
        <f t="shared" ca="1" si="18"/>
        <v>2</v>
      </c>
      <c r="C216" s="5">
        <f t="shared" ca="1" si="21"/>
        <v>1445</v>
      </c>
      <c r="D216" s="5">
        <f t="shared" ca="1" si="19"/>
        <v>5</v>
      </c>
      <c r="E216" s="5" t="str">
        <f ca="1">VLOOKUP(D216,Data!$A$1:$B$38,2)</f>
        <v>イベント</v>
      </c>
      <c r="N216">
        <v>215</v>
      </c>
      <c r="O216">
        <f ca="1">COUNTIF($E$2:E216,$O$1)</f>
        <v>125</v>
      </c>
      <c r="P216">
        <f ca="1">COUNTIF($E$2:E216,$P$1)</f>
        <v>41</v>
      </c>
      <c r="Q216">
        <f ca="1">COUNTIF($E$2:E216,$Q$1)</f>
        <v>40</v>
      </c>
      <c r="R216">
        <f ca="1">COUNTIF($E$2:E216,$R$1)</f>
        <v>0</v>
      </c>
      <c r="S216">
        <f ca="1">COUNTIF($E$2:E216,$S$1)</f>
        <v>0</v>
      </c>
      <c r="T216">
        <f ca="1">COUNTIF($E$2:E216,$T$1)</f>
        <v>9</v>
      </c>
      <c r="U216">
        <f t="shared" ca="1" si="20"/>
        <v>334</v>
      </c>
    </row>
    <row r="217" spans="1:21" x14ac:dyDescent="0.25">
      <c r="A217" s="5">
        <v>216</v>
      </c>
      <c r="B217" s="5">
        <f t="shared" ca="1" si="18"/>
        <v>8</v>
      </c>
      <c r="C217" s="5">
        <f t="shared" ca="1" si="21"/>
        <v>1453</v>
      </c>
      <c r="D217" s="5">
        <f t="shared" ca="1" si="19"/>
        <v>13</v>
      </c>
      <c r="E217" s="5" t="str">
        <f ca="1">VLOOKUP(D217,Data!$A$1:$B$38,2)</f>
        <v>金　ー１</v>
      </c>
      <c r="N217">
        <v>216</v>
      </c>
      <c r="O217">
        <f ca="1">COUNTIF($E$2:E217,$O$1)</f>
        <v>125</v>
      </c>
      <c r="P217">
        <f ca="1">COUNTIF($E$2:E217,$P$1)</f>
        <v>42</v>
      </c>
      <c r="Q217">
        <f ca="1">COUNTIF($E$2:E217,$Q$1)</f>
        <v>40</v>
      </c>
      <c r="R217">
        <f ca="1">COUNTIF($E$2:E217,$R$1)</f>
        <v>0</v>
      </c>
      <c r="S217">
        <f ca="1">COUNTIF($E$2:E217,$S$1)</f>
        <v>0</v>
      </c>
      <c r="T217">
        <f ca="1">COUNTIF($E$2:E217,$T$1)</f>
        <v>9</v>
      </c>
      <c r="U217">
        <f t="shared" ca="1" si="20"/>
        <v>333</v>
      </c>
    </row>
    <row r="218" spans="1:21" x14ac:dyDescent="0.25">
      <c r="A218" s="5">
        <v>217</v>
      </c>
      <c r="B218" s="5">
        <f t="shared" ca="1" si="18"/>
        <v>3</v>
      </c>
      <c r="C218" s="5">
        <f t="shared" ca="1" si="21"/>
        <v>1456</v>
      </c>
      <c r="D218" s="5">
        <f t="shared" ca="1" si="19"/>
        <v>16</v>
      </c>
      <c r="E218" s="5" t="str">
        <f ca="1">VLOOKUP(D218,Data!$A$1:$B$38,2)</f>
        <v>金　＋３</v>
      </c>
      <c r="N218">
        <v>217</v>
      </c>
      <c r="O218">
        <f ca="1">COUNTIF($E$2:E218,$O$1)</f>
        <v>126</v>
      </c>
      <c r="P218">
        <f ca="1">COUNTIF($E$2:E218,$P$1)</f>
        <v>42</v>
      </c>
      <c r="Q218">
        <f ca="1">COUNTIF($E$2:E218,$Q$1)</f>
        <v>40</v>
      </c>
      <c r="R218">
        <f ca="1">COUNTIF($E$2:E218,$R$1)</f>
        <v>0</v>
      </c>
      <c r="S218">
        <f ca="1">COUNTIF($E$2:E218,$S$1)</f>
        <v>0</v>
      </c>
      <c r="T218">
        <f ca="1">COUNTIF($E$2:E218,$T$1)</f>
        <v>9</v>
      </c>
      <c r="U218">
        <f t="shared" ca="1" si="20"/>
        <v>336</v>
      </c>
    </row>
    <row r="219" spans="1:21" x14ac:dyDescent="0.25">
      <c r="A219" s="5">
        <v>218</v>
      </c>
      <c r="B219" s="5">
        <f t="shared" ca="1" si="18"/>
        <v>3</v>
      </c>
      <c r="C219" s="5">
        <f t="shared" ca="1" si="21"/>
        <v>1459</v>
      </c>
      <c r="D219" s="5">
        <f t="shared" ca="1" si="19"/>
        <v>19</v>
      </c>
      <c r="E219" s="5" t="str">
        <f ca="1">VLOOKUP(D219,Data!$A$1:$B$38,2)</f>
        <v>金　＋３</v>
      </c>
      <c r="N219">
        <v>218</v>
      </c>
      <c r="O219">
        <f ca="1">COUNTIF($E$2:E219,$O$1)</f>
        <v>127</v>
      </c>
      <c r="P219">
        <f ca="1">COUNTIF($E$2:E219,$P$1)</f>
        <v>42</v>
      </c>
      <c r="Q219">
        <f ca="1">COUNTIF($E$2:E219,$Q$1)</f>
        <v>40</v>
      </c>
      <c r="R219">
        <f ca="1">COUNTIF($E$2:E219,$R$1)</f>
        <v>0</v>
      </c>
      <c r="S219">
        <f ca="1">COUNTIF($E$2:E219,$S$1)</f>
        <v>0</v>
      </c>
      <c r="T219">
        <f ca="1">COUNTIF($E$2:E219,$T$1)</f>
        <v>9</v>
      </c>
      <c r="U219">
        <f t="shared" ca="1" si="20"/>
        <v>339</v>
      </c>
    </row>
    <row r="220" spans="1:21" x14ac:dyDescent="0.25">
      <c r="A220" s="5">
        <v>219</v>
      </c>
      <c r="B220" s="5">
        <f t="shared" ca="1" si="18"/>
        <v>6</v>
      </c>
      <c r="C220" s="5">
        <f t="shared" ca="1" si="21"/>
        <v>1465</v>
      </c>
      <c r="D220" s="5">
        <f t="shared" ca="1" si="19"/>
        <v>25</v>
      </c>
      <c r="E220" s="5" t="str">
        <f ca="1">VLOOKUP(D220,Data!$A$1:$B$38,2)</f>
        <v>イベント</v>
      </c>
      <c r="N220">
        <v>219</v>
      </c>
      <c r="O220">
        <f ca="1">COUNTIF($E$2:E220,$O$1)</f>
        <v>127</v>
      </c>
      <c r="P220">
        <f ca="1">COUNTIF($E$2:E220,$P$1)</f>
        <v>42</v>
      </c>
      <c r="Q220">
        <f ca="1">COUNTIF($E$2:E220,$Q$1)</f>
        <v>41</v>
      </c>
      <c r="R220">
        <f ca="1">COUNTIF($E$2:E220,$R$1)</f>
        <v>0</v>
      </c>
      <c r="S220">
        <f ca="1">COUNTIF($E$2:E220,$S$1)</f>
        <v>0</v>
      </c>
      <c r="T220">
        <f ca="1">COUNTIF($E$2:E220,$T$1)</f>
        <v>9</v>
      </c>
      <c r="U220">
        <f t="shared" ca="1" si="20"/>
        <v>339</v>
      </c>
    </row>
    <row r="221" spans="1:21" x14ac:dyDescent="0.25">
      <c r="A221" s="5">
        <v>220</v>
      </c>
      <c r="B221" s="5">
        <f t="shared" ca="1" si="18"/>
        <v>7</v>
      </c>
      <c r="C221" s="5">
        <f t="shared" ca="1" si="21"/>
        <v>1472</v>
      </c>
      <c r="D221" s="5">
        <f t="shared" ca="1" si="19"/>
        <v>32</v>
      </c>
      <c r="E221" s="5" t="str">
        <f ca="1">VLOOKUP(D221,Data!$A$1:$B$38,2)</f>
        <v>金　＋３</v>
      </c>
      <c r="N221">
        <v>220</v>
      </c>
      <c r="O221">
        <f ca="1">COUNTIF($E$2:E221,$O$1)</f>
        <v>128</v>
      </c>
      <c r="P221">
        <f ca="1">COUNTIF($E$2:E221,$P$1)</f>
        <v>42</v>
      </c>
      <c r="Q221">
        <f ca="1">COUNTIF($E$2:E221,$Q$1)</f>
        <v>41</v>
      </c>
      <c r="R221">
        <f ca="1">COUNTIF($E$2:E221,$R$1)</f>
        <v>0</v>
      </c>
      <c r="S221">
        <f ca="1">COUNTIF($E$2:E221,$S$1)</f>
        <v>0</v>
      </c>
      <c r="T221">
        <f ca="1">COUNTIF($E$2:E221,$T$1)</f>
        <v>9</v>
      </c>
      <c r="U221">
        <f t="shared" ca="1" si="20"/>
        <v>342</v>
      </c>
    </row>
    <row r="222" spans="1:21" x14ac:dyDescent="0.25">
      <c r="A222" s="5">
        <v>221</v>
      </c>
      <c r="B222" s="5">
        <f t="shared" ca="1" si="18"/>
        <v>9</v>
      </c>
      <c r="C222" s="5">
        <f t="shared" ca="1" si="21"/>
        <v>1481</v>
      </c>
      <c r="D222" s="5">
        <f t="shared" ca="1" si="19"/>
        <v>5</v>
      </c>
      <c r="E222" s="5" t="str">
        <f ca="1">VLOOKUP(D222,Data!$A$1:$B$38,2)</f>
        <v>イベント</v>
      </c>
      <c r="N222">
        <v>221</v>
      </c>
      <c r="O222">
        <f ca="1">COUNTIF($E$2:E222,$O$1)</f>
        <v>128</v>
      </c>
      <c r="P222">
        <f ca="1">COUNTIF($E$2:E222,$P$1)</f>
        <v>42</v>
      </c>
      <c r="Q222">
        <f ca="1">COUNTIF($E$2:E222,$Q$1)</f>
        <v>42</v>
      </c>
      <c r="R222">
        <f ca="1">COUNTIF($E$2:E222,$R$1)</f>
        <v>0</v>
      </c>
      <c r="S222">
        <f ca="1">COUNTIF($E$2:E222,$S$1)</f>
        <v>0</v>
      </c>
      <c r="T222">
        <f ca="1">COUNTIF($E$2:E222,$T$1)</f>
        <v>9</v>
      </c>
      <c r="U222">
        <f t="shared" ca="1" si="20"/>
        <v>342</v>
      </c>
    </row>
    <row r="223" spans="1:21" x14ac:dyDescent="0.25">
      <c r="A223" s="5">
        <v>222</v>
      </c>
      <c r="B223" s="5">
        <f t="shared" ca="1" si="18"/>
        <v>7</v>
      </c>
      <c r="C223" s="5">
        <f t="shared" ca="1" si="21"/>
        <v>1488</v>
      </c>
      <c r="D223" s="5">
        <f t="shared" ca="1" si="19"/>
        <v>12</v>
      </c>
      <c r="E223" s="5" t="str">
        <f ca="1">VLOOKUP(D223,Data!$A$1:$B$38,2)</f>
        <v>金　＋３</v>
      </c>
      <c r="N223">
        <v>222</v>
      </c>
      <c r="O223">
        <f ca="1">COUNTIF($E$2:E223,$O$1)</f>
        <v>129</v>
      </c>
      <c r="P223">
        <f ca="1">COUNTIF($E$2:E223,$P$1)</f>
        <v>42</v>
      </c>
      <c r="Q223">
        <f ca="1">COUNTIF($E$2:E223,$Q$1)</f>
        <v>42</v>
      </c>
      <c r="R223">
        <f ca="1">COUNTIF($E$2:E223,$R$1)</f>
        <v>0</v>
      </c>
      <c r="S223">
        <f ca="1">COUNTIF($E$2:E223,$S$1)</f>
        <v>0</v>
      </c>
      <c r="T223">
        <f ca="1">COUNTIF($E$2:E223,$T$1)</f>
        <v>9</v>
      </c>
      <c r="U223">
        <f t="shared" ca="1" si="20"/>
        <v>345</v>
      </c>
    </row>
    <row r="224" spans="1:21" x14ac:dyDescent="0.25">
      <c r="A224" s="5">
        <v>223</v>
      </c>
      <c r="B224" s="5">
        <f t="shared" ca="1" si="18"/>
        <v>9</v>
      </c>
      <c r="C224" s="5">
        <f t="shared" ca="1" si="21"/>
        <v>1497</v>
      </c>
      <c r="D224" s="5">
        <f t="shared" ca="1" si="19"/>
        <v>21</v>
      </c>
      <c r="E224" s="5" t="str">
        <f ca="1">VLOOKUP(D224,Data!$A$1:$B$38,2)</f>
        <v>金　＋３</v>
      </c>
      <c r="N224">
        <v>223</v>
      </c>
      <c r="O224">
        <f ca="1">COUNTIF($E$2:E224,$O$1)</f>
        <v>130</v>
      </c>
      <c r="P224">
        <f ca="1">COUNTIF($E$2:E224,$P$1)</f>
        <v>42</v>
      </c>
      <c r="Q224">
        <f ca="1">COUNTIF($E$2:E224,$Q$1)</f>
        <v>42</v>
      </c>
      <c r="R224">
        <f ca="1">COUNTIF($E$2:E224,$R$1)</f>
        <v>0</v>
      </c>
      <c r="S224">
        <f ca="1">COUNTIF($E$2:E224,$S$1)</f>
        <v>0</v>
      </c>
      <c r="T224">
        <f ca="1">COUNTIF($E$2:E224,$T$1)</f>
        <v>9</v>
      </c>
      <c r="U224">
        <f t="shared" ca="1" si="20"/>
        <v>348</v>
      </c>
    </row>
    <row r="225" spans="1:21" x14ac:dyDescent="0.25">
      <c r="A225" s="5">
        <v>224</v>
      </c>
      <c r="B225" s="5">
        <f t="shared" ca="1" si="18"/>
        <v>1</v>
      </c>
      <c r="C225" s="5">
        <f t="shared" ca="1" si="21"/>
        <v>1498</v>
      </c>
      <c r="D225" s="5">
        <f t="shared" ca="1" si="19"/>
        <v>22</v>
      </c>
      <c r="E225" s="5" t="str">
        <f ca="1">VLOOKUP(D225,Data!$A$1:$B$38,2)</f>
        <v>金　＋３</v>
      </c>
      <c r="N225">
        <v>224</v>
      </c>
      <c r="O225">
        <f ca="1">COUNTIF($E$2:E225,$O$1)</f>
        <v>131</v>
      </c>
      <c r="P225">
        <f ca="1">COUNTIF($E$2:E225,$P$1)</f>
        <v>42</v>
      </c>
      <c r="Q225">
        <f ca="1">COUNTIF($E$2:E225,$Q$1)</f>
        <v>42</v>
      </c>
      <c r="R225">
        <f ca="1">COUNTIF($E$2:E225,$R$1)</f>
        <v>0</v>
      </c>
      <c r="S225">
        <f ca="1">COUNTIF($E$2:E225,$S$1)</f>
        <v>0</v>
      </c>
      <c r="T225">
        <f ca="1">COUNTIF($E$2:E225,$T$1)</f>
        <v>9</v>
      </c>
      <c r="U225">
        <f t="shared" ca="1" si="20"/>
        <v>351</v>
      </c>
    </row>
    <row r="226" spans="1:21" x14ac:dyDescent="0.25">
      <c r="A226" s="5">
        <v>225</v>
      </c>
      <c r="B226" s="5">
        <f t="shared" ca="1" si="18"/>
        <v>8</v>
      </c>
      <c r="C226" s="5">
        <f t="shared" ca="1" si="21"/>
        <v>1506</v>
      </c>
      <c r="D226" s="5">
        <f t="shared" ca="1" si="19"/>
        <v>30</v>
      </c>
      <c r="E226" s="5" t="str">
        <f ca="1">VLOOKUP(D226,Data!$A$1:$B$38,2)</f>
        <v>イベント</v>
      </c>
      <c r="N226">
        <v>225</v>
      </c>
      <c r="O226">
        <f ca="1">COUNTIF($E$2:E226,$O$1)</f>
        <v>131</v>
      </c>
      <c r="P226">
        <f ca="1">COUNTIF($E$2:E226,$P$1)</f>
        <v>42</v>
      </c>
      <c r="Q226">
        <f ca="1">COUNTIF($E$2:E226,$Q$1)</f>
        <v>43</v>
      </c>
      <c r="R226">
        <f ca="1">COUNTIF($E$2:E226,$R$1)</f>
        <v>0</v>
      </c>
      <c r="S226">
        <f ca="1">COUNTIF($E$2:E226,$S$1)</f>
        <v>0</v>
      </c>
      <c r="T226">
        <f ca="1">COUNTIF($E$2:E226,$T$1)</f>
        <v>9</v>
      </c>
      <c r="U226">
        <f t="shared" ca="1" si="20"/>
        <v>351</v>
      </c>
    </row>
    <row r="227" spans="1:21" x14ac:dyDescent="0.25">
      <c r="A227" s="5">
        <v>226</v>
      </c>
      <c r="B227" s="5">
        <f t="shared" ca="1" si="18"/>
        <v>10</v>
      </c>
      <c r="C227" s="5">
        <f t="shared" ca="1" si="21"/>
        <v>1516</v>
      </c>
      <c r="D227" s="5">
        <f t="shared" ca="1" si="19"/>
        <v>4</v>
      </c>
      <c r="E227" s="5" t="str">
        <f ca="1">VLOOKUP(D227,Data!$A$1:$B$38,2)</f>
        <v>金　＋３</v>
      </c>
      <c r="N227">
        <v>226</v>
      </c>
      <c r="O227">
        <f ca="1">COUNTIF($E$2:E227,$O$1)</f>
        <v>132</v>
      </c>
      <c r="P227">
        <f ca="1">COUNTIF($E$2:E227,$P$1)</f>
        <v>42</v>
      </c>
      <c r="Q227">
        <f ca="1">COUNTIF($E$2:E227,$Q$1)</f>
        <v>43</v>
      </c>
      <c r="R227">
        <f ca="1">COUNTIF($E$2:E227,$R$1)</f>
        <v>0</v>
      </c>
      <c r="S227">
        <f ca="1">COUNTIF($E$2:E227,$S$1)</f>
        <v>0</v>
      </c>
      <c r="T227">
        <f ca="1">COUNTIF($E$2:E227,$T$1)</f>
        <v>9</v>
      </c>
      <c r="U227">
        <f t="shared" ca="1" si="20"/>
        <v>354</v>
      </c>
    </row>
    <row r="228" spans="1:21" x14ac:dyDescent="0.25">
      <c r="A228" s="5">
        <v>227</v>
      </c>
      <c r="B228" s="5">
        <f t="shared" ca="1" si="18"/>
        <v>3</v>
      </c>
      <c r="C228" s="5">
        <f t="shared" ca="1" si="21"/>
        <v>1519</v>
      </c>
      <c r="D228" s="5">
        <f t="shared" ca="1" si="19"/>
        <v>7</v>
      </c>
      <c r="E228" s="5" t="str">
        <f ca="1">VLOOKUP(D228,Data!$A$1:$B$38,2)</f>
        <v>金　＋３</v>
      </c>
      <c r="N228">
        <v>227</v>
      </c>
      <c r="O228">
        <f ca="1">COUNTIF($E$2:E228,$O$1)</f>
        <v>133</v>
      </c>
      <c r="P228">
        <f ca="1">COUNTIF($E$2:E228,$P$1)</f>
        <v>42</v>
      </c>
      <c r="Q228">
        <f ca="1">COUNTIF($E$2:E228,$Q$1)</f>
        <v>43</v>
      </c>
      <c r="R228">
        <f ca="1">COUNTIF($E$2:E228,$R$1)</f>
        <v>0</v>
      </c>
      <c r="S228">
        <f ca="1">COUNTIF($E$2:E228,$S$1)</f>
        <v>0</v>
      </c>
      <c r="T228">
        <f ca="1">COUNTIF($E$2:E228,$T$1)</f>
        <v>9</v>
      </c>
      <c r="U228">
        <f t="shared" ca="1" si="20"/>
        <v>357</v>
      </c>
    </row>
    <row r="229" spans="1:21" x14ac:dyDescent="0.25">
      <c r="A229" s="5">
        <v>228</v>
      </c>
      <c r="B229" s="5">
        <f t="shared" ca="1" si="18"/>
        <v>7</v>
      </c>
      <c r="C229" s="5">
        <f t="shared" ca="1" si="21"/>
        <v>1526</v>
      </c>
      <c r="D229" s="5">
        <f t="shared" ca="1" si="19"/>
        <v>14</v>
      </c>
      <c r="E229" s="5" t="str">
        <f ca="1">VLOOKUP(D229,Data!$A$1:$B$38,2)</f>
        <v>金　＋３</v>
      </c>
      <c r="N229">
        <v>228</v>
      </c>
      <c r="O229">
        <f ca="1">COUNTIF($E$2:E229,$O$1)</f>
        <v>134</v>
      </c>
      <c r="P229">
        <f ca="1">COUNTIF($E$2:E229,$P$1)</f>
        <v>42</v>
      </c>
      <c r="Q229">
        <f ca="1">COUNTIF($E$2:E229,$Q$1)</f>
        <v>43</v>
      </c>
      <c r="R229">
        <f ca="1">COUNTIF($E$2:E229,$R$1)</f>
        <v>0</v>
      </c>
      <c r="S229">
        <f ca="1">COUNTIF($E$2:E229,$S$1)</f>
        <v>0</v>
      </c>
      <c r="T229">
        <f ca="1">COUNTIF($E$2:E229,$T$1)</f>
        <v>9</v>
      </c>
      <c r="U229">
        <f t="shared" ca="1" si="20"/>
        <v>360</v>
      </c>
    </row>
    <row r="230" spans="1:21" x14ac:dyDescent="0.25">
      <c r="A230" s="5">
        <v>229</v>
      </c>
      <c r="B230" s="5">
        <f t="shared" ca="1" si="18"/>
        <v>3</v>
      </c>
      <c r="C230" s="5">
        <f t="shared" ca="1" si="21"/>
        <v>1529</v>
      </c>
      <c r="D230" s="5">
        <f t="shared" ca="1" si="19"/>
        <v>17</v>
      </c>
      <c r="E230" s="5" t="str">
        <f ca="1">VLOOKUP(D230,Data!$A$1:$B$38,2)</f>
        <v>金　＋３</v>
      </c>
      <c r="N230">
        <v>229</v>
      </c>
      <c r="O230">
        <f ca="1">COUNTIF($E$2:E230,$O$1)</f>
        <v>135</v>
      </c>
      <c r="P230">
        <f ca="1">COUNTIF($E$2:E230,$P$1)</f>
        <v>42</v>
      </c>
      <c r="Q230">
        <f ca="1">COUNTIF($E$2:E230,$Q$1)</f>
        <v>43</v>
      </c>
      <c r="R230">
        <f ca="1">COUNTIF($E$2:E230,$R$1)</f>
        <v>0</v>
      </c>
      <c r="S230">
        <f ca="1">COUNTIF($E$2:E230,$S$1)</f>
        <v>0</v>
      </c>
      <c r="T230">
        <f ca="1">COUNTIF($E$2:E230,$T$1)</f>
        <v>9</v>
      </c>
      <c r="U230">
        <f t="shared" ca="1" si="20"/>
        <v>363</v>
      </c>
    </row>
    <row r="231" spans="1:21" x14ac:dyDescent="0.25">
      <c r="A231" s="5">
        <v>230</v>
      </c>
      <c r="B231" s="5">
        <f t="shared" ca="1" si="18"/>
        <v>10</v>
      </c>
      <c r="C231" s="5">
        <f t="shared" ca="1" si="21"/>
        <v>1539</v>
      </c>
      <c r="D231" s="5">
        <f t="shared" ca="1" si="19"/>
        <v>27</v>
      </c>
      <c r="E231" s="5" t="str">
        <f ca="1">VLOOKUP(D231,Data!$A$1:$B$38,2)</f>
        <v>金　＋３</v>
      </c>
      <c r="N231">
        <v>230</v>
      </c>
      <c r="O231">
        <f ca="1">COUNTIF($E$2:E231,$O$1)</f>
        <v>136</v>
      </c>
      <c r="P231">
        <f ca="1">COUNTIF($E$2:E231,$P$1)</f>
        <v>42</v>
      </c>
      <c r="Q231">
        <f ca="1">COUNTIF($E$2:E231,$Q$1)</f>
        <v>43</v>
      </c>
      <c r="R231">
        <f ca="1">COUNTIF($E$2:E231,$R$1)</f>
        <v>0</v>
      </c>
      <c r="S231">
        <f ca="1">COUNTIF($E$2:E231,$S$1)</f>
        <v>0</v>
      </c>
      <c r="T231">
        <f ca="1">COUNTIF($E$2:E231,$T$1)</f>
        <v>9</v>
      </c>
      <c r="U231">
        <f t="shared" ca="1" si="20"/>
        <v>366</v>
      </c>
    </row>
    <row r="232" spans="1:21" x14ac:dyDescent="0.25">
      <c r="A232" s="5">
        <v>231</v>
      </c>
      <c r="B232" s="5">
        <f t="shared" ca="1" si="18"/>
        <v>3</v>
      </c>
      <c r="C232" s="5">
        <f t="shared" ca="1" si="21"/>
        <v>1542</v>
      </c>
      <c r="D232" s="5">
        <f t="shared" ca="1" si="19"/>
        <v>30</v>
      </c>
      <c r="E232" s="5" t="str">
        <f ca="1">VLOOKUP(D232,Data!$A$1:$B$38,2)</f>
        <v>イベント</v>
      </c>
      <c r="N232">
        <v>231</v>
      </c>
      <c r="O232">
        <f ca="1">COUNTIF($E$2:E232,$O$1)</f>
        <v>136</v>
      </c>
      <c r="P232">
        <f ca="1">COUNTIF($E$2:E232,$P$1)</f>
        <v>42</v>
      </c>
      <c r="Q232">
        <f ca="1">COUNTIF($E$2:E232,$Q$1)</f>
        <v>44</v>
      </c>
      <c r="R232">
        <f ca="1">COUNTIF($E$2:E232,$R$1)</f>
        <v>0</v>
      </c>
      <c r="S232">
        <f ca="1">COUNTIF($E$2:E232,$S$1)</f>
        <v>0</v>
      </c>
      <c r="T232">
        <f ca="1">COUNTIF($E$2:E232,$T$1)</f>
        <v>9</v>
      </c>
      <c r="U232">
        <f t="shared" ca="1" si="20"/>
        <v>366</v>
      </c>
    </row>
    <row r="233" spans="1:21" x14ac:dyDescent="0.25">
      <c r="A233" s="5">
        <v>232</v>
      </c>
      <c r="B233" s="5">
        <f t="shared" ca="1" si="18"/>
        <v>5</v>
      </c>
      <c r="C233" s="5">
        <f t="shared" ca="1" si="21"/>
        <v>1547</v>
      </c>
      <c r="D233" s="5">
        <f t="shared" ca="1" si="19"/>
        <v>35</v>
      </c>
      <c r="E233" s="5" t="str">
        <f ca="1">VLOOKUP(D233,Data!$A$1:$B$38,2)</f>
        <v>イベント</v>
      </c>
      <c r="N233">
        <v>232</v>
      </c>
      <c r="O233">
        <f ca="1">COUNTIF($E$2:E233,$O$1)</f>
        <v>136</v>
      </c>
      <c r="P233">
        <f ca="1">COUNTIF($E$2:E233,$P$1)</f>
        <v>42</v>
      </c>
      <c r="Q233">
        <f ca="1">COUNTIF($E$2:E233,$Q$1)</f>
        <v>45</v>
      </c>
      <c r="R233">
        <f ca="1">COUNTIF($E$2:E233,$R$1)</f>
        <v>0</v>
      </c>
      <c r="S233">
        <f ca="1">COUNTIF($E$2:E233,$S$1)</f>
        <v>0</v>
      </c>
      <c r="T233">
        <f ca="1">COUNTIF($E$2:E233,$T$1)</f>
        <v>9</v>
      </c>
      <c r="U233">
        <f t="shared" ca="1" si="20"/>
        <v>366</v>
      </c>
    </row>
    <row r="234" spans="1:21" x14ac:dyDescent="0.25">
      <c r="A234" s="5">
        <v>233</v>
      </c>
      <c r="B234" s="5">
        <f t="shared" ca="1" si="18"/>
        <v>3</v>
      </c>
      <c r="C234" s="5">
        <f t="shared" ca="1" si="21"/>
        <v>1550</v>
      </c>
      <c r="D234" s="5">
        <f t="shared" ca="1" si="19"/>
        <v>2</v>
      </c>
      <c r="E234" s="5" t="str">
        <f ca="1">VLOOKUP(D234,Data!$A$1:$B$38,2)</f>
        <v>金　＋３</v>
      </c>
      <c r="N234">
        <v>233</v>
      </c>
      <c r="O234">
        <f ca="1">COUNTIF($E$2:E234,$O$1)</f>
        <v>137</v>
      </c>
      <c r="P234">
        <f ca="1">COUNTIF($E$2:E234,$P$1)</f>
        <v>42</v>
      </c>
      <c r="Q234">
        <f ca="1">COUNTIF($E$2:E234,$Q$1)</f>
        <v>45</v>
      </c>
      <c r="R234">
        <f ca="1">COUNTIF($E$2:E234,$R$1)</f>
        <v>0</v>
      </c>
      <c r="S234">
        <f ca="1">COUNTIF($E$2:E234,$S$1)</f>
        <v>0</v>
      </c>
      <c r="T234">
        <f ca="1">COUNTIF($E$2:E234,$T$1)</f>
        <v>9</v>
      </c>
      <c r="U234">
        <f t="shared" ca="1" si="20"/>
        <v>369</v>
      </c>
    </row>
    <row r="235" spans="1:21" x14ac:dyDescent="0.25">
      <c r="A235" s="5">
        <v>234</v>
      </c>
      <c r="B235" s="5">
        <f t="shared" ca="1" si="18"/>
        <v>6</v>
      </c>
      <c r="C235" s="5">
        <f t="shared" ca="1" si="21"/>
        <v>1556</v>
      </c>
      <c r="D235" s="5">
        <f t="shared" ca="1" si="19"/>
        <v>8</v>
      </c>
      <c r="E235" s="5" t="str">
        <f ca="1">VLOOKUP(D235,Data!$A$1:$B$38,2)</f>
        <v>金　ー１</v>
      </c>
      <c r="N235">
        <v>234</v>
      </c>
      <c r="O235">
        <f ca="1">COUNTIF($E$2:E235,$O$1)</f>
        <v>137</v>
      </c>
      <c r="P235">
        <f ca="1">COUNTIF($E$2:E235,$P$1)</f>
        <v>43</v>
      </c>
      <c r="Q235">
        <f ca="1">COUNTIF($E$2:E235,$Q$1)</f>
        <v>45</v>
      </c>
      <c r="R235">
        <f ca="1">COUNTIF($E$2:E235,$R$1)</f>
        <v>0</v>
      </c>
      <c r="S235">
        <f ca="1">COUNTIF($E$2:E235,$S$1)</f>
        <v>0</v>
      </c>
      <c r="T235">
        <f ca="1">COUNTIF($E$2:E235,$T$1)</f>
        <v>9</v>
      </c>
      <c r="U235">
        <f t="shared" ca="1" si="20"/>
        <v>368</v>
      </c>
    </row>
    <row r="236" spans="1:21" x14ac:dyDescent="0.25">
      <c r="A236" s="5">
        <v>235</v>
      </c>
      <c r="B236" s="5">
        <f t="shared" ca="1" si="18"/>
        <v>5</v>
      </c>
      <c r="C236" s="5">
        <f t="shared" ca="1" si="21"/>
        <v>1561</v>
      </c>
      <c r="D236" s="5">
        <f t="shared" ca="1" si="19"/>
        <v>13</v>
      </c>
      <c r="E236" s="5" t="str">
        <f ca="1">VLOOKUP(D236,Data!$A$1:$B$38,2)</f>
        <v>金　ー１</v>
      </c>
      <c r="N236">
        <v>235</v>
      </c>
      <c r="O236">
        <f ca="1">COUNTIF($E$2:E236,$O$1)</f>
        <v>137</v>
      </c>
      <c r="P236">
        <f ca="1">COUNTIF($E$2:E236,$P$1)</f>
        <v>44</v>
      </c>
      <c r="Q236">
        <f ca="1">COUNTIF($E$2:E236,$Q$1)</f>
        <v>45</v>
      </c>
      <c r="R236">
        <f ca="1">COUNTIF($E$2:E236,$R$1)</f>
        <v>0</v>
      </c>
      <c r="S236">
        <f ca="1">COUNTIF($E$2:E236,$S$1)</f>
        <v>0</v>
      </c>
      <c r="T236">
        <f ca="1">COUNTIF($E$2:E236,$T$1)</f>
        <v>9</v>
      </c>
      <c r="U236">
        <f t="shared" ca="1" si="20"/>
        <v>367</v>
      </c>
    </row>
    <row r="237" spans="1:21" x14ac:dyDescent="0.25">
      <c r="A237" s="5">
        <v>236</v>
      </c>
      <c r="B237" s="5">
        <f t="shared" ca="1" si="18"/>
        <v>5</v>
      </c>
      <c r="C237" s="5">
        <f t="shared" ca="1" si="21"/>
        <v>1566</v>
      </c>
      <c r="D237" s="5">
        <f t="shared" ca="1" si="19"/>
        <v>18</v>
      </c>
      <c r="E237" s="5" t="str">
        <f ca="1">VLOOKUP(D237,Data!$A$1:$B$38,2)</f>
        <v>金　ー１</v>
      </c>
      <c r="N237">
        <v>236</v>
      </c>
      <c r="O237">
        <f ca="1">COUNTIF($E$2:E237,$O$1)</f>
        <v>137</v>
      </c>
      <c r="P237">
        <f ca="1">COUNTIF($E$2:E237,$P$1)</f>
        <v>45</v>
      </c>
      <c r="Q237">
        <f ca="1">COUNTIF($E$2:E237,$Q$1)</f>
        <v>45</v>
      </c>
      <c r="R237">
        <f ca="1">COUNTIF($E$2:E237,$R$1)</f>
        <v>0</v>
      </c>
      <c r="S237">
        <f ca="1">COUNTIF($E$2:E237,$S$1)</f>
        <v>0</v>
      </c>
      <c r="T237">
        <f ca="1">COUNTIF($E$2:E237,$T$1)</f>
        <v>9</v>
      </c>
      <c r="U237">
        <f t="shared" ca="1" si="20"/>
        <v>366</v>
      </c>
    </row>
    <row r="238" spans="1:21" x14ac:dyDescent="0.25">
      <c r="A238" s="5">
        <v>237</v>
      </c>
      <c r="B238" s="5">
        <f t="shared" ca="1" si="18"/>
        <v>12</v>
      </c>
      <c r="C238" s="5">
        <f t="shared" ca="1" si="21"/>
        <v>1578</v>
      </c>
      <c r="D238" s="5">
        <f t="shared" ca="1" si="19"/>
        <v>30</v>
      </c>
      <c r="E238" s="5" t="str">
        <f ca="1">VLOOKUP(D238,Data!$A$1:$B$38,2)</f>
        <v>イベント</v>
      </c>
      <c r="N238">
        <v>237</v>
      </c>
      <c r="O238">
        <f ca="1">COUNTIF($E$2:E238,$O$1)</f>
        <v>137</v>
      </c>
      <c r="P238">
        <f ca="1">COUNTIF($E$2:E238,$P$1)</f>
        <v>45</v>
      </c>
      <c r="Q238">
        <f ca="1">COUNTIF($E$2:E238,$Q$1)</f>
        <v>46</v>
      </c>
      <c r="R238">
        <f ca="1">COUNTIF($E$2:E238,$R$1)</f>
        <v>0</v>
      </c>
      <c r="S238">
        <f ca="1">COUNTIF($E$2:E238,$S$1)</f>
        <v>0</v>
      </c>
      <c r="T238">
        <f ca="1">COUNTIF($E$2:E238,$T$1)</f>
        <v>9</v>
      </c>
      <c r="U238">
        <f t="shared" ca="1" si="20"/>
        <v>366</v>
      </c>
    </row>
    <row r="239" spans="1:21" x14ac:dyDescent="0.25">
      <c r="A239" s="5">
        <v>238</v>
      </c>
      <c r="B239" s="5">
        <f t="shared" ca="1" si="18"/>
        <v>4</v>
      </c>
      <c r="C239" s="5">
        <f t="shared" ca="1" si="21"/>
        <v>1582</v>
      </c>
      <c r="D239" s="5">
        <f t="shared" ca="1" si="19"/>
        <v>34</v>
      </c>
      <c r="E239" s="5" t="str">
        <f ca="1">VLOOKUP(D239,Data!$A$1:$B$38,2)</f>
        <v>金　＋３</v>
      </c>
      <c r="N239">
        <v>238</v>
      </c>
      <c r="O239">
        <f ca="1">COUNTIF($E$2:E239,$O$1)</f>
        <v>138</v>
      </c>
      <c r="P239">
        <f ca="1">COUNTIF($E$2:E239,$P$1)</f>
        <v>45</v>
      </c>
      <c r="Q239">
        <f ca="1">COUNTIF($E$2:E239,$Q$1)</f>
        <v>46</v>
      </c>
      <c r="R239">
        <f ca="1">COUNTIF($E$2:E239,$R$1)</f>
        <v>0</v>
      </c>
      <c r="S239">
        <f ca="1">COUNTIF($E$2:E239,$S$1)</f>
        <v>0</v>
      </c>
      <c r="T239">
        <f ca="1">COUNTIF($E$2:E239,$T$1)</f>
        <v>9</v>
      </c>
      <c r="U239">
        <f t="shared" ca="1" si="20"/>
        <v>369</v>
      </c>
    </row>
    <row r="240" spans="1:21" x14ac:dyDescent="0.25">
      <c r="A240" s="5">
        <v>239</v>
      </c>
      <c r="B240" s="5">
        <f t="shared" ca="1" si="18"/>
        <v>3</v>
      </c>
      <c r="C240" s="5">
        <f t="shared" ca="1" si="21"/>
        <v>1585</v>
      </c>
      <c r="D240" s="5">
        <f t="shared" ca="1" si="19"/>
        <v>1</v>
      </c>
      <c r="E240" s="5" t="str">
        <f ca="1">VLOOKUP(D240,Data!$A$1:$B$38,2)</f>
        <v>金　＋３</v>
      </c>
      <c r="N240">
        <v>239</v>
      </c>
      <c r="O240">
        <f ca="1">COUNTIF($E$2:E240,$O$1)</f>
        <v>139</v>
      </c>
      <c r="P240">
        <f ca="1">COUNTIF($E$2:E240,$P$1)</f>
        <v>45</v>
      </c>
      <c r="Q240">
        <f ca="1">COUNTIF($E$2:E240,$Q$1)</f>
        <v>46</v>
      </c>
      <c r="R240">
        <f ca="1">COUNTIF($E$2:E240,$R$1)</f>
        <v>0</v>
      </c>
      <c r="S240">
        <f ca="1">COUNTIF($E$2:E240,$S$1)</f>
        <v>0</v>
      </c>
      <c r="T240">
        <f ca="1">COUNTIF($E$2:E240,$T$1)</f>
        <v>9</v>
      </c>
      <c r="U240">
        <f t="shared" ca="1" si="20"/>
        <v>372</v>
      </c>
    </row>
    <row r="241" spans="1:21" x14ac:dyDescent="0.25">
      <c r="A241" s="5">
        <v>240</v>
      </c>
      <c r="B241" s="5">
        <f t="shared" ca="1" si="18"/>
        <v>9</v>
      </c>
      <c r="C241" s="5">
        <f t="shared" ca="1" si="21"/>
        <v>1594</v>
      </c>
      <c r="D241" s="5">
        <f t="shared" ca="1" si="19"/>
        <v>10</v>
      </c>
      <c r="E241" s="5" t="str">
        <f ca="1">VLOOKUP(D241,Data!$A$1:$B$38,2)</f>
        <v>イベント</v>
      </c>
      <c r="N241">
        <v>240</v>
      </c>
      <c r="O241">
        <f ca="1">COUNTIF($E$2:E241,$O$1)</f>
        <v>139</v>
      </c>
      <c r="P241">
        <f ca="1">COUNTIF($E$2:E241,$P$1)</f>
        <v>45</v>
      </c>
      <c r="Q241">
        <f ca="1">COUNTIF($E$2:E241,$Q$1)</f>
        <v>47</v>
      </c>
      <c r="R241">
        <f ca="1">COUNTIF($E$2:E241,$R$1)</f>
        <v>0</v>
      </c>
      <c r="S241">
        <f ca="1">COUNTIF($E$2:E241,$S$1)</f>
        <v>0</v>
      </c>
      <c r="T241">
        <f ca="1">COUNTIF($E$2:E241,$T$1)</f>
        <v>9</v>
      </c>
      <c r="U241">
        <f t="shared" ca="1" si="20"/>
        <v>372</v>
      </c>
    </row>
    <row r="242" spans="1:21" x14ac:dyDescent="0.25">
      <c r="A242" s="5">
        <v>241</v>
      </c>
      <c r="B242" s="5">
        <f t="shared" ca="1" si="18"/>
        <v>5</v>
      </c>
      <c r="C242" s="5">
        <f t="shared" ca="1" si="21"/>
        <v>1599</v>
      </c>
      <c r="D242" s="5">
        <f t="shared" ca="1" si="19"/>
        <v>15</v>
      </c>
      <c r="E242" s="5" t="str">
        <f ca="1">VLOOKUP(D242,Data!$A$1:$B$38,2)</f>
        <v>イベント</v>
      </c>
      <c r="N242">
        <v>241</v>
      </c>
      <c r="O242">
        <f ca="1">COUNTIF($E$2:E242,$O$1)</f>
        <v>139</v>
      </c>
      <c r="P242">
        <f ca="1">COUNTIF($E$2:E242,$P$1)</f>
        <v>45</v>
      </c>
      <c r="Q242">
        <f ca="1">COUNTIF($E$2:E242,$Q$1)</f>
        <v>48</v>
      </c>
      <c r="R242">
        <f ca="1">COUNTIF($E$2:E242,$R$1)</f>
        <v>0</v>
      </c>
      <c r="S242">
        <f ca="1">COUNTIF($E$2:E242,$S$1)</f>
        <v>0</v>
      </c>
      <c r="T242">
        <f ca="1">COUNTIF($E$2:E242,$T$1)</f>
        <v>9</v>
      </c>
      <c r="U242">
        <f t="shared" ca="1" si="20"/>
        <v>372</v>
      </c>
    </row>
    <row r="243" spans="1:21" x14ac:dyDescent="0.25">
      <c r="A243" s="5">
        <v>242</v>
      </c>
      <c r="B243" s="5">
        <f t="shared" ca="1" si="18"/>
        <v>2</v>
      </c>
      <c r="C243" s="5">
        <f t="shared" ca="1" si="21"/>
        <v>1601</v>
      </c>
      <c r="D243" s="5">
        <f t="shared" ca="1" si="19"/>
        <v>17</v>
      </c>
      <c r="E243" s="5" t="str">
        <f ca="1">VLOOKUP(D243,Data!$A$1:$B$38,2)</f>
        <v>金　＋３</v>
      </c>
      <c r="N243">
        <v>242</v>
      </c>
      <c r="O243">
        <f ca="1">COUNTIF($E$2:E243,$O$1)</f>
        <v>140</v>
      </c>
      <c r="P243">
        <f ca="1">COUNTIF($E$2:E243,$P$1)</f>
        <v>45</v>
      </c>
      <c r="Q243">
        <f ca="1">COUNTIF($E$2:E243,$Q$1)</f>
        <v>48</v>
      </c>
      <c r="R243">
        <f ca="1">COUNTIF($E$2:E243,$R$1)</f>
        <v>0</v>
      </c>
      <c r="S243">
        <f ca="1">COUNTIF($E$2:E243,$S$1)</f>
        <v>0</v>
      </c>
      <c r="T243">
        <f ca="1">COUNTIF($E$2:E243,$T$1)</f>
        <v>9</v>
      </c>
      <c r="U243">
        <f t="shared" ca="1" si="20"/>
        <v>375</v>
      </c>
    </row>
    <row r="244" spans="1:21" x14ac:dyDescent="0.25">
      <c r="A244" s="5">
        <v>243</v>
      </c>
      <c r="B244" s="5">
        <f t="shared" ca="1" si="18"/>
        <v>8</v>
      </c>
      <c r="C244" s="5">
        <f t="shared" ca="1" si="21"/>
        <v>1609</v>
      </c>
      <c r="D244" s="5">
        <f t="shared" ca="1" si="19"/>
        <v>25</v>
      </c>
      <c r="E244" s="5" t="str">
        <f ca="1">VLOOKUP(D244,Data!$A$1:$B$38,2)</f>
        <v>イベント</v>
      </c>
      <c r="N244">
        <v>243</v>
      </c>
      <c r="O244">
        <f ca="1">COUNTIF($E$2:E244,$O$1)</f>
        <v>140</v>
      </c>
      <c r="P244">
        <f ca="1">COUNTIF($E$2:E244,$P$1)</f>
        <v>45</v>
      </c>
      <c r="Q244">
        <f ca="1">COUNTIF($E$2:E244,$Q$1)</f>
        <v>49</v>
      </c>
      <c r="R244">
        <f ca="1">COUNTIF($E$2:E244,$R$1)</f>
        <v>0</v>
      </c>
      <c r="S244">
        <f ca="1">COUNTIF($E$2:E244,$S$1)</f>
        <v>0</v>
      </c>
      <c r="T244">
        <f ca="1">COUNTIF($E$2:E244,$T$1)</f>
        <v>9</v>
      </c>
      <c r="U244">
        <f t="shared" ca="1" si="20"/>
        <v>375</v>
      </c>
    </row>
    <row r="245" spans="1:21" x14ac:dyDescent="0.25">
      <c r="A245" s="5">
        <v>244</v>
      </c>
      <c r="B245" s="5">
        <f t="shared" ca="1" si="18"/>
        <v>12</v>
      </c>
      <c r="C245" s="5">
        <f t="shared" ca="1" si="21"/>
        <v>1621</v>
      </c>
      <c r="D245" s="5">
        <f t="shared" ca="1" si="19"/>
        <v>1</v>
      </c>
      <c r="E245" s="5" t="str">
        <f ca="1">VLOOKUP(D245,Data!$A$1:$B$38,2)</f>
        <v>金　＋３</v>
      </c>
      <c r="N245">
        <v>244</v>
      </c>
      <c r="O245">
        <f ca="1">COUNTIF($E$2:E245,$O$1)</f>
        <v>141</v>
      </c>
      <c r="P245">
        <f ca="1">COUNTIF($E$2:E245,$P$1)</f>
        <v>45</v>
      </c>
      <c r="Q245">
        <f ca="1">COUNTIF($E$2:E245,$Q$1)</f>
        <v>49</v>
      </c>
      <c r="R245">
        <f ca="1">COUNTIF($E$2:E245,$R$1)</f>
        <v>0</v>
      </c>
      <c r="S245">
        <f ca="1">COUNTIF($E$2:E245,$S$1)</f>
        <v>0</v>
      </c>
      <c r="T245">
        <f ca="1">COUNTIF($E$2:E245,$T$1)</f>
        <v>9</v>
      </c>
      <c r="U245">
        <f t="shared" ca="1" si="20"/>
        <v>378</v>
      </c>
    </row>
    <row r="246" spans="1:21" x14ac:dyDescent="0.25">
      <c r="A246" s="5">
        <v>245</v>
      </c>
      <c r="B246" s="5">
        <f t="shared" ca="1" si="18"/>
        <v>1</v>
      </c>
      <c r="C246" s="5">
        <f t="shared" ca="1" si="21"/>
        <v>1622</v>
      </c>
      <c r="D246" s="5">
        <f t="shared" ca="1" si="19"/>
        <v>2</v>
      </c>
      <c r="E246" s="5" t="str">
        <f ca="1">VLOOKUP(D246,Data!$A$1:$B$38,2)</f>
        <v>金　＋３</v>
      </c>
      <c r="N246">
        <v>245</v>
      </c>
      <c r="O246">
        <f ca="1">COUNTIF($E$2:E246,$O$1)</f>
        <v>142</v>
      </c>
      <c r="P246">
        <f ca="1">COUNTIF($E$2:E246,$P$1)</f>
        <v>45</v>
      </c>
      <c r="Q246">
        <f ca="1">COUNTIF($E$2:E246,$Q$1)</f>
        <v>49</v>
      </c>
      <c r="R246">
        <f ca="1">COUNTIF($E$2:E246,$R$1)</f>
        <v>0</v>
      </c>
      <c r="S246">
        <f ca="1">COUNTIF($E$2:E246,$S$1)</f>
        <v>0</v>
      </c>
      <c r="T246">
        <f ca="1">COUNTIF($E$2:E246,$T$1)</f>
        <v>9</v>
      </c>
      <c r="U246">
        <f t="shared" ca="1" si="20"/>
        <v>381</v>
      </c>
    </row>
    <row r="247" spans="1:21" x14ac:dyDescent="0.25">
      <c r="A247" s="5">
        <v>246</v>
      </c>
      <c r="B247" s="5">
        <f t="shared" ca="1" si="18"/>
        <v>3</v>
      </c>
      <c r="C247" s="5">
        <f t="shared" ca="1" si="21"/>
        <v>1625</v>
      </c>
      <c r="D247" s="5">
        <f t="shared" ca="1" si="19"/>
        <v>5</v>
      </c>
      <c r="E247" s="5" t="str">
        <f ca="1">VLOOKUP(D247,Data!$A$1:$B$38,2)</f>
        <v>イベント</v>
      </c>
      <c r="N247">
        <v>246</v>
      </c>
      <c r="O247">
        <f ca="1">COUNTIF($E$2:E247,$O$1)</f>
        <v>142</v>
      </c>
      <c r="P247">
        <f ca="1">COUNTIF($E$2:E247,$P$1)</f>
        <v>45</v>
      </c>
      <c r="Q247">
        <f ca="1">COUNTIF($E$2:E247,$Q$1)</f>
        <v>50</v>
      </c>
      <c r="R247">
        <f ca="1">COUNTIF($E$2:E247,$R$1)</f>
        <v>0</v>
      </c>
      <c r="S247">
        <f ca="1">COUNTIF($E$2:E247,$S$1)</f>
        <v>0</v>
      </c>
      <c r="T247">
        <f ca="1">COUNTIF($E$2:E247,$T$1)</f>
        <v>9</v>
      </c>
      <c r="U247">
        <f t="shared" ca="1" si="20"/>
        <v>381</v>
      </c>
    </row>
    <row r="248" spans="1:21" x14ac:dyDescent="0.25">
      <c r="A248" s="5">
        <v>247</v>
      </c>
      <c r="B248" s="5">
        <f t="shared" ca="1" si="18"/>
        <v>7</v>
      </c>
      <c r="C248" s="5">
        <f t="shared" ca="1" si="21"/>
        <v>1632</v>
      </c>
      <c r="D248" s="5">
        <f t="shared" ca="1" si="19"/>
        <v>12</v>
      </c>
      <c r="E248" s="5" t="str">
        <f ca="1">VLOOKUP(D248,Data!$A$1:$B$38,2)</f>
        <v>金　＋３</v>
      </c>
      <c r="N248">
        <v>247</v>
      </c>
      <c r="O248">
        <f ca="1">COUNTIF($E$2:E248,$O$1)</f>
        <v>143</v>
      </c>
      <c r="P248">
        <f ca="1">COUNTIF($E$2:E248,$P$1)</f>
        <v>45</v>
      </c>
      <c r="Q248">
        <f ca="1">COUNTIF($E$2:E248,$Q$1)</f>
        <v>50</v>
      </c>
      <c r="R248">
        <f ca="1">COUNTIF($E$2:E248,$R$1)</f>
        <v>0</v>
      </c>
      <c r="S248">
        <f ca="1">COUNTIF($E$2:E248,$S$1)</f>
        <v>0</v>
      </c>
      <c r="T248">
        <f ca="1">COUNTIF($E$2:E248,$T$1)</f>
        <v>9</v>
      </c>
      <c r="U248">
        <f t="shared" ca="1" si="20"/>
        <v>384</v>
      </c>
    </row>
    <row r="249" spans="1:21" x14ac:dyDescent="0.25">
      <c r="A249" s="5">
        <v>248</v>
      </c>
      <c r="B249" s="5">
        <f t="shared" ca="1" si="18"/>
        <v>4</v>
      </c>
      <c r="C249" s="5">
        <f t="shared" ca="1" si="21"/>
        <v>1636</v>
      </c>
      <c r="D249" s="5">
        <f t="shared" ca="1" si="19"/>
        <v>16</v>
      </c>
      <c r="E249" s="5" t="str">
        <f ca="1">VLOOKUP(D249,Data!$A$1:$B$38,2)</f>
        <v>金　＋３</v>
      </c>
      <c r="N249">
        <v>248</v>
      </c>
      <c r="O249">
        <f ca="1">COUNTIF($E$2:E249,$O$1)</f>
        <v>144</v>
      </c>
      <c r="P249">
        <f ca="1">COUNTIF($E$2:E249,$P$1)</f>
        <v>45</v>
      </c>
      <c r="Q249">
        <f ca="1">COUNTIF($E$2:E249,$Q$1)</f>
        <v>50</v>
      </c>
      <c r="R249">
        <f ca="1">COUNTIF($E$2:E249,$R$1)</f>
        <v>0</v>
      </c>
      <c r="S249">
        <f ca="1">COUNTIF($E$2:E249,$S$1)</f>
        <v>0</v>
      </c>
      <c r="T249">
        <f ca="1">COUNTIF($E$2:E249,$T$1)</f>
        <v>9</v>
      </c>
      <c r="U249">
        <f t="shared" ca="1" si="20"/>
        <v>387</v>
      </c>
    </row>
    <row r="250" spans="1:21" x14ac:dyDescent="0.25">
      <c r="A250" s="5">
        <v>249</v>
      </c>
      <c r="B250" s="5">
        <f t="shared" ca="1" si="18"/>
        <v>2</v>
      </c>
      <c r="C250" s="5">
        <f t="shared" ca="1" si="21"/>
        <v>1638</v>
      </c>
      <c r="D250" s="5">
        <f t="shared" ca="1" si="19"/>
        <v>18</v>
      </c>
      <c r="E250" s="5" t="str">
        <f ca="1">VLOOKUP(D250,Data!$A$1:$B$38,2)</f>
        <v>金　ー１</v>
      </c>
      <c r="N250">
        <v>249</v>
      </c>
      <c r="O250">
        <f ca="1">COUNTIF($E$2:E250,$O$1)</f>
        <v>144</v>
      </c>
      <c r="P250">
        <f ca="1">COUNTIF($E$2:E250,$P$1)</f>
        <v>46</v>
      </c>
      <c r="Q250">
        <f ca="1">COUNTIF($E$2:E250,$Q$1)</f>
        <v>50</v>
      </c>
      <c r="R250">
        <f ca="1">COUNTIF($E$2:E250,$R$1)</f>
        <v>0</v>
      </c>
      <c r="S250">
        <f ca="1">COUNTIF($E$2:E250,$S$1)</f>
        <v>0</v>
      </c>
      <c r="T250">
        <f ca="1">COUNTIF($E$2:E250,$T$1)</f>
        <v>9</v>
      </c>
      <c r="U250">
        <f t="shared" ca="1" si="20"/>
        <v>386</v>
      </c>
    </row>
    <row r="251" spans="1:21" x14ac:dyDescent="0.25">
      <c r="A251" s="5">
        <v>250</v>
      </c>
      <c r="B251" s="5">
        <f t="shared" ca="1" si="18"/>
        <v>10</v>
      </c>
      <c r="C251" s="5">
        <f t="shared" ca="1" si="21"/>
        <v>1648</v>
      </c>
      <c r="D251" s="5">
        <f t="shared" ca="1" si="19"/>
        <v>28</v>
      </c>
      <c r="E251" s="5" t="str">
        <f ca="1">VLOOKUP(D251,Data!$A$1:$B$38,2)</f>
        <v>金　ー１</v>
      </c>
      <c r="N251">
        <v>250</v>
      </c>
      <c r="O251">
        <f ca="1">COUNTIF($E$2:E251,$O$1)</f>
        <v>144</v>
      </c>
      <c r="P251">
        <f ca="1">COUNTIF($E$2:E251,$P$1)</f>
        <v>47</v>
      </c>
      <c r="Q251">
        <f ca="1">COUNTIF($E$2:E251,$Q$1)</f>
        <v>50</v>
      </c>
      <c r="R251">
        <f ca="1">COUNTIF($E$2:E251,$R$1)</f>
        <v>0</v>
      </c>
      <c r="S251">
        <f ca="1">COUNTIF($E$2:E251,$S$1)</f>
        <v>0</v>
      </c>
      <c r="T251">
        <f ca="1">COUNTIF($E$2:E251,$T$1)</f>
        <v>9</v>
      </c>
      <c r="U251">
        <f t="shared" ca="1" si="20"/>
        <v>385</v>
      </c>
    </row>
    <row r="252" spans="1:21" x14ac:dyDescent="0.25">
      <c r="A252" s="5">
        <v>251</v>
      </c>
      <c r="B252" s="5">
        <f t="shared" ca="1" si="18"/>
        <v>6</v>
      </c>
      <c r="C252" s="5">
        <f t="shared" ca="1" si="21"/>
        <v>1654</v>
      </c>
      <c r="D252" s="5">
        <f t="shared" ca="1" si="19"/>
        <v>34</v>
      </c>
      <c r="E252" s="5" t="str">
        <f ca="1">VLOOKUP(D252,Data!$A$1:$B$38,2)</f>
        <v>金　＋３</v>
      </c>
      <c r="N252">
        <v>251</v>
      </c>
      <c r="O252">
        <f ca="1">COUNTIF($E$2:E252,$O$1)</f>
        <v>145</v>
      </c>
      <c r="P252">
        <f ca="1">COUNTIF($E$2:E252,$P$1)</f>
        <v>47</v>
      </c>
      <c r="Q252">
        <f ca="1">COUNTIF($E$2:E252,$Q$1)</f>
        <v>50</v>
      </c>
      <c r="R252">
        <f ca="1">COUNTIF($E$2:E252,$R$1)</f>
        <v>0</v>
      </c>
      <c r="S252">
        <f ca="1">COUNTIF($E$2:E252,$S$1)</f>
        <v>0</v>
      </c>
      <c r="T252">
        <f ca="1">COUNTIF($E$2:E252,$T$1)</f>
        <v>9</v>
      </c>
      <c r="U252">
        <f t="shared" ca="1" si="20"/>
        <v>388</v>
      </c>
    </row>
    <row r="253" spans="1:21" x14ac:dyDescent="0.25">
      <c r="A253" s="5">
        <v>252</v>
      </c>
      <c r="B253" s="5">
        <f t="shared" ca="1" si="18"/>
        <v>3</v>
      </c>
      <c r="C253" s="5">
        <f t="shared" ca="1" si="21"/>
        <v>1657</v>
      </c>
      <c r="D253" s="5">
        <f t="shared" ca="1" si="19"/>
        <v>1</v>
      </c>
      <c r="E253" s="5" t="str">
        <f ca="1">VLOOKUP(D253,Data!$A$1:$B$38,2)</f>
        <v>金　＋３</v>
      </c>
      <c r="N253">
        <v>252</v>
      </c>
      <c r="O253">
        <f ca="1">COUNTIF($E$2:E253,$O$1)</f>
        <v>146</v>
      </c>
      <c r="P253">
        <f ca="1">COUNTIF($E$2:E253,$P$1)</f>
        <v>47</v>
      </c>
      <c r="Q253">
        <f ca="1">COUNTIF($E$2:E253,$Q$1)</f>
        <v>50</v>
      </c>
      <c r="R253">
        <f ca="1">COUNTIF($E$2:E253,$R$1)</f>
        <v>0</v>
      </c>
      <c r="S253">
        <f ca="1">COUNTIF($E$2:E253,$S$1)</f>
        <v>0</v>
      </c>
      <c r="T253">
        <f ca="1">COUNTIF($E$2:E253,$T$1)</f>
        <v>9</v>
      </c>
      <c r="U253">
        <f t="shared" ca="1" si="20"/>
        <v>391</v>
      </c>
    </row>
    <row r="254" spans="1:21" x14ac:dyDescent="0.25">
      <c r="A254" s="5">
        <v>253</v>
      </c>
      <c r="B254" s="5">
        <f t="shared" ca="1" si="18"/>
        <v>1</v>
      </c>
      <c r="C254" s="5">
        <f t="shared" ca="1" si="21"/>
        <v>1658</v>
      </c>
      <c r="D254" s="5">
        <f t="shared" ca="1" si="19"/>
        <v>2</v>
      </c>
      <c r="E254" s="5" t="str">
        <f ca="1">VLOOKUP(D254,Data!$A$1:$B$38,2)</f>
        <v>金　＋３</v>
      </c>
      <c r="N254">
        <v>253</v>
      </c>
      <c r="O254">
        <f ca="1">COUNTIF($E$2:E254,$O$1)</f>
        <v>147</v>
      </c>
      <c r="P254">
        <f ca="1">COUNTIF($E$2:E254,$P$1)</f>
        <v>47</v>
      </c>
      <c r="Q254">
        <f ca="1">COUNTIF($E$2:E254,$Q$1)</f>
        <v>50</v>
      </c>
      <c r="R254">
        <f ca="1">COUNTIF($E$2:E254,$R$1)</f>
        <v>0</v>
      </c>
      <c r="S254">
        <f ca="1">COUNTIF($E$2:E254,$S$1)</f>
        <v>0</v>
      </c>
      <c r="T254">
        <f ca="1">COUNTIF($E$2:E254,$T$1)</f>
        <v>9</v>
      </c>
      <c r="U254">
        <f t="shared" ca="1" si="20"/>
        <v>394</v>
      </c>
    </row>
    <row r="255" spans="1:21" x14ac:dyDescent="0.25">
      <c r="A255" s="5">
        <v>254</v>
      </c>
      <c r="B255" s="5">
        <f t="shared" ca="1" si="18"/>
        <v>4</v>
      </c>
      <c r="C255" s="5">
        <f t="shared" ca="1" si="21"/>
        <v>1662</v>
      </c>
      <c r="D255" s="5">
        <f t="shared" ca="1" si="19"/>
        <v>6</v>
      </c>
      <c r="E255" s="5" t="str">
        <f ca="1">VLOOKUP(D255,Data!$A$1:$B$38,2)</f>
        <v>金　＋３</v>
      </c>
      <c r="N255">
        <v>254</v>
      </c>
      <c r="O255">
        <f ca="1">COUNTIF($E$2:E255,$O$1)</f>
        <v>148</v>
      </c>
      <c r="P255">
        <f ca="1">COUNTIF($E$2:E255,$P$1)</f>
        <v>47</v>
      </c>
      <c r="Q255">
        <f ca="1">COUNTIF($E$2:E255,$Q$1)</f>
        <v>50</v>
      </c>
      <c r="R255">
        <f ca="1">COUNTIF($E$2:E255,$R$1)</f>
        <v>0</v>
      </c>
      <c r="S255">
        <f ca="1">COUNTIF($E$2:E255,$S$1)</f>
        <v>0</v>
      </c>
      <c r="T255">
        <f ca="1">COUNTIF($E$2:E255,$T$1)</f>
        <v>9</v>
      </c>
      <c r="U255">
        <f t="shared" ca="1" si="20"/>
        <v>397</v>
      </c>
    </row>
    <row r="256" spans="1:21" x14ac:dyDescent="0.25">
      <c r="A256" s="5">
        <v>255</v>
      </c>
      <c r="B256" s="5">
        <f t="shared" ca="1" si="18"/>
        <v>8</v>
      </c>
      <c r="C256" s="5">
        <f t="shared" ca="1" si="21"/>
        <v>1670</v>
      </c>
      <c r="D256" s="5">
        <f t="shared" ca="1" si="19"/>
        <v>14</v>
      </c>
      <c r="E256" s="5" t="str">
        <f ca="1">VLOOKUP(D256,Data!$A$1:$B$38,2)</f>
        <v>金　＋３</v>
      </c>
      <c r="N256">
        <v>255</v>
      </c>
      <c r="O256">
        <f ca="1">COUNTIF($E$2:E256,$O$1)</f>
        <v>149</v>
      </c>
      <c r="P256">
        <f ca="1">COUNTIF($E$2:E256,$P$1)</f>
        <v>47</v>
      </c>
      <c r="Q256">
        <f ca="1">COUNTIF($E$2:E256,$Q$1)</f>
        <v>50</v>
      </c>
      <c r="R256">
        <f ca="1">COUNTIF($E$2:E256,$R$1)</f>
        <v>0</v>
      </c>
      <c r="S256">
        <f ca="1">COUNTIF($E$2:E256,$S$1)</f>
        <v>0</v>
      </c>
      <c r="T256">
        <f ca="1">COUNTIF($E$2:E256,$T$1)</f>
        <v>9</v>
      </c>
      <c r="U256">
        <f t="shared" ca="1" si="20"/>
        <v>400</v>
      </c>
    </row>
    <row r="257" spans="1:21" x14ac:dyDescent="0.25">
      <c r="A257" s="5">
        <v>256</v>
      </c>
      <c r="B257" s="5">
        <f t="shared" ca="1" si="18"/>
        <v>4</v>
      </c>
      <c r="C257" s="5">
        <f t="shared" ca="1" si="21"/>
        <v>1674</v>
      </c>
      <c r="D257" s="5">
        <f t="shared" ca="1" si="19"/>
        <v>18</v>
      </c>
      <c r="E257" s="5" t="str">
        <f ca="1">VLOOKUP(D257,Data!$A$1:$B$38,2)</f>
        <v>金　ー１</v>
      </c>
      <c r="N257">
        <v>256</v>
      </c>
      <c r="O257">
        <f ca="1">COUNTIF($E$2:E257,$O$1)</f>
        <v>149</v>
      </c>
      <c r="P257">
        <f ca="1">COUNTIF($E$2:E257,$P$1)</f>
        <v>48</v>
      </c>
      <c r="Q257">
        <f ca="1">COUNTIF($E$2:E257,$Q$1)</f>
        <v>50</v>
      </c>
      <c r="R257">
        <f ca="1">COUNTIF($E$2:E257,$R$1)</f>
        <v>0</v>
      </c>
      <c r="S257">
        <f ca="1">COUNTIF($E$2:E257,$S$1)</f>
        <v>0</v>
      </c>
      <c r="T257">
        <f ca="1">COUNTIF($E$2:E257,$T$1)</f>
        <v>9</v>
      </c>
      <c r="U257">
        <f t="shared" ca="1" si="20"/>
        <v>399</v>
      </c>
    </row>
    <row r="258" spans="1:21" x14ac:dyDescent="0.25">
      <c r="A258" s="5">
        <v>257</v>
      </c>
      <c r="B258" s="5">
        <f t="shared" ca="1" si="18"/>
        <v>5</v>
      </c>
      <c r="C258" s="5">
        <f t="shared" ca="1" si="21"/>
        <v>1679</v>
      </c>
      <c r="D258" s="5">
        <f t="shared" ca="1" si="19"/>
        <v>23</v>
      </c>
      <c r="E258" s="5" t="str">
        <f ca="1">VLOOKUP(D258,Data!$A$1:$B$38,2)</f>
        <v>金　ー１</v>
      </c>
      <c r="N258">
        <v>257</v>
      </c>
      <c r="O258">
        <f ca="1">COUNTIF($E$2:E258,$O$1)</f>
        <v>149</v>
      </c>
      <c r="P258">
        <f ca="1">COUNTIF($E$2:E258,$P$1)</f>
        <v>49</v>
      </c>
      <c r="Q258">
        <f ca="1">COUNTIF($E$2:E258,$Q$1)</f>
        <v>50</v>
      </c>
      <c r="R258">
        <f ca="1">COUNTIF($E$2:E258,$R$1)</f>
        <v>0</v>
      </c>
      <c r="S258">
        <f ca="1">COUNTIF($E$2:E258,$S$1)</f>
        <v>0</v>
      </c>
      <c r="T258">
        <f ca="1">COUNTIF($E$2:E258,$T$1)</f>
        <v>9</v>
      </c>
      <c r="U258">
        <f t="shared" ca="1" si="20"/>
        <v>398</v>
      </c>
    </row>
    <row r="259" spans="1:21" x14ac:dyDescent="0.25">
      <c r="A259" s="5">
        <v>258</v>
      </c>
      <c r="B259" s="5">
        <f t="shared" ref="B259:B322" ca="1" si="22">RANDBETWEEN(1,12)</f>
        <v>4</v>
      </c>
      <c r="C259" s="5">
        <f t="shared" ca="1" si="21"/>
        <v>1683</v>
      </c>
      <c r="D259" s="5">
        <f t="shared" ref="D259:D322" ca="1" si="23">MOD(C259,36)</f>
        <v>27</v>
      </c>
      <c r="E259" s="5" t="str">
        <f ca="1">VLOOKUP(D259,Data!$A$1:$B$38,2)</f>
        <v>金　＋３</v>
      </c>
      <c r="N259">
        <v>258</v>
      </c>
      <c r="O259">
        <f ca="1">COUNTIF($E$2:E259,$O$1)</f>
        <v>150</v>
      </c>
      <c r="P259">
        <f ca="1">COUNTIF($E$2:E259,$P$1)</f>
        <v>49</v>
      </c>
      <c r="Q259">
        <f ca="1">COUNTIF($E$2:E259,$Q$1)</f>
        <v>50</v>
      </c>
      <c r="R259">
        <f ca="1">COUNTIF($E$2:E259,$R$1)</f>
        <v>0</v>
      </c>
      <c r="S259">
        <f ca="1">COUNTIF($E$2:E259,$S$1)</f>
        <v>0</v>
      </c>
      <c r="T259">
        <f ca="1">COUNTIF($E$2:E259,$T$1)</f>
        <v>9</v>
      </c>
      <c r="U259">
        <f t="shared" ref="U259:U322" ca="1" si="24">O259*3-P259</f>
        <v>401</v>
      </c>
    </row>
    <row r="260" spans="1:21" x14ac:dyDescent="0.25">
      <c r="A260" s="5">
        <v>259</v>
      </c>
      <c r="B260" s="5">
        <f t="shared" ca="1" si="22"/>
        <v>9</v>
      </c>
      <c r="C260" s="5">
        <f t="shared" ref="C260:C323" ca="1" si="25">SUM(C259,B260)</f>
        <v>1692</v>
      </c>
      <c r="D260" s="5">
        <f t="shared" ca="1" si="23"/>
        <v>0</v>
      </c>
      <c r="E260" s="5" t="str">
        <f ca="1">VLOOKUP(D260,Data!$A$1:$B$38,2)</f>
        <v>Start</v>
      </c>
      <c r="N260">
        <v>259</v>
      </c>
      <c r="O260">
        <f ca="1">COUNTIF($E$2:E260,$O$1)</f>
        <v>150</v>
      </c>
      <c r="P260">
        <f ca="1">COUNTIF($E$2:E260,$P$1)</f>
        <v>49</v>
      </c>
      <c r="Q260">
        <f ca="1">COUNTIF($E$2:E260,$Q$1)</f>
        <v>50</v>
      </c>
      <c r="R260">
        <f ca="1">COUNTIF($E$2:E260,$R$1)</f>
        <v>0</v>
      </c>
      <c r="S260">
        <f ca="1">COUNTIF($E$2:E260,$S$1)</f>
        <v>0</v>
      </c>
      <c r="T260">
        <f ca="1">COUNTIF($E$2:E260,$T$1)</f>
        <v>10</v>
      </c>
      <c r="U260">
        <f t="shared" ca="1" si="24"/>
        <v>401</v>
      </c>
    </row>
    <row r="261" spans="1:21" x14ac:dyDescent="0.25">
      <c r="A261" s="5">
        <v>260</v>
      </c>
      <c r="B261" s="5">
        <f t="shared" ca="1" si="22"/>
        <v>1</v>
      </c>
      <c r="C261" s="5">
        <f t="shared" ca="1" si="25"/>
        <v>1693</v>
      </c>
      <c r="D261" s="5">
        <f t="shared" ca="1" si="23"/>
        <v>1</v>
      </c>
      <c r="E261" s="5" t="str">
        <f ca="1">VLOOKUP(D261,Data!$A$1:$B$38,2)</f>
        <v>金　＋３</v>
      </c>
      <c r="N261">
        <v>260</v>
      </c>
      <c r="O261">
        <f ca="1">COUNTIF($E$2:E261,$O$1)</f>
        <v>151</v>
      </c>
      <c r="P261">
        <f ca="1">COUNTIF($E$2:E261,$P$1)</f>
        <v>49</v>
      </c>
      <c r="Q261">
        <f ca="1">COUNTIF($E$2:E261,$Q$1)</f>
        <v>50</v>
      </c>
      <c r="R261">
        <f ca="1">COUNTIF($E$2:E261,$R$1)</f>
        <v>0</v>
      </c>
      <c r="S261">
        <f ca="1">COUNTIF($E$2:E261,$S$1)</f>
        <v>0</v>
      </c>
      <c r="T261">
        <f ca="1">COUNTIF($E$2:E261,$T$1)</f>
        <v>10</v>
      </c>
      <c r="U261">
        <f t="shared" ca="1" si="24"/>
        <v>404</v>
      </c>
    </row>
    <row r="262" spans="1:21" x14ac:dyDescent="0.25">
      <c r="A262" s="5">
        <v>261</v>
      </c>
      <c r="B262" s="5">
        <f t="shared" ca="1" si="22"/>
        <v>8</v>
      </c>
      <c r="C262" s="5">
        <f t="shared" ca="1" si="25"/>
        <v>1701</v>
      </c>
      <c r="D262" s="5">
        <f t="shared" ca="1" si="23"/>
        <v>9</v>
      </c>
      <c r="E262" s="5" t="str">
        <f ca="1">VLOOKUP(D262,Data!$A$1:$B$38,2)</f>
        <v>金　＋３</v>
      </c>
      <c r="N262">
        <v>261</v>
      </c>
      <c r="O262">
        <f ca="1">COUNTIF($E$2:E262,$O$1)</f>
        <v>152</v>
      </c>
      <c r="P262">
        <f ca="1">COUNTIF($E$2:E262,$P$1)</f>
        <v>49</v>
      </c>
      <c r="Q262">
        <f ca="1">COUNTIF($E$2:E262,$Q$1)</f>
        <v>50</v>
      </c>
      <c r="R262">
        <f ca="1">COUNTIF($E$2:E262,$R$1)</f>
        <v>0</v>
      </c>
      <c r="S262">
        <f ca="1">COUNTIF($E$2:E262,$S$1)</f>
        <v>0</v>
      </c>
      <c r="T262">
        <f ca="1">COUNTIF($E$2:E262,$T$1)</f>
        <v>10</v>
      </c>
      <c r="U262">
        <f t="shared" ca="1" si="24"/>
        <v>407</v>
      </c>
    </row>
    <row r="263" spans="1:21" x14ac:dyDescent="0.25">
      <c r="A263" s="5">
        <v>262</v>
      </c>
      <c r="B263" s="5">
        <f t="shared" ca="1" si="22"/>
        <v>2</v>
      </c>
      <c r="C263" s="5">
        <f t="shared" ca="1" si="25"/>
        <v>1703</v>
      </c>
      <c r="D263" s="5">
        <f t="shared" ca="1" si="23"/>
        <v>11</v>
      </c>
      <c r="E263" s="5" t="str">
        <f ca="1">VLOOKUP(D263,Data!$A$1:$B$38,2)</f>
        <v>金　＋３</v>
      </c>
      <c r="N263">
        <v>262</v>
      </c>
      <c r="O263">
        <f ca="1">COUNTIF($E$2:E263,$O$1)</f>
        <v>153</v>
      </c>
      <c r="P263">
        <f ca="1">COUNTIF($E$2:E263,$P$1)</f>
        <v>49</v>
      </c>
      <c r="Q263">
        <f ca="1">COUNTIF($E$2:E263,$Q$1)</f>
        <v>50</v>
      </c>
      <c r="R263">
        <f ca="1">COUNTIF($E$2:E263,$R$1)</f>
        <v>0</v>
      </c>
      <c r="S263">
        <f ca="1">COUNTIF($E$2:E263,$S$1)</f>
        <v>0</v>
      </c>
      <c r="T263">
        <f ca="1">COUNTIF($E$2:E263,$T$1)</f>
        <v>10</v>
      </c>
      <c r="U263">
        <f t="shared" ca="1" si="24"/>
        <v>410</v>
      </c>
    </row>
    <row r="264" spans="1:21" x14ac:dyDescent="0.25">
      <c r="A264" s="5">
        <v>263</v>
      </c>
      <c r="B264" s="5">
        <f t="shared" ca="1" si="22"/>
        <v>2</v>
      </c>
      <c r="C264" s="5">
        <f t="shared" ca="1" si="25"/>
        <v>1705</v>
      </c>
      <c r="D264" s="5">
        <f t="shared" ca="1" si="23"/>
        <v>13</v>
      </c>
      <c r="E264" s="5" t="str">
        <f ca="1">VLOOKUP(D264,Data!$A$1:$B$38,2)</f>
        <v>金　ー１</v>
      </c>
      <c r="N264">
        <v>263</v>
      </c>
      <c r="O264">
        <f ca="1">COUNTIF($E$2:E264,$O$1)</f>
        <v>153</v>
      </c>
      <c r="P264">
        <f ca="1">COUNTIF($E$2:E264,$P$1)</f>
        <v>50</v>
      </c>
      <c r="Q264">
        <f ca="1">COUNTIF($E$2:E264,$Q$1)</f>
        <v>50</v>
      </c>
      <c r="R264">
        <f ca="1">COUNTIF($E$2:E264,$R$1)</f>
        <v>0</v>
      </c>
      <c r="S264">
        <f ca="1">COUNTIF($E$2:E264,$S$1)</f>
        <v>0</v>
      </c>
      <c r="T264">
        <f ca="1">COUNTIF($E$2:E264,$T$1)</f>
        <v>10</v>
      </c>
      <c r="U264">
        <f t="shared" ca="1" si="24"/>
        <v>409</v>
      </c>
    </row>
    <row r="265" spans="1:21" x14ac:dyDescent="0.25">
      <c r="A265" s="5">
        <v>264</v>
      </c>
      <c r="B265" s="5">
        <f t="shared" ca="1" si="22"/>
        <v>9</v>
      </c>
      <c r="C265" s="5">
        <f t="shared" ca="1" si="25"/>
        <v>1714</v>
      </c>
      <c r="D265" s="5">
        <f t="shared" ca="1" si="23"/>
        <v>22</v>
      </c>
      <c r="E265" s="5" t="str">
        <f ca="1">VLOOKUP(D265,Data!$A$1:$B$38,2)</f>
        <v>金　＋３</v>
      </c>
      <c r="N265">
        <v>264</v>
      </c>
      <c r="O265">
        <f ca="1">COUNTIF($E$2:E265,$O$1)</f>
        <v>154</v>
      </c>
      <c r="P265">
        <f ca="1">COUNTIF($E$2:E265,$P$1)</f>
        <v>50</v>
      </c>
      <c r="Q265">
        <f ca="1">COUNTIF($E$2:E265,$Q$1)</f>
        <v>50</v>
      </c>
      <c r="R265">
        <f ca="1">COUNTIF($E$2:E265,$R$1)</f>
        <v>0</v>
      </c>
      <c r="S265">
        <f ca="1">COUNTIF($E$2:E265,$S$1)</f>
        <v>0</v>
      </c>
      <c r="T265">
        <f ca="1">COUNTIF($E$2:E265,$T$1)</f>
        <v>10</v>
      </c>
      <c r="U265">
        <f t="shared" ca="1" si="24"/>
        <v>412</v>
      </c>
    </row>
    <row r="266" spans="1:21" x14ac:dyDescent="0.25">
      <c r="A266" s="5">
        <v>265</v>
      </c>
      <c r="B266" s="5">
        <f t="shared" ca="1" si="22"/>
        <v>1</v>
      </c>
      <c r="C266" s="5">
        <f t="shared" ca="1" si="25"/>
        <v>1715</v>
      </c>
      <c r="D266" s="5">
        <f t="shared" ca="1" si="23"/>
        <v>23</v>
      </c>
      <c r="E266" s="5" t="str">
        <f ca="1">VLOOKUP(D266,Data!$A$1:$B$38,2)</f>
        <v>金　ー１</v>
      </c>
      <c r="N266">
        <v>265</v>
      </c>
      <c r="O266">
        <f ca="1">COUNTIF($E$2:E266,$O$1)</f>
        <v>154</v>
      </c>
      <c r="P266">
        <f ca="1">COUNTIF($E$2:E266,$P$1)</f>
        <v>51</v>
      </c>
      <c r="Q266">
        <f ca="1">COUNTIF($E$2:E266,$Q$1)</f>
        <v>50</v>
      </c>
      <c r="R266">
        <f ca="1">COUNTIF($E$2:E266,$R$1)</f>
        <v>0</v>
      </c>
      <c r="S266">
        <f ca="1">COUNTIF($E$2:E266,$S$1)</f>
        <v>0</v>
      </c>
      <c r="T266">
        <f ca="1">COUNTIF($E$2:E266,$T$1)</f>
        <v>10</v>
      </c>
      <c r="U266">
        <f t="shared" ca="1" si="24"/>
        <v>411</v>
      </c>
    </row>
    <row r="267" spans="1:21" x14ac:dyDescent="0.25">
      <c r="A267" s="5">
        <v>266</v>
      </c>
      <c r="B267" s="5">
        <f t="shared" ca="1" si="22"/>
        <v>8</v>
      </c>
      <c r="C267" s="5">
        <f t="shared" ca="1" si="25"/>
        <v>1723</v>
      </c>
      <c r="D267" s="5">
        <f t="shared" ca="1" si="23"/>
        <v>31</v>
      </c>
      <c r="E267" s="5" t="str">
        <f ca="1">VLOOKUP(D267,Data!$A$1:$B$38,2)</f>
        <v>金　＋３</v>
      </c>
      <c r="N267">
        <v>266</v>
      </c>
      <c r="O267">
        <f ca="1">COUNTIF($E$2:E267,$O$1)</f>
        <v>155</v>
      </c>
      <c r="P267">
        <f ca="1">COUNTIF($E$2:E267,$P$1)</f>
        <v>51</v>
      </c>
      <c r="Q267">
        <f ca="1">COUNTIF($E$2:E267,$Q$1)</f>
        <v>50</v>
      </c>
      <c r="R267">
        <f ca="1">COUNTIF($E$2:E267,$R$1)</f>
        <v>0</v>
      </c>
      <c r="S267">
        <f ca="1">COUNTIF($E$2:E267,$S$1)</f>
        <v>0</v>
      </c>
      <c r="T267">
        <f ca="1">COUNTIF($E$2:E267,$T$1)</f>
        <v>10</v>
      </c>
      <c r="U267">
        <f t="shared" ca="1" si="24"/>
        <v>414</v>
      </c>
    </row>
    <row r="268" spans="1:21" x14ac:dyDescent="0.25">
      <c r="A268" s="5">
        <v>267</v>
      </c>
      <c r="B268" s="5">
        <f t="shared" ca="1" si="22"/>
        <v>5</v>
      </c>
      <c r="C268" s="5">
        <f t="shared" ca="1" si="25"/>
        <v>1728</v>
      </c>
      <c r="D268" s="5">
        <f t="shared" ca="1" si="23"/>
        <v>0</v>
      </c>
      <c r="E268" s="5" t="str">
        <f ca="1">VLOOKUP(D268,Data!$A$1:$B$38,2)</f>
        <v>Start</v>
      </c>
      <c r="N268">
        <v>267</v>
      </c>
      <c r="O268">
        <f ca="1">COUNTIF($E$2:E268,$O$1)</f>
        <v>155</v>
      </c>
      <c r="P268">
        <f ca="1">COUNTIF($E$2:E268,$P$1)</f>
        <v>51</v>
      </c>
      <c r="Q268">
        <f ca="1">COUNTIF($E$2:E268,$Q$1)</f>
        <v>50</v>
      </c>
      <c r="R268">
        <f ca="1">COUNTIF($E$2:E268,$R$1)</f>
        <v>0</v>
      </c>
      <c r="S268">
        <f ca="1">COUNTIF($E$2:E268,$S$1)</f>
        <v>0</v>
      </c>
      <c r="T268">
        <f ca="1">COUNTIF($E$2:E268,$T$1)</f>
        <v>11</v>
      </c>
      <c r="U268">
        <f t="shared" ca="1" si="24"/>
        <v>414</v>
      </c>
    </row>
    <row r="269" spans="1:21" x14ac:dyDescent="0.25">
      <c r="A269" s="5">
        <v>268</v>
      </c>
      <c r="B269" s="5">
        <f t="shared" ca="1" si="22"/>
        <v>11</v>
      </c>
      <c r="C269" s="5">
        <f t="shared" ca="1" si="25"/>
        <v>1739</v>
      </c>
      <c r="D269" s="5">
        <f t="shared" ca="1" si="23"/>
        <v>11</v>
      </c>
      <c r="E269" s="5" t="str">
        <f ca="1">VLOOKUP(D269,Data!$A$1:$B$38,2)</f>
        <v>金　＋３</v>
      </c>
      <c r="N269">
        <v>268</v>
      </c>
      <c r="O269">
        <f ca="1">COUNTIF($E$2:E269,$O$1)</f>
        <v>156</v>
      </c>
      <c r="P269">
        <f ca="1">COUNTIF($E$2:E269,$P$1)</f>
        <v>51</v>
      </c>
      <c r="Q269">
        <f ca="1">COUNTIF($E$2:E269,$Q$1)</f>
        <v>50</v>
      </c>
      <c r="R269">
        <f ca="1">COUNTIF($E$2:E269,$R$1)</f>
        <v>0</v>
      </c>
      <c r="S269">
        <f ca="1">COUNTIF($E$2:E269,$S$1)</f>
        <v>0</v>
      </c>
      <c r="T269">
        <f ca="1">COUNTIF($E$2:E269,$T$1)</f>
        <v>11</v>
      </c>
      <c r="U269">
        <f t="shared" ca="1" si="24"/>
        <v>417</v>
      </c>
    </row>
    <row r="270" spans="1:21" x14ac:dyDescent="0.25">
      <c r="A270" s="5">
        <v>269</v>
      </c>
      <c r="B270" s="5">
        <f t="shared" ca="1" si="22"/>
        <v>1</v>
      </c>
      <c r="C270" s="5">
        <f t="shared" ca="1" si="25"/>
        <v>1740</v>
      </c>
      <c r="D270" s="5">
        <f t="shared" ca="1" si="23"/>
        <v>12</v>
      </c>
      <c r="E270" s="5" t="str">
        <f ca="1">VLOOKUP(D270,Data!$A$1:$B$38,2)</f>
        <v>金　＋３</v>
      </c>
      <c r="N270">
        <v>269</v>
      </c>
      <c r="O270">
        <f ca="1">COUNTIF($E$2:E270,$O$1)</f>
        <v>157</v>
      </c>
      <c r="P270">
        <f ca="1">COUNTIF($E$2:E270,$P$1)</f>
        <v>51</v>
      </c>
      <c r="Q270">
        <f ca="1">COUNTIF($E$2:E270,$Q$1)</f>
        <v>50</v>
      </c>
      <c r="R270">
        <f ca="1">COUNTIF($E$2:E270,$R$1)</f>
        <v>0</v>
      </c>
      <c r="S270">
        <f ca="1">COUNTIF($E$2:E270,$S$1)</f>
        <v>0</v>
      </c>
      <c r="T270">
        <f ca="1">COUNTIF($E$2:E270,$T$1)</f>
        <v>11</v>
      </c>
      <c r="U270">
        <f t="shared" ca="1" si="24"/>
        <v>420</v>
      </c>
    </row>
    <row r="271" spans="1:21" x14ac:dyDescent="0.25">
      <c r="A271" s="5">
        <v>270</v>
      </c>
      <c r="B271" s="5">
        <f t="shared" ca="1" si="22"/>
        <v>8</v>
      </c>
      <c r="C271" s="5">
        <f t="shared" ca="1" si="25"/>
        <v>1748</v>
      </c>
      <c r="D271" s="5">
        <f t="shared" ca="1" si="23"/>
        <v>20</v>
      </c>
      <c r="E271" s="5" t="str">
        <f ca="1">VLOOKUP(D271,Data!$A$1:$B$38,2)</f>
        <v>イベント</v>
      </c>
      <c r="N271">
        <v>270</v>
      </c>
      <c r="O271">
        <f ca="1">COUNTIF($E$2:E271,$O$1)</f>
        <v>157</v>
      </c>
      <c r="P271">
        <f ca="1">COUNTIF($E$2:E271,$P$1)</f>
        <v>51</v>
      </c>
      <c r="Q271">
        <f ca="1">COUNTIF($E$2:E271,$Q$1)</f>
        <v>51</v>
      </c>
      <c r="R271">
        <f ca="1">COUNTIF($E$2:E271,$R$1)</f>
        <v>0</v>
      </c>
      <c r="S271">
        <f ca="1">COUNTIF($E$2:E271,$S$1)</f>
        <v>0</v>
      </c>
      <c r="T271">
        <f ca="1">COUNTIF($E$2:E271,$T$1)</f>
        <v>11</v>
      </c>
      <c r="U271">
        <f t="shared" ca="1" si="24"/>
        <v>420</v>
      </c>
    </row>
    <row r="272" spans="1:21" x14ac:dyDescent="0.25">
      <c r="A272" s="5">
        <v>271</v>
      </c>
      <c r="B272" s="5">
        <f t="shared" ca="1" si="22"/>
        <v>1</v>
      </c>
      <c r="C272" s="5">
        <f t="shared" ca="1" si="25"/>
        <v>1749</v>
      </c>
      <c r="D272" s="5">
        <f t="shared" ca="1" si="23"/>
        <v>21</v>
      </c>
      <c r="E272" s="5" t="str">
        <f ca="1">VLOOKUP(D272,Data!$A$1:$B$38,2)</f>
        <v>金　＋３</v>
      </c>
      <c r="N272">
        <v>271</v>
      </c>
      <c r="O272">
        <f ca="1">COUNTIF($E$2:E272,$O$1)</f>
        <v>158</v>
      </c>
      <c r="P272">
        <f ca="1">COUNTIF($E$2:E272,$P$1)</f>
        <v>51</v>
      </c>
      <c r="Q272">
        <f ca="1">COUNTIF($E$2:E272,$Q$1)</f>
        <v>51</v>
      </c>
      <c r="R272">
        <f ca="1">COUNTIF($E$2:E272,$R$1)</f>
        <v>0</v>
      </c>
      <c r="S272">
        <f ca="1">COUNTIF($E$2:E272,$S$1)</f>
        <v>0</v>
      </c>
      <c r="T272">
        <f ca="1">COUNTIF($E$2:E272,$T$1)</f>
        <v>11</v>
      </c>
      <c r="U272">
        <f t="shared" ca="1" si="24"/>
        <v>423</v>
      </c>
    </row>
    <row r="273" spans="1:21" x14ac:dyDescent="0.25">
      <c r="A273" s="5">
        <v>272</v>
      </c>
      <c r="B273" s="5">
        <f t="shared" ca="1" si="22"/>
        <v>5</v>
      </c>
      <c r="C273" s="5">
        <f t="shared" ca="1" si="25"/>
        <v>1754</v>
      </c>
      <c r="D273" s="5">
        <f t="shared" ca="1" si="23"/>
        <v>26</v>
      </c>
      <c r="E273" s="5" t="str">
        <f ca="1">VLOOKUP(D273,Data!$A$1:$B$38,2)</f>
        <v>金　＋３</v>
      </c>
      <c r="N273">
        <v>272</v>
      </c>
      <c r="O273">
        <f ca="1">COUNTIF($E$2:E273,$O$1)</f>
        <v>159</v>
      </c>
      <c r="P273">
        <f ca="1">COUNTIF($E$2:E273,$P$1)</f>
        <v>51</v>
      </c>
      <c r="Q273">
        <f ca="1">COUNTIF($E$2:E273,$Q$1)</f>
        <v>51</v>
      </c>
      <c r="R273">
        <f ca="1">COUNTIF($E$2:E273,$R$1)</f>
        <v>0</v>
      </c>
      <c r="S273">
        <f ca="1">COUNTIF($E$2:E273,$S$1)</f>
        <v>0</v>
      </c>
      <c r="T273">
        <f ca="1">COUNTIF($E$2:E273,$T$1)</f>
        <v>11</v>
      </c>
      <c r="U273">
        <f t="shared" ca="1" si="24"/>
        <v>426</v>
      </c>
    </row>
    <row r="274" spans="1:21" x14ac:dyDescent="0.25">
      <c r="A274" s="5">
        <v>273</v>
      </c>
      <c r="B274" s="5">
        <f t="shared" ca="1" si="22"/>
        <v>11</v>
      </c>
      <c r="C274" s="5">
        <f t="shared" ca="1" si="25"/>
        <v>1765</v>
      </c>
      <c r="D274" s="5">
        <f t="shared" ca="1" si="23"/>
        <v>1</v>
      </c>
      <c r="E274" s="5" t="str">
        <f ca="1">VLOOKUP(D274,Data!$A$1:$B$38,2)</f>
        <v>金　＋３</v>
      </c>
      <c r="N274">
        <v>273</v>
      </c>
      <c r="O274">
        <f ca="1">COUNTIF($E$2:E274,$O$1)</f>
        <v>160</v>
      </c>
      <c r="P274">
        <f ca="1">COUNTIF($E$2:E274,$P$1)</f>
        <v>51</v>
      </c>
      <c r="Q274">
        <f ca="1">COUNTIF($E$2:E274,$Q$1)</f>
        <v>51</v>
      </c>
      <c r="R274">
        <f ca="1">COUNTIF($E$2:E274,$R$1)</f>
        <v>0</v>
      </c>
      <c r="S274">
        <f ca="1">COUNTIF($E$2:E274,$S$1)</f>
        <v>0</v>
      </c>
      <c r="T274">
        <f ca="1">COUNTIF($E$2:E274,$T$1)</f>
        <v>11</v>
      </c>
      <c r="U274">
        <f t="shared" ca="1" si="24"/>
        <v>429</v>
      </c>
    </row>
    <row r="275" spans="1:21" x14ac:dyDescent="0.25">
      <c r="A275" s="5">
        <v>274</v>
      </c>
      <c r="B275" s="5">
        <f t="shared" ca="1" si="22"/>
        <v>2</v>
      </c>
      <c r="C275" s="5">
        <f t="shared" ca="1" si="25"/>
        <v>1767</v>
      </c>
      <c r="D275" s="5">
        <f t="shared" ca="1" si="23"/>
        <v>3</v>
      </c>
      <c r="E275" s="5" t="str">
        <f ca="1">VLOOKUP(D275,Data!$A$1:$B$38,2)</f>
        <v>金　ー１</v>
      </c>
      <c r="N275">
        <v>274</v>
      </c>
      <c r="O275">
        <f ca="1">COUNTIF($E$2:E275,$O$1)</f>
        <v>160</v>
      </c>
      <c r="P275">
        <f ca="1">COUNTIF($E$2:E275,$P$1)</f>
        <v>52</v>
      </c>
      <c r="Q275">
        <f ca="1">COUNTIF($E$2:E275,$Q$1)</f>
        <v>51</v>
      </c>
      <c r="R275">
        <f ca="1">COUNTIF($E$2:E275,$R$1)</f>
        <v>0</v>
      </c>
      <c r="S275">
        <f ca="1">COUNTIF($E$2:E275,$S$1)</f>
        <v>0</v>
      </c>
      <c r="T275">
        <f ca="1">COUNTIF($E$2:E275,$T$1)</f>
        <v>11</v>
      </c>
      <c r="U275">
        <f t="shared" ca="1" si="24"/>
        <v>428</v>
      </c>
    </row>
    <row r="276" spans="1:21" x14ac:dyDescent="0.25">
      <c r="A276" s="5">
        <v>275</v>
      </c>
      <c r="B276" s="5">
        <f t="shared" ca="1" si="22"/>
        <v>1</v>
      </c>
      <c r="C276" s="5">
        <f t="shared" ca="1" si="25"/>
        <v>1768</v>
      </c>
      <c r="D276" s="5">
        <f t="shared" ca="1" si="23"/>
        <v>4</v>
      </c>
      <c r="E276" s="5" t="str">
        <f ca="1">VLOOKUP(D276,Data!$A$1:$B$38,2)</f>
        <v>金　＋３</v>
      </c>
      <c r="N276">
        <v>275</v>
      </c>
      <c r="O276">
        <f ca="1">COUNTIF($E$2:E276,$O$1)</f>
        <v>161</v>
      </c>
      <c r="P276">
        <f ca="1">COUNTIF($E$2:E276,$P$1)</f>
        <v>52</v>
      </c>
      <c r="Q276">
        <f ca="1">COUNTIF($E$2:E276,$Q$1)</f>
        <v>51</v>
      </c>
      <c r="R276">
        <f ca="1">COUNTIF($E$2:E276,$R$1)</f>
        <v>0</v>
      </c>
      <c r="S276">
        <f ca="1">COUNTIF($E$2:E276,$S$1)</f>
        <v>0</v>
      </c>
      <c r="T276">
        <f ca="1">COUNTIF($E$2:E276,$T$1)</f>
        <v>11</v>
      </c>
      <c r="U276">
        <f t="shared" ca="1" si="24"/>
        <v>431</v>
      </c>
    </row>
    <row r="277" spans="1:21" x14ac:dyDescent="0.25">
      <c r="A277" s="5">
        <v>276</v>
      </c>
      <c r="B277" s="5">
        <f t="shared" ca="1" si="22"/>
        <v>9</v>
      </c>
      <c r="C277" s="5">
        <f t="shared" ca="1" si="25"/>
        <v>1777</v>
      </c>
      <c r="D277" s="5">
        <f t="shared" ca="1" si="23"/>
        <v>13</v>
      </c>
      <c r="E277" s="5" t="str">
        <f ca="1">VLOOKUP(D277,Data!$A$1:$B$38,2)</f>
        <v>金　ー１</v>
      </c>
      <c r="N277">
        <v>276</v>
      </c>
      <c r="O277">
        <f ca="1">COUNTIF($E$2:E277,$O$1)</f>
        <v>161</v>
      </c>
      <c r="P277">
        <f ca="1">COUNTIF($E$2:E277,$P$1)</f>
        <v>53</v>
      </c>
      <c r="Q277">
        <f ca="1">COUNTIF($E$2:E277,$Q$1)</f>
        <v>51</v>
      </c>
      <c r="R277">
        <f ca="1">COUNTIF($E$2:E277,$R$1)</f>
        <v>0</v>
      </c>
      <c r="S277">
        <f ca="1">COUNTIF($E$2:E277,$S$1)</f>
        <v>0</v>
      </c>
      <c r="T277">
        <f ca="1">COUNTIF($E$2:E277,$T$1)</f>
        <v>11</v>
      </c>
      <c r="U277">
        <f t="shared" ca="1" si="24"/>
        <v>430</v>
      </c>
    </row>
    <row r="278" spans="1:21" x14ac:dyDescent="0.25">
      <c r="A278" s="5">
        <v>277</v>
      </c>
      <c r="B278" s="5">
        <f t="shared" ca="1" si="22"/>
        <v>1</v>
      </c>
      <c r="C278" s="5">
        <f t="shared" ca="1" si="25"/>
        <v>1778</v>
      </c>
      <c r="D278" s="5">
        <f t="shared" ca="1" si="23"/>
        <v>14</v>
      </c>
      <c r="E278" s="5" t="str">
        <f ca="1">VLOOKUP(D278,Data!$A$1:$B$38,2)</f>
        <v>金　＋３</v>
      </c>
      <c r="N278">
        <v>277</v>
      </c>
      <c r="O278">
        <f ca="1">COUNTIF($E$2:E278,$O$1)</f>
        <v>162</v>
      </c>
      <c r="P278">
        <f ca="1">COUNTIF($E$2:E278,$P$1)</f>
        <v>53</v>
      </c>
      <c r="Q278">
        <f ca="1">COUNTIF($E$2:E278,$Q$1)</f>
        <v>51</v>
      </c>
      <c r="R278">
        <f ca="1">COUNTIF($E$2:E278,$R$1)</f>
        <v>0</v>
      </c>
      <c r="S278">
        <f ca="1">COUNTIF($E$2:E278,$S$1)</f>
        <v>0</v>
      </c>
      <c r="T278">
        <f ca="1">COUNTIF($E$2:E278,$T$1)</f>
        <v>11</v>
      </c>
      <c r="U278">
        <f t="shared" ca="1" si="24"/>
        <v>433</v>
      </c>
    </row>
    <row r="279" spans="1:21" x14ac:dyDescent="0.25">
      <c r="A279" s="5">
        <v>278</v>
      </c>
      <c r="B279" s="5">
        <f t="shared" ca="1" si="22"/>
        <v>6</v>
      </c>
      <c r="C279" s="5">
        <f t="shared" ca="1" si="25"/>
        <v>1784</v>
      </c>
      <c r="D279" s="5">
        <f t="shared" ca="1" si="23"/>
        <v>20</v>
      </c>
      <c r="E279" s="5" t="str">
        <f ca="1">VLOOKUP(D279,Data!$A$1:$B$38,2)</f>
        <v>イベント</v>
      </c>
      <c r="N279">
        <v>278</v>
      </c>
      <c r="O279">
        <f ca="1">COUNTIF($E$2:E279,$O$1)</f>
        <v>162</v>
      </c>
      <c r="P279">
        <f ca="1">COUNTIF($E$2:E279,$P$1)</f>
        <v>53</v>
      </c>
      <c r="Q279">
        <f ca="1">COUNTIF($E$2:E279,$Q$1)</f>
        <v>52</v>
      </c>
      <c r="R279">
        <f ca="1">COUNTIF($E$2:E279,$R$1)</f>
        <v>0</v>
      </c>
      <c r="S279">
        <f ca="1">COUNTIF($E$2:E279,$S$1)</f>
        <v>0</v>
      </c>
      <c r="T279">
        <f ca="1">COUNTIF($E$2:E279,$T$1)</f>
        <v>11</v>
      </c>
      <c r="U279">
        <f t="shared" ca="1" si="24"/>
        <v>433</v>
      </c>
    </row>
    <row r="280" spans="1:21" x14ac:dyDescent="0.25">
      <c r="A280" s="5">
        <v>279</v>
      </c>
      <c r="B280" s="5">
        <f t="shared" ca="1" si="22"/>
        <v>8</v>
      </c>
      <c r="C280" s="5">
        <f t="shared" ca="1" si="25"/>
        <v>1792</v>
      </c>
      <c r="D280" s="5">
        <f t="shared" ca="1" si="23"/>
        <v>28</v>
      </c>
      <c r="E280" s="5" t="str">
        <f ca="1">VLOOKUP(D280,Data!$A$1:$B$38,2)</f>
        <v>金　ー１</v>
      </c>
      <c r="N280">
        <v>279</v>
      </c>
      <c r="O280">
        <f ca="1">COUNTIF($E$2:E280,$O$1)</f>
        <v>162</v>
      </c>
      <c r="P280">
        <f ca="1">COUNTIF($E$2:E280,$P$1)</f>
        <v>54</v>
      </c>
      <c r="Q280">
        <f ca="1">COUNTIF($E$2:E280,$Q$1)</f>
        <v>52</v>
      </c>
      <c r="R280">
        <f ca="1">COUNTIF($E$2:E280,$R$1)</f>
        <v>0</v>
      </c>
      <c r="S280">
        <f ca="1">COUNTIF($E$2:E280,$S$1)</f>
        <v>0</v>
      </c>
      <c r="T280">
        <f ca="1">COUNTIF($E$2:E280,$T$1)</f>
        <v>11</v>
      </c>
      <c r="U280">
        <f t="shared" ca="1" si="24"/>
        <v>432</v>
      </c>
    </row>
    <row r="281" spans="1:21" x14ac:dyDescent="0.25">
      <c r="A281" s="5">
        <v>280</v>
      </c>
      <c r="B281" s="5">
        <f t="shared" ca="1" si="22"/>
        <v>12</v>
      </c>
      <c r="C281" s="5">
        <f t="shared" ca="1" si="25"/>
        <v>1804</v>
      </c>
      <c r="D281" s="5">
        <f t="shared" ca="1" si="23"/>
        <v>4</v>
      </c>
      <c r="E281" s="5" t="str">
        <f ca="1">VLOOKUP(D281,Data!$A$1:$B$38,2)</f>
        <v>金　＋３</v>
      </c>
      <c r="N281">
        <v>280</v>
      </c>
      <c r="O281">
        <f ca="1">COUNTIF($E$2:E281,$O$1)</f>
        <v>163</v>
      </c>
      <c r="P281">
        <f ca="1">COUNTIF($E$2:E281,$P$1)</f>
        <v>54</v>
      </c>
      <c r="Q281">
        <f ca="1">COUNTIF($E$2:E281,$Q$1)</f>
        <v>52</v>
      </c>
      <c r="R281">
        <f ca="1">COUNTIF($E$2:E281,$R$1)</f>
        <v>0</v>
      </c>
      <c r="S281">
        <f ca="1">COUNTIF($E$2:E281,$S$1)</f>
        <v>0</v>
      </c>
      <c r="T281">
        <f ca="1">COUNTIF($E$2:E281,$T$1)</f>
        <v>11</v>
      </c>
      <c r="U281">
        <f t="shared" ca="1" si="24"/>
        <v>435</v>
      </c>
    </row>
    <row r="282" spans="1:21" x14ac:dyDescent="0.25">
      <c r="A282" s="5">
        <v>281</v>
      </c>
      <c r="B282" s="5">
        <f t="shared" ca="1" si="22"/>
        <v>6</v>
      </c>
      <c r="C282" s="5">
        <f t="shared" ca="1" si="25"/>
        <v>1810</v>
      </c>
      <c r="D282" s="5">
        <f t="shared" ca="1" si="23"/>
        <v>10</v>
      </c>
      <c r="E282" s="5" t="str">
        <f ca="1">VLOOKUP(D282,Data!$A$1:$B$38,2)</f>
        <v>イベント</v>
      </c>
      <c r="N282">
        <v>281</v>
      </c>
      <c r="O282">
        <f ca="1">COUNTIF($E$2:E282,$O$1)</f>
        <v>163</v>
      </c>
      <c r="P282">
        <f ca="1">COUNTIF($E$2:E282,$P$1)</f>
        <v>54</v>
      </c>
      <c r="Q282">
        <f ca="1">COUNTIF($E$2:E282,$Q$1)</f>
        <v>53</v>
      </c>
      <c r="R282">
        <f ca="1">COUNTIF($E$2:E282,$R$1)</f>
        <v>0</v>
      </c>
      <c r="S282">
        <f ca="1">COUNTIF($E$2:E282,$S$1)</f>
        <v>0</v>
      </c>
      <c r="T282">
        <f ca="1">COUNTIF($E$2:E282,$T$1)</f>
        <v>11</v>
      </c>
      <c r="U282">
        <f t="shared" ca="1" si="24"/>
        <v>435</v>
      </c>
    </row>
    <row r="283" spans="1:21" x14ac:dyDescent="0.25">
      <c r="A283" s="5">
        <v>282</v>
      </c>
      <c r="B283" s="5">
        <f t="shared" ca="1" si="22"/>
        <v>1</v>
      </c>
      <c r="C283" s="5">
        <f t="shared" ca="1" si="25"/>
        <v>1811</v>
      </c>
      <c r="D283" s="5">
        <f t="shared" ca="1" si="23"/>
        <v>11</v>
      </c>
      <c r="E283" s="5" t="str">
        <f ca="1">VLOOKUP(D283,Data!$A$1:$B$38,2)</f>
        <v>金　＋３</v>
      </c>
      <c r="N283">
        <v>282</v>
      </c>
      <c r="O283">
        <f ca="1">COUNTIF($E$2:E283,$O$1)</f>
        <v>164</v>
      </c>
      <c r="P283">
        <f ca="1">COUNTIF($E$2:E283,$P$1)</f>
        <v>54</v>
      </c>
      <c r="Q283">
        <f ca="1">COUNTIF($E$2:E283,$Q$1)</f>
        <v>53</v>
      </c>
      <c r="R283">
        <f ca="1">COUNTIF($E$2:E283,$R$1)</f>
        <v>0</v>
      </c>
      <c r="S283">
        <f ca="1">COUNTIF($E$2:E283,$S$1)</f>
        <v>0</v>
      </c>
      <c r="T283">
        <f ca="1">COUNTIF($E$2:E283,$T$1)</f>
        <v>11</v>
      </c>
      <c r="U283">
        <f t="shared" ca="1" si="24"/>
        <v>438</v>
      </c>
    </row>
    <row r="284" spans="1:21" x14ac:dyDescent="0.25">
      <c r="A284" s="5">
        <v>283</v>
      </c>
      <c r="B284" s="5">
        <f t="shared" ca="1" si="22"/>
        <v>12</v>
      </c>
      <c r="C284" s="5">
        <f t="shared" ca="1" si="25"/>
        <v>1823</v>
      </c>
      <c r="D284" s="5">
        <f t="shared" ca="1" si="23"/>
        <v>23</v>
      </c>
      <c r="E284" s="5" t="str">
        <f ca="1">VLOOKUP(D284,Data!$A$1:$B$38,2)</f>
        <v>金　ー１</v>
      </c>
      <c r="N284">
        <v>283</v>
      </c>
      <c r="O284">
        <f ca="1">COUNTIF($E$2:E284,$O$1)</f>
        <v>164</v>
      </c>
      <c r="P284">
        <f ca="1">COUNTIF($E$2:E284,$P$1)</f>
        <v>55</v>
      </c>
      <c r="Q284">
        <f ca="1">COUNTIF($E$2:E284,$Q$1)</f>
        <v>53</v>
      </c>
      <c r="R284">
        <f ca="1">COUNTIF($E$2:E284,$R$1)</f>
        <v>0</v>
      </c>
      <c r="S284">
        <f ca="1">COUNTIF($E$2:E284,$S$1)</f>
        <v>0</v>
      </c>
      <c r="T284">
        <f ca="1">COUNTIF($E$2:E284,$T$1)</f>
        <v>11</v>
      </c>
      <c r="U284">
        <f t="shared" ca="1" si="24"/>
        <v>437</v>
      </c>
    </row>
    <row r="285" spans="1:21" x14ac:dyDescent="0.25">
      <c r="A285" s="5">
        <v>284</v>
      </c>
      <c r="B285" s="5">
        <f t="shared" ca="1" si="22"/>
        <v>5</v>
      </c>
      <c r="C285" s="5">
        <f t="shared" ca="1" si="25"/>
        <v>1828</v>
      </c>
      <c r="D285" s="5">
        <f t="shared" ca="1" si="23"/>
        <v>28</v>
      </c>
      <c r="E285" s="5" t="str">
        <f ca="1">VLOOKUP(D285,Data!$A$1:$B$38,2)</f>
        <v>金　ー１</v>
      </c>
      <c r="N285">
        <v>284</v>
      </c>
      <c r="O285">
        <f ca="1">COUNTIF($E$2:E285,$O$1)</f>
        <v>164</v>
      </c>
      <c r="P285">
        <f ca="1">COUNTIF($E$2:E285,$P$1)</f>
        <v>56</v>
      </c>
      <c r="Q285">
        <f ca="1">COUNTIF($E$2:E285,$Q$1)</f>
        <v>53</v>
      </c>
      <c r="R285">
        <f ca="1">COUNTIF($E$2:E285,$R$1)</f>
        <v>0</v>
      </c>
      <c r="S285">
        <f ca="1">COUNTIF($E$2:E285,$S$1)</f>
        <v>0</v>
      </c>
      <c r="T285">
        <f ca="1">COUNTIF($E$2:E285,$T$1)</f>
        <v>11</v>
      </c>
      <c r="U285">
        <f t="shared" ca="1" si="24"/>
        <v>436</v>
      </c>
    </row>
    <row r="286" spans="1:21" x14ac:dyDescent="0.25">
      <c r="A286" s="5">
        <v>285</v>
      </c>
      <c r="B286" s="5">
        <f t="shared" ca="1" si="22"/>
        <v>3</v>
      </c>
      <c r="C286" s="5">
        <f t="shared" ca="1" si="25"/>
        <v>1831</v>
      </c>
      <c r="D286" s="5">
        <f t="shared" ca="1" si="23"/>
        <v>31</v>
      </c>
      <c r="E286" s="5" t="str">
        <f ca="1">VLOOKUP(D286,Data!$A$1:$B$38,2)</f>
        <v>金　＋３</v>
      </c>
      <c r="N286">
        <v>285</v>
      </c>
      <c r="O286">
        <f ca="1">COUNTIF($E$2:E286,$O$1)</f>
        <v>165</v>
      </c>
      <c r="P286">
        <f ca="1">COUNTIF($E$2:E286,$P$1)</f>
        <v>56</v>
      </c>
      <c r="Q286">
        <f ca="1">COUNTIF($E$2:E286,$Q$1)</f>
        <v>53</v>
      </c>
      <c r="R286">
        <f ca="1">COUNTIF($E$2:E286,$R$1)</f>
        <v>0</v>
      </c>
      <c r="S286">
        <f ca="1">COUNTIF($E$2:E286,$S$1)</f>
        <v>0</v>
      </c>
      <c r="T286">
        <f ca="1">COUNTIF($E$2:E286,$T$1)</f>
        <v>11</v>
      </c>
      <c r="U286">
        <f t="shared" ca="1" si="24"/>
        <v>439</v>
      </c>
    </row>
    <row r="287" spans="1:21" x14ac:dyDescent="0.25">
      <c r="A287" s="5">
        <v>286</v>
      </c>
      <c r="B287" s="5">
        <f t="shared" ca="1" si="22"/>
        <v>7</v>
      </c>
      <c r="C287" s="5">
        <f t="shared" ca="1" si="25"/>
        <v>1838</v>
      </c>
      <c r="D287" s="5">
        <f t="shared" ca="1" si="23"/>
        <v>2</v>
      </c>
      <c r="E287" s="5" t="str">
        <f ca="1">VLOOKUP(D287,Data!$A$1:$B$38,2)</f>
        <v>金　＋３</v>
      </c>
      <c r="N287">
        <v>286</v>
      </c>
      <c r="O287">
        <f ca="1">COUNTIF($E$2:E287,$O$1)</f>
        <v>166</v>
      </c>
      <c r="P287">
        <f ca="1">COUNTIF($E$2:E287,$P$1)</f>
        <v>56</v>
      </c>
      <c r="Q287">
        <f ca="1">COUNTIF($E$2:E287,$Q$1)</f>
        <v>53</v>
      </c>
      <c r="R287">
        <f ca="1">COUNTIF($E$2:E287,$R$1)</f>
        <v>0</v>
      </c>
      <c r="S287">
        <f ca="1">COUNTIF($E$2:E287,$S$1)</f>
        <v>0</v>
      </c>
      <c r="T287">
        <f ca="1">COUNTIF($E$2:E287,$T$1)</f>
        <v>11</v>
      </c>
      <c r="U287">
        <f t="shared" ca="1" si="24"/>
        <v>442</v>
      </c>
    </row>
    <row r="288" spans="1:21" x14ac:dyDescent="0.25">
      <c r="A288" s="5">
        <v>287</v>
      </c>
      <c r="B288" s="5">
        <f t="shared" ca="1" si="22"/>
        <v>7</v>
      </c>
      <c r="C288" s="5">
        <f t="shared" ca="1" si="25"/>
        <v>1845</v>
      </c>
      <c r="D288" s="5">
        <f t="shared" ca="1" si="23"/>
        <v>9</v>
      </c>
      <c r="E288" s="5" t="str">
        <f ca="1">VLOOKUP(D288,Data!$A$1:$B$38,2)</f>
        <v>金　＋３</v>
      </c>
      <c r="N288">
        <v>287</v>
      </c>
      <c r="O288">
        <f ca="1">COUNTIF($E$2:E288,$O$1)</f>
        <v>167</v>
      </c>
      <c r="P288">
        <f ca="1">COUNTIF($E$2:E288,$P$1)</f>
        <v>56</v>
      </c>
      <c r="Q288">
        <f ca="1">COUNTIF($E$2:E288,$Q$1)</f>
        <v>53</v>
      </c>
      <c r="R288">
        <f ca="1">COUNTIF($E$2:E288,$R$1)</f>
        <v>0</v>
      </c>
      <c r="S288">
        <f ca="1">COUNTIF($E$2:E288,$S$1)</f>
        <v>0</v>
      </c>
      <c r="T288">
        <f ca="1">COUNTIF($E$2:E288,$T$1)</f>
        <v>11</v>
      </c>
      <c r="U288">
        <f t="shared" ca="1" si="24"/>
        <v>445</v>
      </c>
    </row>
    <row r="289" spans="1:21" x14ac:dyDescent="0.25">
      <c r="A289" s="5">
        <v>288</v>
      </c>
      <c r="B289" s="5">
        <f t="shared" ca="1" si="22"/>
        <v>10</v>
      </c>
      <c r="C289" s="5">
        <f t="shared" ca="1" si="25"/>
        <v>1855</v>
      </c>
      <c r="D289" s="5">
        <f t="shared" ca="1" si="23"/>
        <v>19</v>
      </c>
      <c r="E289" s="5" t="str">
        <f ca="1">VLOOKUP(D289,Data!$A$1:$B$38,2)</f>
        <v>金　＋３</v>
      </c>
      <c r="N289">
        <v>288</v>
      </c>
      <c r="O289">
        <f ca="1">COUNTIF($E$2:E289,$O$1)</f>
        <v>168</v>
      </c>
      <c r="P289">
        <f ca="1">COUNTIF($E$2:E289,$P$1)</f>
        <v>56</v>
      </c>
      <c r="Q289">
        <f ca="1">COUNTIF($E$2:E289,$Q$1)</f>
        <v>53</v>
      </c>
      <c r="R289">
        <f ca="1">COUNTIF($E$2:E289,$R$1)</f>
        <v>0</v>
      </c>
      <c r="S289">
        <f ca="1">COUNTIF($E$2:E289,$S$1)</f>
        <v>0</v>
      </c>
      <c r="T289">
        <f ca="1">COUNTIF($E$2:E289,$T$1)</f>
        <v>11</v>
      </c>
      <c r="U289">
        <f t="shared" ca="1" si="24"/>
        <v>448</v>
      </c>
    </row>
    <row r="290" spans="1:21" x14ac:dyDescent="0.25">
      <c r="A290" s="5">
        <v>289</v>
      </c>
      <c r="B290" s="5">
        <f t="shared" ca="1" si="22"/>
        <v>4</v>
      </c>
      <c r="C290" s="5">
        <f t="shared" ca="1" si="25"/>
        <v>1859</v>
      </c>
      <c r="D290" s="5">
        <f t="shared" ca="1" si="23"/>
        <v>23</v>
      </c>
      <c r="E290" s="5" t="str">
        <f ca="1">VLOOKUP(D290,Data!$A$1:$B$38,2)</f>
        <v>金　ー１</v>
      </c>
      <c r="N290">
        <v>289</v>
      </c>
      <c r="O290">
        <f ca="1">COUNTIF($E$2:E290,$O$1)</f>
        <v>168</v>
      </c>
      <c r="P290">
        <f ca="1">COUNTIF($E$2:E290,$P$1)</f>
        <v>57</v>
      </c>
      <c r="Q290">
        <f ca="1">COUNTIF($E$2:E290,$Q$1)</f>
        <v>53</v>
      </c>
      <c r="R290">
        <f ca="1">COUNTIF($E$2:E290,$R$1)</f>
        <v>0</v>
      </c>
      <c r="S290">
        <f ca="1">COUNTIF($E$2:E290,$S$1)</f>
        <v>0</v>
      </c>
      <c r="T290">
        <f ca="1">COUNTIF($E$2:E290,$T$1)</f>
        <v>11</v>
      </c>
      <c r="U290">
        <f t="shared" ca="1" si="24"/>
        <v>447</v>
      </c>
    </row>
    <row r="291" spans="1:21" x14ac:dyDescent="0.25">
      <c r="A291" s="5">
        <v>290</v>
      </c>
      <c r="B291" s="5">
        <f t="shared" ca="1" si="22"/>
        <v>8</v>
      </c>
      <c r="C291" s="5">
        <f t="shared" ca="1" si="25"/>
        <v>1867</v>
      </c>
      <c r="D291" s="5">
        <f t="shared" ca="1" si="23"/>
        <v>31</v>
      </c>
      <c r="E291" s="5" t="str">
        <f ca="1">VLOOKUP(D291,Data!$A$1:$B$38,2)</f>
        <v>金　＋３</v>
      </c>
      <c r="N291">
        <v>290</v>
      </c>
      <c r="O291">
        <f ca="1">COUNTIF($E$2:E291,$O$1)</f>
        <v>169</v>
      </c>
      <c r="P291">
        <f ca="1">COUNTIF($E$2:E291,$P$1)</f>
        <v>57</v>
      </c>
      <c r="Q291">
        <f ca="1">COUNTIF($E$2:E291,$Q$1)</f>
        <v>53</v>
      </c>
      <c r="R291">
        <f ca="1">COUNTIF($E$2:E291,$R$1)</f>
        <v>0</v>
      </c>
      <c r="S291">
        <f ca="1">COUNTIF($E$2:E291,$S$1)</f>
        <v>0</v>
      </c>
      <c r="T291">
        <f ca="1">COUNTIF($E$2:E291,$T$1)</f>
        <v>11</v>
      </c>
      <c r="U291">
        <f t="shared" ca="1" si="24"/>
        <v>450</v>
      </c>
    </row>
    <row r="292" spans="1:21" x14ac:dyDescent="0.25">
      <c r="A292" s="5">
        <v>291</v>
      </c>
      <c r="B292" s="5">
        <f t="shared" ca="1" si="22"/>
        <v>4</v>
      </c>
      <c r="C292" s="5">
        <f t="shared" ca="1" si="25"/>
        <v>1871</v>
      </c>
      <c r="D292" s="5">
        <f t="shared" ca="1" si="23"/>
        <v>35</v>
      </c>
      <c r="E292" s="5" t="str">
        <f ca="1">VLOOKUP(D292,Data!$A$1:$B$38,2)</f>
        <v>イベント</v>
      </c>
      <c r="N292">
        <v>291</v>
      </c>
      <c r="O292">
        <f ca="1">COUNTIF($E$2:E292,$O$1)</f>
        <v>169</v>
      </c>
      <c r="P292">
        <f ca="1">COUNTIF($E$2:E292,$P$1)</f>
        <v>57</v>
      </c>
      <c r="Q292">
        <f ca="1">COUNTIF($E$2:E292,$Q$1)</f>
        <v>54</v>
      </c>
      <c r="R292">
        <f ca="1">COUNTIF($E$2:E292,$R$1)</f>
        <v>0</v>
      </c>
      <c r="S292">
        <f ca="1">COUNTIF($E$2:E292,$S$1)</f>
        <v>0</v>
      </c>
      <c r="T292">
        <f ca="1">COUNTIF($E$2:E292,$T$1)</f>
        <v>11</v>
      </c>
      <c r="U292">
        <f t="shared" ca="1" si="24"/>
        <v>450</v>
      </c>
    </row>
    <row r="293" spans="1:21" x14ac:dyDescent="0.25">
      <c r="A293" s="5">
        <v>292</v>
      </c>
      <c r="B293" s="5">
        <f t="shared" ca="1" si="22"/>
        <v>8</v>
      </c>
      <c r="C293" s="5">
        <f t="shared" ca="1" si="25"/>
        <v>1879</v>
      </c>
      <c r="D293" s="5">
        <f t="shared" ca="1" si="23"/>
        <v>7</v>
      </c>
      <c r="E293" s="5" t="str">
        <f ca="1">VLOOKUP(D293,Data!$A$1:$B$38,2)</f>
        <v>金　＋３</v>
      </c>
      <c r="N293">
        <v>292</v>
      </c>
      <c r="O293">
        <f ca="1">COUNTIF($E$2:E293,$O$1)</f>
        <v>170</v>
      </c>
      <c r="P293">
        <f ca="1">COUNTIF($E$2:E293,$P$1)</f>
        <v>57</v>
      </c>
      <c r="Q293">
        <f ca="1">COUNTIF($E$2:E293,$Q$1)</f>
        <v>54</v>
      </c>
      <c r="R293">
        <f ca="1">COUNTIF($E$2:E293,$R$1)</f>
        <v>0</v>
      </c>
      <c r="S293">
        <f ca="1">COUNTIF($E$2:E293,$S$1)</f>
        <v>0</v>
      </c>
      <c r="T293">
        <f ca="1">COUNTIF($E$2:E293,$T$1)</f>
        <v>11</v>
      </c>
      <c r="U293">
        <f t="shared" ca="1" si="24"/>
        <v>453</v>
      </c>
    </row>
    <row r="294" spans="1:21" x14ac:dyDescent="0.25">
      <c r="A294" s="5">
        <v>293</v>
      </c>
      <c r="B294" s="5">
        <f t="shared" ca="1" si="22"/>
        <v>7</v>
      </c>
      <c r="C294" s="5">
        <f t="shared" ca="1" si="25"/>
        <v>1886</v>
      </c>
      <c r="D294" s="5">
        <f t="shared" ca="1" si="23"/>
        <v>14</v>
      </c>
      <c r="E294" s="5" t="str">
        <f ca="1">VLOOKUP(D294,Data!$A$1:$B$38,2)</f>
        <v>金　＋３</v>
      </c>
      <c r="N294">
        <v>293</v>
      </c>
      <c r="O294">
        <f ca="1">COUNTIF($E$2:E294,$O$1)</f>
        <v>171</v>
      </c>
      <c r="P294">
        <f ca="1">COUNTIF($E$2:E294,$P$1)</f>
        <v>57</v>
      </c>
      <c r="Q294">
        <f ca="1">COUNTIF($E$2:E294,$Q$1)</f>
        <v>54</v>
      </c>
      <c r="R294">
        <f ca="1">COUNTIF($E$2:E294,$R$1)</f>
        <v>0</v>
      </c>
      <c r="S294">
        <f ca="1">COUNTIF($E$2:E294,$S$1)</f>
        <v>0</v>
      </c>
      <c r="T294">
        <f ca="1">COUNTIF($E$2:E294,$T$1)</f>
        <v>11</v>
      </c>
      <c r="U294">
        <f t="shared" ca="1" si="24"/>
        <v>456</v>
      </c>
    </row>
    <row r="295" spans="1:21" x14ac:dyDescent="0.25">
      <c r="A295" s="5">
        <v>294</v>
      </c>
      <c r="B295" s="5">
        <f t="shared" ca="1" si="22"/>
        <v>6</v>
      </c>
      <c r="C295" s="5">
        <f t="shared" ca="1" si="25"/>
        <v>1892</v>
      </c>
      <c r="D295" s="5">
        <f t="shared" ca="1" si="23"/>
        <v>20</v>
      </c>
      <c r="E295" s="5" t="str">
        <f ca="1">VLOOKUP(D295,Data!$A$1:$B$38,2)</f>
        <v>イベント</v>
      </c>
      <c r="N295">
        <v>294</v>
      </c>
      <c r="O295">
        <f ca="1">COUNTIF($E$2:E295,$O$1)</f>
        <v>171</v>
      </c>
      <c r="P295">
        <f ca="1">COUNTIF($E$2:E295,$P$1)</f>
        <v>57</v>
      </c>
      <c r="Q295">
        <f ca="1">COUNTIF($E$2:E295,$Q$1)</f>
        <v>55</v>
      </c>
      <c r="R295">
        <f ca="1">COUNTIF($E$2:E295,$R$1)</f>
        <v>0</v>
      </c>
      <c r="S295">
        <f ca="1">COUNTIF($E$2:E295,$S$1)</f>
        <v>0</v>
      </c>
      <c r="T295">
        <f ca="1">COUNTIF($E$2:E295,$T$1)</f>
        <v>11</v>
      </c>
      <c r="U295">
        <f t="shared" ca="1" si="24"/>
        <v>456</v>
      </c>
    </row>
    <row r="296" spans="1:21" x14ac:dyDescent="0.25">
      <c r="A296" s="5">
        <v>295</v>
      </c>
      <c r="B296" s="5">
        <f t="shared" ca="1" si="22"/>
        <v>9</v>
      </c>
      <c r="C296" s="5">
        <f t="shared" ca="1" si="25"/>
        <v>1901</v>
      </c>
      <c r="D296" s="5">
        <f t="shared" ca="1" si="23"/>
        <v>29</v>
      </c>
      <c r="E296" s="5" t="str">
        <f ca="1">VLOOKUP(D296,Data!$A$1:$B$38,2)</f>
        <v>金　＋３</v>
      </c>
      <c r="N296">
        <v>295</v>
      </c>
      <c r="O296">
        <f ca="1">COUNTIF($E$2:E296,$O$1)</f>
        <v>172</v>
      </c>
      <c r="P296">
        <f ca="1">COUNTIF($E$2:E296,$P$1)</f>
        <v>57</v>
      </c>
      <c r="Q296">
        <f ca="1">COUNTIF($E$2:E296,$Q$1)</f>
        <v>55</v>
      </c>
      <c r="R296">
        <f ca="1">COUNTIF($E$2:E296,$R$1)</f>
        <v>0</v>
      </c>
      <c r="S296">
        <f ca="1">COUNTIF($E$2:E296,$S$1)</f>
        <v>0</v>
      </c>
      <c r="T296">
        <f ca="1">COUNTIF($E$2:E296,$T$1)</f>
        <v>11</v>
      </c>
      <c r="U296">
        <f t="shared" ca="1" si="24"/>
        <v>459</v>
      </c>
    </row>
    <row r="297" spans="1:21" x14ac:dyDescent="0.25">
      <c r="A297" s="5">
        <v>296</v>
      </c>
      <c r="B297" s="5">
        <f t="shared" ca="1" si="22"/>
        <v>8</v>
      </c>
      <c r="C297" s="5">
        <f t="shared" ca="1" si="25"/>
        <v>1909</v>
      </c>
      <c r="D297" s="5">
        <f t="shared" ca="1" si="23"/>
        <v>1</v>
      </c>
      <c r="E297" s="5" t="str">
        <f ca="1">VLOOKUP(D297,Data!$A$1:$B$38,2)</f>
        <v>金　＋３</v>
      </c>
      <c r="N297">
        <v>296</v>
      </c>
      <c r="O297">
        <f ca="1">COUNTIF($E$2:E297,$O$1)</f>
        <v>173</v>
      </c>
      <c r="P297">
        <f ca="1">COUNTIF($E$2:E297,$P$1)</f>
        <v>57</v>
      </c>
      <c r="Q297">
        <f ca="1">COUNTIF($E$2:E297,$Q$1)</f>
        <v>55</v>
      </c>
      <c r="R297">
        <f ca="1">COUNTIF($E$2:E297,$R$1)</f>
        <v>0</v>
      </c>
      <c r="S297">
        <f ca="1">COUNTIF($E$2:E297,$S$1)</f>
        <v>0</v>
      </c>
      <c r="T297">
        <f ca="1">COUNTIF($E$2:E297,$T$1)</f>
        <v>11</v>
      </c>
      <c r="U297">
        <f t="shared" ca="1" si="24"/>
        <v>462</v>
      </c>
    </row>
    <row r="298" spans="1:21" x14ac:dyDescent="0.25">
      <c r="A298" s="5">
        <v>297</v>
      </c>
      <c r="B298" s="5">
        <f t="shared" ca="1" si="22"/>
        <v>1</v>
      </c>
      <c r="C298" s="5">
        <f t="shared" ca="1" si="25"/>
        <v>1910</v>
      </c>
      <c r="D298" s="5">
        <f t="shared" ca="1" si="23"/>
        <v>2</v>
      </c>
      <c r="E298" s="5" t="str">
        <f ca="1">VLOOKUP(D298,Data!$A$1:$B$38,2)</f>
        <v>金　＋３</v>
      </c>
      <c r="N298">
        <v>297</v>
      </c>
      <c r="O298">
        <f ca="1">COUNTIF($E$2:E298,$O$1)</f>
        <v>174</v>
      </c>
      <c r="P298">
        <f ca="1">COUNTIF($E$2:E298,$P$1)</f>
        <v>57</v>
      </c>
      <c r="Q298">
        <f ca="1">COUNTIF($E$2:E298,$Q$1)</f>
        <v>55</v>
      </c>
      <c r="R298">
        <f ca="1">COUNTIF($E$2:E298,$R$1)</f>
        <v>0</v>
      </c>
      <c r="S298">
        <f ca="1">COUNTIF($E$2:E298,$S$1)</f>
        <v>0</v>
      </c>
      <c r="T298">
        <f ca="1">COUNTIF($E$2:E298,$T$1)</f>
        <v>11</v>
      </c>
      <c r="U298">
        <f t="shared" ca="1" si="24"/>
        <v>465</v>
      </c>
    </row>
    <row r="299" spans="1:21" x14ac:dyDescent="0.25">
      <c r="A299" s="5">
        <v>298</v>
      </c>
      <c r="B299" s="5">
        <f t="shared" ca="1" si="22"/>
        <v>10</v>
      </c>
      <c r="C299" s="5">
        <f t="shared" ca="1" si="25"/>
        <v>1920</v>
      </c>
      <c r="D299" s="5">
        <f t="shared" ca="1" si="23"/>
        <v>12</v>
      </c>
      <c r="E299" s="5" t="str">
        <f ca="1">VLOOKUP(D299,Data!$A$1:$B$38,2)</f>
        <v>金　＋３</v>
      </c>
      <c r="N299">
        <v>298</v>
      </c>
      <c r="O299">
        <f ca="1">COUNTIF($E$2:E299,$O$1)</f>
        <v>175</v>
      </c>
      <c r="P299">
        <f ca="1">COUNTIF($E$2:E299,$P$1)</f>
        <v>57</v>
      </c>
      <c r="Q299">
        <f ca="1">COUNTIF($E$2:E299,$Q$1)</f>
        <v>55</v>
      </c>
      <c r="R299">
        <f ca="1">COUNTIF($E$2:E299,$R$1)</f>
        <v>0</v>
      </c>
      <c r="S299">
        <f ca="1">COUNTIF($E$2:E299,$S$1)</f>
        <v>0</v>
      </c>
      <c r="T299">
        <f ca="1">COUNTIF($E$2:E299,$T$1)</f>
        <v>11</v>
      </c>
      <c r="U299">
        <f t="shared" ca="1" si="24"/>
        <v>468</v>
      </c>
    </row>
    <row r="300" spans="1:21" x14ac:dyDescent="0.25">
      <c r="A300" s="5">
        <v>299</v>
      </c>
      <c r="B300" s="5">
        <f t="shared" ca="1" si="22"/>
        <v>12</v>
      </c>
      <c r="C300" s="5">
        <f t="shared" ca="1" si="25"/>
        <v>1932</v>
      </c>
      <c r="D300" s="5">
        <f t="shared" ca="1" si="23"/>
        <v>24</v>
      </c>
      <c r="E300" s="5" t="str">
        <f ca="1">VLOOKUP(D300,Data!$A$1:$B$38,2)</f>
        <v>金　＋３</v>
      </c>
      <c r="N300">
        <v>299</v>
      </c>
      <c r="O300">
        <f ca="1">COUNTIF($E$2:E300,$O$1)</f>
        <v>176</v>
      </c>
      <c r="P300">
        <f ca="1">COUNTIF($E$2:E300,$P$1)</f>
        <v>57</v>
      </c>
      <c r="Q300">
        <f ca="1">COUNTIF($E$2:E300,$Q$1)</f>
        <v>55</v>
      </c>
      <c r="R300">
        <f ca="1">COUNTIF($E$2:E300,$R$1)</f>
        <v>0</v>
      </c>
      <c r="S300">
        <f ca="1">COUNTIF($E$2:E300,$S$1)</f>
        <v>0</v>
      </c>
      <c r="T300">
        <f ca="1">COUNTIF($E$2:E300,$T$1)</f>
        <v>11</v>
      </c>
      <c r="U300">
        <f t="shared" ca="1" si="24"/>
        <v>471</v>
      </c>
    </row>
    <row r="301" spans="1:21" x14ac:dyDescent="0.25">
      <c r="A301" s="5">
        <v>300</v>
      </c>
      <c r="B301" s="5">
        <f t="shared" ca="1" si="22"/>
        <v>12</v>
      </c>
      <c r="C301" s="5">
        <f t="shared" ca="1" si="25"/>
        <v>1944</v>
      </c>
      <c r="D301" s="5">
        <f t="shared" ca="1" si="23"/>
        <v>0</v>
      </c>
      <c r="E301" s="5" t="str">
        <f ca="1">VLOOKUP(D301,Data!$A$1:$B$38,2)</f>
        <v>Start</v>
      </c>
      <c r="N301">
        <v>300</v>
      </c>
      <c r="O301">
        <f ca="1">COUNTIF($E$2:E301,$O$1)</f>
        <v>176</v>
      </c>
      <c r="P301">
        <f ca="1">COUNTIF($E$2:E301,$P$1)</f>
        <v>57</v>
      </c>
      <c r="Q301">
        <f ca="1">COUNTIF($E$2:E301,$Q$1)</f>
        <v>55</v>
      </c>
      <c r="R301">
        <f ca="1">COUNTIF($E$2:E301,$R$1)</f>
        <v>0</v>
      </c>
      <c r="S301">
        <f ca="1">COUNTIF($E$2:E301,$S$1)</f>
        <v>0</v>
      </c>
      <c r="T301">
        <f ca="1">COUNTIF($E$2:E301,$T$1)</f>
        <v>12</v>
      </c>
      <c r="U301">
        <f t="shared" ca="1" si="24"/>
        <v>471</v>
      </c>
    </row>
    <row r="302" spans="1:21" x14ac:dyDescent="0.25">
      <c r="A302" s="5">
        <v>301</v>
      </c>
      <c r="B302" s="5">
        <f t="shared" ca="1" si="22"/>
        <v>11</v>
      </c>
      <c r="C302" s="5">
        <f t="shared" ca="1" si="25"/>
        <v>1955</v>
      </c>
      <c r="D302" s="5">
        <f t="shared" ca="1" si="23"/>
        <v>11</v>
      </c>
      <c r="E302" s="5" t="str">
        <f ca="1">VLOOKUP(D302,Data!$A$1:$B$38,2)</f>
        <v>金　＋３</v>
      </c>
      <c r="N302">
        <v>301</v>
      </c>
      <c r="O302">
        <f ca="1">COUNTIF($E$2:E302,$O$1)</f>
        <v>177</v>
      </c>
      <c r="P302">
        <f ca="1">COUNTIF($E$2:E302,$P$1)</f>
        <v>57</v>
      </c>
      <c r="Q302">
        <f ca="1">COUNTIF($E$2:E302,$Q$1)</f>
        <v>55</v>
      </c>
      <c r="R302">
        <f ca="1">COUNTIF($E$2:E302,$R$1)</f>
        <v>0</v>
      </c>
      <c r="S302">
        <f ca="1">COUNTIF($E$2:E302,$S$1)</f>
        <v>0</v>
      </c>
      <c r="T302">
        <f ca="1">COUNTIF($E$2:E302,$T$1)</f>
        <v>12</v>
      </c>
      <c r="U302">
        <f t="shared" ca="1" si="24"/>
        <v>474</v>
      </c>
    </row>
    <row r="303" spans="1:21" x14ac:dyDescent="0.25">
      <c r="A303" s="5">
        <v>302</v>
      </c>
      <c r="B303" s="5">
        <f t="shared" ca="1" si="22"/>
        <v>9</v>
      </c>
      <c r="C303" s="5">
        <f t="shared" ca="1" si="25"/>
        <v>1964</v>
      </c>
      <c r="D303" s="5">
        <f t="shared" ca="1" si="23"/>
        <v>20</v>
      </c>
      <c r="E303" s="5" t="str">
        <f ca="1">VLOOKUP(D303,Data!$A$1:$B$38,2)</f>
        <v>イベント</v>
      </c>
      <c r="N303">
        <v>302</v>
      </c>
      <c r="O303">
        <f ca="1">COUNTIF($E$2:E303,$O$1)</f>
        <v>177</v>
      </c>
      <c r="P303">
        <f ca="1">COUNTIF($E$2:E303,$P$1)</f>
        <v>57</v>
      </c>
      <c r="Q303">
        <f ca="1">COUNTIF($E$2:E303,$Q$1)</f>
        <v>56</v>
      </c>
      <c r="R303">
        <f ca="1">COUNTIF($E$2:E303,$R$1)</f>
        <v>0</v>
      </c>
      <c r="S303">
        <f ca="1">COUNTIF($E$2:E303,$S$1)</f>
        <v>0</v>
      </c>
      <c r="T303">
        <f ca="1">COUNTIF($E$2:E303,$T$1)</f>
        <v>12</v>
      </c>
      <c r="U303">
        <f t="shared" ca="1" si="24"/>
        <v>474</v>
      </c>
    </row>
    <row r="304" spans="1:21" x14ac:dyDescent="0.25">
      <c r="A304" s="5">
        <v>303</v>
      </c>
      <c r="B304" s="5">
        <f t="shared" ca="1" si="22"/>
        <v>3</v>
      </c>
      <c r="C304" s="5">
        <f t="shared" ca="1" si="25"/>
        <v>1967</v>
      </c>
      <c r="D304" s="5">
        <f t="shared" ca="1" si="23"/>
        <v>23</v>
      </c>
      <c r="E304" s="5" t="str">
        <f ca="1">VLOOKUP(D304,Data!$A$1:$B$38,2)</f>
        <v>金　ー１</v>
      </c>
      <c r="N304">
        <v>303</v>
      </c>
      <c r="O304">
        <f ca="1">COUNTIF($E$2:E304,$O$1)</f>
        <v>177</v>
      </c>
      <c r="P304">
        <f ca="1">COUNTIF($E$2:E304,$P$1)</f>
        <v>58</v>
      </c>
      <c r="Q304">
        <f ca="1">COUNTIF($E$2:E304,$Q$1)</f>
        <v>56</v>
      </c>
      <c r="R304">
        <f ca="1">COUNTIF($E$2:E304,$R$1)</f>
        <v>0</v>
      </c>
      <c r="S304">
        <f ca="1">COUNTIF($E$2:E304,$S$1)</f>
        <v>0</v>
      </c>
      <c r="T304">
        <f ca="1">COUNTIF($E$2:E304,$T$1)</f>
        <v>12</v>
      </c>
      <c r="U304">
        <f t="shared" ca="1" si="24"/>
        <v>473</v>
      </c>
    </row>
    <row r="305" spans="1:21" x14ac:dyDescent="0.25">
      <c r="A305" s="5">
        <v>304</v>
      </c>
      <c r="B305" s="5">
        <f t="shared" ca="1" si="22"/>
        <v>10</v>
      </c>
      <c r="C305" s="5">
        <f t="shared" ca="1" si="25"/>
        <v>1977</v>
      </c>
      <c r="D305" s="5">
        <f t="shared" ca="1" si="23"/>
        <v>33</v>
      </c>
      <c r="E305" s="5" t="str">
        <f ca="1">VLOOKUP(D305,Data!$A$1:$B$38,2)</f>
        <v>金　ー１</v>
      </c>
      <c r="N305">
        <v>304</v>
      </c>
      <c r="O305">
        <f ca="1">COUNTIF($E$2:E305,$O$1)</f>
        <v>177</v>
      </c>
      <c r="P305">
        <f ca="1">COUNTIF($E$2:E305,$P$1)</f>
        <v>59</v>
      </c>
      <c r="Q305">
        <f ca="1">COUNTIF($E$2:E305,$Q$1)</f>
        <v>56</v>
      </c>
      <c r="R305">
        <f ca="1">COUNTIF($E$2:E305,$R$1)</f>
        <v>0</v>
      </c>
      <c r="S305">
        <f ca="1">COUNTIF($E$2:E305,$S$1)</f>
        <v>0</v>
      </c>
      <c r="T305">
        <f ca="1">COUNTIF($E$2:E305,$T$1)</f>
        <v>12</v>
      </c>
      <c r="U305">
        <f t="shared" ca="1" si="24"/>
        <v>472</v>
      </c>
    </row>
    <row r="306" spans="1:21" x14ac:dyDescent="0.25">
      <c r="A306" s="5">
        <v>305</v>
      </c>
      <c r="B306" s="5">
        <f t="shared" ca="1" si="22"/>
        <v>2</v>
      </c>
      <c r="C306" s="5">
        <f t="shared" ca="1" si="25"/>
        <v>1979</v>
      </c>
      <c r="D306" s="5">
        <f t="shared" ca="1" si="23"/>
        <v>35</v>
      </c>
      <c r="E306" s="5" t="str">
        <f ca="1">VLOOKUP(D306,Data!$A$1:$B$38,2)</f>
        <v>イベント</v>
      </c>
      <c r="N306">
        <v>305</v>
      </c>
      <c r="O306">
        <f ca="1">COUNTIF($E$2:E306,$O$1)</f>
        <v>177</v>
      </c>
      <c r="P306">
        <f ca="1">COUNTIF($E$2:E306,$P$1)</f>
        <v>59</v>
      </c>
      <c r="Q306">
        <f ca="1">COUNTIF($E$2:E306,$Q$1)</f>
        <v>57</v>
      </c>
      <c r="R306">
        <f ca="1">COUNTIF($E$2:E306,$R$1)</f>
        <v>0</v>
      </c>
      <c r="S306">
        <f ca="1">COUNTIF($E$2:E306,$S$1)</f>
        <v>0</v>
      </c>
      <c r="T306">
        <f ca="1">COUNTIF($E$2:E306,$T$1)</f>
        <v>12</v>
      </c>
      <c r="U306">
        <f t="shared" ca="1" si="24"/>
        <v>472</v>
      </c>
    </row>
    <row r="307" spans="1:21" x14ac:dyDescent="0.25">
      <c r="A307" s="5">
        <v>306</v>
      </c>
      <c r="B307" s="5">
        <f t="shared" ca="1" si="22"/>
        <v>5</v>
      </c>
      <c r="C307" s="5">
        <f t="shared" ca="1" si="25"/>
        <v>1984</v>
      </c>
      <c r="D307" s="5">
        <f t="shared" ca="1" si="23"/>
        <v>4</v>
      </c>
      <c r="E307" s="5" t="str">
        <f ca="1">VLOOKUP(D307,Data!$A$1:$B$38,2)</f>
        <v>金　＋３</v>
      </c>
      <c r="N307">
        <v>306</v>
      </c>
      <c r="O307">
        <f ca="1">COUNTIF($E$2:E307,$O$1)</f>
        <v>178</v>
      </c>
      <c r="P307">
        <f ca="1">COUNTIF($E$2:E307,$P$1)</f>
        <v>59</v>
      </c>
      <c r="Q307">
        <f ca="1">COUNTIF($E$2:E307,$Q$1)</f>
        <v>57</v>
      </c>
      <c r="R307">
        <f ca="1">COUNTIF($E$2:E307,$R$1)</f>
        <v>0</v>
      </c>
      <c r="S307">
        <f ca="1">COUNTIF($E$2:E307,$S$1)</f>
        <v>0</v>
      </c>
      <c r="T307">
        <f ca="1">COUNTIF($E$2:E307,$T$1)</f>
        <v>12</v>
      </c>
      <c r="U307">
        <f t="shared" ca="1" si="24"/>
        <v>475</v>
      </c>
    </row>
    <row r="308" spans="1:21" x14ac:dyDescent="0.25">
      <c r="A308" s="5">
        <v>307</v>
      </c>
      <c r="B308" s="5">
        <f t="shared" ca="1" si="22"/>
        <v>10</v>
      </c>
      <c r="C308" s="5">
        <f t="shared" ca="1" si="25"/>
        <v>1994</v>
      </c>
      <c r="D308" s="5">
        <f t="shared" ca="1" si="23"/>
        <v>14</v>
      </c>
      <c r="E308" s="5" t="str">
        <f ca="1">VLOOKUP(D308,Data!$A$1:$B$38,2)</f>
        <v>金　＋３</v>
      </c>
      <c r="N308">
        <v>307</v>
      </c>
      <c r="O308">
        <f ca="1">COUNTIF($E$2:E308,$O$1)</f>
        <v>179</v>
      </c>
      <c r="P308">
        <f ca="1">COUNTIF($E$2:E308,$P$1)</f>
        <v>59</v>
      </c>
      <c r="Q308">
        <f ca="1">COUNTIF($E$2:E308,$Q$1)</f>
        <v>57</v>
      </c>
      <c r="R308">
        <f ca="1">COUNTIF($E$2:E308,$R$1)</f>
        <v>0</v>
      </c>
      <c r="S308">
        <f ca="1">COUNTIF($E$2:E308,$S$1)</f>
        <v>0</v>
      </c>
      <c r="T308">
        <f ca="1">COUNTIF($E$2:E308,$T$1)</f>
        <v>12</v>
      </c>
      <c r="U308">
        <f t="shared" ca="1" si="24"/>
        <v>478</v>
      </c>
    </row>
    <row r="309" spans="1:21" x14ac:dyDescent="0.25">
      <c r="A309" s="5">
        <v>308</v>
      </c>
      <c r="B309" s="5">
        <f t="shared" ca="1" si="22"/>
        <v>12</v>
      </c>
      <c r="C309" s="5">
        <f t="shared" ca="1" si="25"/>
        <v>2006</v>
      </c>
      <c r="D309" s="5">
        <f t="shared" ca="1" si="23"/>
        <v>26</v>
      </c>
      <c r="E309" s="5" t="str">
        <f ca="1">VLOOKUP(D309,Data!$A$1:$B$38,2)</f>
        <v>金　＋３</v>
      </c>
      <c r="N309">
        <v>308</v>
      </c>
      <c r="O309">
        <f ca="1">COUNTIF($E$2:E309,$O$1)</f>
        <v>180</v>
      </c>
      <c r="P309">
        <f ca="1">COUNTIF($E$2:E309,$P$1)</f>
        <v>59</v>
      </c>
      <c r="Q309">
        <f ca="1">COUNTIF($E$2:E309,$Q$1)</f>
        <v>57</v>
      </c>
      <c r="R309">
        <f ca="1">COUNTIF($E$2:E309,$R$1)</f>
        <v>0</v>
      </c>
      <c r="S309">
        <f ca="1">COUNTIF($E$2:E309,$S$1)</f>
        <v>0</v>
      </c>
      <c r="T309">
        <f ca="1">COUNTIF($E$2:E309,$T$1)</f>
        <v>12</v>
      </c>
      <c r="U309">
        <f t="shared" ca="1" si="24"/>
        <v>481</v>
      </c>
    </row>
    <row r="310" spans="1:21" x14ac:dyDescent="0.25">
      <c r="A310" s="5">
        <v>309</v>
      </c>
      <c r="B310" s="5">
        <f t="shared" ca="1" si="22"/>
        <v>7</v>
      </c>
      <c r="C310" s="5">
        <f t="shared" ca="1" si="25"/>
        <v>2013</v>
      </c>
      <c r="D310" s="5">
        <f t="shared" ca="1" si="23"/>
        <v>33</v>
      </c>
      <c r="E310" s="5" t="str">
        <f ca="1">VLOOKUP(D310,Data!$A$1:$B$38,2)</f>
        <v>金　ー１</v>
      </c>
      <c r="N310">
        <v>309</v>
      </c>
      <c r="O310">
        <f ca="1">COUNTIF($E$2:E310,$O$1)</f>
        <v>180</v>
      </c>
      <c r="P310">
        <f ca="1">COUNTIF($E$2:E310,$P$1)</f>
        <v>60</v>
      </c>
      <c r="Q310">
        <f ca="1">COUNTIF($E$2:E310,$Q$1)</f>
        <v>57</v>
      </c>
      <c r="R310">
        <f ca="1">COUNTIF($E$2:E310,$R$1)</f>
        <v>0</v>
      </c>
      <c r="S310">
        <f ca="1">COUNTIF($E$2:E310,$S$1)</f>
        <v>0</v>
      </c>
      <c r="T310">
        <f ca="1">COUNTIF($E$2:E310,$T$1)</f>
        <v>12</v>
      </c>
      <c r="U310">
        <f t="shared" ca="1" si="24"/>
        <v>480</v>
      </c>
    </row>
    <row r="311" spans="1:21" x14ac:dyDescent="0.25">
      <c r="A311" s="5">
        <v>310</v>
      </c>
      <c r="B311" s="5">
        <f t="shared" ca="1" si="22"/>
        <v>7</v>
      </c>
      <c r="C311" s="5">
        <f t="shared" ca="1" si="25"/>
        <v>2020</v>
      </c>
      <c r="D311" s="5">
        <f t="shared" ca="1" si="23"/>
        <v>4</v>
      </c>
      <c r="E311" s="5" t="str">
        <f ca="1">VLOOKUP(D311,Data!$A$1:$B$38,2)</f>
        <v>金　＋３</v>
      </c>
      <c r="N311">
        <v>310</v>
      </c>
      <c r="O311">
        <f ca="1">COUNTIF($E$2:E311,$O$1)</f>
        <v>181</v>
      </c>
      <c r="P311">
        <f ca="1">COUNTIF($E$2:E311,$P$1)</f>
        <v>60</v>
      </c>
      <c r="Q311">
        <f ca="1">COUNTIF($E$2:E311,$Q$1)</f>
        <v>57</v>
      </c>
      <c r="R311">
        <f ca="1">COUNTIF($E$2:E311,$R$1)</f>
        <v>0</v>
      </c>
      <c r="S311">
        <f ca="1">COUNTIF($E$2:E311,$S$1)</f>
        <v>0</v>
      </c>
      <c r="T311">
        <f ca="1">COUNTIF($E$2:E311,$T$1)</f>
        <v>12</v>
      </c>
      <c r="U311">
        <f t="shared" ca="1" si="24"/>
        <v>483</v>
      </c>
    </row>
    <row r="312" spans="1:21" x14ac:dyDescent="0.25">
      <c r="A312" s="5">
        <v>311</v>
      </c>
      <c r="B312" s="5">
        <f t="shared" ca="1" si="22"/>
        <v>6</v>
      </c>
      <c r="C312" s="5">
        <f t="shared" ca="1" si="25"/>
        <v>2026</v>
      </c>
      <c r="D312" s="5">
        <f t="shared" ca="1" si="23"/>
        <v>10</v>
      </c>
      <c r="E312" s="5" t="str">
        <f ca="1">VLOOKUP(D312,Data!$A$1:$B$38,2)</f>
        <v>イベント</v>
      </c>
      <c r="N312">
        <v>311</v>
      </c>
      <c r="O312">
        <f ca="1">COUNTIF($E$2:E312,$O$1)</f>
        <v>181</v>
      </c>
      <c r="P312">
        <f ca="1">COUNTIF($E$2:E312,$P$1)</f>
        <v>60</v>
      </c>
      <c r="Q312">
        <f ca="1">COUNTIF($E$2:E312,$Q$1)</f>
        <v>58</v>
      </c>
      <c r="R312">
        <f ca="1">COUNTIF($E$2:E312,$R$1)</f>
        <v>0</v>
      </c>
      <c r="S312">
        <f ca="1">COUNTIF($E$2:E312,$S$1)</f>
        <v>0</v>
      </c>
      <c r="T312">
        <f ca="1">COUNTIF($E$2:E312,$T$1)</f>
        <v>12</v>
      </c>
      <c r="U312">
        <f t="shared" ca="1" si="24"/>
        <v>483</v>
      </c>
    </row>
    <row r="313" spans="1:21" x14ac:dyDescent="0.25">
      <c r="A313" s="5">
        <v>312</v>
      </c>
      <c r="B313" s="5">
        <f t="shared" ca="1" si="22"/>
        <v>5</v>
      </c>
      <c r="C313" s="5">
        <f t="shared" ca="1" si="25"/>
        <v>2031</v>
      </c>
      <c r="D313" s="5">
        <f t="shared" ca="1" si="23"/>
        <v>15</v>
      </c>
      <c r="E313" s="5" t="str">
        <f ca="1">VLOOKUP(D313,Data!$A$1:$B$38,2)</f>
        <v>イベント</v>
      </c>
      <c r="N313">
        <v>312</v>
      </c>
      <c r="O313">
        <f ca="1">COUNTIF($E$2:E313,$O$1)</f>
        <v>181</v>
      </c>
      <c r="P313">
        <f ca="1">COUNTIF($E$2:E313,$P$1)</f>
        <v>60</v>
      </c>
      <c r="Q313">
        <f ca="1">COUNTIF($E$2:E313,$Q$1)</f>
        <v>59</v>
      </c>
      <c r="R313">
        <f ca="1">COUNTIF($E$2:E313,$R$1)</f>
        <v>0</v>
      </c>
      <c r="S313">
        <f ca="1">COUNTIF($E$2:E313,$S$1)</f>
        <v>0</v>
      </c>
      <c r="T313">
        <f ca="1">COUNTIF($E$2:E313,$T$1)</f>
        <v>12</v>
      </c>
      <c r="U313">
        <f t="shared" ca="1" si="24"/>
        <v>483</v>
      </c>
    </row>
    <row r="314" spans="1:21" x14ac:dyDescent="0.25">
      <c r="A314" s="5">
        <v>313</v>
      </c>
      <c r="B314" s="5">
        <f t="shared" ca="1" si="22"/>
        <v>7</v>
      </c>
      <c r="C314" s="5">
        <f t="shared" ca="1" si="25"/>
        <v>2038</v>
      </c>
      <c r="D314" s="5">
        <f t="shared" ca="1" si="23"/>
        <v>22</v>
      </c>
      <c r="E314" s="5" t="str">
        <f ca="1">VLOOKUP(D314,Data!$A$1:$B$38,2)</f>
        <v>金　＋３</v>
      </c>
      <c r="N314">
        <v>313</v>
      </c>
      <c r="O314">
        <f ca="1">COUNTIF($E$2:E314,$O$1)</f>
        <v>182</v>
      </c>
      <c r="P314">
        <f ca="1">COUNTIF($E$2:E314,$P$1)</f>
        <v>60</v>
      </c>
      <c r="Q314">
        <f ca="1">COUNTIF($E$2:E314,$Q$1)</f>
        <v>59</v>
      </c>
      <c r="R314">
        <f ca="1">COUNTIF($E$2:E314,$R$1)</f>
        <v>0</v>
      </c>
      <c r="S314">
        <f ca="1">COUNTIF($E$2:E314,$S$1)</f>
        <v>0</v>
      </c>
      <c r="T314">
        <f ca="1">COUNTIF($E$2:E314,$T$1)</f>
        <v>12</v>
      </c>
      <c r="U314">
        <f t="shared" ca="1" si="24"/>
        <v>486</v>
      </c>
    </row>
    <row r="315" spans="1:21" x14ac:dyDescent="0.25">
      <c r="A315" s="5">
        <v>314</v>
      </c>
      <c r="B315" s="5">
        <f t="shared" ca="1" si="22"/>
        <v>5</v>
      </c>
      <c r="C315" s="5">
        <f t="shared" ca="1" si="25"/>
        <v>2043</v>
      </c>
      <c r="D315" s="5">
        <f t="shared" ca="1" si="23"/>
        <v>27</v>
      </c>
      <c r="E315" s="5" t="str">
        <f ca="1">VLOOKUP(D315,Data!$A$1:$B$38,2)</f>
        <v>金　＋３</v>
      </c>
      <c r="N315">
        <v>314</v>
      </c>
      <c r="O315">
        <f ca="1">COUNTIF($E$2:E315,$O$1)</f>
        <v>183</v>
      </c>
      <c r="P315">
        <f ca="1">COUNTIF($E$2:E315,$P$1)</f>
        <v>60</v>
      </c>
      <c r="Q315">
        <f ca="1">COUNTIF($E$2:E315,$Q$1)</f>
        <v>59</v>
      </c>
      <c r="R315">
        <f ca="1">COUNTIF($E$2:E315,$R$1)</f>
        <v>0</v>
      </c>
      <c r="S315">
        <f ca="1">COUNTIF($E$2:E315,$S$1)</f>
        <v>0</v>
      </c>
      <c r="T315">
        <f ca="1">COUNTIF($E$2:E315,$T$1)</f>
        <v>12</v>
      </c>
      <c r="U315">
        <f t="shared" ca="1" si="24"/>
        <v>489</v>
      </c>
    </row>
    <row r="316" spans="1:21" x14ac:dyDescent="0.25">
      <c r="A316" s="5">
        <v>315</v>
      </c>
      <c r="B316" s="5">
        <f t="shared" ca="1" si="22"/>
        <v>2</v>
      </c>
      <c r="C316" s="5">
        <f t="shared" ca="1" si="25"/>
        <v>2045</v>
      </c>
      <c r="D316" s="5">
        <f t="shared" ca="1" si="23"/>
        <v>29</v>
      </c>
      <c r="E316" s="5" t="str">
        <f ca="1">VLOOKUP(D316,Data!$A$1:$B$38,2)</f>
        <v>金　＋３</v>
      </c>
      <c r="N316">
        <v>315</v>
      </c>
      <c r="O316">
        <f ca="1">COUNTIF($E$2:E316,$O$1)</f>
        <v>184</v>
      </c>
      <c r="P316">
        <f ca="1">COUNTIF($E$2:E316,$P$1)</f>
        <v>60</v>
      </c>
      <c r="Q316">
        <f ca="1">COUNTIF($E$2:E316,$Q$1)</f>
        <v>59</v>
      </c>
      <c r="R316">
        <f ca="1">COUNTIF($E$2:E316,$R$1)</f>
        <v>0</v>
      </c>
      <c r="S316">
        <f ca="1">COUNTIF($E$2:E316,$S$1)</f>
        <v>0</v>
      </c>
      <c r="T316">
        <f ca="1">COUNTIF($E$2:E316,$T$1)</f>
        <v>12</v>
      </c>
      <c r="U316">
        <f t="shared" ca="1" si="24"/>
        <v>492</v>
      </c>
    </row>
    <row r="317" spans="1:21" x14ac:dyDescent="0.25">
      <c r="A317" s="5">
        <v>316</v>
      </c>
      <c r="B317" s="5">
        <f t="shared" ca="1" si="22"/>
        <v>2</v>
      </c>
      <c r="C317" s="5">
        <f t="shared" ca="1" si="25"/>
        <v>2047</v>
      </c>
      <c r="D317" s="5">
        <f t="shared" ca="1" si="23"/>
        <v>31</v>
      </c>
      <c r="E317" s="5" t="str">
        <f ca="1">VLOOKUP(D317,Data!$A$1:$B$38,2)</f>
        <v>金　＋３</v>
      </c>
      <c r="N317">
        <v>316</v>
      </c>
      <c r="O317">
        <f ca="1">COUNTIF($E$2:E317,$O$1)</f>
        <v>185</v>
      </c>
      <c r="P317">
        <f ca="1">COUNTIF($E$2:E317,$P$1)</f>
        <v>60</v>
      </c>
      <c r="Q317">
        <f ca="1">COUNTIF($E$2:E317,$Q$1)</f>
        <v>59</v>
      </c>
      <c r="R317">
        <f ca="1">COUNTIF($E$2:E317,$R$1)</f>
        <v>0</v>
      </c>
      <c r="S317">
        <f ca="1">COUNTIF($E$2:E317,$S$1)</f>
        <v>0</v>
      </c>
      <c r="T317">
        <f ca="1">COUNTIF($E$2:E317,$T$1)</f>
        <v>12</v>
      </c>
      <c r="U317">
        <f t="shared" ca="1" si="24"/>
        <v>495</v>
      </c>
    </row>
    <row r="318" spans="1:21" x14ac:dyDescent="0.25">
      <c r="A318" s="5">
        <v>317</v>
      </c>
      <c r="B318" s="5">
        <f t="shared" ca="1" si="22"/>
        <v>12</v>
      </c>
      <c r="C318" s="5">
        <f t="shared" ca="1" si="25"/>
        <v>2059</v>
      </c>
      <c r="D318" s="5">
        <f t="shared" ca="1" si="23"/>
        <v>7</v>
      </c>
      <c r="E318" s="5" t="str">
        <f ca="1">VLOOKUP(D318,Data!$A$1:$B$38,2)</f>
        <v>金　＋３</v>
      </c>
      <c r="N318">
        <v>317</v>
      </c>
      <c r="O318">
        <f ca="1">COUNTIF($E$2:E318,$O$1)</f>
        <v>186</v>
      </c>
      <c r="P318">
        <f ca="1">COUNTIF($E$2:E318,$P$1)</f>
        <v>60</v>
      </c>
      <c r="Q318">
        <f ca="1">COUNTIF($E$2:E318,$Q$1)</f>
        <v>59</v>
      </c>
      <c r="R318">
        <f ca="1">COUNTIF($E$2:E318,$R$1)</f>
        <v>0</v>
      </c>
      <c r="S318">
        <f ca="1">COUNTIF($E$2:E318,$S$1)</f>
        <v>0</v>
      </c>
      <c r="T318">
        <f ca="1">COUNTIF($E$2:E318,$T$1)</f>
        <v>12</v>
      </c>
      <c r="U318">
        <f t="shared" ca="1" si="24"/>
        <v>498</v>
      </c>
    </row>
    <row r="319" spans="1:21" x14ac:dyDescent="0.25">
      <c r="A319" s="5">
        <v>318</v>
      </c>
      <c r="B319" s="5">
        <f t="shared" ca="1" si="22"/>
        <v>11</v>
      </c>
      <c r="C319" s="5">
        <f t="shared" ca="1" si="25"/>
        <v>2070</v>
      </c>
      <c r="D319" s="5">
        <f t="shared" ca="1" si="23"/>
        <v>18</v>
      </c>
      <c r="E319" s="5" t="str">
        <f ca="1">VLOOKUP(D319,Data!$A$1:$B$38,2)</f>
        <v>金　ー１</v>
      </c>
      <c r="N319">
        <v>318</v>
      </c>
      <c r="O319">
        <f ca="1">COUNTIF($E$2:E319,$O$1)</f>
        <v>186</v>
      </c>
      <c r="P319">
        <f ca="1">COUNTIF($E$2:E319,$P$1)</f>
        <v>61</v>
      </c>
      <c r="Q319">
        <f ca="1">COUNTIF($E$2:E319,$Q$1)</f>
        <v>59</v>
      </c>
      <c r="R319">
        <f ca="1">COUNTIF($E$2:E319,$R$1)</f>
        <v>0</v>
      </c>
      <c r="S319">
        <f ca="1">COUNTIF($E$2:E319,$S$1)</f>
        <v>0</v>
      </c>
      <c r="T319">
        <f ca="1">COUNTIF($E$2:E319,$T$1)</f>
        <v>12</v>
      </c>
      <c r="U319">
        <f t="shared" ca="1" si="24"/>
        <v>497</v>
      </c>
    </row>
    <row r="320" spans="1:21" x14ac:dyDescent="0.25">
      <c r="A320" s="5">
        <v>319</v>
      </c>
      <c r="B320" s="5">
        <f t="shared" ca="1" si="22"/>
        <v>10</v>
      </c>
      <c r="C320" s="5">
        <f t="shared" ca="1" si="25"/>
        <v>2080</v>
      </c>
      <c r="D320" s="5">
        <f t="shared" ca="1" si="23"/>
        <v>28</v>
      </c>
      <c r="E320" s="5" t="str">
        <f ca="1">VLOOKUP(D320,Data!$A$1:$B$38,2)</f>
        <v>金　ー１</v>
      </c>
      <c r="N320">
        <v>319</v>
      </c>
      <c r="O320">
        <f ca="1">COUNTIF($E$2:E320,$O$1)</f>
        <v>186</v>
      </c>
      <c r="P320">
        <f ca="1">COUNTIF($E$2:E320,$P$1)</f>
        <v>62</v>
      </c>
      <c r="Q320">
        <f ca="1">COUNTIF($E$2:E320,$Q$1)</f>
        <v>59</v>
      </c>
      <c r="R320">
        <f ca="1">COUNTIF($E$2:E320,$R$1)</f>
        <v>0</v>
      </c>
      <c r="S320">
        <f ca="1">COUNTIF($E$2:E320,$S$1)</f>
        <v>0</v>
      </c>
      <c r="T320">
        <f ca="1">COUNTIF($E$2:E320,$T$1)</f>
        <v>12</v>
      </c>
      <c r="U320">
        <f t="shared" ca="1" si="24"/>
        <v>496</v>
      </c>
    </row>
    <row r="321" spans="1:21" x14ac:dyDescent="0.25">
      <c r="A321" s="5">
        <v>320</v>
      </c>
      <c r="B321" s="5">
        <f t="shared" ca="1" si="22"/>
        <v>4</v>
      </c>
      <c r="C321" s="5">
        <f t="shared" ca="1" si="25"/>
        <v>2084</v>
      </c>
      <c r="D321" s="5">
        <f t="shared" ca="1" si="23"/>
        <v>32</v>
      </c>
      <c r="E321" s="5" t="str">
        <f ca="1">VLOOKUP(D321,Data!$A$1:$B$38,2)</f>
        <v>金　＋３</v>
      </c>
      <c r="N321">
        <v>320</v>
      </c>
      <c r="O321">
        <f ca="1">COUNTIF($E$2:E321,$O$1)</f>
        <v>187</v>
      </c>
      <c r="P321">
        <f ca="1">COUNTIF($E$2:E321,$P$1)</f>
        <v>62</v>
      </c>
      <c r="Q321">
        <f ca="1">COUNTIF($E$2:E321,$Q$1)</f>
        <v>59</v>
      </c>
      <c r="R321">
        <f ca="1">COUNTIF($E$2:E321,$R$1)</f>
        <v>0</v>
      </c>
      <c r="S321">
        <f ca="1">COUNTIF($E$2:E321,$S$1)</f>
        <v>0</v>
      </c>
      <c r="T321">
        <f ca="1">COUNTIF($E$2:E321,$T$1)</f>
        <v>12</v>
      </c>
      <c r="U321">
        <f t="shared" ca="1" si="24"/>
        <v>499</v>
      </c>
    </row>
    <row r="322" spans="1:21" x14ac:dyDescent="0.25">
      <c r="A322" s="5">
        <v>321</v>
      </c>
      <c r="B322" s="5">
        <f t="shared" ca="1" si="22"/>
        <v>1</v>
      </c>
      <c r="C322" s="5">
        <f t="shared" ca="1" si="25"/>
        <v>2085</v>
      </c>
      <c r="D322" s="5">
        <f t="shared" ca="1" si="23"/>
        <v>33</v>
      </c>
      <c r="E322" s="5" t="str">
        <f ca="1">VLOOKUP(D322,Data!$A$1:$B$38,2)</f>
        <v>金　ー１</v>
      </c>
      <c r="N322">
        <v>321</v>
      </c>
      <c r="O322">
        <f ca="1">COUNTIF($E$2:E322,$O$1)</f>
        <v>187</v>
      </c>
      <c r="P322">
        <f ca="1">COUNTIF($E$2:E322,$P$1)</f>
        <v>63</v>
      </c>
      <c r="Q322">
        <f ca="1">COUNTIF($E$2:E322,$Q$1)</f>
        <v>59</v>
      </c>
      <c r="R322">
        <f ca="1">COUNTIF($E$2:E322,$R$1)</f>
        <v>0</v>
      </c>
      <c r="S322">
        <f ca="1">COUNTIF($E$2:E322,$S$1)</f>
        <v>0</v>
      </c>
      <c r="T322">
        <f ca="1">COUNTIF($E$2:E322,$T$1)</f>
        <v>12</v>
      </c>
      <c r="U322">
        <f t="shared" ca="1" si="24"/>
        <v>498</v>
      </c>
    </row>
    <row r="323" spans="1:21" x14ac:dyDescent="0.25">
      <c r="A323" s="5">
        <v>322</v>
      </c>
      <c r="B323" s="5">
        <f t="shared" ref="B323:B386" ca="1" si="26">RANDBETWEEN(1,12)</f>
        <v>8</v>
      </c>
      <c r="C323" s="5">
        <f t="shared" ca="1" si="25"/>
        <v>2093</v>
      </c>
      <c r="D323" s="5">
        <f t="shared" ref="D323:D386" ca="1" si="27">MOD(C323,36)</f>
        <v>5</v>
      </c>
      <c r="E323" s="5" t="str">
        <f ca="1">VLOOKUP(D323,Data!$A$1:$B$38,2)</f>
        <v>イベント</v>
      </c>
      <c r="N323">
        <v>322</v>
      </c>
      <c r="O323">
        <f ca="1">COUNTIF($E$2:E323,$O$1)</f>
        <v>187</v>
      </c>
      <c r="P323">
        <f ca="1">COUNTIF($E$2:E323,$P$1)</f>
        <v>63</v>
      </c>
      <c r="Q323">
        <f ca="1">COUNTIF($E$2:E323,$Q$1)</f>
        <v>60</v>
      </c>
      <c r="R323">
        <f ca="1">COUNTIF($E$2:E323,$R$1)</f>
        <v>0</v>
      </c>
      <c r="S323">
        <f ca="1">COUNTIF($E$2:E323,$S$1)</f>
        <v>0</v>
      </c>
      <c r="T323">
        <f ca="1">COUNTIF($E$2:E323,$T$1)</f>
        <v>12</v>
      </c>
      <c r="U323">
        <f t="shared" ref="U323:U386" ca="1" si="28">O323*3-P323</f>
        <v>498</v>
      </c>
    </row>
    <row r="324" spans="1:21" x14ac:dyDescent="0.25">
      <c r="A324" s="5">
        <v>323</v>
      </c>
      <c r="B324" s="5">
        <f t="shared" ca="1" si="26"/>
        <v>8</v>
      </c>
      <c r="C324" s="5">
        <f t="shared" ref="C324:C387" ca="1" si="29">SUM(C323,B324)</f>
        <v>2101</v>
      </c>
      <c r="D324" s="5">
        <f t="shared" ca="1" si="27"/>
        <v>13</v>
      </c>
      <c r="E324" s="5" t="str">
        <f ca="1">VLOOKUP(D324,Data!$A$1:$B$38,2)</f>
        <v>金　ー１</v>
      </c>
      <c r="N324">
        <v>323</v>
      </c>
      <c r="O324">
        <f ca="1">COUNTIF($E$2:E324,$O$1)</f>
        <v>187</v>
      </c>
      <c r="P324">
        <f ca="1">COUNTIF($E$2:E324,$P$1)</f>
        <v>64</v>
      </c>
      <c r="Q324">
        <f ca="1">COUNTIF($E$2:E324,$Q$1)</f>
        <v>60</v>
      </c>
      <c r="R324">
        <f ca="1">COUNTIF($E$2:E324,$R$1)</f>
        <v>0</v>
      </c>
      <c r="S324">
        <f ca="1">COUNTIF($E$2:E324,$S$1)</f>
        <v>0</v>
      </c>
      <c r="T324">
        <f ca="1">COUNTIF($E$2:E324,$T$1)</f>
        <v>12</v>
      </c>
      <c r="U324">
        <f t="shared" ca="1" si="28"/>
        <v>497</v>
      </c>
    </row>
    <row r="325" spans="1:21" x14ac:dyDescent="0.25">
      <c r="A325" s="5">
        <v>324</v>
      </c>
      <c r="B325" s="5">
        <f t="shared" ca="1" si="26"/>
        <v>12</v>
      </c>
      <c r="C325" s="5">
        <f t="shared" ca="1" si="29"/>
        <v>2113</v>
      </c>
      <c r="D325" s="5">
        <f t="shared" ca="1" si="27"/>
        <v>25</v>
      </c>
      <c r="E325" s="5" t="str">
        <f ca="1">VLOOKUP(D325,Data!$A$1:$B$38,2)</f>
        <v>イベント</v>
      </c>
      <c r="N325">
        <v>324</v>
      </c>
      <c r="O325">
        <f ca="1">COUNTIF($E$2:E325,$O$1)</f>
        <v>187</v>
      </c>
      <c r="P325">
        <f ca="1">COUNTIF($E$2:E325,$P$1)</f>
        <v>64</v>
      </c>
      <c r="Q325">
        <f ca="1">COUNTIF($E$2:E325,$Q$1)</f>
        <v>61</v>
      </c>
      <c r="R325">
        <f ca="1">COUNTIF($E$2:E325,$R$1)</f>
        <v>0</v>
      </c>
      <c r="S325">
        <f ca="1">COUNTIF($E$2:E325,$S$1)</f>
        <v>0</v>
      </c>
      <c r="T325">
        <f ca="1">COUNTIF($E$2:E325,$T$1)</f>
        <v>12</v>
      </c>
      <c r="U325">
        <f t="shared" ca="1" si="28"/>
        <v>497</v>
      </c>
    </row>
    <row r="326" spans="1:21" x14ac:dyDescent="0.25">
      <c r="A326" s="5">
        <v>325</v>
      </c>
      <c r="B326" s="5">
        <f t="shared" ca="1" si="26"/>
        <v>5</v>
      </c>
      <c r="C326" s="5">
        <f t="shared" ca="1" si="29"/>
        <v>2118</v>
      </c>
      <c r="D326" s="5">
        <f t="shared" ca="1" si="27"/>
        <v>30</v>
      </c>
      <c r="E326" s="5" t="str">
        <f ca="1">VLOOKUP(D326,Data!$A$1:$B$38,2)</f>
        <v>イベント</v>
      </c>
      <c r="N326">
        <v>325</v>
      </c>
      <c r="O326">
        <f ca="1">COUNTIF($E$2:E326,$O$1)</f>
        <v>187</v>
      </c>
      <c r="P326">
        <f ca="1">COUNTIF($E$2:E326,$P$1)</f>
        <v>64</v>
      </c>
      <c r="Q326">
        <f ca="1">COUNTIF($E$2:E326,$Q$1)</f>
        <v>62</v>
      </c>
      <c r="R326">
        <f ca="1">COUNTIF($E$2:E326,$R$1)</f>
        <v>0</v>
      </c>
      <c r="S326">
        <f ca="1">COUNTIF($E$2:E326,$S$1)</f>
        <v>0</v>
      </c>
      <c r="T326">
        <f ca="1">COUNTIF($E$2:E326,$T$1)</f>
        <v>12</v>
      </c>
      <c r="U326">
        <f t="shared" ca="1" si="28"/>
        <v>497</v>
      </c>
    </row>
    <row r="327" spans="1:21" x14ac:dyDescent="0.25">
      <c r="A327" s="5">
        <v>326</v>
      </c>
      <c r="B327" s="5">
        <f t="shared" ca="1" si="26"/>
        <v>6</v>
      </c>
      <c r="C327" s="5">
        <f t="shared" ca="1" si="29"/>
        <v>2124</v>
      </c>
      <c r="D327" s="5">
        <f t="shared" ca="1" si="27"/>
        <v>0</v>
      </c>
      <c r="E327" s="5" t="str">
        <f ca="1">VLOOKUP(D327,Data!$A$1:$B$38,2)</f>
        <v>Start</v>
      </c>
      <c r="N327">
        <v>326</v>
      </c>
      <c r="O327">
        <f ca="1">COUNTIF($E$2:E327,$O$1)</f>
        <v>187</v>
      </c>
      <c r="P327">
        <f ca="1">COUNTIF($E$2:E327,$P$1)</f>
        <v>64</v>
      </c>
      <c r="Q327">
        <f ca="1">COUNTIF($E$2:E327,$Q$1)</f>
        <v>62</v>
      </c>
      <c r="R327">
        <f ca="1">COUNTIF($E$2:E327,$R$1)</f>
        <v>0</v>
      </c>
      <c r="S327">
        <f ca="1">COUNTIF($E$2:E327,$S$1)</f>
        <v>0</v>
      </c>
      <c r="T327">
        <f ca="1">COUNTIF($E$2:E327,$T$1)</f>
        <v>13</v>
      </c>
      <c r="U327">
        <f t="shared" ca="1" si="28"/>
        <v>497</v>
      </c>
    </row>
    <row r="328" spans="1:21" x14ac:dyDescent="0.25">
      <c r="A328" s="5">
        <v>327</v>
      </c>
      <c r="B328" s="5">
        <f t="shared" ca="1" si="26"/>
        <v>11</v>
      </c>
      <c r="C328" s="5">
        <f t="shared" ca="1" si="29"/>
        <v>2135</v>
      </c>
      <c r="D328" s="5">
        <f t="shared" ca="1" si="27"/>
        <v>11</v>
      </c>
      <c r="E328" s="5" t="str">
        <f ca="1">VLOOKUP(D328,Data!$A$1:$B$38,2)</f>
        <v>金　＋３</v>
      </c>
      <c r="N328">
        <v>327</v>
      </c>
      <c r="O328">
        <f ca="1">COUNTIF($E$2:E328,$O$1)</f>
        <v>188</v>
      </c>
      <c r="P328">
        <f ca="1">COUNTIF($E$2:E328,$P$1)</f>
        <v>64</v>
      </c>
      <c r="Q328">
        <f ca="1">COUNTIF($E$2:E328,$Q$1)</f>
        <v>62</v>
      </c>
      <c r="R328">
        <f ca="1">COUNTIF($E$2:E328,$R$1)</f>
        <v>0</v>
      </c>
      <c r="S328">
        <f ca="1">COUNTIF($E$2:E328,$S$1)</f>
        <v>0</v>
      </c>
      <c r="T328">
        <f ca="1">COUNTIF($E$2:E328,$T$1)</f>
        <v>13</v>
      </c>
      <c r="U328">
        <f t="shared" ca="1" si="28"/>
        <v>500</v>
      </c>
    </row>
    <row r="329" spans="1:21" x14ac:dyDescent="0.25">
      <c r="A329" s="5">
        <v>328</v>
      </c>
      <c r="B329" s="5">
        <f t="shared" ca="1" si="26"/>
        <v>1</v>
      </c>
      <c r="C329" s="5">
        <f t="shared" ca="1" si="29"/>
        <v>2136</v>
      </c>
      <c r="D329" s="5">
        <f t="shared" ca="1" si="27"/>
        <v>12</v>
      </c>
      <c r="E329" s="5" t="str">
        <f ca="1">VLOOKUP(D329,Data!$A$1:$B$38,2)</f>
        <v>金　＋３</v>
      </c>
      <c r="N329">
        <v>328</v>
      </c>
      <c r="O329">
        <f ca="1">COUNTIF($E$2:E329,$O$1)</f>
        <v>189</v>
      </c>
      <c r="P329">
        <f ca="1">COUNTIF($E$2:E329,$P$1)</f>
        <v>64</v>
      </c>
      <c r="Q329">
        <f ca="1">COUNTIF($E$2:E329,$Q$1)</f>
        <v>62</v>
      </c>
      <c r="R329">
        <f ca="1">COUNTIF($E$2:E329,$R$1)</f>
        <v>0</v>
      </c>
      <c r="S329">
        <f ca="1">COUNTIF($E$2:E329,$S$1)</f>
        <v>0</v>
      </c>
      <c r="T329">
        <f ca="1">COUNTIF($E$2:E329,$T$1)</f>
        <v>13</v>
      </c>
      <c r="U329">
        <f t="shared" ca="1" si="28"/>
        <v>503</v>
      </c>
    </row>
    <row r="330" spans="1:21" x14ac:dyDescent="0.25">
      <c r="A330" s="5">
        <v>329</v>
      </c>
      <c r="B330" s="5">
        <f t="shared" ca="1" si="26"/>
        <v>11</v>
      </c>
      <c r="C330" s="5">
        <f t="shared" ca="1" si="29"/>
        <v>2147</v>
      </c>
      <c r="D330" s="5">
        <f t="shared" ca="1" si="27"/>
        <v>23</v>
      </c>
      <c r="E330" s="5" t="str">
        <f ca="1">VLOOKUP(D330,Data!$A$1:$B$38,2)</f>
        <v>金　ー１</v>
      </c>
      <c r="N330">
        <v>329</v>
      </c>
      <c r="O330">
        <f ca="1">COUNTIF($E$2:E330,$O$1)</f>
        <v>189</v>
      </c>
      <c r="P330">
        <f ca="1">COUNTIF($E$2:E330,$P$1)</f>
        <v>65</v>
      </c>
      <c r="Q330">
        <f ca="1">COUNTIF($E$2:E330,$Q$1)</f>
        <v>62</v>
      </c>
      <c r="R330">
        <f ca="1">COUNTIF($E$2:E330,$R$1)</f>
        <v>0</v>
      </c>
      <c r="S330">
        <f ca="1">COUNTIF($E$2:E330,$S$1)</f>
        <v>0</v>
      </c>
      <c r="T330">
        <f ca="1">COUNTIF($E$2:E330,$T$1)</f>
        <v>13</v>
      </c>
      <c r="U330">
        <f t="shared" ca="1" si="28"/>
        <v>502</v>
      </c>
    </row>
    <row r="331" spans="1:21" x14ac:dyDescent="0.25">
      <c r="A331" s="5">
        <v>330</v>
      </c>
      <c r="B331" s="5">
        <f t="shared" ca="1" si="26"/>
        <v>2</v>
      </c>
      <c r="C331" s="5">
        <f t="shared" ca="1" si="29"/>
        <v>2149</v>
      </c>
      <c r="D331" s="5">
        <f t="shared" ca="1" si="27"/>
        <v>25</v>
      </c>
      <c r="E331" s="5" t="str">
        <f ca="1">VLOOKUP(D331,Data!$A$1:$B$38,2)</f>
        <v>イベント</v>
      </c>
      <c r="N331">
        <v>330</v>
      </c>
      <c r="O331">
        <f ca="1">COUNTIF($E$2:E331,$O$1)</f>
        <v>189</v>
      </c>
      <c r="P331">
        <f ca="1">COUNTIF($E$2:E331,$P$1)</f>
        <v>65</v>
      </c>
      <c r="Q331">
        <f ca="1">COUNTIF($E$2:E331,$Q$1)</f>
        <v>63</v>
      </c>
      <c r="R331">
        <f ca="1">COUNTIF($E$2:E331,$R$1)</f>
        <v>0</v>
      </c>
      <c r="S331">
        <f ca="1">COUNTIF($E$2:E331,$S$1)</f>
        <v>0</v>
      </c>
      <c r="T331">
        <f ca="1">COUNTIF($E$2:E331,$T$1)</f>
        <v>13</v>
      </c>
      <c r="U331">
        <f t="shared" ca="1" si="28"/>
        <v>502</v>
      </c>
    </row>
    <row r="332" spans="1:21" x14ac:dyDescent="0.25">
      <c r="A332" s="5">
        <v>331</v>
      </c>
      <c r="B332" s="5">
        <f t="shared" ca="1" si="26"/>
        <v>11</v>
      </c>
      <c r="C332" s="5">
        <f t="shared" ca="1" si="29"/>
        <v>2160</v>
      </c>
      <c r="D332" s="5">
        <f t="shared" ca="1" si="27"/>
        <v>0</v>
      </c>
      <c r="E332" s="5" t="str">
        <f ca="1">VLOOKUP(D332,Data!$A$1:$B$38,2)</f>
        <v>Start</v>
      </c>
      <c r="N332">
        <v>331</v>
      </c>
      <c r="O332">
        <f ca="1">COUNTIF($E$2:E332,$O$1)</f>
        <v>189</v>
      </c>
      <c r="P332">
        <f ca="1">COUNTIF($E$2:E332,$P$1)</f>
        <v>65</v>
      </c>
      <c r="Q332">
        <f ca="1">COUNTIF($E$2:E332,$Q$1)</f>
        <v>63</v>
      </c>
      <c r="R332">
        <f ca="1">COUNTIF($E$2:E332,$R$1)</f>
        <v>0</v>
      </c>
      <c r="S332">
        <f ca="1">COUNTIF($E$2:E332,$S$1)</f>
        <v>0</v>
      </c>
      <c r="T332">
        <f ca="1">COUNTIF($E$2:E332,$T$1)</f>
        <v>14</v>
      </c>
      <c r="U332">
        <f t="shared" ca="1" si="28"/>
        <v>502</v>
      </c>
    </row>
    <row r="333" spans="1:21" x14ac:dyDescent="0.25">
      <c r="A333" s="5">
        <v>332</v>
      </c>
      <c r="B333" s="5">
        <f t="shared" ca="1" si="26"/>
        <v>9</v>
      </c>
      <c r="C333" s="5">
        <f t="shared" ca="1" si="29"/>
        <v>2169</v>
      </c>
      <c r="D333" s="5">
        <f t="shared" ca="1" si="27"/>
        <v>9</v>
      </c>
      <c r="E333" s="5" t="str">
        <f ca="1">VLOOKUP(D333,Data!$A$1:$B$38,2)</f>
        <v>金　＋３</v>
      </c>
      <c r="N333">
        <v>332</v>
      </c>
      <c r="O333">
        <f ca="1">COUNTIF($E$2:E333,$O$1)</f>
        <v>190</v>
      </c>
      <c r="P333">
        <f ca="1">COUNTIF($E$2:E333,$P$1)</f>
        <v>65</v>
      </c>
      <c r="Q333">
        <f ca="1">COUNTIF($E$2:E333,$Q$1)</f>
        <v>63</v>
      </c>
      <c r="R333">
        <f ca="1">COUNTIF($E$2:E333,$R$1)</f>
        <v>0</v>
      </c>
      <c r="S333">
        <f ca="1">COUNTIF($E$2:E333,$S$1)</f>
        <v>0</v>
      </c>
      <c r="T333">
        <f ca="1">COUNTIF($E$2:E333,$T$1)</f>
        <v>14</v>
      </c>
      <c r="U333">
        <f t="shared" ca="1" si="28"/>
        <v>505</v>
      </c>
    </row>
    <row r="334" spans="1:21" x14ac:dyDescent="0.25">
      <c r="A334" s="5">
        <v>333</v>
      </c>
      <c r="B334" s="5">
        <f t="shared" ca="1" si="26"/>
        <v>10</v>
      </c>
      <c r="C334" s="5">
        <f t="shared" ca="1" si="29"/>
        <v>2179</v>
      </c>
      <c r="D334" s="5">
        <f t="shared" ca="1" si="27"/>
        <v>19</v>
      </c>
      <c r="E334" s="5" t="str">
        <f ca="1">VLOOKUP(D334,Data!$A$1:$B$38,2)</f>
        <v>金　＋３</v>
      </c>
      <c r="N334">
        <v>333</v>
      </c>
      <c r="O334">
        <f ca="1">COUNTIF($E$2:E334,$O$1)</f>
        <v>191</v>
      </c>
      <c r="P334">
        <f ca="1">COUNTIF($E$2:E334,$P$1)</f>
        <v>65</v>
      </c>
      <c r="Q334">
        <f ca="1">COUNTIF($E$2:E334,$Q$1)</f>
        <v>63</v>
      </c>
      <c r="R334">
        <f ca="1">COUNTIF($E$2:E334,$R$1)</f>
        <v>0</v>
      </c>
      <c r="S334">
        <f ca="1">COUNTIF($E$2:E334,$S$1)</f>
        <v>0</v>
      </c>
      <c r="T334">
        <f ca="1">COUNTIF($E$2:E334,$T$1)</f>
        <v>14</v>
      </c>
      <c r="U334">
        <f t="shared" ca="1" si="28"/>
        <v>508</v>
      </c>
    </row>
    <row r="335" spans="1:21" x14ac:dyDescent="0.25">
      <c r="A335" s="5">
        <v>334</v>
      </c>
      <c r="B335" s="5">
        <f t="shared" ca="1" si="26"/>
        <v>9</v>
      </c>
      <c r="C335" s="5">
        <f t="shared" ca="1" si="29"/>
        <v>2188</v>
      </c>
      <c r="D335" s="5">
        <f t="shared" ca="1" si="27"/>
        <v>28</v>
      </c>
      <c r="E335" s="5" t="str">
        <f ca="1">VLOOKUP(D335,Data!$A$1:$B$38,2)</f>
        <v>金　ー１</v>
      </c>
      <c r="N335">
        <v>334</v>
      </c>
      <c r="O335">
        <f ca="1">COUNTIF($E$2:E335,$O$1)</f>
        <v>191</v>
      </c>
      <c r="P335">
        <f ca="1">COUNTIF($E$2:E335,$P$1)</f>
        <v>66</v>
      </c>
      <c r="Q335">
        <f ca="1">COUNTIF($E$2:E335,$Q$1)</f>
        <v>63</v>
      </c>
      <c r="R335">
        <f ca="1">COUNTIF($E$2:E335,$R$1)</f>
        <v>0</v>
      </c>
      <c r="S335">
        <f ca="1">COUNTIF($E$2:E335,$S$1)</f>
        <v>0</v>
      </c>
      <c r="T335">
        <f ca="1">COUNTIF($E$2:E335,$T$1)</f>
        <v>14</v>
      </c>
      <c r="U335">
        <f t="shared" ca="1" si="28"/>
        <v>507</v>
      </c>
    </row>
    <row r="336" spans="1:21" x14ac:dyDescent="0.25">
      <c r="A336" s="5">
        <v>335</v>
      </c>
      <c r="B336" s="5">
        <f t="shared" ca="1" si="26"/>
        <v>2</v>
      </c>
      <c r="C336" s="5">
        <f t="shared" ca="1" si="29"/>
        <v>2190</v>
      </c>
      <c r="D336" s="5">
        <f t="shared" ca="1" si="27"/>
        <v>30</v>
      </c>
      <c r="E336" s="5" t="str">
        <f ca="1">VLOOKUP(D336,Data!$A$1:$B$38,2)</f>
        <v>イベント</v>
      </c>
      <c r="N336">
        <v>335</v>
      </c>
      <c r="O336">
        <f ca="1">COUNTIF($E$2:E336,$O$1)</f>
        <v>191</v>
      </c>
      <c r="P336">
        <f ca="1">COUNTIF($E$2:E336,$P$1)</f>
        <v>66</v>
      </c>
      <c r="Q336">
        <f ca="1">COUNTIF($E$2:E336,$Q$1)</f>
        <v>64</v>
      </c>
      <c r="R336">
        <f ca="1">COUNTIF($E$2:E336,$R$1)</f>
        <v>0</v>
      </c>
      <c r="S336">
        <f ca="1">COUNTIF($E$2:E336,$S$1)</f>
        <v>0</v>
      </c>
      <c r="T336">
        <f ca="1">COUNTIF($E$2:E336,$T$1)</f>
        <v>14</v>
      </c>
      <c r="U336">
        <f t="shared" ca="1" si="28"/>
        <v>507</v>
      </c>
    </row>
    <row r="337" spans="1:21" x14ac:dyDescent="0.25">
      <c r="A337" s="5">
        <v>336</v>
      </c>
      <c r="B337" s="5">
        <f t="shared" ca="1" si="26"/>
        <v>4</v>
      </c>
      <c r="C337" s="5">
        <f t="shared" ca="1" si="29"/>
        <v>2194</v>
      </c>
      <c r="D337" s="5">
        <f t="shared" ca="1" si="27"/>
        <v>34</v>
      </c>
      <c r="E337" s="5" t="str">
        <f ca="1">VLOOKUP(D337,Data!$A$1:$B$38,2)</f>
        <v>金　＋３</v>
      </c>
      <c r="N337">
        <v>336</v>
      </c>
      <c r="O337">
        <f ca="1">COUNTIF($E$2:E337,$O$1)</f>
        <v>192</v>
      </c>
      <c r="P337">
        <f ca="1">COUNTIF($E$2:E337,$P$1)</f>
        <v>66</v>
      </c>
      <c r="Q337">
        <f ca="1">COUNTIF($E$2:E337,$Q$1)</f>
        <v>64</v>
      </c>
      <c r="R337">
        <f ca="1">COUNTIF($E$2:E337,$R$1)</f>
        <v>0</v>
      </c>
      <c r="S337">
        <f ca="1">COUNTIF($E$2:E337,$S$1)</f>
        <v>0</v>
      </c>
      <c r="T337">
        <f ca="1">COUNTIF($E$2:E337,$T$1)</f>
        <v>14</v>
      </c>
      <c r="U337">
        <f t="shared" ca="1" si="28"/>
        <v>510</v>
      </c>
    </row>
    <row r="338" spans="1:21" x14ac:dyDescent="0.25">
      <c r="A338" s="5">
        <v>337</v>
      </c>
      <c r="B338" s="5">
        <f t="shared" ca="1" si="26"/>
        <v>2</v>
      </c>
      <c r="C338" s="5">
        <f t="shared" ca="1" si="29"/>
        <v>2196</v>
      </c>
      <c r="D338" s="5">
        <f t="shared" ca="1" si="27"/>
        <v>0</v>
      </c>
      <c r="E338" s="5" t="str">
        <f ca="1">VLOOKUP(D338,Data!$A$1:$B$38,2)</f>
        <v>Start</v>
      </c>
      <c r="N338">
        <v>337</v>
      </c>
      <c r="O338">
        <f ca="1">COUNTIF($E$2:E338,$O$1)</f>
        <v>192</v>
      </c>
      <c r="P338">
        <f ca="1">COUNTIF($E$2:E338,$P$1)</f>
        <v>66</v>
      </c>
      <c r="Q338">
        <f ca="1">COUNTIF($E$2:E338,$Q$1)</f>
        <v>64</v>
      </c>
      <c r="R338">
        <f ca="1">COUNTIF($E$2:E338,$R$1)</f>
        <v>0</v>
      </c>
      <c r="S338">
        <f ca="1">COUNTIF($E$2:E338,$S$1)</f>
        <v>0</v>
      </c>
      <c r="T338">
        <f ca="1">COUNTIF($E$2:E338,$T$1)</f>
        <v>15</v>
      </c>
      <c r="U338">
        <f t="shared" ca="1" si="28"/>
        <v>510</v>
      </c>
    </row>
    <row r="339" spans="1:21" x14ac:dyDescent="0.25">
      <c r="A339" s="5">
        <v>338</v>
      </c>
      <c r="B339" s="5">
        <f t="shared" ca="1" si="26"/>
        <v>1</v>
      </c>
      <c r="C339" s="5">
        <f t="shared" ca="1" si="29"/>
        <v>2197</v>
      </c>
      <c r="D339" s="5">
        <f t="shared" ca="1" si="27"/>
        <v>1</v>
      </c>
      <c r="E339" s="5" t="str">
        <f ca="1">VLOOKUP(D339,Data!$A$1:$B$38,2)</f>
        <v>金　＋３</v>
      </c>
      <c r="N339">
        <v>338</v>
      </c>
      <c r="O339">
        <f ca="1">COUNTIF($E$2:E339,$O$1)</f>
        <v>193</v>
      </c>
      <c r="P339">
        <f ca="1">COUNTIF($E$2:E339,$P$1)</f>
        <v>66</v>
      </c>
      <c r="Q339">
        <f ca="1">COUNTIF($E$2:E339,$Q$1)</f>
        <v>64</v>
      </c>
      <c r="R339">
        <f ca="1">COUNTIF($E$2:E339,$R$1)</f>
        <v>0</v>
      </c>
      <c r="S339">
        <f ca="1">COUNTIF($E$2:E339,$S$1)</f>
        <v>0</v>
      </c>
      <c r="T339">
        <f ca="1">COUNTIF($E$2:E339,$T$1)</f>
        <v>15</v>
      </c>
      <c r="U339">
        <f t="shared" ca="1" si="28"/>
        <v>513</v>
      </c>
    </row>
    <row r="340" spans="1:21" x14ac:dyDescent="0.25">
      <c r="A340" s="5">
        <v>339</v>
      </c>
      <c r="B340" s="5">
        <f t="shared" ca="1" si="26"/>
        <v>2</v>
      </c>
      <c r="C340" s="5">
        <f t="shared" ca="1" si="29"/>
        <v>2199</v>
      </c>
      <c r="D340" s="5">
        <f t="shared" ca="1" si="27"/>
        <v>3</v>
      </c>
      <c r="E340" s="5" t="str">
        <f ca="1">VLOOKUP(D340,Data!$A$1:$B$38,2)</f>
        <v>金　ー１</v>
      </c>
      <c r="N340">
        <v>339</v>
      </c>
      <c r="O340">
        <f ca="1">COUNTIF($E$2:E340,$O$1)</f>
        <v>193</v>
      </c>
      <c r="P340">
        <f ca="1">COUNTIF($E$2:E340,$P$1)</f>
        <v>67</v>
      </c>
      <c r="Q340">
        <f ca="1">COUNTIF($E$2:E340,$Q$1)</f>
        <v>64</v>
      </c>
      <c r="R340">
        <f ca="1">COUNTIF($E$2:E340,$R$1)</f>
        <v>0</v>
      </c>
      <c r="S340">
        <f ca="1">COUNTIF($E$2:E340,$S$1)</f>
        <v>0</v>
      </c>
      <c r="T340">
        <f ca="1">COUNTIF($E$2:E340,$T$1)</f>
        <v>15</v>
      </c>
      <c r="U340">
        <f t="shared" ca="1" si="28"/>
        <v>512</v>
      </c>
    </row>
    <row r="341" spans="1:21" x14ac:dyDescent="0.25">
      <c r="A341" s="5">
        <v>340</v>
      </c>
      <c r="B341" s="5">
        <f t="shared" ca="1" si="26"/>
        <v>11</v>
      </c>
      <c r="C341" s="5">
        <f t="shared" ca="1" si="29"/>
        <v>2210</v>
      </c>
      <c r="D341" s="5">
        <f t="shared" ca="1" si="27"/>
        <v>14</v>
      </c>
      <c r="E341" s="5" t="str">
        <f ca="1">VLOOKUP(D341,Data!$A$1:$B$38,2)</f>
        <v>金　＋３</v>
      </c>
      <c r="N341">
        <v>340</v>
      </c>
      <c r="O341">
        <f ca="1">COUNTIF($E$2:E341,$O$1)</f>
        <v>194</v>
      </c>
      <c r="P341">
        <f ca="1">COUNTIF($E$2:E341,$P$1)</f>
        <v>67</v>
      </c>
      <c r="Q341">
        <f ca="1">COUNTIF($E$2:E341,$Q$1)</f>
        <v>64</v>
      </c>
      <c r="R341">
        <f ca="1">COUNTIF($E$2:E341,$R$1)</f>
        <v>0</v>
      </c>
      <c r="S341">
        <f ca="1">COUNTIF($E$2:E341,$S$1)</f>
        <v>0</v>
      </c>
      <c r="T341">
        <f ca="1">COUNTIF($E$2:E341,$T$1)</f>
        <v>15</v>
      </c>
      <c r="U341">
        <f t="shared" ca="1" si="28"/>
        <v>515</v>
      </c>
    </row>
    <row r="342" spans="1:21" x14ac:dyDescent="0.25">
      <c r="A342" s="5">
        <v>341</v>
      </c>
      <c r="B342" s="5">
        <f t="shared" ca="1" si="26"/>
        <v>2</v>
      </c>
      <c r="C342" s="5">
        <f t="shared" ca="1" si="29"/>
        <v>2212</v>
      </c>
      <c r="D342" s="5">
        <f t="shared" ca="1" si="27"/>
        <v>16</v>
      </c>
      <c r="E342" s="5" t="str">
        <f ca="1">VLOOKUP(D342,Data!$A$1:$B$38,2)</f>
        <v>金　＋３</v>
      </c>
      <c r="N342">
        <v>341</v>
      </c>
      <c r="O342">
        <f ca="1">COUNTIF($E$2:E342,$O$1)</f>
        <v>195</v>
      </c>
      <c r="P342">
        <f ca="1">COUNTIF($E$2:E342,$P$1)</f>
        <v>67</v>
      </c>
      <c r="Q342">
        <f ca="1">COUNTIF($E$2:E342,$Q$1)</f>
        <v>64</v>
      </c>
      <c r="R342">
        <f ca="1">COUNTIF($E$2:E342,$R$1)</f>
        <v>0</v>
      </c>
      <c r="S342">
        <f ca="1">COUNTIF($E$2:E342,$S$1)</f>
        <v>0</v>
      </c>
      <c r="T342">
        <f ca="1">COUNTIF($E$2:E342,$T$1)</f>
        <v>15</v>
      </c>
      <c r="U342">
        <f t="shared" ca="1" si="28"/>
        <v>518</v>
      </c>
    </row>
    <row r="343" spans="1:21" x14ac:dyDescent="0.25">
      <c r="A343" s="5">
        <v>342</v>
      </c>
      <c r="B343" s="5">
        <f t="shared" ca="1" si="26"/>
        <v>12</v>
      </c>
      <c r="C343" s="5">
        <f t="shared" ca="1" si="29"/>
        <v>2224</v>
      </c>
      <c r="D343" s="5">
        <f t="shared" ca="1" si="27"/>
        <v>28</v>
      </c>
      <c r="E343" s="5" t="str">
        <f ca="1">VLOOKUP(D343,Data!$A$1:$B$38,2)</f>
        <v>金　ー１</v>
      </c>
      <c r="N343">
        <v>342</v>
      </c>
      <c r="O343">
        <f ca="1">COUNTIF($E$2:E343,$O$1)</f>
        <v>195</v>
      </c>
      <c r="P343">
        <f ca="1">COUNTIF($E$2:E343,$P$1)</f>
        <v>68</v>
      </c>
      <c r="Q343">
        <f ca="1">COUNTIF($E$2:E343,$Q$1)</f>
        <v>64</v>
      </c>
      <c r="R343">
        <f ca="1">COUNTIF($E$2:E343,$R$1)</f>
        <v>0</v>
      </c>
      <c r="S343">
        <f ca="1">COUNTIF($E$2:E343,$S$1)</f>
        <v>0</v>
      </c>
      <c r="T343">
        <f ca="1">COUNTIF($E$2:E343,$T$1)</f>
        <v>15</v>
      </c>
      <c r="U343">
        <f t="shared" ca="1" si="28"/>
        <v>517</v>
      </c>
    </row>
    <row r="344" spans="1:21" x14ac:dyDescent="0.25">
      <c r="A344" s="5">
        <v>343</v>
      </c>
      <c r="B344" s="5">
        <f t="shared" ca="1" si="26"/>
        <v>6</v>
      </c>
      <c r="C344" s="5">
        <f t="shared" ca="1" si="29"/>
        <v>2230</v>
      </c>
      <c r="D344" s="5">
        <f t="shared" ca="1" si="27"/>
        <v>34</v>
      </c>
      <c r="E344" s="5" t="str">
        <f ca="1">VLOOKUP(D344,Data!$A$1:$B$38,2)</f>
        <v>金　＋３</v>
      </c>
      <c r="N344">
        <v>343</v>
      </c>
      <c r="O344">
        <f ca="1">COUNTIF($E$2:E344,$O$1)</f>
        <v>196</v>
      </c>
      <c r="P344">
        <f ca="1">COUNTIF($E$2:E344,$P$1)</f>
        <v>68</v>
      </c>
      <c r="Q344">
        <f ca="1">COUNTIF($E$2:E344,$Q$1)</f>
        <v>64</v>
      </c>
      <c r="R344">
        <f ca="1">COUNTIF($E$2:E344,$R$1)</f>
        <v>0</v>
      </c>
      <c r="S344">
        <f ca="1">COUNTIF($E$2:E344,$S$1)</f>
        <v>0</v>
      </c>
      <c r="T344">
        <f ca="1">COUNTIF($E$2:E344,$T$1)</f>
        <v>15</v>
      </c>
      <c r="U344">
        <f t="shared" ca="1" si="28"/>
        <v>520</v>
      </c>
    </row>
    <row r="345" spans="1:21" x14ac:dyDescent="0.25">
      <c r="A345" s="5">
        <v>344</v>
      </c>
      <c r="B345" s="5">
        <f t="shared" ca="1" si="26"/>
        <v>12</v>
      </c>
      <c r="C345" s="5">
        <f t="shared" ca="1" si="29"/>
        <v>2242</v>
      </c>
      <c r="D345" s="5">
        <f t="shared" ca="1" si="27"/>
        <v>10</v>
      </c>
      <c r="E345" s="5" t="str">
        <f ca="1">VLOOKUP(D345,Data!$A$1:$B$38,2)</f>
        <v>イベント</v>
      </c>
      <c r="N345">
        <v>344</v>
      </c>
      <c r="O345">
        <f ca="1">COUNTIF($E$2:E345,$O$1)</f>
        <v>196</v>
      </c>
      <c r="P345">
        <f ca="1">COUNTIF($E$2:E345,$P$1)</f>
        <v>68</v>
      </c>
      <c r="Q345">
        <f ca="1">COUNTIF($E$2:E345,$Q$1)</f>
        <v>65</v>
      </c>
      <c r="R345">
        <f ca="1">COUNTIF($E$2:E345,$R$1)</f>
        <v>0</v>
      </c>
      <c r="S345">
        <f ca="1">COUNTIF($E$2:E345,$S$1)</f>
        <v>0</v>
      </c>
      <c r="T345">
        <f ca="1">COUNTIF($E$2:E345,$T$1)</f>
        <v>15</v>
      </c>
      <c r="U345">
        <f t="shared" ca="1" si="28"/>
        <v>520</v>
      </c>
    </row>
    <row r="346" spans="1:21" x14ac:dyDescent="0.25">
      <c r="A346" s="5">
        <v>345</v>
      </c>
      <c r="B346" s="5">
        <f t="shared" ca="1" si="26"/>
        <v>11</v>
      </c>
      <c r="C346" s="5">
        <f t="shared" ca="1" si="29"/>
        <v>2253</v>
      </c>
      <c r="D346" s="5">
        <f t="shared" ca="1" si="27"/>
        <v>21</v>
      </c>
      <c r="E346" s="5" t="str">
        <f ca="1">VLOOKUP(D346,Data!$A$1:$B$38,2)</f>
        <v>金　＋３</v>
      </c>
      <c r="N346">
        <v>345</v>
      </c>
      <c r="O346">
        <f ca="1">COUNTIF($E$2:E346,$O$1)</f>
        <v>197</v>
      </c>
      <c r="P346">
        <f ca="1">COUNTIF($E$2:E346,$P$1)</f>
        <v>68</v>
      </c>
      <c r="Q346">
        <f ca="1">COUNTIF($E$2:E346,$Q$1)</f>
        <v>65</v>
      </c>
      <c r="R346">
        <f ca="1">COUNTIF($E$2:E346,$R$1)</f>
        <v>0</v>
      </c>
      <c r="S346">
        <f ca="1">COUNTIF($E$2:E346,$S$1)</f>
        <v>0</v>
      </c>
      <c r="T346">
        <f ca="1">COUNTIF($E$2:E346,$T$1)</f>
        <v>15</v>
      </c>
      <c r="U346">
        <f t="shared" ca="1" si="28"/>
        <v>523</v>
      </c>
    </row>
    <row r="347" spans="1:21" x14ac:dyDescent="0.25">
      <c r="A347" s="5">
        <v>346</v>
      </c>
      <c r="B347" s="5">
        <f t="shared" ca="1" si="26"/>
        <v>3</v>
      </c>
      <c r="C347" s="5">
        <f t="shared" ca="1" si="29"/>
        <v>2256</v>
      </c>
      <c r="D347" s="5">
        <f t="shared" ca="1" si="27"/>
        <v>24</v>
      </c>
      <c r="E347" s="5" t="str">
        <f ca="1">VLOOKUP(D347,Data!$A$1:$B$38,2)</f>
        <v>金　＋３</v>
      </c>
      <c r="N347">
        <v>346</v>
      </c>
      <c r="O347">
        <f ca="1">COUNTIF($E$2:E347,$O$1)</f>
        <v>198</v>
      </c>
      <c r="P347">
        <f ca="1">COUNTIF($E$2:E347,$P$1)</f>
        <v>68</v>
      </c>
      <c r="Q347">
        <f ca="1">COUNTIF($E$2:E347,$Q$1)</f>
        <v>65</v>
      </c>
      <c r="R347">
        <f ca="1">COUNTIF($E$2:E347,$R$1)</f>
        <v>0</v>
      </c>
      <c r="S347">
        <f ca="1">COUNTIF($E$2:E347,$S$1)</f>
        <v>0</v>
      </c>
      <c r="T347">
        <f ca="1">COUNTIF($E$2:E347,$T$1)</f>
        <v>15</v>
      </c>
      <c r="U347">
        <f t="shared" ca="1" si="28"/>
        <v>526</v>
      </c>
    </row>
    <row r="348" spans="1:21" x14ac:dyDescent="0.25">
      <c r="A348" s="5">
        <v>347</v>
      </c>
      <c r="B348" s="5">
        <f t="shared" ca="1" si="26"/>
        <v>1</v>
      </c>
      <c r="C348" s="5">
        <f t="shared" ca="1" si="29"/>
        <v>2257</v>
      </c>
      <c r="D348" s="5">
        <f t="shared" ca="1" si="27"/>
        <v>25</v>
      </c>
      <c r="E348" s="5" t="str">
        <f ca="1">VLOOKUP(D348,Data!$A$1:$B$38,2)</f>
        <v>イベント</v>
      </c>
      <c r="N348">
        <v>347</v>
      </c>
      <c r="O348">
        <f ca="1">COUNTIF($E$2:E348,$O$1)</f>
        <v>198</v>
      </c>
      <c r="P348">
        <f ca="1">COUNTIF($E$2:E348,$P$1)</f>
        <v>68</v>
      </c>
      <c r="Q348">
        <f ca="1">COUNTIF($E$2:E348,$Q$1)</f>
        <v>66</v>
      </c>
      <c r="R348">
        <f ca="1">COUNTIF($E$2:E348,$R$1)</f>
        <v>0</v>
      </c>
      <c r="S348">
        <f ca="1">COUNTIF($E$2:E348,$S$1)</f>
        <v>0</v>
      </c>
      <c r="T348">
        <f ca="1">COUNTIF($E$2:E348,$T$1)</f>
        <v>15</v>
      </c>
      <c r="U348">
        <f t="shared" ca="1" si="28"/>
        <v>526</v>
      </c>
    </row>
    <row r="349" spans="1:21" x14ac:dyDescent="0.25">
      <c r="A349" s="5">
        <v>348</v>
      </c>
      <c r="B349" s="5">
        <f t="shared" ca="1" si="26"/>
        <v>2</v>
      </c>
      <c r="C349" s="5">
        <f t="shared" ca="1" si="29"/>
        <v>2259</v>
      </c>
      <c r="D349" s="5">
        <f t="shared" ca="1" si="27"/>
        <v>27</v>
      </c>
      <c r="E349" s="5" t="str">
        <f ca="1">VLOOKUP(D349,Data!$A$1:$B$38,2)</f>
        <v>金　＋３</v>
      </c>
      <c r="N349">
        <v>348</v>
      </c>
      <c r="O349">
        <f ca="1">COUNTIF($E$2:E349,$O$1)</f>
        <v>199</v>
      </c>
      <c r="P349">
        <f ca="1">COUNTIF($E$2:E349,$P$1)</f>
        <v>68</v>
      </c>
      <c r="Q349">
        <f ca="1">COUNTIF($E$2:E349,$Q$1)</f>
        <v>66</v>
      </c>
      <c r="R349">
        <f ca="1">COUNTIF($E$2:E349,$R$1)</f>
        <v>0</v>
      </c>
      <c r="S349">
        <f ca="1">COUNTIF($E$2:E349,$S$1)</f>
        <v>0</v>
      </c>
      <c r="T349">
        <f ca="1">COUNTIF($E$2:E349,$T$1)</f>
        <v>15</v>
      </c>
      <c r="U349">
        <f t="shared" ca="1" si="28"/>
        <v>529</v>
      </c>
    </row>
    <row r="350" spans="1:21" x14ac:dyDescent="0.25">
      <c r="A350" s="5">
        <v>349</v>
      </c>
      <c r="B350" s="5">
        <f t="shared" ca="1" si="26"/>
        <v>5</v>
      </c>
      <c r="C350" s="5">
        <f t="shared" ca="1" si="29"/>
        <v>2264</v>
      </c>
      <c r="D350" s="5">
        <f t="shared" ca="1" si="27"/>
        <v>32</v>
      </c>
      <c r="E350" s="5" t="str">
        <f ca="1">VLOOKUP(D350,Data!$A$1:$B$38,2)</f>
        <v>金　＋３</v>
      </c>
      <c r="N350">
        <v>349</v>
      </c>
      <c r="O350">
        <f ca="1">COUNTIF($E$2:E350,$O$1)</f>
        <v>200</v>
      </c>
      <c r="P350">
        <f ca="1">COUNTIF($E$2:E350,$P$1)</f>
        <v>68</v>
      </c>
      <c r="Q350">
        <f ca="1">COUNTIF($E$2:E350,$Q$1)</f>
        <v>66</v>
      </c>
      <c r="R350">
        <f ca="1">COUNTIF($E$2:E350,$R$1)</f>
        <v>0</v>
      </c>
      <c r="S350">
        <f ca="1">COUNTIF($E$2:E350,$S$1)</f>
        <v>0</v>
      </c>
      <c r="T350">
        <f ca="1">COUNTIF($E$2:E350,$T$1)</f>
        <v>15</v>
      </c>
      <c r="U350">
        <f t="shared" ca="1" si="28"/>
        <v>532</v>
      </c>
    </row>
    <row r="351" spans="1:21" x14ac:dyDescent="0.25">
      <c r="A351" s="5">
        <v>350</v>
      </c>
      <c r="B351" s="5">
        <f t="shared" ca="1" si="26"/>
        <v>8</v>
      </c>
      <c r="C351" s="5">
        <f t="shared" ca="1" si="29"/>
        <v>2272</v>
      </c>
      <c r="D351" s="5">
        <f t="shared" ca="1" si="27"/>
        <v>4</v>
      </c>
      <c r="E351" s="5" t="str">
        <f ca="1">VLOOKUP(D351,Data!$A$1:$B$38,2)</f>
        <v>金　＋３</v>
      </c>
      <c r="N351">
        <v>350</v>
      </c>
      <c r="O351">
        <f ca="1">COUNTIF($E$2:E351,$O$1)</f>
        <v>201</v>
      </c>
      <c r="P351">
        <f ca="1">COUNTIF($E$2:E351,$P$1)</f>
        <v>68</v>
      </c>
      <c r="Q351">
        <f ca="1">COUNTIF($E$2:E351,$Q$1)</f>
        <v>66</v>
      </c>
      <c r="R351">
        <f ca="1">COUNTIF($E$2:E351,$R$1)</f>
        <v>0</v>
      </c>
      <c r="S351">
        <f ca="1">COUNTIF($E$2:E351,$S$1)</f>
        <v>0</v>
      </c>
      <c r="T351">
        <f ca="1">COUNTIF($E$2:E351,$T$1)</f>
        <v>15</v>
      </c>
      <c r="U351">
        <f t="shared" ca="1" si="28"/>
        <v>535</v>
      </c>
    </row>
    <row r="352" spans="1:21" x14ac:dyDescent="0.25">
      <c r="A352" s="5">
        <v>351</v>
      </c>
      <c r="B352" s="5">
        <f t="shared" ca="1" si="26"/>
        <v>1</v>
      </c>
      <c r="C352" s="5">
        <f t="shared" ca="1" si="29"/>
        <v>2273</v>
      </c>
      <c r="D352" s="5">
        <f t="shared" ca="1" si="27"/>
        <v>5</v>
      </c>
      <c r="E352" s="5" t="str">
        <f ca="1">VLOOKUP(D352,Data!$A$1:$B$38,2)</f>
        <v>イベント</v>
      </c>
      <c r="N352">
        <v>351</v>
      </c>
      <c r="O352">
        <f ca="1">COUNTIF($E$2:E352,$O$1)</f>
        <v>201</v>
      </c>
      <c r="P352">
        <f ca="1">COUNTIF($E$2:E352,$P$1)</f>
        <v>68</v>
      </c>
      <c r="Q352">
        <f ca="1">COUNTIF($E$2:E352,$Q$1)</f>
        <v>67</v>
      </c>
      <c r="R352">
        <f ca="1">COUNTIF($E$2:E352,$R$1)</f>
        <v>0</v>
      </c>
      <c r="S352">
        <f ca="1">COUNTIF($E$2:E352,$S$1)</f>
        <v>0</v>
      </c>
      <c r="T352">
        <f ca="1">COUNTIF($E$2:E352,$T$1)</f>
        <v>15</v>
      </c>
      <c r="U352">
        <f t="shared" ca="1" si="28"/>
        <v>535</v>
      </c>
    </row>
    <row r="353" spans="1:21" x14ac:dyDescent="0.25">
      <c r="A353" s="5">
        <v>352</v>
      </c>
      <c r="B353" s="5">
        <f t="shared" ca="1" si="26"/>
        <v>8</v>
      </c>
      <c r="C353" s="5">
        <f t="shared" ca="1" si="29"/>
        <v>2281</v>
      </c>
      <c r="D353" s="5">
        <f t="shared" ca="1" si="27"/>
        <v>13</v>
      </c>
      <c r="E353" s="5" t="str">
        <f ca="1">VLOOKUP(D353,Data!$A$1:$B$38,2)</f>
        <v>金　ー１</v>
      </c>
      <c r="N353">
        <v>352</v>
      </c>
      <c r="O353">
        <f ca="1">COUNTIF($E$2:E353,$O$1)</f>
        <v>201</v>
      </c>
      <c r="P353">
        <f ca="1">COUNTIF($E$2:E353,$P$1)</f>
        <v>69</v>
      </c>
      <c r="Q353">
        <f ca="1">COUNTIF($E$2:E353,$Q$1)</f>
        <v>67</v>
      </c>
      <c r="R353">
        <f ca="1">COUNTIF($E$2:E353,$R$1)</f>
        <v>0</v>
      </c>
      <c r="S353">
        <f ca="1">COUNTIF($E$2:E353,$S$1)</f>
        <v>0</v>
      </c>
      <c r="T353">
        <f ca="1">COUNTIF($E$2:E353,$T$1)</f>
        <v>15</v>
      </c>
      <c r="U353">
        <f t="shared" ca="1" si="28"/>
        <v>534</v>
      </c>
    </row>
    <row r="354" spans="1:21" x14ac:dyDescent="0.25">
      <c r="A354" s="5">
        <v>353</v>
      </c>
      <c r="B354" s="5">
        <f t="shared" ca="1" si="26"/>
        <v>4</v>
      </c>
      <c r="C354" s="5">
        <f t="shared" ca="1" si="29"/>
        <v>2285</v>
      </c>
      <c r="D354" s="5">
        <f t="shared" ca="1" si="27"/>
        <v>17</v>
      </c>
      <c r="E354" s="5" t="str">
        <f ca="1">VLOOKUP(D354,Data!$A$1:$B$38,2)</f>
        <v>金　＋３</v>
      </c>
      <c r="N354">
        <v>353</v>
      </c>
      <c r="O354">
        <f ca="1">COUNTIF($E$2:E354,$O$1)</f>
        <v>202</v>
      </c>
      <c r="P354">
        <f ca="1">COUNTIF($E$2:E354,$P$1)</f>
        <v>69</v>
      </c>
      <c r="Q354">
        <f ca="1">COUNTIF($E$2:E354,$Q$1)</f>
        <v>67</v>
      </c>
      <c r="R354">
        <f ca="1">COUNTIF($E$2:E354,$R$1)</f>
        <v>0</v>
      </c>
      <c r="S354">
        <f ca="1">COUNTIF($E$2:E354,$S$1)</f>
        <v>0</v>
      </c>
      <c r="T354">
        <f ca="1">COUNTIF($E$2:E354,$T$1)</f>
        <v>15</v>
      </c>
      <c r="U354">
        <f t="shared" ca="1" si="28"/>
        <v>537</v>
      </c>
    </row>
    <row r="355" spans="1:21" x14ac:dyDescent="0.25">
      <c r="A355" s="5">
        <v>354</v>
      </c>
      <c r="B355" s="5">
        <f t="shared" ca="1" si="26"/>
        <v>10</v>
      </c>
      <c r="C355" s="5">
        <f t="shared" ca="1" si="29"/>
        <v>2295</v>
      </c>
      <c r="D355" s="5">
        <f t="shared" ca="1" si="27"/>
        <v>27</v>
      </c>
      <c r="E355" s="5" t="str">
        <f ca="1">VLOOKUP(D355,Data!$A$1:$B$38,2)</f>
        <v>金　＋３</v>
      </c>
      <c r="N355">
        <v>354</v>
      </c>
      <c r="O355">
        <f ca="1">COUNTIF($E$2:E355,$O$1)</f>
        <v>203</v>
      </c>
      <c r="P355">
        <f ca="1">COUNTIF($E$2:E355,$P$1)</f>
        <v>69</v>
      </c>
      <c r="Q355">
        <f ca="1">COUNTIF($E$2:E355,$Q$1)</f>
        <v>67</v>
      </c>
      <c r="R355">
        <f ca="1">COUNTIF($E$2:E355,$R$1)</f>
        <v>0</v>
      </c>
      <c r="S355">
        <f ca="1">COUNTIF($E$2:E355,$S$1)</f>
        <v>0</v>
      </c>
      <c r="T355">
        <f ca="1">COUNTIF($E$2:E355,$T$1)</f>
        <v>15</v>
      </c>
      <c r="U355">
        <f t="shared" ca="1" si="28"/>
        <v>540</v>
      </c>
    </row>
    <row r="356" spans="1:21" x14ac:dyDescent="0.25">
      <c r="A356" s="5">
        <v>355</v>
      </c>
      <c r="B356" s="5">
        <f t="shared" ca="1" si="26"/>
        <v>2</v>
      </c>
      <c r="C356" s="5">
        <f t="shared" ca="1" si="29"/>
        <v>2297</v>
      </c>
      <c r="D356" s="5">
        <f t="shared" ca="1" si="27"/>
        <v>29</v>
      </c>
      <c r="E356" s="5" t="str">
        <f ca="1">VLOOKUP(D356,Data!$A$1:$B$38,2)</f>
        <v>金　＋３</v>
      </c>
      <c r="N356">
        <v>355</v>
      </c>
      <c r="O356">
        <f ca="1">COUNTIF($E$2:E356,$O$1)</f>
        <v>204</v>
      </c>
      <c r="P356">
        <f ca="1">COUNTIF($E$2:E356,$P$1)</f>
        <v>69</v>
      </c>
      <c r="Q356">
        <f ca="1">COUNTIF($E$2:E356,$Q$1)</f>
        <v>67</v>
      </c>
      <c r="R356">
        <f ca="1">COUNTIF($E$2:E356,$R$1)</f>
        <v>0</v>
      </c>
      <c r="S356">
        <f ca="1">COUNTIF($E$2:E356,$S$1)</f>
        <v>0</v>
      </c>
      <c r="T356">
        <f ca="1">COUNTIF($E$2:E356,$T$1)</f>
        <v>15</v>
      </c>
      <c r="U356">
        <f t="shared" ca="1" si="28"/>
        <v>543</v>
      </c>
    </row>
    <row r="357" spans="1:21" x14ac:dyDescent="0.25">
      <c r="A357" s="5">
        <v>356</v>
      </c>
      <c r="B357" s="5">
        <f t="shared" ca="1" si="26"/>
        <v>2</v>
      </c>
      <c r="C357" s="5">
        <f t="shared" ca="1" si="29"/>
        <v>2299</v>
      </c>
      <c r="D357" s="5">
        <f t="shared" ca="1" si="27"/>
        <v>31</v>
      </c>
      <c r="E357" s="5" t="str">
        <f ca="1">VLOOKUP(D357,Data!$A$1:$B$38,2)</f>
        <v>金　＋３</v>
      </c>
      <c r="N357">
        <v>356</v>
      </c>
      <c r="O357">
        <f ca="1">COUNTIF($E$2:E357,$O$1)</f>
        <v>205</v>
      </c>
      <c r="P357">
        <f ca="1">COUNTIF($E$2:E357,$P$1)</f>
        <v>69</v>
      </c>
      <c r="Q357">
        <f ca="1">COUNTIF($E$2:E357,$Q$1)</f>
        <v>67</v>
      </c>
      <c r="R357">
        <f ca="1">COUNTIF($E$2:E357,$R$1)</f>
        <v>0</v>
      </c>
      <c r="S357">
        <f ca="1">COUNTIF($E$2:E357,$S$1)</f>
        <v>0</v>
      </c>
      <c r="T357">
        <f ca="1">COUNTIF($E$2:E357,$T$1)</f>
        <v>15</v>
      </c>
      <c r="U357">
        <f t="shared" ca="1" si="28"/>
        <v>546</v>
      </c>
    </row>
    <row r="358" spans="1:21" x14ac:dyDescent="0.25">
      <c r="A358" s="5">
        <v>357</v>
      </c>
      <c r="B358" s="5">
        <f t="shared" ca="1" si="26"/>
        <v>9</v>
      </c>
      <c r="C358" s="5">
        <f t="shared" ca="1" si="29"/>
        <v>2308</v>
      </c>
      <c r="D358" s="5">
        <f t="shared" ca="1" si="27"/>
        <v>4</v>
      </c>
      <c r="E358" s="5" t="str">
        <f ca="1">VLOOKUP(D358,Data!$A$1:$B$38,2)</f>
        <v>金　＋３</v>
      </c>
      <c r="N358">
        <v>357</v>
      </c>
      <c r="O358">
        <f ca="1">COUNTIF($E$2:E358,$O$1)</f>
        <v>206</v>
      </c>
      <c r="P358">
        <f ca="1">COUNTIF($E$2:E358,$P$1)</f>
        <v>69</v>
      </c>
      <c r="Q358">
        <f ca="1">COUNTIF($E$2:E358,$Q$1)</f>
        <v>67</v>
      </c>
      <c r="R358">
        <f ca="1">COUNTIF($E$2:E358,$R$1)</f>
        <v>0</v>
      </c>
      <c r="S358">
        <f ca="1">COUNTIF($E$2:E358,$S$1)</f>
        <v>0</v>
      </c>
      <c r="T358">
        <f ca="1">COUNTIF($E$2:E358,$T$1)</f>
        <v>15</v>
      </c>
      <c r="U358">
        <f t="shared" ca="1" si="28"/>
        <v>549</v>
      </c>
    </row>
    <row r="359" spans="1:21" x14ac:dyDescent="0.25">
      <c r="A359" s="5">
        <v>358</v>
      </c>
      <c r="B359" s="5">
        <f t="shared" ca="1" si="26"/>
        <v>3</v>
      </c>
      <c r="C359" s="5">
        <f t="shared" ca="1" si="29"/>
        <v>2311</v>
      </c>
      <c r="D359" s="5">
        <f t="shared" ca="1" si="27"/>
        <v>7</v>
      </c>
      <c r="E359" s="5" t="str">
        <f ca="1">VLOOKUP(D359,Data!$A$1:$B$38,2)</f>
        <v>金　＋３</v>
      </c>
      <c r="N359">
        <v>358</v>
      </c>
      <c r="O359">
        <f ca="1">COUNTIF($E$2:E359,$O$1)</f>
        <v>207</v>
      </c>
      <c r="P359">
        <f ca="1">COUNTIF($E$2:E359,$P$1)</f>
        <v>69</v>
      </c>
      <c r="Q359">
        <f ca="1">COUNTIF($E$2:E359,$Q$1)</f>
        <v>67</v>
      </c>
      <c r="R359">
        <f ca="1">COUNTIF($E$2:E359,$R$1)</f>
        <v>0</v>
      </c>
      <c r="S359">
        <f ca="1">COUNTIF($E$2:E359,$S$1)</f>
        <v>0</v>
      </c>
      <c r="T359">
        <f ca="1">COUNTIF($E$2:E359,$T$1)</f>
        <v>15</v>
      </c>
      <c r="U359">
        <f t="shared" ca="1" si="28"/>
        <v>552</v>
      </c>
    </row>
    <row r="360" spans="1:21" x14ac:dyDescent="0.25">
      <c r="A360" s="5">
        <v>359</v>
      </c>
      <c r="B360" s="5">
        <f t="shared" ca="1" si="26"/>
        <v>10</v>
      </c>
      <c r="C360" s="5">
        <f t="shared" ca="1" si="29"/>
        <v>2321</v>
      </c>
      <c r="D360" s="5">
        <f t="shared" ca="1" si="27"/>
        <v>17</v>
      </c>
      <c r="E360" s="5" t="str">
        <f ca="1">VLOOKUP(D360,Data!$A$1:$B$38,2)</f>
        <v>金　＋３</v>
      </c>
      <c r="N360">
        <v>359</v>
      </c>
      <c r="O360">
        <f ca="1">COUNTIF($E$2:E360,$O$1)</f>
        <v>208</v>
      </c>
      <c r="P360">
        <f ca="1">COUNTIF($E$2:E360,$P$1)</f>
        <v>69</v>
      </c>
      <c r="Q360">
        <f ca="1">COUNTIF($E$2:E360,$Q$1)</f>
        <v>67</v>
      </c>
      <c r="R360">
        <f ca="1">COUNTIF($E$2:E360,$R$1)</f>
        <v>0</v>
      </c>
      <c r="S360">
        <f ca="1">COUNTIF($E$2:E360,$S$1)</f>
        <v>0</v>
      </c>
      <c r="T360">
        <f ca="1">COUNTIF($E$2:E360,$T$1)</f>
        <v>15</v>
      </c>
      <c r="U360">
        <f t="shared" ca="1" si="28"/>
        <v>555</v>
      </c>
    </row>
    <row r="361" spans="1:21" x14ac:dyDescent="0.25">
      <c r="A361" s="5">
        <v>360</v>
      </c>
      <c r="B361" s="5">
        <f t="shared" ca="1" si="26"/>
        <v>6</v>
      </c>
      <c r="C361" s="5">
        <f t="shared" ca="1" si="29"/>
        <v>2327</v>
      </c>
      <c r="D361" s="5">
        <f t="shared" ca="1" si="27"/>
        <v>23</v>
      </c>
      <c r="E361" s="5" t="str">
        <f ca="1">VLOOKUP(D361,Data!$A$1:$B$38,2)</f>
        <v>金　ー１</v>
      </c>
      <c r="N361">
        <v>360</v>
      </c>
      <c r="O361">
        <f ca="1">COUNTIF($E$2:E361,$O$1)</f>
        <v>208</v>
      </c>
      <c r="P361">
        <f ca="1">COUNTIF($E$2:E361,$P$1)</f>
        <v>70</v>
      </c>
      <c r="Q361">
        <f ca="1">COUNTIF($E$2:E361,$Q$1)</f>
        <v>67</v>
      </c>
      <c r="R361">
        <f ca="1">COUNTIF($E$2:E361,$R$1)</f>
        <v>0</v>
      </c>
      <c r="S361">
        <f ca="1">COUNTIF($E$2:E361,$S$1)</f>
        <v>0</v>
      </c>
      <c r="T361">
        <f ca="1">COUNTIF($E$2:E361,$T$1)</f>
        <v>15</v>
      </c>
      <c r="U361">
        <f t="shared" ca="1" si="28"/>
        <v>554</v>
      </c>
    </row>
    <row r="362" spans="1:21" x14ac:dyDescent="0.25">
      <c r="A362" s="5">
        <v>361</v>
      </c>
      <c r="B362" s="5">
        <f t="shared" ca="1" si="26"/>
        <v>5</v>
      </c>
      <c r="C362" s="5">
        <f t="shared" ca="1" si="29"/>
        <v>2332</v>
      </c>
      <c r="D362" s="5">
        <f t="shared" ca="1" si="27"/>
        <v>28</v>
      </c>
      <c r="E362" s="5" t="str">
        <f ca="1">VLOOKUP(D362,Data!$A$1:$B$38,2)</f>
        <v>金　ー１</v>
      </c>
      <c r="N362">
        <v>361</v>
      </c>
      <c r="O362">
        <f ca="1">COUNTIF($E$2:E362,$O$1)</f>
        <v>208</v>
      </c>
      <c r="P362">
        <f ca="1">COUNTIF($E$2:E362,$P$1)</f>
        <v>71</v>
      </c>
      <c r="Q362">
        <f ca="1">COUNTIF($E$2:E362,$Q$1)</f>
        <v>67</v>
      </c>
      <c r="R362">
        <f ca="1">COUNTIF($E$2:E362,$R$1)</f>
        <v>0</v>
      </c>
      <c r="S362">
        <f ca="1">COUNTIF($E$2:E362,$S$1)</f>
        <v>0</v>
      </c>
      <c r="T362">
        <f ca="1">COUNTIF($E$2:E362,$T$1)</f>
        <v>15</v>
      </c>
      <c r="U362">
        <f t="shared" ca="1" si="28"/>
        <v>553</v>
      </c>
    </row>
    <row r="363" spans="1:21" x14ac:dyDescent="0.25">
      <c r="A363" s="5">
        <v>362</v>
      </c>
      <c r="B363" s="5">
        <f t="shared" ca="1" si="26"/>
        <v>4</v>
      </c>
      <c r="C363" s="5">
        <f t="shared" ca="1" si="29"/>
        <v>2336</v>
      </c>
      <c r="D363" s="5">
        <f t="shared" ca="1" si="27"/>
        <v>32</v>
      </c>
      <c r="E363" s="5" t="str">
        <f ca="1">VLOOKUP(D363,Data!$A$1:$B$38,2)</f>
        <v>金　＋３</v>
      </c>
      <c r="N363">
        <v>362</v>
      </c>
      <c r="O363">
        <f ca="1">COUNTIF($E$2:E363,$O$1)</f>
        <v>209</v>
      </c>
      <c r="P363">
        <f ca="1">COUNTIF($E$2:E363,$P$1)</f>
        <v>71</v>
      </c>
      <c r="Q363">
        <f ca="1">COUNTIF($E$2:E363,$Q$1)</f>
        <v>67</v>
      </c>
      <c r="R363">
        <f ca="1">COUNTIF($E$2:E363,$R$1)</f>
        <v>0</v>
      </c>
      <c r="S363">
        <f ca="1">COUNTIF($E$2:E363,$S$1)</f>
        <v>0</v>
      </c>
      <c r="T363">
        <f ca="1">COUNTIF($E$2:E363,$T$1)</f>
        <v>15</v>
      </c>
      <c r="U363">
        <f t="shared" ca="1" si="28"/>
        <v>556</v>
      </c>
    </row>
    <row r="364" spans="1:21" x14ac:dyDescent="0.25">
      <c r="A364" s="5">
        <v>363</v>
      </c>
      <c r="B364" s="5">
        <f t="shared" ca="1" si="26"/>
        <v>3</v>
      </c>
      <c r="C364" s="5">
        <f t="shared" ca="1" si="29"/>
        <v>2339</v>
      </c>
      <c r="D364" s="5">
        <f t="shared" ca="1" si="27"/>
        <v>35</v>
      </c>
      <c r="E364" s="5" t="str">
        <f ca="1">VLOOKUP(D364,Data!$A$1:$B$38,2)</f>
        <v>イベント</v>
      </c>
      <c r="N364">
        <v>363</v>
      </c>
      <c r="O364">
        <f ca="1">COUNTIF($E$2:E364,$O$1)</f>
        <v>209</v>
      </c>
      <c r="P364">
        <f ca="1">COUNTIF($E$2:E364,$P$1)</f>
        <v>71</v>
      </c>
      <c r="Q364">
        <f ca="1">COUNTIF($E$2:E364,$Q$1)</f>
        <v>68</v>
      </c>
      <c r="R364">
        <f ca="1">COUNTIF($E$2:E364,$R$1)</f>
        <v>0</v>
      </c>
      <c r="S364">
        <f ca="1">COUNTIF($E$2:E364,$S$1)</f>
        <v>0</v>
      </c>
      <c r="T364">
        <f ca="1">COUNTIF($E$2:E364,$T$1)</f>
        <v>15</v>
      </c>
      <c r="U364">
        <f t="shared" ca="1" si="28"/>
        <v>556</v>
      </c>
    </row>
    <row r="365" spans="1:21" x14ac:dyDescent="0.25">
      <c r="A365" s="5">
        <v>364</v>
      </c>
      <c r="B365" s="5">
        <f t="shared" ca="1" si="26"/>
        <v>11</v>
      </c>
      <c r="C365" s="5">
        <f t="shared" ca="1" si="29"/>
        <v>2350</v>
      </c>
      <c r="D365" s="5">
        <f t="shared" ca="1" si="27"/>
        <v>10</v>
      </c>
      <c r="E365" s="5" t="str">
        <f ca="1">VLOOKUP(D365,Data!$A$1:$B$38,2)</f>
        <v>イベント</v>
      </c>
      <c r="N365">
        <v>364</v>
      </c>
      <c r="O365">
        <f ca="1">COUNTIF($E$2:E365,$O$1)</f>
        <v>209</v>
      </c>
      <c r="P365">
        <f ca="1">COUNTIF($E$2:E365,$P$1)</f>
        <v>71</v>
      </c>
      <c r="Q365">
        <f ca="1">COUNTIF($E$2:E365,$Q$1)</f>
        <v>69</v>
      </c>
      <c r="R365">
        <f ca="1">COUNTIF($E$2:E365,$R$1)</f>
        <v>0</v>
      </c>
      <c r="S365">
        <f ca="1">COUNTIF($E$2:E365,$S$1)</f>
        <v>0</v>
      </c>
      <c r="T365">
        <f ca="1">COUNTIF($E$2:E365,$T$1)</f>
        <v>15</v>
      </c>
      <c r="U365">
        <f t="shared" ca="1" si="28"/>
        <v>556</v>
      </c>
    </row>
    <row r="366" spans="1:21" x14ac:dyDescent="0.25">
      <c r="A366" s="5">
        <v>365</v>
      </c>
      <c r="B366" s="5">
        <f t="shared" ca="1" si="26"/>
        <v>9</v>
      </c>
      <c r="C366" s="5">
        <f t="shared" ca="1" si="29"/>
        <v>2359</v>
      </c>
      <c r="D366" s="5">
        <f t="shared" ca="1" si="27"/>
        <v>19</v>
      </c>
      <c r="E366" s="5" t="str">
        <f ca="1">VLOOKUP(D366,Data!$A$1:$B$38,2)</f>
        <v>金　＋３</v>
      </c>
      <c r="N366">
        <v>365</v>
      </c>
      <c r="O366">
        <f ca="1">COUNTIF($E$2:E366,$O$1)</f>
        <v>210</v>
      </c>
      <c r="P366">
        <f ca="1">COUNTIF($E$2:E366,$P$1)</f>
        <v>71</v>
      </c>
      <c r="Q366">
        <f ca="1">COUNTIF($E$2:E366,$Q$1)</f>
        <v>69</v>
      </c>
      <c r="R366">
        <f ca="1">COUNTIF($E$2:E366,$R$1)</f>
        <v>0</v>
      </c>
      <c r="S366">
        <f ca="1">COUNTIF($E$2:E366,$S$1)</f>
        <v>0</v>
      </c>
      <c r="T366">
        <f ca="1">COUNTIF($E$2:E366,$T$1)</f>
        <v>15</v>
      </c>
      <c r="U366">
        <f t="shared" ca="1" si="28"/>
        <v>559</v>
      </c>
    </row>
    <row r="367" spans="1:21" x14ac:dyDescent="0.25">
      <c r="A367" s="5">
        <v>366</v>
      </c>
      <c r="B367" s="5">
        <f t="shared" ca="1" si="26"/>
        <v>6</v>
      </c>
      <c r="C367" s="5">
        <f t="shared" ca="1" si="29"/>
        <v>2365</v>
      </c>
      <c r="D367" s="5">
        <f t="shared" ca="1" si="27"/>
        <v>25</v>
      </c>
      <c r="E367" s="5" t="str">
        <f ca="1">VLOOKUP(D367,Data!$A$1:$B$38,2)</f>
        <v>イベント</v>
      </c>
      <c r="N367">
        <v>366</v>
      </c>
      <c r="O367">
        <f ca="1">COUNTIF($E$2:E367,$O$1)</f>
        <v>210</v>
      </c>
      <c r="P367">
        <f ca="1">COUNTIF($E$2:E367,$P$1)</f>
        <v>71</v>
      </c>
      <c r="Q367">
        <f ca="1">COUNTIF($E$2:E367,$Q$1)</f>
        <v>70</v>
      </c>
      <c r="R367">
        <f ca="1">COUNTIF($E$2:E367,$R$1)</f>
        <v>0</v>
      </c>
      <c r="S367">
        <f ca="1">COUNTIF($E$2:E367,$S$1)</f>
        <v>0</v>
      </c>
      <c r="T367">
        <f ca="1">COUNTIF($E$2:E367,$T$1)</f>
        <v>15</v>
      </c>
      <c r="U367">
        <f t="shared" ca="1" si="28"/>
        <v>559</v>
      </c>
    </row>
    <row r="368" spans="1:21" x14ac:dyDescent="0.25">
      <c r="A368" s="5">
        <v>367</v>
      </c>
      <c r="B368" s="5">
        <f t="shared" ca="1" si="26"/>
        <v>9</v>
      </c>
      <c r="C368" s="5">
        <f t="shared" ca="1" si="29"/>
        <v>2374</v>
      </c>
      <c r="D368" s="5">
        <f t="shared" ca="1" si="27"/>
        <v>34</v>
      </c>
      <c r="E368" s="5" t="str">
        <f ca="1">VLOOKUP(D368,Data!$A$1:$B$38,2)</f>
        <v>金　＋３</v>
      </c>
      <c r="N368">
        <v>367</v>
      </c>
      <c r="O368">
        <f ca="1">COUNTIF($E$2:E368,$O$1)</f>
        <v>211</v>
      </c>
      <c r="P368">
        <f ca="1">COUNTIF($E$2:E368,$P$1)</f>
        <v>71</v>
      </c>
      <c r="Q368">
        <f ca="1">COUNTIF($E$2:E368,$Q$1)</f>
        <v>70</v>
      </c>
      <c r="R368">
        <f ca="1">COUNTIF($E$2:E368,$R$1)</f>
        <v>0</v>
      </c>
      <c r="S368">
        <f ca="1">COUNTIF($E$2:E368,$S$1)</f>
        <v>0</v>
      </c>
      <c r="T368">
        <f ca="1">COUNTIF($E$2:E368,$T$1)</f>
        <v>15</v>
      </c>
      <c r="U368">
        <f t="shared" ca="1" si="28"/>
        <v>562</v>
      </c>
    </row>
    <row r="369" spans="1:21" x14ac:dyDescent="0.25">
      <c r="A369" s="5">
        <v>368</v>
      </c>
      <c r="B369" s="5">
        <f t="shared" ca="1" si="26"/>
        <v>9</v>
      </c>
      <c r="C369" s="5">
        <f t="shared" ca="1" si="29"/>
        <v>2383</v>
      </c>
      <c r="D369" s="5">
        <f t="shared" ca="1" si="27"/>
        <v>7</v>
      </c>
      <c r="E369" s="5" t="str">
        <f ca="1">VLOOKUP(D369,Data!$A$1:$B$38,2)</f>
        <v>金　＋３</v>
      </c>
      <c r="N369">
        <v>368</v>
      </c>
      <c r="O369">
        <f ca="1">COUNTIF($E$2:E369,$O$1)</f>
        <v>212</v>
      </c>
      <c r="P369">
        <f ca="1">COUNTIF($E$2:E369,$P$1)</f>
        <v>71</v>
      </c>
      <c r="Q369">
        <f ca="1">COUNTIF($E$2:E369,$Q$1)</f>
        <v>70</v>
      </c>
      <c r="R369">
        <f ca="1">COUNTIF($E$2:E369,$R$1)</f>
        <v>0</v>
      </c>
      <c r="S369">
        <f ca="1">COUNTIF($E$2:E369,$S$1)</f>
        <v>0</v>
      </c>
      <c r="T369">
        <f ca="1">COUNTIF($E$2:E369,$T$1)</f>
        <v>15</v>
      </c>
      <c r="U369">
        <f t="shared" ca="1" si="28"/>
        <v>565</v>
      </c>
    </row>
    <row r="370" spans="1:21" x14ac:dyDescent="0.25">
      <c r="A370" s="5">
        <v>369</v>
      </c>
      <c r="B370" s="5">
        <f t="shared" ca="1" si="26"/>
        <v>12</v>
      </c>
      <c r="C370" s="5">
        <f t="shared" ca="1" si="29"/>
        <v>2395</v>
      </c>
      <c r="D370" s="5">
        <f t="shared" ca="1" si="27"/>
        <v>19</v>
      </c>
      <c r="E370" s="5" t="str">
        <f ca="1">VLOOKUP(D370,Data!$A$1:$B$38,2)</f>
        <v>金　＋３</v>
      </c>
      <c r="N370">
        <v>369</v>
      </c>
      <c r="O370">
        <f ca="1">COUNTIF($E$2:E370,$O$1)</f>
        <v>213</v>
      </c>
      <c r="P370">
        <f ca="1">COUNTIF($E$2:E370,$P$1)</f>
        <v>71</v>
      </c>
      <c r="Q370">
        <f ca="1">COUNTIF($E$2:E370,$Q$1)</f>
        <v>70</v>
      </c>
      <c r="R370">
        <f ca="1">COUNTIF($E$2:E370,$R$1)</f>
        <v>0</v>
      </c>
      <c r="S370">
        <f ca="1">COUNTIF($E$2:E370,$S$1)</f>
        <v>0</v>
      </c>
      <c r="T370">
        <f ca="1">COUNTIF($E$2:E370,$T$1)</f>
        <v>15</v>
      </c>
      <c r="U370">
        <f t="shared" ca="1" si="28"/>
        <v>568</v>
      </c>
    </row>
    <row r="371" spans="1:21" x14ac:dyDescent="0.25">
      <c r="A371" s="5">
        <v>370</v>
      </c>
      <c r="B371" s="5">
        <f t="shared" ca="1" si="26"/>
        <v>9</v>
      </c>
      <c r="C371" s="5">
        <f t="shared" ca="1" si="29"/>
        <v>2404</v>
      </c>
      <c r="D371" s="5">
        <f t="shared" ca="1" si="27"/>
        <v>28</v>
      </c>
      <c r="E371" s="5" t="str">
        <f ca="1">VLOOKUP(D371,Data!$A$1:$B$38,2)</f>
        <v>金　ー１</v>
      </c>
      <c r="N371">
        <v>370</v>
      </c>
      <c r="O371">
        <f ca="1">COUNTIF($E$2:E371,$O$1)</f>
        <v>213</v>
      </c>
      <c r="P371">
        <f ca="1">COUNTIF($E$2:E371,$P$1)</f>
        <v>72</v>
      </c>
      <c r="Q371">
        <f ca="1">COUNTIF($E$2:E371,$Q$1)</f>
        <v>70</v>
      </c>
      <c r="R371">
        <f ca="1">COUNTIF($E$2:E371,$R$1)</f>
        <v>0</v>
      </c>
      <c r="S371">
        <f ca="1">COUNTIF($E$2:E371,$S$1)</f>
        <v>0</v>
      </c>
      <c r="T371">
        <f ca="1">COUNTIF($E$2:E371,$T$1)</f>
        <v>15</v>
      </c>
      <c r="U371">
        <f t="shared" ca="1" si="28"/>
        <v>567</v>
      </c>
    </row>
    <row r="372" spans="1:21" x14ac:dyDescent="0.25">
      <c r="A372" s="5">
        <v>371</v>
      </c>
      <c r="B372" s="5">
        <f t="shared" ca="1" si="26"/>
        <v>12</v>
      </c>
      <c r="C372" s="5">
        <f t="shared" ca="1" si="29"/>
        <v>2416</v>
      </c>
      <c r="D372" s="5">
        <f t="shared" ca="1" si="27"/>
        <v>4</v>
      </c>
      <c r="E372" s="5" t="str">
        <f ca="1">VLOOKUP(D372,Data!$A$1:$B$38,2)</f>
        <v>金　＋３</v>
      </c>
      <c r="N372">
        <v>371</v>
      </c>
      <c r="O372">
        <f ca="1">COUNTIF($E$2:E372,$O$1)</f>
        <v>214</v>
      </c>
      <c r="P372">
        <f ca="1">COUNTIF($E$2:E372,$P$1)</f>
        <v>72</v>
      </c>
      <c r="Q372">
        <f ca="1">COUNTIF($E$2:E372,$Q$1)</f>
        <v>70</v>
      </c>
      <c r="R372">
        <f ca="1">COUNTIF($E$2:E372,$R$1)</f>
        <v>0</v>
      </c>
      <c r="S372">
        <f ca="1">COUNTIF($E$2:E372,$S$1)</f>
        <v>0</v>
      </c>
      <c r="T372">
        <f ca="1">COUNTIF($E$2:E372,$T$1)</f>
        <v>15</v>
      </c>
      <c r="U372">
        <f t="shared" ca="1" si="28"/>
        <v>570</v>
      </c>
    </row>
    <row r="373" spans="1:21" x14ac:dyDescent="0.25">
      <c r="A373" s="5">
        <v>372</v>
      </c>
      <c r="B373" s="5">
        <f t="shared" ca="1" si="26"/>
        <v>6</v>
      </c>
      <c r="C373" s="5">
        <f t="shared" ca="1" si="29"/>
        <v>2422</v>
      </c>
      <c r="D373" s="5">
        <f t="shared" ca="1" si="27"/>
        <v>10</v>
      </c>
      <c r="E373" s="5" t="str">
        <f ca="1">VLOOKUP(D373,Data!$A$1:$B$38,2)</f>
        <v>イベント</v>
      </c>
      <c r="N373">
        <v>372</v>
      </c>
      <c r="O373">
        <f ca="1">COUNTIF($E$2:E373,$O$1)</f>
        <v>214</v>
      </c>
      <c r="P373">
        <f ca="1">COUNTIF($E$2:E373,$P$1)</f>
        <v>72</v>
      </c>
      <c r="Q373">
        <f ca="1">COUNTIF($E$2:E373,$Q$1)</f>
        <v>71</v>
      </c>
      <c r="R373">
        <f ca="1">COUNTIF($E$2:E373,$R$1)</f>
        <v>0</v>
      </c>
      <c r="S373">
        <f ca="1">COUNTIF($E$2:E373,$S$1)</f>
        <v>0</v>
      </c>
      <c r="T373">
        <f ca="1">COUNTIF($E$2:E373,$T$1)</f>
        <v>15</v>
      </c>
      <c r="U373">
        <f t="shared" ca="1" si="28"/>
        <v>570</v>
      </c>
    </row>
    <row r="374" spans="1:21" x14ac:dyDescent="0.25">
      <c r="A374" s="5">
        <v>373</v>
      </c>
      <c r="B374" s="5">
        <f t="shared" ca="1" si="26"/>
        <v>1</v>
      </c>
      <c r="C374" s="5">
        <f t="shared" ca="1" si="29"/>
        <v>2423</v>
      </c>
      <c r="D374" s="5">
        <f t="shared" ca="1" si="27"/>
        <v>11</v>
      </c>
      <c r="E374" s="5" t="str">
        <f ca="1">VLOOKUP(D374,Data!$A$1:$B$38,2)</f>
        <v>金　＋３</v>
      </c>
      <c r="N374">
        <v>373</v>
      </c>
      <c r="O374">
        <f ca="1">COUNTIF($E$2:E374,$O$1)</f>
        <v>215</v>
      </c>
      <c r="P374">
        <f ca="1">COUNTIF($E$2:E374,$P$1)</f>
        <v>72</v>
      </c>
      <c r="Q374">
        <f ca="1">COUNTIF($E$2:E374,$Q$1)</f>
        <v>71</v>
      </c>
      <c r="R374">
        <f ca="1">COUNTIF($E$2:E374,$R$1)</f>
        <v>0</v>
      </c>
      <c r="S374">
        <f ca="1">COUNTIF($E$2:E374,$S$1)</f>
        <v>0</v>
      </c>
      <c r="T374">
        <f ca="1">COUNTIF($E$2:E374,$T$1)</f>
        <v>15</v>
      </c>
      <c r="U374">
        <f t="shared" ca="1" si="28"/>
        <v>573</v>
      </c>
    </row>
    <row r="375" spans="1:21" x14ac:dyDescent="0.25">
      <c r="A375" s="5">
        <v>374</v>
      </c>
      <c r="B375" s="5">
        <f t="shared" ca="1" si="26"/>
        <v>5</v>
      </c>
      <c r="C375" s="5">
        <f t="shared" ca="1" si="29"/>
        <v>2428</v>
      </c>
      <c r="D375" s="5">
        <f t="shared" ca="1" si="27"/>
        <v>16</v>
      </c>
      <c r="E375" s="5" t="str">
        <f ca="1">VLOOKUP(D375,Data!$A$1:$B$38,2)</f>
        <v>金　＋３</v>
      </c>
      <c r="N375">
        <v>374</v>
      </c>
      <c r="O375">
        <f ca="1">COUNTIF($E$2:E375,$O$1)</f>
        <v>216</v>
      </c>
      <c r="P375">
        <f ca="1">COUNTIF($E$2:E375,$P$1)</f>
        <v>72</v>
      </c>
      <c r="Q375">
        <f ca="1">COUNTIF($E$2:E375,$Q$1)</f>
        <v>71</v>
      </c>
      <c r="R375">
        <f ca="1">COUNTIF($E$2:E375,$R$1)</f>
        <v>0</v>
      </c>
      <c r="S375">
        <f ca="1">COUNTIF($E$2:E375,$S$1)</f>
        <v>0</v>
      </c>
      <c r="T375">
        <f ca="1">COUNTIF($E$2:E375,$T$1)</f>
        <v>15</v>
      </c>
      <c r="U375">
        <f t="shared" ca="1" si="28"/>
        <v>576</v>
      </c>
    </row>
    <row r="376" spans="1:21" x14ac:dyDescent="0.25">
      <c r="A376" s="5">
        <v>375</v>
      </c>
      <c r="B376" s="5">
        <f t="shared" ca="1" si="26"/>
        <v>4</v>
      </c>
      <c r="C376" s="5">
        <f t="shared" ca="1" si="29"/>
        <v>2432</v>
      </c>
      <c r="D376" s="5">
        <f t="shared" ca="1" si="27"/>
        <v>20</v>
      </c>
      <c r="E376" s="5" t="str">
        <f ca="1">VLOOKUP(D376,Data!$A$1:$B$38,2)</f>
        <v>イベント</v>
      </c>
      <c r="N376">
        <v>375</v>
      </c>
      <c r="O376">
        <f ca="1">COUNTIF($E$2:E376,$O$1)</f>
        <v>216</v>
      </c>
      <c r="P376">
        <f ca="1">COUNTIF($E$2:E376,$P$1)</f>
        <v>72</v>
      </c>
      <c r="Q376">
        <f ca="1">COUNTIF($E$2:E376,$Q$1)</f>
        <v>72</v>
      </c>
      <c r="R376">
        <f ca="1">COUNTIF($E$2:E376,$R$1)</f>
        <v>0</v>
      </c>
      <c r="S376">
        <f ca="1">COUNTIF($E$2:E376,$S$1)</f>
        <v>0</v>
      </c>
      <c r="T376">
        <f ca="1">COUNTIF($E$2:E376,$T$1)</f>
        <v>15</v>
      </c>
      <c r="U376">
        <f t="shared" ca="1" si="28"/>
        <v>576</v>
      </c>
    </row>
    <row r="377" spans="1:21" x14ac:dyDescent="0.25">
      <c r="A377" s="5">
        <v>376</v>
      </c>
      <c r="B377" s="5">
        <f t="shared" ca="1" si="26"/>
        <v>6</v>
      </c>
      <c r="C377" s="5">
        <f t="shared" ca="1" si="29"/>
        <v>2438</v>
      </c>
      <c r="D377" s="5">
        <f t="shared" ca="1" si="27"/>
        <v>26</v>
      </c>
      <c r="E377" s="5" t="str">
        <f ca="1">VLOOKUP(D377,Data!$A$1:$B$38,2)</f>
        <v>金　＋３</v>
      </c>
      <c r="N377">
        <v>376</v>
      </c>
      <c r="O377">
        <f ca="1">COUNTIF($E$2:E377,$O$1)</f>
        <v>217</v>
      </c>
      <c r="P377">
        <f ca="1">COUNTIF($E$2:E377,$P$1)</f>
        <v>72</v>
      </c>
      <c r="Q377">
        <f ca="1">COUNTIF($E$2:E377,$Q$1)</f>
        <v>72</v>
      </c>
      <c r="R377">
        <f ca="1">COUNTIF($E$2:E377,$R$1)</f>
        <v>0</v>
      </c>
      <c r="S377">
        <f ca="1">COUNTIF($E$2:E377,$S$1)</f>
        <v>0</v>
      </c>
      <c r="T377">
        <f ca="1">COUNTIF($E$2:E377,$T$1)</f>
        <v>15</v>
      </c>
      <c r="U377">
        <f t="shared" ca="1" si="28"/>
        <v>579</v>
      </c>
    </row>
    <row r="378" spans="1:21" x14ac:dyDescent="0.25">
      <c r="A378" s="5">
        <v>377</v>
      </c>
      <c r="B378" s="5">
        <f t="shared" ca="1" si="26"/>
        <v>3</v>
      </c>
      <c r="C378" s="5">
        <f t="shared" ca="1" si="29"/>
        <v>2441</v>
      </c>
      <c r="D378" s="5">
        <f t="shared" ca="1" si="27"/>
        <v>29</v>
      </c>
      <c r="E378" s="5" t="str">
        <f ca="1">VLOOKUP(D378,Data!$A$1:$B$38,2)</f>
        <v>金　＋３</v>
      </c>
      <c r="N378">
        <v>377</v>
      </c>
      <c r="O378">
        <f ca="1">COUNTIF($E$2:E378,$O$1)</f>
        <v>218</v>
      </c>
      <c r="P378">
        <f ca="1">COUNTIF($E$2:E378,$P$1)</f>
        <v>72</v>
      </c>
      <c r="Q378">
        <f ca="1">COUNTIF($E$2:E378,$Q$1)</f>
        <v>72</v>
      </c>
      <c r="R378">
        <f ca="1">COUNTIF($E$2:E378,$R$1)</f>
        <v>0</v>
      </c>
      <c r="S378">
        <f ca="1">COUNTIF($E$2:E378,$S$1)</f>
        <v>0</v>
      </c>
      <c r="T378">
        <f ca="1">COUNTIF($E$2:E378,$T$1)</f>
        <v>15</v>
      </c>
      <c r="U378">
        <f t="shared" ca="1" si="28"/>
        <v>582</v>
      </c>
    </row>
    <row r="379" spans="1:21" x14ac:dyDescent="0.25">
      <c r="A379" s="5">
        <v>378</v>
      </c>
      <c r="B379" s="5">
        <f t="shared" ca="1" si="26"/>
        <v>4</v>
      </c>
      <c r="C379" s="5">
        <f t="shared" ca="1" si="29"/>
        <v>2445</v>
      </c>
      <c r="D379" s="5">
        <f t="shared" ca="1" si="27"/>
        <v>33</v>
      </c>
      <c r="E379" s="5" t="str">
        <f ca="1">VLOOKUP(D379,Data!$A$1:$B$38,2)</f>
        <v>金　ー１</v>
      </c>
      <c r="N379">
        <v>378</v>
      </c>
      <c r="O379">
        <f ca="1">COUNTIF($E$2:E379,$O$1)</f>
        <v>218</v>
      </c>
      <c r="P379">
        <f ca="1">COUNTIF($E$2:E379,$P$1)</f>
        <v>73</v>
      </c>
      <c r="Q379">
        <f ca="1">COUNTIF($E$2:E379,$Q$1)</f>
        <v>72</v>
      </c>
      <c r="R379">
        <f ca="1">COUNTIF($E$2:E379,$R$1)</f>
        <v>0</v>
      </c>
      <c r="S379">
        <f ca="1">COUNTIF($E$2:E379,$S$1)</f>
        <v>0</v>
      </c>
      <c r="T379">
        <f ca="1">COUNTIF($E$2:E379,$T$1)</f>
        <v>15</v>
      </c>
      <c r="U379">
        <f t="shared" ca="1" si="28"/>
        <v>581</v>
      </c>
    </row>
    <row r="380" spans="1:21" x14ac:dyDescent="0.25">
      <c r="A380" s="5">
        <v>379</v>
      </c>
      <c r="B380" s="5">
        <f t="shared" ca="1" si="26"/>
        <v>11</v>
      </c>
      <c r="C380" s="5">
        <f t="shared" ca="1" si="29"/>
        <v>2456</v>
      </c>
      <c r="D380" s="5">
        <f t="shared" ca="1" si="27"/>
        <v>8</v>
      </c>
      <c r="E380" s="5" t="str">
        <f ca="1">VLOOKUP(D380,Data!$A$1:$B$38,2)</f>
        <v>金　ー１</v>
      </c>
      <c r="N380">
        <v>379</v>
      </c>
      <c r="O380">
        <f ca="1">COUNTIF($E$2:E380,$O$1)</f>
        <v>218</v>
      </c>
      <c r="P380">
        <f ca="1">COUNTIF($E$2:E380,$P$1)</f>
        <v>74</v>
      </c>
      <c r="Q380">
        <f ca="1">COUNTIF($E$2:E380,$Q$1)</f>
        <v>72</v>
      </c>
      <c r="R380">
        <f ca="1">COUNTIF($E$2:E380,$R$1)</f>
        <v>0</v>
      </c>
      <c r="S380">
        <f ca="1">COUNTIF($E$2:E380,$S$1)</f>
        <v>0</v>
      </c>
      <c r="T380">
        <f ca="1">COUNTIF($E$2:E380,$T$1)</f>
        <v>15</v>
      </c>
      <c r="U380">
        <f t="shared" ca="1" si="28"/>
        <v>580</v>
      </c>
    </row>
    <row r="381" spans="1:21" x14ac:dyDescent="0.25">
      <c r="A381" s="5">
        <v>380</v>
      </c>
      <c r="B381" s="5">
        <f t="shared" ca="1" si="26"/>
        <v>1</v>
      </c>
      <c r="C381" s="5">
        <f t="shared" ca="1" si="29"/>
        <v>2457</v>
      </c>
      <c r="D381" s="5">
        <f t="shared" ca="1" si="27"/>
        <v>9</v>
      </c>
      <c r="E381" s="5" t="str">
        <f ca="1">VLOOKUP(D381,Data!$A$1:$B$38,2)</f>
        <v>金　＋３</v>
      </c>
      <c r="N381">
        <v>380</v>
      </c>
      <c r="O381">
        <f ca="1">COUNTIF($E$2:E381,$O$1)</f>
        <v>219</v>
      </c>
      <c r="P381">
        <f ca="1">COUNTIF($E$2:E381,$P$1)</f>
        <v>74</v>
      </c>
      <c r="Q381">
        <f ca="1">COUNTIF($E$2:E381,$Q$1)</f>
        <v>72</v>
      </c>
      <c r="R381">
        <f ca="1">COUNTIF($E$2:E381,$R$1)</f>
        <v>0</v>
      </c>
      <c r="S381">
        <f ca="1">COUNTIF($E$2:E381,$S$1)</f>
        <v>0</v>
      </c>
      <c r="T381">
        <f ca="1">COUNTIF($E$2:E381,$T$1)</f>
        <v>15</v>
      </c>
      <c r="U381">
        <f t="shared" ca="1" si="28"/>
        <v>583</v>
      </c>
    </row>
    <row r="382" spans="1:21" x14ac:dyDescent="0.25">
      <c r="A382" s="5">
        <v>381</v>
      </c>
      <c r="B382" s="5">
        <f t="shared" ca="1" si="26"/>
        <v>9</v>
      </c>
      <c r="C382" s="5">
        <f t="shared" ca="1" si="29"/>
        <v>2466</v>
      </c>
      <c r="D382" s="5">
        <f t="shared" ca="1" si="27"/>
        <v>18</v>
      </c>
      <c r="E382" s="5" t="str">
        <f ca="1">VLOOKUP(D382,Data!$A$1:$B$38,2)</f>
        <v>金　ー１</v>
      </c>
      <c r="N382">
        <v>381</v>
      </c>
      <c r="O382">
        <f ca="1">COUNTIF($E$2:E382,$O$1)</f>
        <v>219</v>
      </c>
      <c r="P382">
        <f ca="1">COUNTIF($E$2:E382,$P$1)</f>
        <v>75</v>
      </c>
      <c r="Q382">
        <f ca="1">COUNTIF($E$2:E382,$Q$1)</f>
        <v>72</v>
      </c>
      <c r="R382">
        <f ca="1">COUNTIF($E$2:E382,$R$1)</f>
        <v>0</v>
      </c>
      <c r="S382">
        <f ca="1">COUNTIF($E$2:E382,$S$1)</f>
        <v>0</v>
      </c>
      <c r="T382">
        <f ca="1">COUNTIF($E$2:E382,$T$1)</f>
        <v>15</v>
      </c>
      <c r="U382">
        <f t="shared" ca="1" si="28"/>
        <v>582</v>
      </c>
    </row>
    <row r="383" spans="1:21" x14ac:dyDescent="0.25">
      <c r="A383" s="5">
        <v>382</v>
      </c>
      <c r="B383" s="5">
        <f t="shared" ca="1" si="26"/>
        <v>10</v>
      </c>
      <c r="C383" s="5">
        <f t="shared" ca="1" si="29"/>
        <v>2476</v>
      </c>
      <c r="D383" s="5">
        <f t="shared" ca="1" si="27"/>
        <v>28</v>
      </c>
      <c r="E383" s="5" t="str">
        <f ca="1">VLOOKUP(D383,Data!$A$1:$B$38,2)</f>
        <v>金　ー１</v>
      </c>
      <c r="N383">
        <v>382</v>
      </c>
      <c r="O383">
        <f ca="1">COUNTIF($E$2:E383,$O$1)</f>
        <v>219</v>
      </c>
      <c r="P383">
        <f ca="1">COUNTIF($E$2:E383,$P$1)</f>
        <v>76</v>
      </c>
      <c r="Q383">
        <f ca="1">COUNTIF($E$2:E383,$Q$1)</f>
        <v>72</v>
      </c>
      <c r="R383">
        <f ca="1">COUNTIF($E$2:E383,$R$1)</f>
        <v>0</v>
      </c>
      <c r="S383">
        <f ca="1">COUNTIF($E$2:E383,$S$1)</f>
        <v>0</v>
      </c>
      <c r="T383">
        <f ca="1">COUNTIF($E$2:E383,$T$1)</f>
        <v>15</v>
      </c>
      <c r="U383">
        <f t="shared" ca="1" si="28"/>
        <v>581</v>
      </c>
    </row>
    <row r="384" spans="1:21" x14ac:dyDescent="0.25">
      <c r="A384" s="5">
        <v>383</v>
      </c>
      <c r="B384" s="5">
        <f t="shared" ca="1" si="26"/>
        <v>4</v>
      </c>
      <c r="C384" s="5">
        <f t="shared" ca="1" si="29"/>
        <v>2480</v>
      </c>
      <c r="D384" s="5">
        <f t="shared" ca="1" si="27"/>
        <v>32</v>
      </c>
      <c r="E384" s="5" t="str">
        <f ca="1">VLOOKUP(D384,Data!$A$1:$B$38,2)</f>
        <v>金　＋３</v>
      </c>
      <c r="N384">
        <v>383</v>
      </c>
      <c r="O384">
        <f ca="1">COUNTIF($E$2:E384,$O$1)</f>
        <v>220</v>
      </c>
      <c r="P384">
        <f ca="1">COUNTIF($E$2:E384,$P$1)</f>
        <v>76</v>
      </c>
      <c r="Q384">
        <f ca="1">COUNTIF($E$2:E384,$Q$1)</f>
        <v>72</v>
      </c>
      <c r="R384">
        <f ca="1">COUNTIF($E$2:E384,$R$1)</f>
        <v>0</v>
      </c>
      <c r="S384">
        <f ca="1">COUNTIF($E$2:E384,$S$1)</f>
        <v>0</v>
      </c>
      <c r="T384">
        <f ca="1">COUNTIF($E$2:E384,$T$1)</f>
        <v>15</v>
      </c>
      <c r="U384">
        <f t="shared" ca="1" si="28"/>
        <v>584</v>
      </c>
    </row>
    <row r="385" spans="1:21" x14ac:dyDescent="0.25">
      <c r="A385" s="5">
        <v>384</v>
      </c>
      <c r="B385" s="5">
        <f t="shared" ca="1" si="26"/>
        <v>9</v>
      </c>
      <c r="C385" s="5">
        <f t="shared" ca="1" si="29"/>
        <v>2489</v>
      </c>
      <c r="D385" s="5">
        <f t="shared" ca="1" si="27"/>
        <v>5</v>
      </c>
      <c r="E385" s="5" t="str">
        <f ca="1">VLOOKUP(D385,Data!$A$1:$B$38,2)</f>
        <v>イベント</v>
      </c>
      <c r="N385">
        <v>384</v>
      </c>
      <c r="O385">
        <f ca="1">COUNTIF($E$2:E385,$O$1)</f>
        <v>220</v>
      </c>
      <c r="P385">
        <f ca="1">COUNTIF($E$2:E385,$P$1)</f>
        <v>76</v>
      </c>
      <c r="Q385">
        <f ca="1">COUNTIF($E$2:E385,$Q$1)</f>
        <v>73</v>
      </c>
      <c r="R385">
        <f ca="1">COUNTIF($E$2:E385,$R$1)</f>
        <v>0</v>
      </c>
      <c r="S385">
        <f ca="1">COUNTIF($E$2:E385,$S$1)</f>
        <v>0</v>
      </c>
      <c r="T385">
        <f ca="1">COUNTIF($E$2:E385,$T$1)</f>
        <v>15</v>
      </c>
      <c r="U385">
        <f t="shared" ca="1" si="28"/>
        <v>584</v>
      </c>
    </row>
    <row r="386" spans="1:21" x14ac:dyDescent="0.25">
      <c r="A386" s="5">
        <v>385</v>
      </c>
      <c r="B386" s="5">
        <f t="shared" ca="1" si="26"/>
        <v>1</v>
      </c>
      <c r="C386" s="5">
        <f t="shared" ca="1" si="29"/>
        <v>2490</v>
      </c>
      <c r="D386" s="5">
        <f t="shared" ca="1" si="27"/>
        <v>6</v>
      </c>
      <c r="E386" s="5" t="str">
        <f ca="1">VLOOKUP(D386,Data!$A$1:$B$38,2)</f>
        <v>金　＋３</v>
      </c>
      <c r="N386">
        <v>385</v>
      </c>
      <c r="O386">
        <f ca="1">COUNTIF($E$2:E386,$O$1)</f>
        <v>221</v>
      </c>
      <c r="P386">
        <f ca="1">COUNTIF($E$2:E386,$P$1)</f>
        <v>76</v>
      </c>
      <c r="Q386">
        <f ca="1">COUNTIF($E$2:E386,$Q$1)</f>
        <v>73</v>
      </c>
      <c r="R386">
        <f ca="1">COUNTIF($E$2:E386,$R$1)</f>
        <v>0</v>
      </c>
      <c r="S386">
        <f ca="1">COUNTIF($E$2:E386,$S$1)</f>
        <v>0</v>
      </c>
      <c r="T386">
        <f ca="1">COUNTIF($E$2:E386,$T$1)</f>
        <v>15</v>
      </c>
      <c r="U386">
        <f t="shared" ca="1" si="28"/>
        <v>587</v>
      </c>
    </row>
    <row r="387" spans="1:21" x14ac:dyDescent="0.25">
      <c r="A387" s="5">
        <v>386</v>
      </c>
      <c r="B387" s="5">
        <f t="shared" ref="B387:B450" ca="1" si="30">RANDBETWEEN(1,12)</f>
        <v>8</v>
      </c>
      <c r="C387" s="5">
        <f t="shared" ca="1" si="29"/>
        <v>2498</v>
      </c>
      <c r="D387" s="5">
        <f t="shared" ref="D387:D450" ca="1" si="31">MOD(C387,36)</f>
        <v>14</v>
      </c>
      <c r="E387" s="5" t="str">
        <f ca="1">VLOOKUP(D387,Data!$A$1:$B$38,2)</f>
        <v>金　＋３</v>
      </c>
      <c r="N387">
        <v>386</v>
      </c>
      <c r="O387">
        <f ca="1">COUNTIF($E$2:E387,$O$1)</f>
        <v>222</v>
      </c>
      <c r="P387">
        <f ca="1">COUNTIF($E$2:E387,$P$1)</f>
        <v>76</v>
      </c>
      <c r="Q387">
        <f ca="1">COUNTIF($E$2:E387,$Q$1)</f>
        <v>73</v>
      </c>
      <c r="R387">
        <f ca="1">COUNTIF($E$2:E387,$R$1)</f>
        <v>0</v>
      </c>
      <c r="S387">
        <f ca="1">COUNTIF($E$2:E387,$S$1)</f>
        <v>0</v>
      </c>
      <c r="T387">
        <f ca="1">COUNTIF($E$2:E387,$T$1)</f>
        <v>15</v>
      </c>
      <c r="U387">
        <f t="shared" ref="U387:U450" ca="1" si="32">O387*3-P387</f>
        <v>590</v>
      </c>
    </row>
    <row r="388" spans="1:21" x14ac:dyDescent="0.25">
      <c r="A388" s="5">
        <v>387</v>
      </c>
      <c r="B388" s="5">
        <f t="shared" ca="1" si="30"/>
        <v>1</v>
      </c>
      <c r="C388" s="5">
        <f t="shared" ref="C388:C451" ca="1" si="33">SUM(C387,B388)</f>
        <v>2499</v>
      </c>
      <c r="D388" s="5">
        <f t="shared" ca="1" si="31"/>
        <v>15</v>
      </c>
      <c r="E388" s="5" t="str">
        <f ca="1">VLOOKUP(D388,Data!$A$1:$B$38,2)</f>
        <v>イベント</v>
      </c>
      <c r="N388">
        <v>387</v>
      </c>
      <c r="O388">
        <f ca="1">COUNTIF($E$2:E388,$O$1)</f>
        <v>222</v>
      </c>
      <c r="P388">
        <f ca="1">COUNTIF($E$2:E388,$P$1)</f>
        <v>76</v>
      </c>
      <c r="Q388">
        <f ca="1">COUNTIF($E$2:E388,$Q$1)</f>
        <v>74</v>
      </c>
      <c r="R388">
        <f ca="1">COUNTIF($E$2:E388,$R$1)</f>
        <v>0</v>
      </c>
      <c r="S388">
        <f ca="1">COUNTIF($E$2:E388,$S$1)</f>
        <v>0</v>
      </c>
      <c r="T388">
        <f ca="1">COUNTIF($E$2:E388,$T$1)</f>
        <v>15</v>
      </c>
      <c r="U388">
        <f t="shared" ca="1" si="32"/>
        <v>590</v>
      </c>
    </row>
    <row r="389" spans="1:21" x14ac:dyDescent="0.25">
      <c r="A389" s="5">
        <v>388</v>
      </c>
      <c r="B389" s="5">
        <f t="shared" ca="1" si="30"/>
        <v>6</v>
      </c>
      <c r="C389" s="5">
        <f t="shared" ca="1" si="33"/>
        <v>2505</v>
      </c>
      <c r="D389" s="5">
        <f t="shared" ca="1" si="31"/>
        <v>21</v>
      </c>
      <c r="E389" s="5" t="str">
        <f ca="1">VLOOKUP(D389,Data!$A$1:$B$38,2)</f>
        <v>金　＋３</v>
      </c>
      <c r="N389">
        <v>388</v>
      </c>
      <c r="O389">
        <f ca="1">COUNTIF($E$2:E389,$O$1)</f>
        <v>223</v>
      </c>
      <c r="P389">
        <f ca="1">COUNTIF($E$2:E389,$P$1)</f>
        <v>76</v>
      </c>
      <c r="Q389">
        <f ca="1">COUNTIF($E$2:E389,$Q$1)</f>
        <v>74</v>
      </c>
      <c r="R389">
        <f ca="1">COUNTIF($E$2:E389,$R$1)</f>
        <v>0</v>
      </c>
      <c r="S389">
        <f ca="1">COUNTIF($E$2:E389,$S$1)</f>
        <v>0</v>
      </c>
      <c r="T389">
        <f ca="1">COUNTIF($E$2:E389,$T$1)</f>
        <v>15</v>
      </c>
      <c r="U389">
        <f t="shared" ca="1" si="32"/>
        <v>593</v>
      </c>
    </row>
    <row r="390" spans="1:21" x14ac:dyDescent="0.25">
      <c r="A390" s="5">
        <v>389</v>
      </c>
      <c r="B390" s="5">
        <f t="shared" ca="1" si="30"/>
        <v>10</v>
      </c>
      <c r="C390" s="5">
        <f t="shared" ca="1" si="33"/>
        <v>2515</v>
      </c>
      <c r="D390" s="5">
        <f t="shared" ca="1" si="31"/>
        <v>31</v>
      </c>
      <c r="E390" s="5" t="str">
        <f ca="1">VLOOKUP(D390,Data!$A$1:$B$38,2)</f>
        <v>金　＋３</v>
      </c>
      <c r="N390">
        <v>389</v>
      </c>
      <c r="O390">
        <f ca="1">COUNTIF($E$2:E390,$O$1)</f>
        <v>224</v>
      </c>
      <c r="P390">
        <f ca="1">COUNTIF($E$2:E390,$P$1)</f>
        <v>76</v>
      </c>
      <c r="Q390">
        <f ca="1">COUNTIF($E$2:E390,$Q$1)</f>
        <v>74</v>
      </c>
      <c r="R390">
        <f ca="1">COUNTIF($E$2:E390,$R$1)</f>
        <v>0</v>
      </c>
      <c r="S390">
        <f ca="1">COUNTIF($E$2:E390,$S$1)</f>
        <v>0</v>
      </c>
      <c r="T390">
        <f ca="1">COUNTIF($E$2:E390,$T$1)</f>
        <v>15</v>
      </c>
      <c r="U390">
        <f t="shared" ca="1" si="32"/>
        <v>596</v>
      </c>
    </row>
    <row r="391" spans="1:21" x14ac:dyDescent="0.25">
      <c r="A391" s="5">
        <v>390</v>
      </c>
      <c r="B391" s="5">
        <f t="shared" ca="1" si="30"/>
        <v>11</v>
      </c>
      <c r="C391" s="5">
        <f t="shared" ca="1" si="33"/>
        <v>2526</v>
      </c>
      <c r="D391" s="5">
        <f t="shared" ca="1" si="31"/>
        <v>6</v>
      </c>
      <c r="E391" s="5" t="str">
        <f ca="1">VLOOKUP(D391,Data!$A$1:$B$38,2)</f>
        <v>金　＋３</v>
      </c>
      <c r="N391">
        <v>390</v>
      </c>
      <c r="O391">
        <f ca="1">COUNTIF($E$2:E391,$O$1)</f>
        <v>225</v>
      </c>
      <c r="P391">
        <f ca="1">COUNTIF($E$2:E391,$P$1)</f>
        <v>76</v>
      </c>
      <c r="Q391">
        <f ca="1">COUNTIF($E$2:E391,$Q$1)</f>
        <v>74</v>
      </c>
      <c r="R391">
        <f ca="1">COUNTIF($E$2:E391,$R$1)</f>
        <v>0</v>
      </c>
      <c r="S391">
        <f ca="1">COUNTIF($E$2:E391,$S$1)</f>
        <v>0</v>
      </c>
      <c r="T391">
        <f ca="1">COUNTIF($E$2:E391,$T$1)</f>
        <v>15</v>
      </c>
      <c r="U391">
        <f t="shared" ca="1" si="32"/>
        <v>599</v>
      </c>
    </row>
    <row r="392" spans="1:21" x14ac:dyDescent="0.25">
      <c r="A392" s="5">
        <v>391</v>
      </c>
      <c r="B392" s="5">
        <f t="shared" ca="1" si="30"/>
        <v>5</v>
      </c>
      <c r="C392" s="5">
        <f t="shared" ca="1" si="33"/>
        <v>2531</v>
      </c>
      <c r="D392" s="5">
        <f t="shared" ca="1" si="31"/>
        <v>11</v>
      </c>
      <c r="E392" s="5" t="str">
        <f ca="1">VLOOKUP(D392,Data!$A$1:$B$38,2)</f>
        <v>金　＋３</v>
      </c>
      <c r="N392">
        <v>391</v>
      </c>
      <c r="O392">
        <f ca="1">COUNTIF($E$2:E392,$O$1)</f>
        <v>226</v>
      </c>
      <c r="P392">
        <f ca="1">COUNTIF($E$2:E392,$P$1)</f>
        <v>76</v>
      </c>
      <c r="Q392">
        <f ca="1">COUNTIF($E$2:E392,$Q$1)</f>
        <v>74</v>
      </c>
      <c r="R392">
        <f ca="1">COUNTIF($E$2:E392,$R$1)</f>
        <v>0</v>
      </c>
      <c r="S392">
        <f ca="1">COUNTIF($E$2:E392,$S$1)</f>
        <v>0</v>
      </c>
      <c r="T392">
        <f ca="1">COUNTIF($E$2:E392,$T$1)</f>
        <v>15</v>
      </c>
      <c r="U392">
        <f t="shared" ca="1" si="32"/>
        <v>602</v>
      </c>
    </row>
    <row r="393" spans="1:21" x14ac:dyDescent="0.25">
      <c r="A393" s="5">
        <v>392</v>
      </c>
      <c r="B393" s="5">
        <f t="shared" ca="1" si="30"/>
        <v>5</v>
      </c>
      <c r="C393" s="5">
        <f t="shared" ca="1" si="33"/>
        <v>2536</v>
      </c>
      <c r="D393" s="5">
        <f t="shared" ca="1" si="31"/>
        <v>16</v>
      </c>
      <c r="E393" s="5" t="str">
        <f ca="1">VLOOKUP(D393,Data!$A$1:$B$38,2)</f>
        <v>金　＋３</v>
      </c>
      <c r="N393">
        <v>392</v>
      </c>
      <c r="O393">
        <f ca="1">COUNTIF($E$2:E393,$O$1)</f>
        <v>227</v>
      </c>
      <c r="P393">
        <f ca="1">COUNTIF($E$2:E393,$P$1)</f>
        <v>76</v>
      </c>
      <c r="Q393">
        <f ca="1">COUNTIF($E$2:E393,$Q$1)</f>
        <v>74</v>
      </c>
      <c r="R393">
        <f ca="1">COUNTIF($E$2:E393,$R$1)</f>
        <v>0</v>
      </c>
      <c r="S393">
        <f ca="1">COUNTIF($E$2:E393,$S$1)</f>
        <v>0</v>
      </c>
      <c r="T393">
        <f ca="1">COUNTIF($E$2:E393,$T$1)</f>
        <v>15</v>
      </c>
      <c r="U393">
        <f t="shared" ca="1" si="32"/>
        <v>605</v>
      </c>
    </row>
    <row r="394" spans="1:21" x14ac:dyDescent="0.25">
      <c r="A394" s="5">
        <v>393</v>
      </c>
      <c r="B394" s="5">
        <f t="shared" ca="1" si="30"/>
        <v>8</v>
      </c>
      <c r="C394" s="5">
        <f t="shared" ca="1" si="33"/>
        <v>2544</v>
      </c>
      <c r="D394" s="5">
        <f t="shared" ca="1" si="31"/>
        <v>24</v>
      </c>
      <c r="E394" s="5" t="str">
        <f ca="1">VLOOKUP(D394,Data!$A$1:$B$38,2)</f>
        <v>金　＋３</v>
      </c>
      <c r="N394">
        <v>393</v>
      </c>
      <c r="O394">
        <f ca="1">COUNTIF($E$2:E394,$O$1)</f>
        <v>228</v>
      </c>
      <c r="P394">
        <f ca="1">COUNTIF($E$2:E394,$P$1)</f>
        <v>76</v>
      </c>
      <c r="Q394">
        <f ca="1">COUNTIF($E$2:E394,$Q$1)</f>
        <v>74</v>
      </c>
      <c r="R394">
        <f ca="1">COUNTIF($E$2:E394,$R$1)</f>
        <v>0</v>
      </c>
      <c r="S394">
        <f ca="1">COUNTIF($E$2:E394,$S$1)</f>
        <v>0</v>
      </c>
      <c r="T394">
        <f ca="1">COUNTIF($E$2:E394,$T$1)</f>
        <v>15</v>
      </c>
      <c r="U394">
        <f t="shared" ca="1" si="32"/>
        <v>608</v>
      </c>
    </row>
    <row r="395" spans="1:21" x14ac:dyDescent="0.25">
      <c r="A395" s="5">
        <v>394</v>
      </c>
      <c r="B395" s="5">
        <f t="shared" ca="1" si="30"/>
        <v>5</v>
      </c>
      <c r="C395" s="5">
        <f t="shared" ca="1" si="33"/>
        <v>2549</v>
      </c>
      <c r="D395" s="5">
        <f t="shared" ca="1" si="31"/>
        <v>29</v>
      </c>
      <c r="E395" s="5" t="str">
        <f ca="1">VLOOKUP(D395,Data!$A$1:$B$38,2)</f>
        <v>金　＋３</v>
      </c>
      <c r="N395">
        <v>394</v>
      </c>
      <c r="O395">
        <f ca="1">COUNTIF($E$2:E395,$O$1)</f>
        <v>229</v>
      </c>
      <c r="P395">
        <f ca="1">COUNTIF($E$2:E395,$P$1)</f>
        <v>76</v>
      </c>
      <c r="Q395">
        <f ca="1">COUNTIF($E$2:E395,$Q$1)</f>
        <v>74</v>
      </c>
      <c r="R395">
        <f ca="1">COUNTIF($E$2:E395,$R$1)</f>
        <v>0</v>
      </c>
      <c r="S395">
        <f ca="1">COUNTIF($E$2:E395,$S$1)</f>
        <v>0</v>
      </c>
      <c r="T395">
        <f ca="1">COUNTIF($E$2:E395,$T$1)</f>
        <v>15</v>
      </c>
      <c r="U395">
        <f t="shared" ca="1" si="32"/>
        <v>611</v>
      </c>
    </row>
    <row r="396" spans="1:21" x14ac:dyDescent="0.25">
      <c r="A396" s="5">
        <v>395</v>
      </c>
      <c r="B396" s="5">
        <f t="shared" ca="1" si="30"/>
        <v>1</v>
      </c>
      <c r="C396" s="5">
        <f t="shared" ca="1" si="33"/>
        <v>2550</v>
      </c>
      <c r="D396" s="5">
        <f t="shared" ca="1" si="31"/>
        <v>30</v>
      </c>
      <c r="E396" s="5" t="str">
        <f ca="1">VLOOKUP(D396,Data!$A$1:$B$38,2)</f>
        <v>イベント</v>
      </c>
      <c r="N396">
        <v>395</v>
      </c>
      <c r="O396">
        <f ca="1">COUNTIF($E$2:E396,$O$1)</f>
        <v>229</v>
      </c>
      <c r="P396">
        <f ca="1">COUNTIF($E$2:E396,$P$1)</f>
        <v>76</v>
      </c>
      <c r="Q396">
        <f ca="1">COUNTIF($E$2:E396,$Q$1)</f>
        <v>75</v>
      </c>
      <c r="R396">
        <f ca="1">COUNTIF($E$2:E396,$R$1)</f>
        <v>0</v>
      </c>
      <c r="S396">
        <f ca="1">COUNTIF($E$2:E396,$S$1)</f>
        <v>0</v>
      </c>
      <c r="T396">
        <f ca="1">COUNTIF($E$2:E396,$T$1)</f>
        <v>15</v>
      </c>
      <c r="U396">
        <f t="shared" ca="1" si="32"/>
        <v>611</v>
      </c>
    </row>
    <row r="397" spans="1:21" x14ac:dyDescent="0.25">
      <c r="A397" s="5">
        <v>396</v>
      </c>
      <c r="B397" s="5">
        <f t="shared" ca="1" si="30"/>
        <v>11</v>
      </c>
      <c r="C397" s="5">
        <f t="shared" ca="1" si="33"/>
        <v>2561</v>
      </c>
      <c r="D397" s="5">
        <f t="shared" ca="1" si="31"/>
        <v>5</v>
      </c>
      <c r="E397" s="5" t="str">
        <f ca="1">VLOOKUP(D397,Data!$A$1:$B$38,2)</f>
        <v>イベント</v>
      </c>
      <c r="N397">
        <v>396</v>
      </c>
      <c r="O397">
        <f ca="1">COUNTIF($E$2:E397,$O$1)</f>
        <v>229</v>
      </c>
      <c r="P397">
        <f ca="1">COUNTIF($E$2:E397,$P$1)</f>
        <v>76</v>
      </c>
      <c r="Q397">
        <f ca="1">COUNTIF($E$2:E397,$Q$1)</f>
        <v>76</v>
      </c>
      <c r="R397">
        <f ca="1">COUNTIF($E$2:E397,$R$1)</f>
        <v>0</v>
      </c>
      <c r="S397">
        <f ca="1">COUNTIF($E$2:E397,$S$1)</f>
        <v>0</v>
      </c>
      <c r="T397">
        <f ca="1">COUNTIF($E$2:E397,$T$1)</f>
        <v>15</v>
      </c>
      <c r="U397">
        <f t="shared" ca="1" si="32"/>
        <v>611</v>
      </c>
    </row>
    <row r="398" spans="1:21" x14ac:dyDescent="0.25">
      <c r="A398" s="5">
        <v>397</v>
      </c>
      <c r="B398" s="5">
        <f t="shared" ca="1" si="30"/>
        <v>7</v>
      </c>
      <c r="C398" s="5">
        <f t="shared" ca="1" si="33"/>
        <v>2568</v>
      </c>
      <c r="D398" s="5">
        <f t="shared" ca="1" si="31"/>
        <v>12</v>
      </c>
      <c r="E398" s="5" t="str">
        <f ca="1">VLOOKUP(D398,Data!$A$1:$B$38,2)</f>
        <v>金　＋３</v>
      </c>
      <c r="N398">
        <v>397</v>
      </c>
      <c r="O398">
        <f ca="1">COUNTIF($E$2:E398,$O$1)</f>
        <v>230</v>
      </c>
      <c r="P398">
        <f ca="1">COUNTIF($E$2:E398,$P$1)</f>
        <v>76</v>
      </c>
      <c r="Q398">
        <f ca="1">COUNTIF($E$2:E398,$Q$1)</f>
        <v>76</v>
      </c>
      <c r="R398">
        <f ca="1">COUNTIF($E$2:E398,$R$1)</f>
        <v>0</v>
      </c>
      <c r="S398">
        <f ca="1">COUNTIF($E$2:E398,$S$1)</f>
        <v>0</v>
      </c>
      <c r="T398">
        <f ca="1">COUNTIF($E$2:E398,$T$1)</f>
        <v>15</v>
      </c>
      <c r="U398">
        <f t="shared" ca="1" si="32"/>
        <v>614</v>
      </c>
    </row>
    <row r="399" spans="1:21" x14ac:dyDescent="0.25">
      <c r="A399" s="5">
        <v>398</v>
      </c>
      <c r="B399" s="5">
        <f t="shared" ca="1" si="30"/>
        <v>10</v>
      </c>
      <c r="C399" s="5">
        <f t="shared" ca="1" si="33"/>
        <v>2578</v>
      </c>
      <c r="D399" s="5">
        <f t="shared" ca="1" si="31"/>
        <v>22</v>
      </c>
      <c r="E399" s="5" t="str">
        <f ca="1">VLOOKUP(D399,Data!$A$1:$B$38,2)</f>
        <v>金　＋３</v>
      </c>
      <c r="N399">
        <v>398</v>
      </c>
      <c r="O399">
        <f ca="1">COUNTIF($E$2:E399,$O$1)</f>
        <v>231</v>
      </c>
      <c r="P399">
        <f ca="1">COUNTIF($E$2:E399,$P$1)</f>
        <v>76</v>
      </c>
      <c r="Q399">
        <f ca="1">COUNTIF($E$2:E399,$Q$1)</f>
        <v>76</v>
      </c>
      <c r="R399">
        <f ca="1">COUNTIF($E$2:E399,$R$1)</f>
        <v>0</v>
      </c>
      <c r="S399">
        <f ca="1">COUNTIF($E$2:E399,$S$1)</f>
        <v>0</v>
      </c>
      <c r="T399">
        <f ca="1">COUNTIF($E$2:E399,$T$1)</f>
        <v>15</v>
      </c>
      <c r="U399">
        <f t="shared" ca="1" si="32"/>
        <v>617</v>
      </c>
    </row>
    <row r="400" spans="1:21" x14ac:dyDescent="0.25">
      <c r="A400" s="5">
        <v>399</v>
      </c>
      <c r="B400" s="5">
        <f t="shared" ca="1" si="30"/>
        <v>11</v>
      </c>
      <c r="C400" s="5">
        <f t="shared" ca="1" si="33"/>
        <v>2589</v>
      </c>
      <c r="D400" s="5">
        <f t="shared" ca="1" si="31"/>
        <v>33</v>
      </c>
      <c r="E400" s="5" t="str">
        <f ca="1">VLOOKUP(D400,Data!$A$1:$B$38,2)</f>
        <v>金　ー１</v>
      </c>
      <c r="N400">
        <v>399</v>
      </c>
      <c r="O400">
        <f ca="1">COUNTIF($E$2:E400,$O$1)</f>
        <v>231</v>
      </c>
      <c r="P400">
        <f ca="1">COUNTIF($E$2:E400,$P$1)</f>
        <v>77</v>
      </c>
      <c r="Q400">
        <f ca="1">COUNTIF($E$2:E400,$Q$1)</f>
        <v>76</v>
      </c>
      <c r="R400">
        <f ca="1">COUNTIF($E$2:E400,$R$1)</f>
        <v>0</v>
      </c>
      <c r="S400">
        <f ca="1">COUNTIF($E$2:E400,$S$1)</f>
        <v>0</v>
      </c>
      <c r="T400">
        <f ca="1">COUNTIF($E$2:E400,$T$1)</f>
        <v>15</v>
      </c>
      <c r="U400">
        <f t="shared" ca="1" si="32"/>
        <v>616</v>
      </c>
    </row>
    <row r="401" spans="1:21" x14ac:dyDescent="0.25">
      <c r="A401" s="5">
        <v>400</v>
      </c>
      <c r="B401" s="5">
        <f t="shared" ca="1" si="30"/>
        <v>6</v>
      </c>
      <c r="C401" s="5">
        <f t="shared" ca="1" si="33"/>
        <v>2595</v>
      </c>
      <c r="D401" s="5">
        <f t="shared" ca="1" si="31"/>
        <v>3</v>
      </c>
      <c r="E401" s="5" t="str">
        <f ca="1">VLOOKUP(D401,Data!$A$1:$B$38,2)</f>
        <v>金　ー１</v>
      </c>
      <c r="N401">
        <v>400</v>
      </c>
      <c r="O401">
        <f ca="1">COUNTIF($E$2:E401,$O$1)</f>
        <v>231</v>
      </c>
      <c r="P401">
        <f ca="1">COUNTIF($E$2:E401,$P$1)</f>
        <v>78</v>
      </c>
      <c r="Q401">
        <f ca="1">COUNTIF($E$2:E401,$Q$1)</f>
        <v>76</v>
      </c>
      <c r="R401">
        <f ca="1">COUNTIF($E$2:E401,$R$1)</f>
        <v>0</v>
      </c>
      <c r="S401">
        <f ca="1">COUNTIF($E$2:E401,$S$1)</f>
        <v>0</v>
      </c>
      <c r="T401">
        <f ca="1">COUNTIF($E$2:E401,$T$1)</f>
        <v>15</v>
      </c>
      <c r="U401">
        <f t="shared" ca="1" si="32"/>
        <v>615</v>
      </c>
    </row>
    <row r="402" spans="1:21" x14ac:dyDescent="0.25">
      <c r="A402" s="5">
        <v>401</v>
      </c>
      <c r="B402" s="5">
        <f t="shared" ca="1" si="30"/>
        <v>7</v>
      </c>
      <c r="C402" s="5">
        <f t="shared" ca="1" si="33"/>
        <v>2602</v>
      </c>
      <c r="D402" s="5">
        <f t="shared" ca="1" si="31"/>
        <v>10</v>
      </c>
      <c r="E402" s="5" t="str">
        <f ca="1">VLOOKUP(D402,Data!$A$1:$B$38,2)</f>
        <v>イベント</v>
      </c>
      <c r="N402">
        <v>401</v>
      </c>
      <c r="O402">
        <f ca="1">COUNTIF($E$2:E402,$O$1)</f>
        <v>231</v>
      </c>
      <c r="P402">
        <f ca="1">COUNTIF($E$2:E402,$P$1)</f>
        <v>78</v>
      </c>
      <c r="Q402">
        <f ca="1">COUNTIF($E$2:E402,$Q$1)</f>
        <v>77</v>
      </c>
      <c r="R402">
        <f ca="1">COUNTIF($E$2:E402,$R$1)</f>
        <v>0</v>
      </c>
      <c r="S402">
        <f ca="1">COUNTIF($E$2:E402,$S$1)</f>
        <v>0</v>
      </c>
      <c r="T402">
        <f ca="1">COUNTIF($E$2:E402,$T$1)</f>
        <v>15</v>
      </c>
      <c r="U402">
        <f t="shared" ca="1" si="32"/>
        <v>615</v>
      </c>
    </row>
    <row r="403" spans="1:21" x14ac:dyDescent="0.25">
      <c r="A403" s="5">
        <v>402</v>
      </c>
      <c r="B403" s="5">
        <f t="shared" ca="1" si="30"/>
        <v>10</v>
      </c>
      <c r="C403" s="5">
        <f t="shared" ca="1" si="33"/>
        <v>2612</v>
      </c>
      <c r="D403" s="5">
        <f t="shared" ca="1" si="31"/>
        <v>20</v>
      </c>
      <c r="E403" s="5" t="str">
        <f ca="1">VLOOKUP(D403,Data!$A$1:$B$38,2)</f>
        <v>イベント</v>
      </c>
      <c r="N403">
        <v>402</v>
      </c>
      <c r="O403">
        <f ca="1">COUNTIF($E$2:E403,$O$1)</f>
        <v>231</v>
      </c>
      <c r="P403">
        <f ca="1">COUNTIF($E$2:E403,$P$1)</f>
        <v>78</v>
      </c>
      <c r="Q403">
        <f ca="1">COUNTIF($E$2:E403,$Q$1)</f>
        <v>78</v>
      </c>
      <c r="R403">
        <f ca="1">COUNTIF($E$2:E403,$R$1)</f>
        <v>0</v>
      </c>
      <c r="S403">
        <f ca="1">COUNTIF($E$2:E403,$S$1)</f>
        <v>0</v>
      </c>
      <c r="T403">
        <f ca="1">COUNTIF($E$2:E403,$T$1)</f>
        <v>15</v>
      </c>
      <c r="U403">
        <f t="shared" ca="1" si="32"/>
        <v>615</v>
      </c>
    </row>
    <row r="404" spans="1:21" x14ac:dyDescent="0.25">
      <c r="A404" s="5">
        <v>403</v>
      </c>
      <c r="B404" s="5">
        <f t="shared" ca="1" si="30"/>
        <v>5</v>
      </c>
      <c r="C404" s="5">
        <f t="shared" ca="1" si="33"/>
        <v>2617</v>
      </c>
      <c r="D404" s="5">
        <f t="shared" ca="1" si="31"/>
        <v>25</v>
      </c>
      <c r="E404" s="5" t="str">
        <f ca="1">VLOOKUP(D404,Data!$A$1:$B$38,2)</f>
        <v>イベント</v>
      </c>
      <c r="N404">
        <v>403</v>
      </c>
      <c r="O404">
        <f ca="1">COUNTIF($E$2:E404,$O$1)</f>
        <v>231</v>
      </c>
      <c r="P404">
        <f ca="1">COUNTIF($E$2:E404,$P$1)</f>
        <v>78</v>
      </c>
      <c r="Q404">
        <f ca="1">COUNTIF($E$2:E404,$Q$1)</f>
        <v>79</v>
      </c>
      <c r="R404">
        <f ca="1">COUNTIF($E$2:E404,$R$1)</f>
        <v>0</v>
      </c>
      <c r="S404">
        <f ca="1">COUNTIF($E$2:E404,$S$1)</f>
        <v>0</v>
      </c>
      <c r="T404">
        <f ca="1">COUNTIF($E$2:E404,$T$1)</f>
        <v>15</v>
      </c>
      <c r="U404">
        <f t="shared" ca="1" si="32"/>
        <v>615</v>
      </c>
    </row>
    <row r="405" spans="1:21" x14ac:dyDescent="0.25">
      <c r="A405" s="5">
        <v>404</v>
      </c>
      <c r="B405" s="5">
        <f t="shared" ca="1" si="30"/>
        <v>5</v>
      </c>
      <c r="C405" s="5">
        <f t="shared" ca="1" si="33"/>
        <v>2622</v>
      </c>
      <c r="D405" s="5">
        <f t="shared" ca="1" si="31"/>
        <v>30</v>
      </c>
      <c r="E405" s="5" t="str">
        <f ca="1">VLOOKUP(D405,Data!$A$1:$B$38,2)</f>
        <v>イベント</v>
      </c>
      <c r="N405">
        <v>404</v>
      </c>
      <c r="O405">
        <f ca="1">COUNTIF($E$2:E405,$O$1)</f>
        <v>231</v>
      </c>
      <c r="P405">
        <f ca="1">COUNTIF($E$2:E405,$P$1)</f>
        <v>78</v>
      </c>
      <c r="Q405">
        <f ca="1">COUNTIF($E$2:E405,$Q$1)</f>
        <v>80</v>
      </c>
      <c r="R405">
        <f ca="1">COUNTIF($E$2:E405,$R$1)</f>
        <v>0</v>
      </c>
      <c r="S405">
        <f ca="1">COUNTIF($E$2:E405,$S$1)</f>
        <v>0</v>
      </c>
      <c r="T405">
        <f ca="1">COUNTIF($E$2:E405,$T$1)</f>
        <v>15</v>
      </c>
      <c r="U405">
        <f t="shared" ca="1" si="32"/>
        <v>615</v>
      </c>
    </row>
    <row r="406" spans="1:21" x14ac:dyDescent="0.25">
      <c r="A406" s="5">
        <v>405</v>
      </c>
      <c r="B406" s="5">
        <f t="shared" ca="1" si="30"/>
        <v>2</v>
      </c>
      <c r="C406" s="5">
        <f t="shared" ca="1" si="33"/>
        <v>2624</v>
      </c>
      <c r="D406" s="5">
        <f t="shared" ca="1" si="31"/>
        <v>32</v>
      </c>
      <c r="E406" s="5" t="str">
        <f ca="1">VLOOKUP(D406,Data!$A$1:$B$38,2)</f>
        <v>金　＋３</v>
      </c>
      <c r="N406">
        <v>405</v>
      </c>
      <c r="O406">
        <f ca="1">COUNTIF($E$2:E406,$O$1)</f>
        <v>232</v>
      </c>
      <c r="P406">
        <f ca="1">COUNTIF($E$2:E406,$P$1)</f>
        <v>78</v>
      </c>
      <c r="Q406">
        <f ca="1">COUNTIF($E$2:E406,$Q$1)</f>
        <v>80</v>
      </c>
      <c r="R406">
        <f ca="1">COUNTIF($E$2:E406,$R$1)</f>
        <v>0</v>
      </c>
      <c r="S406">
        <f ca="1">COUNTIF($E$2:E406,$S$1)</f>
        <v>0</v>
      </c>
      <c r="T406">
        <f ca="1">COUNTIF($E$2:E406,$T$1)</f>
        <v>15</v>
      </c>
      <c r="U406">
        <f t="shared" ca="1" si="32"/>
        <v>618</v>
      </c>
    </row>
    <row r="407" spans="1:21" x14ac:dyDescent="0.25">
      <c r="A407" s="5">
        <v>406</v>
      </c>
      <c r="B407" s="5">
        <f t="shared" ca="1" si="30"/>
        <v>7</v>
      </c>
      <c r="C407" s="5">
        <f t="shared" ca="1" si="33"/>
        <v>2631</v>
      </c>
      <c r="D407" s="5">
        <f t="shared" ca="1" si="31"/>
        <v>3</v>
      </c>
      <c r="E407" s="5" t="str">
        <f ca="1">VLOOKUP(D407,Data!$A$1:$B$38,2)</f>
        <v>金　ー１</v>
      </c>
      <c r="N407">
        <v>406</v>
      </c>
      <c r="O407">
        <f ca="1">COUNTIF($E$2:E407,$O$1)</f>
        <v>232</v>
      </c>
      <c r="P407">
        <f ca="1">COUNTIF($E$2:E407,$P$1)</f>
        <v>79</v>
      </c>
      <c r="Q407">
        <f ca="1">COUNTIF($E$2:E407,$Q$1)</f>
        <v>80</v>
      </c>
      <c r="R407">
        <f ca="1">COUNTIF($E$2:E407,$R$1)</f>
        <v>0</v>
      </c>
      <c r="S407">
        <f ca="1">COUNTIF($E$2:E407,$S$1)</f>
        <v>0</v>
      </c>
      <c r="T407">
        <f ca="1">COUNTIF($E$2:E407,$T$1)</f>
        <v>15</v>
      </c>
      <c r="U407">
        <f t="shared" ca="1" si="32"/>
        <v>617</v>
      </c>
    </row>
    <row r="408" spans="1:21" x14ac:dyDescent="0.25">
      <c r="A408" s="5">
        <v>407</v>
      </c>
      <c r="B408" s="5">
        <f t="shared" ca="1" si="30"/>
        <v>2</v>
      </c>
      <c r="C408" s="5">
        <f t="shared" ca="1" si="33"/>
        <v>2633</v>
      </c>
      <c r="D408" s="5">
        <f t="shared" ca="1" si="31"/>
        <v>5</v>
      </c>
      <c r="E408" s="5" t="str">
        <f ca="1">VLOOKUP(D408,Data!$A$1:$B$38,2)</f>
        <v>イベント</v>
      </c>
      <c r="N408">
        <v>407</v>
      </c>
      <c r="O408">
        <f ca="1">COUNTIF($E$2:E408,$O$1)</f>
        <v>232</v>
      </c>
      <c r="P408">
        <f ca="1">COUNTIF($E$2:E408,$P$1)</f>
        <v>79</v>
      </c>
      <c r="Q408">
        <f ca="1">COUNTIF($E$2:E408,$Q$1)</f>
        <v>81</v>
      </c>
      <c r="R408">
        <f ca="1">COUNTIF($E$2:E408,$R$1)</f>
        <v>0</v>
      </c>
      <c r="S408">
        <f ca="1">COUNTIF($E$2:E408,$S$1)</f>
        <v>0</v>
      </c>
      <c r="T408">
        <f ca="1">COUNTIF($E$2:E408,$T$1)</f>
        <v>15</v>
      </c>
      <c r="U408">
        <f t="shared" ca="1" si="32"/>
        <v>617</v>
      </c>
    </row>
    <row r="409" spans="1:21" x14ac:dyDescent="0.25">
      <c r="A409" s="5">
        <v>408</v>
      </c>
      <c r="B409" s="5">
        <f t="shared" ca="1" si="30"/>
        <v>10</v>
      </c>
      <c r="C409" s="5">
        <f t="shared" ca="1" si="33"/>
        <v>2643</v>
      </c>
      <c r="D409" s="5">
        <f t="shared" ca="1" si="31"/>
        <v>15</v>
      </c>
      <c r="E409" s="5" t="str">
        <f ca="1">VLOOKUP(D409,Data!$A$1:$B$38,2)</f>
        <v>イベント</v>
      </c>
      <c r="N409">
        <v>408</v>
      </c>
      <c r="O409">
        <f ca="1">COUNTIF($E$2:E409,$O$1)</f>
        <v>232</v>
      </c>
      <c r="P409">
        <f ca="1">COUNTIF($E$2:E409,$P$1)</f>
        <v>79</v>
      </c>
      <c r="Q409">
        <f ca="1">COUNTIF($E$2:E409,$Q$1)</f>
        <v>82</v>
      </c>
      <c r="R409">
        <f ca="1">COUNTIF($E$2:E409,$R$1)</f>
        <v>0</v>
      </c>
      <c r="S409">
        <f ca="1">COUNTIF($E$2:E409,$S$1)</f>
        <v>0</v>
      </c>
      <c r="T409">
        <f ca="1">COUNTIF($E$2:E409,$T$1)</f>
        <v>15</v>
      </c>
      <c r="U409">
        <f t="shared" ca="1" si="32"/>
        <v>617</v>
      </c>
    </row>
    <row r="410" spans="1:21" x14ac:dyDescent="0.25">
      <c r="A410" s="5">
        <v>409</v>
      </c>
      <c r="B410" s="5">
        <f t="shared" ca="1" si="30"/>
        <v>7</v>
      </c>
      <c r="C410" s="5">
        <f t="shared" ca="1" si="33"/>
        <v>2650</v>
      </c>
      <c r="D410" s="5">
        <f t="shared" ca="1" si="31"/>
        <v>22</v>
      </c>
      <c r="E410" s="5" t="str">
        <f ca="1">VLOOKUP(D410,Data!$A$1:$B$38,2)</f>
        <v>金　＋３</v>
      </c>
      <c r="N410">
        <v>409</v>
      </c>
      <c r="O410">
        <f ca="1">COUNTIF($E$2:E410,$O$1)</f>
        <v>233</v>
      </c>
      <c r="P410">
        <f ca="1">COUNTIF($E$2:E410,$P$1)</f>
        <v>79</v>
      </c>
      <c r="Q410">
        <f ca="1">COUNTIF($E$2:E410,$Q$1)</f>
        <v>82</v>
      </c>
      <c r="R410">
        <f ca="1">COUNTIF($E$2:E410,$R$1)</f>
        <v>0</v>
      </c>
      <c r="S410">
        <f ca="1">COUNTIF($E$2:E410,$S$1)</f>
        <v>0</v>
      </c>
      <c r="T410">
        <f ca="1">COUNTIF($E$2:E410,$T$1)</f>
        <v>15</v>
      </c>
      <c r="U410">
        <f t="shared" ca="1" si="32"/>
        <v>620</v>
      </c>
    </row>
    <row r="411" spans="1:21" x14ac:dyDescent="0.25">
      <c r="A411" s="5">
        <v>410</v>
      </c>
      <c r="B411" s="5">
        <f t="shared" ca="1" si="30"/>
        <v>12</v>
      </c>
      <c r="C411" s="5">
        <f t="shared" ca="1" si="33"/>
        <v>2662</v>
      </c>
      <c r="D411" s="5">
        <f t="shared" ca="1" si="31"/>
        <v>34</v>
      </c>
      <c r="E411" s="5" t="str">
        <f ca="1">VLOOKUP(D411,Data!$A$1:$B$38,2)</f>
        <v>金　＋３</v>
      </c>
      <c r="N411">
        <v>410</v>
      </c>
      <c r="O411">
        <f ca="1">COUNTIF($E$2:E411,$O$1)</f>
        <v>234</v>
      </c>
      <c r="P411">
        <f ca="1">COUNTIF($E$2:E411,$P$1)</f>
        <v>79</v>
      </c>
      <c r="Q411">
        <f ca="1">COUNTIF($E$2:E411,$Q$1)</f>
        <v>82</v>
      </c>
      <c r="R411">
        <f ca="1">COUNTIF($E$2:E411,$R$1)</f>
        <v>0</v>
      </c>
      <c r="S411">
        <f ca="1">COUNTIF($E$2:E411,$S$1)</f>
        <v>0</v>
      </c>
      <c r="T411">
        <f ca="1">COUNTIF($E$2:E411,$T$1)</f>
        <v>15</v>
      </c>
      <c r="U411">
        <f t="shared" ca="1" si="32"/>
        <v>623</v>
      </c>
    </row>
    <row r="412" spans="1:21" x14ac:dyDescent="0.25">
      <c r="A412" s="5">
        <v>411</v>
      </c>
      <c r="B412" s="5">
        <f t="shared" ca="1" si="30"/>
        <v>7</v>
      </c>
      <c r="C412" s="5">
        <f t="shared" ca="1" si="33"/>
        <v>2669</v>
      </c>
      <c r="D412" s="5">
        <f t="shared" ca="1" si="31"/>
        <v>5</v>
      </c>
      <c r="E412" s="5" t="str">
        <f ca="1">VLOOKUP(D412,Data!$A$1:$B$38,2)</f>
        <v>イベント</v>
      </c>
      <c r="N412">
        <v>411</v>
      </c>
      <c r="O412">
        <f ca="1">COUNTIF($E$2:E412,$O$1)</f>
        <v>234</v>
      </c>
      <c r="P412">
        <f ca="1">COUNTIF($E$2:E412,$P$1)</f>
        <v>79</v>
      </c>
      <c r="Q412">
        <f ca="1">COUNTIF($E$2:E412,$Q$1)</f>
        <v>83</v>
      </c>
      <c r="R412">
        <f ca="1">COUNTIF($E$2:E412,$R$1)</f>
        <v>0</v>
      </c>
      <c r="S412">
        <f ca="1">COUNTIF($E$2:E412,$S$1)</f>
        <v>0</v>
      </c>
      <c r="T412">
        <f ca="1">COUNTIF($E$2:E412,$T$1)</f>
        <v>15</v>
      </c>
      <c r="U412">
        <f t="shared" ca="1" si="32"/>
        <v>623</v>
      </c>
    </row>
    <row r="413" spans="1:21" x14ac:dyDescent="0.25">
      <c r="A413" s="5">
        <v>412</v>
      </c>
      <c r="B413" s="5">
        <f t="shared" ca="1" si="30"/>
        <v>6</v>
      </c>
      <c r="C413" s="5">
        <f t="shared" ca="1" si="33"/>
        <v>2675</v>
      </c>
      <c r="D413" s="5">
        <f t="shared" ca="1" si="31"/>
        <v>11</v>
      </c>
      <c r="E413" s="5" t="str">
        <f ca="1">VLOOKUP(D413,Data!$A$1:$B$38,2)</f>
        <v>金　＋３</v>
      </c>
      <c r="N413">
        <v>412</v>
      </c>
      <c r="O413">
        <f ca="1">COUNTIF($E$2:E413,$O$1)</f>
        <v>235</v>
      </c>
      <c r="P413">
        <f ca="1">COUNTIF($E$2:E413,$P$1)</f>
        <v>79</v>
      </c>
      <c r="Q413">
        <f ca="1">COUNTIF($E$2:E413,$Q$1)</f>
        <v>83</v>
      </c>
      <c r="R413">
        <f ca="1">COUNTIF($E$2:E413,$R$1)</f>
        <v>0</v>
      </c>
      <c r="S413">
        <f ca="1">COUNTIF($E$2:E413,$S$1)</f>
        <v>0</v>
      </c>
      <c r="T413">
        <f ca="1">COUNTIF($E$2:E413,$T$1)</f>
        <v>15</v>
      </c>
      <c r="U413">
        <f t="shared" ca="1" si="32"/>
        <v>626</v>
      </c>
    </row>
    <row r="414" spans="1:21" x14ac:dyDescent="0.25">
      <c r="A414" s="5">
        <v>413</v>
      </c>
      <c r="B414" s="5">
        <f t="shared" ca="1" si="30"/>
        <v>8</v>
      </c>
      <c r="C414" s="5">
        <f t="shared" ca="1" si="33"/>
        <v>2683</v>
      </c>
      <c r="D414" s="5">
        <f t="shared" ca="1" si="31"/>
        <v>19</v>
      </c>
      <c r="E414" s="5" t="str">
        <f ca="1">VLOOKUP(D414,Data!$A$1:$B$38,2)</f>
        <v>金　＋３</v>
      </c>
      <c r="N414">
        <v>413</v>
      </c>
      <c r="O414">
        <f ca="1">COUNTIF($E$2:E414,$O$1)</f>
        <v>236</v>
      </c>
      <c r="P414">
        <f ca="1">COUNTIF($E$2:E414,$P$1)</f>
        <v>79</v>
      </c>
      <c r="Q414">
        <f ca="1">COUNTIF($E$2:E414,$Q$1)</f>
        <v>83</v>
      </c>
      <c r="R414">
        <f ca="1">COUNTIF($E$2:E414,$R$1)</f>
        <v>0</v>
      </c>
      <c r="S414">
        <f ca="1">COUNTIF($E$2:E414,$S$1)</f>
        <v>0</v>
      </c>
      <c r="T414">
        <f ca="1">COUNTIF($E$2:E414,$T$1)</f>
        <v>15</v>
      </c>
      <c r="U414">
        <f t="shared" ca="1" si="32"/>
        <v>629</v>
      </c>
    </row>
    <row r="415" spans="1:21" x14ac:dyDescent="0.25">
      <c r="A415" s="5">
        <v>414</v>
      </c>
      <c r="B415" s="5">
        <f t="shared" ca="1" si="30"/>
        <v>11</v>
      </c>
      <c r="C415" s="5">
        <f t="shared" ca="1" si="33"/>
        <v>2694</v>
      </c>
      <c r="D415" s="5">
        <f t="shared" ca="1" si="31"/>
        <v>30</v>
      </c>
      <c r="E415" s="5" t="str">
        <f ca="1">VLOOKUP(D415,Data!$A$1:$B$38,2)</f>
        <v>イベント</v>
      </c>
      <c r="N415">
        <v>414</v>
      </c>
      <c r="O415">
        <f ca="1">COUNTIF($E$2:E415,$O$1)</f>
        <v>236</v>
      </c>
      <c r="P415">
        <f ca="1">COUNTIF($E$2:E415,$P$1)</f>
        <v>79</v>
      </c>
      <c r="Q415">
        <f ca="1">COUNTIF($E$2:E415,$Q$1)</f>
        <v>84</v>
      </c>
      <c r="R415">
        <f ca="1">COUNTIF($E$2:E415,$R$1)</f>
        <v>0</v>
      </c>
      <c r="S415">
        <f ca="1">COUNTIF($E$2:E415,$S$1)</f>
        <v>0</v>
      </c>
      <c r="T415">
        <f ca="1">COUNTIF($E$2:E415,$T$1)</f>
        <v>15</v>
      </c>
      <c r="U415">
        <f t="shared" ca="1" si="32"/>
        <v>629</v>
      </c>
    </row>
    <row r="416" spans="1:21" x14ac:dyDescent="0.25">
      <c r="A416" s="5">
        <v>415</v>
      </c>
      <c r="B416" s="5">
        <f t="shared" ca="1" si="30"/>
        <v>6</v>
      </c>
      <c r="C416" s="5">
        <f t="shared" ca="1" si="33"/>
        <v>2700</v>
      </c>
      <c r="D416" s="5">
        <f t="shared" ca="1" si="31"/>
        <v>0</v>
      </c>
      <c r="E416" s="5" t="str">
        <f ca="1">VLOOKUP(D416,Data!$A$1:$B$38,2)</f>
        <v>Start</v>
      </c>
      <c r="N416">
        <v>415</v>
      </c>
      <c r="O416">
        <f ca="1">COUNTIF($E$2:E416,$O$1)</f>
        <v>236</v>
      </c>
      <c r="P416">
        <f ca="1">COUNTIF($E$2:E416,$P$1)</f>
        <v>79</v>
      </c>
      <c r="Q416">
        <f ca="1">COUNTIF($E$2:E416,$Q$1)</f>
        <v>84</v>
      </c>
      <c r="R416">
        <f ca="1">COUNTIF($E$2:E416,$R$1)</f>
        <v>0</v>
      </c>
      <c r="S416">
        <f ca="1">COUNTIF($E$2:E416,$S$1)</f>
        <v>0</v>
      </c>
      <c r="T416">
        <f ca="1">COUNTIF($E$2:E416,$T$1)</f>
        <v>16</v>
      </c>
      <c r="U416">
        <f t="shared" ca="1" si="32"/>
        <v>629</v>
      </c>
    </row>
    <row r="417" spans="1:21" x14ac:dyDescent="0.25">
      <c r="A417" s="5">
        <v>416</v>
      </c>
      <c r="B417" s="5">
        <f t="shared" ca="1" si="30"/>
        <v>6</v>
      </c>
      <c r="C417" s="5">
        <f t="shared" ca="1" si="33"/>
        <v>2706</v>
      </c>
      <c r="D417" s="5">
        <f t="shared" ca="1" si="31"/>
        <v>6</v>
      </c>
      <c r="E417" s="5" t="str">
        <f ca="1">VLOOKUP(D417,Data!$A$1:$B$38,2)</f>
        <v>金　＋３</v>
      </c>
      <c r="N417">
        <v>416</v>
      </c>
      <c r="O417">
        <f ca="1">COUNTIF($E$2:E417,$O$1)</f>
        <v>237</v>
      </c>
      <c r="P417">
        <f ca="1">COUNTIF($E$2:E417,$P$1)</f>
        <v>79</v>
      </c>
      <c r="Q417">
        <f ca="1">COUNTIF($E$2:E417,$Q$1)</f>
        <v>84</v>
      </c>
      <c r="R417">
        <f ca="1">COUNTIF($E$2:E417,$R$1)</f>
        <v>0</v>
      </c>
      <c r="S417">
        <f ca="1">COUNTIF($E$2:E417,$S$1)</f>
        <v>0</v>
      </c>
      <c r="T417">
        <f ca="1">COUNTIF($E$2:E417,$T$1)</f>
        <v>16</v>
      </c>
      <c r="U417">
        <f t="shared" ca="1" si="32"/>
        <v>632</v>
      </c>
    </row>
    <row r="418" spans="1:21" x14ac:dyDescent="0.25">
      <c r="A418" s="5">
        <v>417</v>
      </c>
      <c r="B418" s="5">
        <f t="shared" ca="1" si="30"/>
        <v>1</v>
      </c>
      <c r="C418" s="5">
        <f t="shared" ca="1" si="33"/>
        <v>2707</v>
      </c>
      <c r="D418" s="5">
        <f t="shared" ca="1" si="31"/>
        <v>7</v>
      </c>
      <c r="E418" s="5" t="str">
        <f ca="1">VLOOKUP(D418,Data!$A$1:$B$38,2)</f>
        <v>金　＋３</v>
      </c>
      <c r="N418">
        <v>417</v>
      </c>
      <c r="O418">
        <f ca="1">COUNTIF($E$2:E418,$O$1)</f>
        <v>238</v>
      </c>
      <c r="P418">
        <f ca="1">COUNTIF($E$2:E418,$P$1)</f>
        <v>79</v>
      </c>
      <c r="Q418">
        <f ca="1">COUNTIF($E$2:E418,$Q$1)</f>
        <v>84</v>
      </c>
      <c r="R418">
        <f ca="1">COUNTIF($E$2:E418,$R$1)</f>
        <v>0</v>
      </c>
      <c r="S418">
        <f ca="1">COUNTIF($E$2:E418,$S$1)</f>
        <v>0</v>
      </c>
      <c r="T418">
        <f ca="1">COUNTIF($E$2:E418,$T$1)</f>
        <v>16</v>
      </c>
      <c r="U418">
        <f t="shared" ca="1" si="32"/>
        <v>635</v>
      </c>
    </row>
    <row r="419" spans="1:21" x14ac:dyDescent="0.25">
      <c r="A419" s="5">
        <v>418</v>
      </c>
      <c r="B419" s="5">
        <f t="shared" ca="1" si="30"/>
        <v>9</v>
      </c>
      <c r="C419" s="5">
        <f t="shared" ca="1" si="33"/>
        <v>2716</v>
      </c>
      <c r="D419" s="5">
        <f t="shared" ca="1" si="31"/>
        <v>16</v>
      </c>
      <c r="E419" s="5" t="str">
        <f ca="1">VLOOKUP(D419,Data!$A$1:$B$38,2)</f>
        <v>金　＋３</v>
      </c>
      <c r="N419">
        <v>418</v>
      </c>
      <c r="O419">
        <f ca="1">COUNTIF($E$2:E419,$O$1)</f>
        <v>239</v>
      </c>
      <c r="P419">
        <f ca="1">COUNTIF($E$2:E419,$P$1)</f>
        <v>79</v>
      </c>
      <c r="Q419">
        <f ca="1">COUNTIF($E$2:E419,$Q$1)</f>
        <v>84</v>
      </c>
      <c r="R419">
        <f ca="1">COUNTIF($E$2:E419,$R$1)</f>
        <v>0</v>
      </c>
      <c r="S419">
        <f ca="1">COUNTIF($E$2:E419,$S$1)</f>
        <v>0</v>
      </c>
      <c r="T419">
        <f ca="1">COUNTIF($E$2:E419,$T$1)</f>
        <v>16</v>
      </c>
      <c r="U419">
        <f t="shared" ca="1" si="32"/>
        <v>638</v>
      </c>
    </row>
    <row r="420" spans="1:21" x14ac:dyDescent="0.25">
      <c r="A420" s="5">
        <v>419</v>
      </c>
      <c r="B420" s="5">
        <f t="shared" ca="1" si="30"/>
        <v>3</v>
      </c>
      <c r="C420" s="5">
        <f t="shared" ca="1" si="33"/>
        <v>2719</v>
      </c>
      <c r="D420" s="5">
        <f t="shared" ca="1" si="31"/>
        <v>19</v>
      </c>
      <c r="E420" s="5" t="str">
        <f ca="1">VLOOKUP(D420,Data!$A$1:$B$38,2)</f>
        <v>金　＋３</v>
      </c>
      <c r="N420">
        <v>419</v>
      </c>
      <c r="O420">
        <f ca="1">COUNTIF($E$2:E420,$O$1)</f>
        <v>240</v>
      </c>
      <c r="P420">
        <f ca="1">COUNTIF($E$2:E420,$P$1)</f>
        <v>79</v>
      </c>
      <c r="Q420">
        <f ca="1">COUNTIF($E$2:E420,$Q$1)</f>
        <v>84</v>
      </c>
      <c r="R420">
        <f ca="1">COUNTIF($E$2:E420,$R$1)</f>
        <v>0</v>
      </c>
      <c r="S420">
        <f ca="1">COUNTIF($E$2:E420,$S$1)</f>
        <v>0</v>
      </c>
      <c r="T420">
        <f ca="1">COUNTIF($E$2:E420,$T$1)</f>
        <v>16</v>
      </c>
      <c r="U420">
        <f t="shared" ca="1" si="32"/>
        <v>641</v>
      </c>
    </row>
    <row r="421" spans="1:21" x14ac:dyDescent="0.25">
      <c r="A421" s="5">
        <v>420</v>
      </c>
      <c r="B421" s="5">
        <f t="shared" ca="1" si="30"/>
        <v>6</v>
      </c>
      <c r="C421" s="5">
        <f t="shared" ca="1" si="33"/>
        <v>2725</v>
      </c>
      <c r="D421" s="5">
        <f t="shared" ca="1" si="31"/>
        <v>25</v>
      </c>
      <c r="E421" s="5" t="str">
        <f ca="1">VLOOKUP(D421,Data!$A$1:$B$38,2)</f>
        <v>イベント</v>
      </c>
      <c r="N421">
        <v>420</v>
      </c>
      <c r="O421">
        <f ca="1">COUNTIF($E$2:E421,$O$1)</f>
        <v>240</v>
      </c>
      <c r="P421">
        <f ca="1">COUNTIF($E$2:E421,$P$1)</f>
        <v>79</v>
      </c>
      <c r="Q421">
        <f ca="1">COUNTIF($E$2:E421,$Q$1)</f>
        <v>85</v>
      </c>
      <c r="R421">
        <f ca="1">COUNTIF($E$2:E421,$R$1)</f>
        <v>0</v>
      </c>
      <c r="S421">
        <f ca="1">COUNTIF($E$2:E421,$S$1)</f>
        <v>0</v>
      </c>
      <c r="T421">
        <f ca="1">COUNTIF($E$2:E421,$T$1)</f>
        <v>16</v>
      </c>
      <c r="U421">
        <f t="shared" ca="1" si="32"/>
        <v>641</v>
      </c>
    </row>
    <row r="422" spans="1:21" x14ac:dyDescent="0.25">
      <c r="A422" s="5">
        <v>421</v>
      </c>
      <c r="B422" s="5">
        <f t="shared" ca="1" si="30"/>
        <v>3</v>
      </c>
      <c r="C422" s="5">
        <f t="shared" ca="1" si="33"/>
        <v>2728</v>
      </c>
      <c r="D422" s="5">
        <f t="shared" ca="1" si="31"/>
        <v>28</v>
      </c>
      <c r="E422" s="5" t="str">
        <f ca="1">VLOOKUP(D422,Data!$A$1:$B$38,2)</f>
        <v>金　ー１</v>
      </c>
      <c r="N422">
        <v>421</v>
      </c>
      <c r="O422">
        <f ca="1">COUNTIF($E$2:E422,$O$1)</f>
        <v>240</v>
      </c>
      <c r="P422">
        <f ca="1">COUNTIF($E$2:E422,$P$1)</f>
        <v>80</v>
      </c>
      <c r="Q422">
        <f ca="1">COUNTIF($E$2:E422,$Q$1)</f>
        <v>85</v>
      </c>
      <c r="R422">
        <f ca="1">COUNTIF($E$2:E422,$R$1)</f>
        <v>0</v>
      </c>
      <c r="S422">
        <f ca="1">COUNTIF($E$2:E422,$S$1)</f>
        <v>0</v>
      </c>
      <c r="T422">
        <f ca="1">COUNTIF($E$2:E422,$T$1)</f>
        <v>16</v>
      </c>
      <c r="U422">
        <f t="shared" ca="1" si="32"/>
        <v>640</v>
      </c>
    </row>
    <row r="423" spans="1:21" x14ac:dyDescent="0.25">
      <c r="A423" s="5">
        <v>422</v>
      </c>
      <c r="B423" s="5">
        <f t="shared" ca="1" si="30"/>
        <v>1</v>
      </c>
      <c r="C423" s="5">
        <f t="shared" ca="1" si="33"/>
        <v>2729</v>
      </c>
      <c r="D423" s="5">
        <f t="shared" ca="1" si="31"/>
        <v>29</v>
      </c>
      <c r="E423" s="5" t="str">
        <f ca="1">VLOOKUP(D423,Data!$A$1:$B$38,2)</f>
        <v>金　＋３</v>
      </c>
      <c r="N423">
        <v>422</v>
      </c>
      <c r="O423">
        <f ca="1">COUNTIF($E$2:E423,$O$1)</f>
        <v>241</v>
      </c>
      <c r="P423">
        <f ca="1">COUNTIF($E$2:E423,$P$1)</f>
        <v>80</v>
      </c>
      <c r="Q423">
        <f ca="1">COUNTIF($E$2:E423,$Q$1)</f>
        <v>85</v>
      </c>
      <c r="R423">
        <f ca="1">COUNTIF($E$2:E423,$R$1)</f>
        <v>0</v>
      </c>
      <c r="S423">
        <f ca="1">COUNTIF($E$2:E423,$S$1)</f>
        <v>0</v>
      </c>
      <c r="T423">
        <f ca="1">COUNTIF($E$2:E423,$T$1)</f>
        <v>16</v>
      </c>
      <c r="U423">
        <f t="shared" ca="1" si="32"/>
        <v>643</v>
      </c>
    </row>
    <row r="424" spans="1:21" x14ac:dyDescent="0.25">
      <c r="A424" s="5">
        <v>423</v>
      </c>
      <c r="B424" s="5">
        <f t="shared" ca="1" si="30"/>
        <v>1</v>
      </c>
      <c r="C424" s="5">
        <f t="shared" ca="1" si="33"/>
        <v>2730</v>
      </c>
      <c r="D424" s="5">
        <f t="shared" ca="1" si="31"/>
        <v>30</v>
      </c>
      <c r="E424" s="5" t="str">
        <f ca="1">VLOOKUP(D424,Data!$A$1:$B$38,2)</f>
        <v>イベント</v>
      </c>
      <c r="N424">
        <v>423</v>
      </c>
      <c r="O424">
        <f ca="1">COUNTIF($E$2:E424,$O$1)</f>
        <v>241</v>
      </c>
      <c r="P424">
        <f ca="1">COUNTIF($E$2:E424,$P$1)</f>
        <v>80</v>
      </c>
      <c r="Q424">
        <f ca="1">COUNTIF($E$2:E424,$Q$1)</f>
        <v>86</v>
      </c>
      <c r="R424">
        <f ca="1">COUNTIF($E$2:E424,$R$1)</f>
        <v>0</v>
      </c>
      <c r="S424">
        <f ca="1">COUNTIF($E$2:E424,$S$1)</f>
        <v>0</v>
      </c>
      <c r="T424">
        <f ca="1">COUNTIF($E$2:E424,$T$1)</f>
        <v>16</v>
      </c>
      <c r="U424">
        <f t="shared" ca="1" si="32"/>
        <v>643</v>
      </c>
    </row>
    <row r="425" spans="1:21" x14ac:dyDescent="0.25">
      <c r="A425" s="5">
        <v>424</v>
      </c>
      <c r="B425" s="5">
        <f t="shared" ca="1" si="30"/>
        <v>11</v>
      </c>
      <c r="C425" s="5">
        <f t="shared" ca="1" si="33"/>
        <v>2741</v>
      </c>
      <c r="D425" s="5">
        <f t="shared" ca="1" si="31"/>
        <v>5</v>
      </c>
      <c r="E425" s="5" t="str">
        <f ca="1">VLOOKUP(D425,Data!$A$1:$B$38,2)</f>
        <v>イベント</v>
      </c>
      <c r="N425">
        <v>424</v>
      </c>
      <c r="O425">
        <f ca="1">COUNTIF($E$2:E425,$O$1)</f>
        <v>241</v>
      </c>
      <c r="P425">
        <f ca="1">COUNTIF($E$2:E425,$P$1)</f>
        <v>80</v>
      </c>
      <c r="Q425">
        <f ca="1">COUNTIF($E$2:E425,$Q$1)</f>
        <v>87</v>
      </c>
      <c r="R425">
        <f ca="1">COUNTIF($E$2:E425,$R$1)</f>
        <v>0</v>
      </c>
      <c r="S425">
        <f ca="1">COUNTIF($E$2:E425,$S$1)</f>
        <v>0</v>
      </c>
      <c r="T425">
        <f ca="1">COUNTIF($E$2:E425,$T$1)</f>
        <v>16</v>
      </c>
      <c r="U425">
        <f t="shared" ca="1" si="32"/>
        <v>643</v>
      </c>
    </row>
    <row r="426" spans="1:21" x14ac:dyDescent="0.25">
      <c r="A426" s="5">
        <v>425</v>
      </c>
      <c r="B426" s="5">
        <f t="shared" ca="1" si="30"/>
        <v>6</v>
      </c>
      <c r="C426" s="5">
        <f t="shared" ca="1" si="33"/>
        <v>2747</v>
      </c>
      <c r="D426" s="5">
        <f t="shared" ca="1" si="31"/>
        <v>11</v>
      </c>
      <c r="E426" s="5" t="str">
        <f ca="1">VLOOKUP(D426,Data!$A$1:$B$38,2)</f>
        <v>金　＋３</v>
      </c>
      <c r="N426">
        <v>425</v>
      </c>
      <c r="O426">
        <f ca="1">COUNTIF($E$2:E426,$O$1)</f>
        <v>242</v>
      </c>
      <c r="P426">
        <f ca="1">COUNTIF($E$2:E426,$P$1)</f>
        <v>80</v>
      </c>
      <c r="Q426">
        <f ca="1">COUNTIF($E$2:E426,$Q$1)</f>
        <v>87</v>
      </c>
      <c r="R426">
        <f ca="1">COUNTIF($E$2:E426,$R$1)</f>
        <v>0</v>
      </c>
      <c r="S426">
        <f ca="1">COUNTIF($E$2:E426,$S$1)</f>
        <v>0</v>
      </c>
      <c r="T426">
        <f ca="1">COUNTIF($E$2:E426,$T$1)</f>
        <v>16</v>
      </c>
      <c r="U426">
        <f t="shared" ca="1" si="32"/>
        <v>646</v>
      </c>
    </row>
    <row r="427" spans="1:21" x14ac:dyDescent="0.25">
      <c r="A427" s="5">
        <v>426</v>
      </c>
      <c r="B427" s="5">
        <f t="shared" ca="1" si="30"/>
        <v>5</v>
      </c>
      <c r="C427" s="5">
        <f t="shared" ca="1" si="33"/>
        <v>2752</v>
      </c>
      <c r="D427" s="5">
        <f t="shared" ca="1" si="31"/>
        <v>16</v>
      </c>
      <c r="E427" s="5" t="str">
        <f ca="1">VLOOKUP(D427,Data!$A$1:$B$38,2)</f>
        <v>金　＋３</v>
      </c>
      <c r="N427">
        <v>426</v>
      </c>
      <c r="O427">
        <f ca="1">COUNTIF($E$2:E427,$O$1)</f>
        <v>243</v>
      </c>
      <c r="P427">
        <f ca="1">COUNTIF($E$2:E427,$P$1)</f>
        <v>80</v>
      </c>
      <c r="Q427">
        <f ca="1">COUNTIF($E$2:E427,$Q$1)</f>
        <v>87</v>
      </c>
      <c r="R427">
        <f ca="1">COUNTIF($E$2:E427,$R$1)</f>
        <v>0</v>
      </c>
      <c r="S427">
        <f ca="1">COUNTIF($E$2:E427,$S$1)</f>
        <v>0</v>
      </c>
      <c r="T427">
        <f ca="1">COUNTIF($E$2:E427,$T$1)</f>
        <v>16</v>
      </c>
      <c r="U427">
        <f t="shared" ca="1" si="32"/>
        <v>649</v>
      </c>
    </row>
    <row r="428" spans="1:21" x14ac:dyDescent="0.25">
      <c r="A428" s="5">
        <v>427</v>
      </c>
      <c r="B428" s="5">
        <f t="shared" ca="1" si="30"/>
        <v>4</v>
      </c>
      <c r="C428" s="5">
        <f t="shared" ca="1" si="33"/>
        <v>2756</v>
      </c>
      <c r="D428" s="5">
        <f t="shared" ca="1" si="31"/>
        <v>20</v>
      </c>
      <c r="E428" s="5" t="str">
        <f ca="1">VLOOKUP(D428,Data!$A$1:$B$38,2)</f>
        <v>イベント</v>
      </c>
      <c r="N428">
        <v>427</v>
      </c>
      <c r="O428">
        <f ca="1">COUNTIF($E$2:E428,$O$1)</f>
        <v>243</v>
      </c>
      <c r="P428">
        <f ca="1">COUNTIF($E$2:E428,$P$1)</f>
        <v>80</v>
      </c>
      <c r="Q428">
        <f ca="1">COUNTIF($E$2:E428,$Q$1)</f>
        <v>88</v>
      </c>
      <c r="R428">
        <f ca="1">COUNTIF($E$2:E428,$R$1)</f>
        <v>0</v>
      </c>
      <c r="S428">
        <f ca="1">COUNTIF($E$2:E428,$S$1)</f>
        <v>0</v>
      </c>
      <c r="T428">
        <f ca="1">COUNTIF($E$2:E428,$T$1)</f>
        <v>16</v>
      </c>
      <c r="U428">
        <f t="shared" ca="1" si="32"/>
        <v>649</v>
      </c>
    </row>
    <row r="429" spans="1:21" x14ac:dyDescent="0.25">
      <c r="A429" s="5">
        <v>428</v>
      </c>
      <c r="B429" s="5">
        <f t="shared" ca="1" si="30"/>
        <v>1</v>
      </c>
      <c r="C429" s="5">
        <f t="shared" ca="1" si="33"/>
        <v>2757</v>
      </c>
      <c r="D429" s="5">
        <f t="shared" ca="1" si="31"/>
        <v>21</v>
      </c>
      <c r="E429" s="5" t="str">
        <f ca="1">VLOOKUP(D429,Data!$A$1:$B$38,2)</f>
        <v>金　＋３</v>
      </c>
      <c r="N429">
        <v>428</v>
      </c>
      <c r="O429">
        <f ca="1">COUNTIF($E$2:E429,$O$1)</f>
        <v>244</v>
      </c>
      <c r="P429">
        <f ca="1">COUNTIF($E$2:E429,$P$1)</f>
        <v>80</v>
      </c>
      <c r="Q429">
        <f ca="1">COUNTIF($E$2:E429,$Q$1)</f>
        <v>88</v>
      </c>
      <c r="R429">
        <f ca="1">COUNTIF($E$2:E429,$R$1)</f>
        <v>0</v>
      </c>
      <c r="S429">
        <f ca="1">COUNTIF($E$2:E429,$S$1)</f>
        <v>0</v>
      </c>
      <c r="T429">
        <f ca="1">COUNTIF($E$2:E429,$T$1)</f>
        <v>16</v>
      </c>
      <c r="U429">
        <f t="shared" ca="1" si="32"/>
        <v>652</v>
      </c>
    </row>
    <row r="430" spans="1:21" x14ac:dyDescent="0.25">
      <c r="A430" s="5">
        <v>429</v>
      </c>
      <c r="B430" s="5">
        <f t="shared" ca="1" si="30"/>
        <v>5</v>
      </c>
      <c r="C430" s="5">
        <f t="shared" ca="1" si="33"/>
        <v>2762</v>
      </c>
      <c r="D430" s="5">
        <f t="shared" ca="1" si="31"/>
        <v>26</v>
      </c>
      <c r="E430" s="5" t="str">
        <f ca="1">VLOOKUP(D430,Data!$A$1:$B$38,2)</f>
        <v>金　＋３</v>
      </c>
      <c r="N430">
        <v>429</v>
      </c>
      <c r="O430">
        <f ca="1">COUNTIF($E$2:E430,$O$1)</f>
        <v>245</v>
      </c>
      <c r="P430">
        <f ca="1">COUNTIF($E$2:E430,$P$1)</f>
        <v>80</v>
      </c>
      <c r="Q430">
        <f ca="1">COUNTIF($E$2:E430,$Q$1)</f>
        <v>88</v>
      </c>
      <c r="R430">
        <f ca="1">COUNTIF($E$2:E430,$R$1)</f>
        <v>0</v>
      </c>
      <c r="S430">
        <f ca="1">COUNTIF($E$2:E430,$S$1)</f>
        <v>0</v>
      </c>
      <c r="T430">
        <f ca="1">COUNTIF($E$2:E430,$T$1)</f>
        <v>16</v>
      </c>
      <c r="U430">
        <f t="shared" ca="1" si="32"/>
        <v>655</v>
      </c>
    </row>
    <row r="431" spans="1:21" x14ac:dyDescent="0.25">
      <c r="A431" s="5">
        <v>430</v>
      </c>
      <c r="B431" s="5">
        <f t="shared" ca="1" si="30"/>
        <v>7</v>
      </c>
      <c r="C431" s="5">
        <f t="shared" ca="1" si="33"/>
        <v>2769</v>
      </c>
      <c r="D431" s="5">
        <f t="shared" ca="1" si="31"/>
        <v>33</v>
      </c>
      <c r="E431" s="5" t="str">
        <f ca="1">VLOOKUP(D431,Data!$A$1:$B$38,2)</f>
        <v>金　ー１</v>
      </c>
      <c r="N431">
        <v>430</v>
      </c>
      <c r="O431">
        <f ca="1">COUNTIF($E$2:E431,$O$1)</f>
        <v>245</v>
      </c>
      <c r="P431">
        <f ca="1">COUNTIF($E$2:E431,$P$1)</f>
        <v>81</v>
      </c>
      <c r="Q431">
        <f ca="1">COUNTIF($E$2:E431,$Q$1)</f>
        <v>88</v>
      </c>
      <c r="R431">
        <f ca="1">COUNTIF($E$2:E431,$R$1)</f>
        <v>0</v>
      </c>
      <c r="S431">
        <f ca="1">COUNTIF($E$2:E431,$S$1)</f>
        <v>0</v>
      </c>
      <c r="T431">
        <f ca="1">COUNTIF($E$2:E431,$T$1)</f>
        <v>16</v>
      </c>
      <c r="U431">
        <f t="shared" ca="1" si="32"/>
        <v>654</v>
      </c>
    </row>
    <row r="432" spans="1:21" x14ac:dyDescent="0.25">
      <c r="A432" s="5">
        <v>431</v>
      </c>
      <c r="B432" s="5">
        <f t="shared" ca="1" si="30"/>
        <v>5</v>
      </c>
      <c r="C432" s="5">
        <f t="shared" ca="1" si="33"/>
        <v>2774</v>
      </c>
      <c r="D432" s="5">
        <f t="shared" ca="1" si="31"/>
        <v>2</v>
      </c>
      <c r="E432" s="5" t="str">
        <f ca="1">VLOOKUP(D432,Data!$A$1:$B$38,2)</f>
        <v>金　＋３</v>
      </c>
      <c r="N432">
        <v>431</v>
      </c>
      <c r="O432">
        <f ca="1">COUNTIF($E$2:E432,$O$1)</f>
        <v>246</v>
      </c>
      <c r="P432">
        <f ca="1">COUNTIF($E$2:E432,$P$1)</f>
        <v>81</v>
      </c>
      <c r="Q432">
        <f ca="1">COUNTIF($E$2:E432,$Q$1)</f>
        <v>88</v>
      </c>
      <c r="R432">
        <f ca="1">COUNTIF($E$2:E432,$R$1)</f>
        <v>0</v>
      </c>
      <c r="S432">
        <f ca="1">COUNTIF($E$2:E432,$S$1)</f>
        <v>0</v>
      </c>
      <c r="T432">
        <f ca="1">COUNTIF($E$2:E432,$T$1)</f>
        <v>16</v>
      </c>
      <c r="U432">
        <f t="shared" ca="1" si="32"/>
        <v>657</v>
      </c>
    </row>
    <row r="433" spans="1:21" x14ac:dyDescent="0.25">
      <c r="A433" s="5">
        <v>432</v>
      </c>
      <c r="B433" s="5">
        <f t="shared" ca="1" si="30"/>
        <v>5</v>
      </c>
      <c r="C433" s="5">
        <f t="shared" ca="1" si="33"/>
        <v>2779</v>
      </c>
      <c r="D433" s="5">
        <f t="shared" ca="1" si="31"/>
        <v>7</v>
      </c>
      <c r="E433" s="5" t="str">
        <f ca="1">VLOOKUP(D433,Data!$A$1:$B$38,2)</f>
        <v>金　＋３</v>
      </c>
      <c r="N433">
        <v>432</v>
      </c>
      <c r="O433">
        <f ca="1">COUNTIF($E$2:E433,$O$1)</f>
        <v>247</v>
      </c>
      <c r="P433">
        <f ca="1">COUNTIF($E$2:E433,$P$1)</f>
        <v>81</v>
      </c>
      <c r="Q433">
        <f ca="1">COUNTIF($E$2:E433,$Q$1)</f>
        <v>88</v>
      </c>
      <c r="R433">
        <f ca="1">COUNTIF($E$2:E433,$R$1)</f>
        <v>0</v>
      </c>
      <c r="S433">
        <f ca="1">COUNTIF($E$2:E433,$S$1)</f>
        <v>0</v>
      </c>
      <c r="T433">
        <f ca="1">COUNTIF($E$2:E433,$T$1)</f>
        <v>16</v>
      </c>
      <c r="U433">
        <f t="shared" ca="1" si="32"/>
        <v>660</v>
      </c>
    </row>
    <row r="434" spans="1:21" x14ac:dyDescent="0.25">
      <c r="A434" s="5">
        <v>433</v>
      </c>
      <c r="B434" s="5">
        <f t="shared" ca="1" si="30"/>
        <v>6</v>
      </c>
      <c r="C434" s="5">
        <f t="shared" ca="1" si="33"/>
        <v>2785</v>
      </c>
      <c r="D434" s="5">
        <f t="shared" ca="1" si="31"/>
        <v>13</v>
      </c>
      <c r="E434" s="5" t="str">
        <f ca="1">VLOOKUP(D434,Data!$A$1:$B$38,2)</f>
        <v>金　ー１</v>
      </c>
      <c r="N434">
        <v>433</v>
      </c>
      <c r="O434">
        <f ca="1">COUNTIF($E$2:E434,$O$1)</f>
        <v>247</v>
      </c>
      <c r="P434">
        <f ca="1">COUNTIF($E$2:E434,$P$1)</f>
        <v>82</v>
      </c>
      <c r="Q434">
        <f ca="1">COUNTIF($E$2:E434,$Q$1)</f>
        <v>88</v>
      </c>
      <c r="R434">
        <f ca="1">COUNTIF($E$2:E434,$R$1)</f>
        <v>0</v>
      </c>
      <c r="S434">
        <f ca="1">COUNTIF($E$2:E434,$S$1)</f>
        <v>0</v>
      </c>
      <c r="T434">
        <f ca="1">COUNTIF($E$2:E434,$T$1)</f>
        <v>16</v>
      </c>
      <c r="U434">
        <f t="shared" ca="1" si="32"/>
        <v>659</v>
      </c>
    </row>
    <row r="435" spans="1:21" x14ac:dyDescent="0.25">
      <c r="A435" s="5">
        <v>434</v>
      </c>
      <c r="B435" s="5">
        <f t="shared" ca="1" si="30"/>
        <v>11</v>
      </c>
      <c r="C435" s="5">
        <f t="shared" ca="1" si="33"/>
        <v>2796</v>
      </c>
      <c r="D435" s="5">
        <f t="shared" ca="1" si="31"/>
        <v>24</v>
      </c>
      <c r="E435" s="5" t="str">
        <f ca="1">VLOOKUP(D435,Data!$A$1:$B$38,2)</f>
        <v>金　＋３</v>
      </c>
      <c r="N435">
        <v>434</v>
      </c>
      <c r="O435">
        <f ca="1">COUNTIF($E$2:E435,$O$1)</f>
        <v>248</v>
      </c>
      <c r="P435">
        <f ca="1">COUNTIF($E$2:E435,$P$1)</f>
        <v>82</v>
      </c>
      <c r="Q435">
        <f ca="1">COUNTIF($E$2:E435,$Q$1)</f>
        <v>88</v>
      </c>
      <c r="R435">
        <f ca="1">COUNTIF($E$2:E435,$R$1)</f>
        <v>0</v>
      </c>
      <c r="S435">
        <f ca="1">COUNTIF($E$2:E435,$S$1)</f>
        <v>0</v>
      </c>
      <c r="T435">
        <f ca="1">COUNTIF($E$2:E435,$T$1)</f>
        <v>16</v>
      </c>
      <c r="U435">
        <f t="shared" ca="1" si="32"/>
        <v>662</v>
      </c>
    </row>
    <row r="436" spans="1:21" x14ac:dyDescent="0.25">
      <c r="A436" s="5">
        <v>435</v>
      </c>
      <c r="B436" s="5">
        <f t="shared" ca="1" si="30"/>
        <v>1</v>
      </c>
      <c r="C436" s="5">
        <f t="shared" ca="1" si="33"/>
        <v>2797</v>
      </c>
      <c r="D436" s="5">
        <f t="shared" ca="1" si="31"/>
        <v>25</v>
      </c>
      <c r="E436" s="5" t="str">
        <f ca="1">VLOOKUP(D436,Data!$A$1:$B$38,2)</f>
        <v>イベント</v>
      </c>
      <c r="N436">
        <v>435</v>
      </c>
      <c r="O436">
        <f ca="1">COUNTIF($E$2:E436,$O$1)</f>
        <v>248</v>
      </c>
      <c r="P436">
        <f ca="1">COUNTIF($E$2:E436,$P$1)</f>
        <v>82</v>
      </c>
      <c r="Q436">
        <f ca="1">COUNTIF($E$2:E436,$Q$1)</f>
        <v>89</v>
      </c>
      <c r="R436">
        <f ca="1">COUNTIF($E$2:E436,$R$1)</f>
        <v>0</v>
      </c>
      <c r="S436">
        <f ca="1">COUNTIF($E$2:E436,$S$1)</f>
        <v>0</v>
      </c>
      <c r="T436">
        <f ca="1">COUNTIF($E$2:E436,$T$1)</f>
        <v>16</v>
      </c>
      <c r="U436">
        <f t="shared" ca="1" si="32"/>
        <v>662</v>
      </c>
    </row>
    <row r="437" spans="1:21" x14ac:dyDescent="0.25">
      <c r="A437" s="5">
        <v>436</v>
      </c>
      <c r="B437" s="5">
        <f t="shared" ca="1" si="30"/>
        <v>1</v>
      </c>
      <c r="C437" s="5">
        <f t="shared" ca="1" si="33"/>
        <v>2798</v>
      </c>
      <c r="D437" s="5">
        <f t="shared" ca="1" si="31"/>
        <v>26</v>
      </c>
      <c r="E437" s="5" t="str">
        <f ca="1">VLOOKUP(D437,Data!$A$1:$B$38,2)</f>
        <v>金　＋３</v>
      </c>
      <c r="N437">
        <v>436</v>
      </c>
      <c r="O437">
        <f ca="1">COUNTIF($E$2:E437,$O$1)</f>
        <v>249</v>
      </c>
      <c r="P437">
        <f ca="1">COUNTIF($E$2:E437,$P$1)</f>
        <v>82</v>
      </c>
      <c r="Q437">
        <f ca="1">COUNTIF($E$2:E437,$Q$1)</f>
        <v>89</v>
      </c>
      <c r="R437">
        <f ca="1">COUNTIF($E$2:E437,$R$1)</f>
        <v>0</v>
      </c>
      <c r="S437">
        <f ca="1">COUNTIF($E$2:E437,$S$1)</f>
        <v>0</v>
      </c>
      <c r="T437">
        <f ca="1">COUNTIF($E$2:E437,$T$1)</f>
        <v>16</v>
      </c>
      <c r="U437">
        <f t="shared" ca="1" si="32"/>
        <v>665</v>
      </c>
    </row>
    <row r="438" spans="1:21" x14ac:dyDescent="0.25">
      <c r="A438" s="5">
        <v>437</v>
      </c>
      <c r="B438" s="5">
        <f t="shared" ca="1" si="30"/>
        <v>8</v>
      </c>
      <c r="C438" s="5">
        <f t="shared" ca="1" si="33"/>
        <v>2806</v>
      </c>
      <c r="D438" s="5">
        <f t="shared" ca="1" si="31"/>
        <v>34</v>
      </c>
      <c r="E438" s="5" t="str">
        <f ca="1">VLOOKUP(D438,Data!$A$1:$B$38,2)</f>
        <v>金　＋３</v>
      </c>
      <c r="N438">
        <v>437</v>
      </c>
      <c r="O438">
        <f ca="1">COUNTIF($E$2:E438,$O$1)</f>
        <v>250</v>
      </c>
      <c r="P438">
        <f ca="1">COUNTIF($E$2:E438,$P$1)</f>
        <v>82</v>
      </c>
      <c r="Q438">
        <f ca="1">COUNTIF($E$2:E438,$Q$1)</f>
        <v>89</v>
      </c>
      <c r="R438">
        <f ca="1">COUNTIF($E$2:E438,$R$1)</f>
        <v>0</v>
      </c>
      <c r="S438">
        <f ca="1">COUNTIF($E$2:E438,$S$1)</f>
        <v>0</v>
      </c>
      <c r="T438">
        <f ca="1">COUNTIF($E$2:E438,$T$1)</f>
        <v>16</v>
      </c>
      <c r="U438">
        <f t="shared" ca="1" si="32"/>
        <v>668</v>
      </c>
    </row>
    <row r="439" spans="1:21" x14ac:dyDescent="0.25">
      <c r="A439" s="5">
        <v>438</v>
      </c>
      <c r="B439" s="5">
        <f t="shared" ca="1" si="30"/>
        <v>9</v>
      </c>
      <c r="C439" s="5">
        <f t="shared" ca="1" si="33"/>
        <v>2815</v>
      </c>
      <c r="D439" s="5">
        <f t="shared" ca="1" si="31"/>
        <v>7</v>
      </c>
      <c r="E439" s="5" t="str">
        <f ca="1">VLOOKUP(D439,Data!$A$1:$B$38,2)</f>
        <v>金　＋３</v>
      </c>
      <c r="N439">
        <v>438</v>
      </c>
      <c r="O439">
        <f ca="1">COUNTIF($E$2:E439,$O$1)</f>
        <v>251</v>
      </c>
      <c r="P439">
        <f ca="1">COUNTIF($E$2:E439,$P$1)</f>
        <v>82</v>
      </c>
      <c r="Q439">
        <f ca="1">COUNTIF($E$2:E439,$Q$1)</f>
        <v>89</v>
      </c>
      <c r="R439">
        <f ca="1">COUNTIF($E$2:E439,$R$1)</f>
        <v>0</v>
      </c>
      <c r="S439">
        <f ca="1">COUNTIF($E$2:E439,$S$1)</f>
        <v>0</v>
      </c>
      <c r="T439">
        <f ca="1">COUNTIF($E$2:E439,$T$1)</f>
        <v>16</v>
      </c>
      <c r="U439">
        <f t="shared" ca="1" si="32"/>
        <v>671</v>
      </c>
    </row>
    <row r="440" spans="1:21" x14ac:dyDescent="0.25">
      <c r="A440" s="5">
        <v>439</v>
      </c>
      <c r="B440" s="5">
        <f t="shared" ca="1" si="30"/>
        <v>11</v>
      </c>
      <c r="C440" s="5">
        <f t="shared" ca="1" si="33"/>
        <v>2826</v>
      </c>
      <c r="D440" s="5">
        <f t="shared" ca="1" si="31"/>
        <v>18</v>
      </c>
      <c r="E440" s="5" t="str">
        <f ca="1">VLOOKUP(D440,Data!$A$1:$B$38,2)</f>
        <v>金　ー１</v>
      </c>
      <c r="N440">
        <v>439</v>
      </c>
      <c r="O440">
        <f ca="1">COUNTIF($E$2:E440,$O$1)</f>
        <v>251</v>
      </c>
      <c r="P440">
        <f ca="1">COUNTIF($E$2:E440,$P$1)</f>
        <v>83</v>
      </c>
      <c r="Q440">
        <f ca="1">COUNTIF($E$2:E440,$Q$1)</f>
        <v>89</v>
      </c>
      <c r="R440">
        <f ca="1">COUNTIF($E$2:E440,$R$1)</f>
        <v>0</v>
      </c>
      <c r="S440">
        <f ca="1">COUNTIF($E$2:E440,$S$1)</f>
        <v>0</v>
      </c>
      <c r="T440">
        <f ca="1">COUNTIF($E$2:E440,$T$1)</f>
        <v>16</v>
      </c>
      <c r="U440">
        <f t="shared" ca="1" si="32"/>
        <v>670</v>
      </c>
    </row>
    <row r="441" spans="1:21" x14ac:dyDescent="0.25">
      <c r="A441" s="5">
        <v>440</v>
      </c>
      <c r="B441" s="5">
        <f t="shared" ca="1" si="30"/>
        <v>10</v>
      </c>
      <c r="C441" s="5">
        <f t="shared" ca="1" si="33"/>
        <v>2836</v>
      </c>
      <c r="D441" s="5">
        <f t="shared" ca="1" si="31"/>
        <v>28</v>
      </c>
      <c r="E441" s="5" t="str">
        <f ca="1">VLOOKUP(D441,Data!$A$1:$B$38,2)</f>
        <v>金　ー１</v>
      </c>
      <c r="N441">
        <v>440</v>
      </c>
      <c r="O441">
        <f ca="1">COUNTIF($E$2:E441,$O$1)</f>
        <v>251</v>
      </c>
      <c r="P441">
        <f ca="1">COUNTIF($E$2:E441,$P$1)</f>
        <v>84</v>
      </c>
      <c r="Q441">
        <f ca="1">COUNTIF($E$2:E441,$Q$1)</f>
        <v>89</v>
      </c>
      <c r="R441">
        <f ca="1">COUNTIF($E$2:E441,$R$1)</f>
        <v>0</v>
      </c>
      <c r="S441">
        <f ca="1">COUNTIF($E$2:E441,$S$1)</f>
        <v>0</v>
      </c>
      <c r="T441">
        <f ca="1">COUNTIF($E$2:E441,$T$1)</f>
        <v>16</v>
      </c>
      <c r="U441">
        <f t="shared" ca="1" si="32"/>
        <v>669</v>
      </c>
    </row>
    <row r="442" spans="1:21" x14ac:dyDescent="0.25">
      <c r="A442" s="5">
        <v>441</v>
      </c>
      <c r="B442" s="5">
        <f t="shared" ca="1" si="30"/>
        <v>9</v>
      </c>
      <c r="C442" s="5">
        <f t="shared" ca="1" si="33"/>
        <v>2845</v>
      </c>
      <c r="D442" s="5">
        <f t="shared" ca="1" si="31"/>
        <v>1</v>
      </c>
      <c r="E442" s="5" t="str">
        <f ca="1">VLOOKUP(D442,Data!$A$1:$B$38,2)</f>
        <v>金　＋３</v>
      </c>
      <c r="N442">
        <v>441</v>
      </c>
      <c r="O442">
        <f ca="1">COUNTIF($E$2:E442,$O$1)</f>
        <v>252</v>
      </c>
      <c r="P442">
        <f ca="1">COUNTIF($E$2:E442,$P$1)</f>
        <v>84</v>
      </c>
      <c r="Q442">
        <f ca="1">COUNTIF($E$2:E442,$Q$1)</f>
        <v>89</v>
      </c>
      <c r="R442">
        <f ca="1">COUNTIF($E$2:E442,$R$1)</f>
        <v>0</v>
      </c>
      <c r="S442">
        <f ca="1">COUNTIF($E$2:E442,$S$1)</f>
        <v>0</v>
      </c>
      <c r="T442">
        <f ca="1">COUNTIF($E$2:E442,$T$1)</f>
        <v>16</v>
      </c>
      <c r="U442">
        <f t="shared" ca="1" si="32"/>
        <v>672</v>
      </c>
    </row>
    <row r="443" spans="1:21" x14ac:dyDescent="0.25">
      <c r="A443" s="5">
        <v>442</v>
      </c>
      <c r="B443" s="5">
        <f t="shared" ca="1" si="30"/>
        <v>4</v>
      </c>
      <c r="C443" s="5">
        <f t="shared" ca="1" si="33"/>
        <v>2849</v>
      </c>
      <c r="D443" s="5">
        <f t="shared" ca="1" si="31"/>
        <v>5</v>
      </c>
      <c r="E443" s="5" t="str">
        <f ca="1">VLOOKUP(D443,Data!$A$1:$B$38,2)</f>
        <v>イベント</v>
      </c>
      <c r="N443">
        <v>442</v>
      </c>
      <c r="O443">
        <f ca="1">COUNTIF($E$2:E443,$O$1)</f>
        <v>252</v>
      </c>
      <c r="P443">
        <f ca="1">COUNTIF($E$2:E443,$P$1)</f>
        <v>84</v>
      </c>
      <c r="Q443">
        <f ca="1">COUNTIF($E$2:E443,$Q$1)</f>
        <v>90</v>
      </c>
      <c r="R443">
        <f ca="1">COUNTIF($E$2:E443,$R$1)</f>
        <v>0</v>
      </c>
      <c r="S443">
        <f ca="1">COUNTIF($E$2:E443,$S$1)</f>
        <v>0</v>
      </c>
      <c r="T443">
        <f ca="1">COUNTIF($E$2:E443,$T$1)</f>
        <v>16</v>
      </c>
      <c r="U443">
        <f t="shared" ca="1" si="32"/>
        <v>672</v>
      </c>
    </row>
    <row r="444" spans="1:21" x14ac:dyDescent="0.25">
      <c r="A444" s="5">
        <v>443</v>
      </c>
      <c r="B444" s="5">
        <f t="shared" ca="1" si="30"/>
        <v>6</v>
      </c>
      <c r="C444" s="5">
        <f t="shared" ca="1" si="33"/>
        <v>2855</v>
      </c>
      <c r="D444" s="5">
        <f t="shared" ca="1" si="31"/>
        <v>11</v>
      </c>
      <c r="E444" s="5" t="str">
        <f ca="1">VLOOKUP(D444,Data!$A$1:$B$38,2)</f>
        <v>金　＋３</v>
      </c>
      <c r="N444">
        <v>443</v>
      </c>
      <c r="O444">
        <f ca="1">COUNTIF($E$2:E444,$O$1)</f>
        <v>253</v>
      </c>
      <c r="P444">
        <f ca="1">COUNTIF($E$2:E444,$P$1)</f>
        <v>84</v>
      </c>
      <c r="Q444">
        <f ca="1">COUNTIF($E$2:E444,$Q$1)</f>
        <v>90</v>
      </c>
      <c r="R444">
        <f ca="1">COUNTIF($E$2:E444,$R$1)</f>
        <v>0</v>
      </c>
      <c r="S444">
        <f ca="1">COUNTIF($E$2:E444,$S$1)</f>
        <v>0</v>
      </c>
      <c r="T444">
        <f ca="1">COUNTIF($E$2:E444,$T$1)</f>
        <v>16</v>
      </c>
      <c r="U444">
        <f t="shared" ca="1" si="32"/>
        <v>675</v>
      </c>
    </row>
    <row r="445" spans="1:21" x14ac:dyDescent="0.25">
      <c r="A445" s="5">
        <v>444</v>
      </c>
      <c r="B445" s="5">
        <f t="shared" ca="1" si="30"/>
        <v>2</v>
      </c>
      <c r="C445" s="5">
        <f t="shared" ca="1" si="33"/>
        <v>2857</v>
      </c>
      <c r="D445" s="5">
        <f t="shared" ca="1" si="31"/>
        <v>13</v>
      </c>
      <c r="E445" s="5" t="str">
        <f ca="1">VLOOKUP(D445,Data!$A$1:$B$38,2)</f>
        <v>金　ー１</v>
      </c>
      <c r="N445">
        <v>444</v>
      </c>
      <c r="O445">
        <f ca="1">COUNTIF($E$2:E445,$O$1)</f>
        <v>253</v>
      </c>
      <c r="P445">
        <f ca="1">COUNTIF($E$2:E445,$P$1)</f>
        <v>85</v>
      </c>
      <c r="Q445">
        <f ca="1">COUNTIF($E$2:E445,$Q$1)</f>
        <v>90</v>
      </c>
      <c r="R445">
        <f ca="1">COUNTIF($E$2:E445,$R$1)</f>
        <v>0</v>
      </c>
      <c r="S445">
        <f ca="1">COUNTIF($E$2:E445,$S$1)</f>
        <v>0</v>
      </c>
      <c r="T445">
        <f ca="1">COUNTIF($E$2:E445,$T$1)</f>
        <v>16</v>
      </c>
      <c r="U445">
        <f t="shared" ca="1" si="32"/>
        <v>674</v>
      </c>
    </row>
    <row r="446" spans="1:21" x14ac:dyDescent="0.25">
      <c r="A446" s="5">
        <v>445</v>
      </c>
      <c r="B446" s="5">
        <f t="shared" ca="1" si="30"/>
        <v>6</v>
      </c>
      <c r="C446" s="5">
        <f t="shared" ca="1" si="33"/>
        <v>2863</v>
      </c>
      <c r="D446" s="5">
        <f t="shared" ca="1" si="31"/>
        <v>19</v>
      </c>
      <c r="E446" s="5" t="str">
        <f ca="1">VLOOKUP(D446,Data!$A$1:$B$38,2)</f>
        <v>金　＋３</v>
      </c>
      <c r="N446">
        <v>445</v>
      </c>
      <c r="O446">
        <f ca="1">COUNTIF($E$2:E446,$O$1)</f>
        <v>254</v>
      </c>
      <c r="P446">
        <f ca="1">COUNTIF($E$2:E446,$P$1)</f>
        <v>85</v>
      </c>
      <c r="Q446">
        <f ca="1">COUNTIF($E$2:E446,$Q$1)</f>
        <v>90</v>
      </c>
      <c r="R446">
        <f ca="1">COUNTIF($E$2:E446,$R$1)</f>
        <v>0</v>
      </c>
      <c r="S446">
        <f ca="1">COUNTIF($E$2:E446,$S$1)</f>
        <v>0</v>
      </c>
      <c r="T446">
        <f ca="1">COUNTIF($E$2:E446,$T$1)</f>
        <v>16</v>
      </c>
      <c r="U446">
        <f t="shared" ca="1" si="32"/>
        <v>677</v>
      </c>
    </row>
    <row r="447" spans="1:21" x14ac:dyDescent="0.25">
      <c r="A447" s="5">
        <v>446</v>
      </c>
      <c r="B447" s="5">
        <f t="shared" ca="1" si="30"/>
        <v>6</v>
      </c>
      <c r="C447" s="5">
        <f t="shared" ca="1" si="33"/>
        <v>2869</v>
      </c>
      <c r="D447" s="5">
        <f t="shared" ca="1" si="31"/>
        <v>25</v>
      </c>
      <c r="E447" s="5" t="str">
        <f ca="1">VLOOKUP(D447,Data!$A$1:$B$38,2)</f>
        <v>イベント</v>
      </c>
      <c r="N447">
        <v>446</v>
      </c>
      <c r="O447">
        <f ca="1">COUNTIF($E$2:E447,$O$1)</f>
        <v>254</v>
      </c>
      <c r="P447">
        <f ca="1">COUNTIF($E$2:E447,$P$1)</f>
        <v>85</v>
      </c>
      <c r="Q447">
        <f ca="1">COUNTIF($E$2:E447,$Q$1)</f>
        <v>91</v>
      </c>
      <c r="R447">
        <f ca="1">COUNTIF($E$2:E447,$R$1)</f>
        <v>0</v>
      </c>
      <c r="S447">
        <f ca="1">COUNTIF($E$2:E447,$S$1)</f>
        <v>0</v>
      </c>
      <c r="T447">
        <f ca="1">COUNTIF($E$2:E447,$T$1)</f>
        <v>16</v>
      </c>
      <c r="U447">
        <f t="shared" ca="1" si="32"/>
        <v>677</v>
      </c>
    </row>
    <row r="448" spans="1:21" x14ac:dyDescent="0.25">
      <c r="A448" s="5">
        <v>447</v>
      </c>
      <c r="B448" s="5">
        <f t="shared" ca="1" si="30"/>
        <v>6</v>
      </c>
      <c r="C448" s="5">
        <f t="shared" ca="1" si="33"/>
        <v>2875</v>
      </c>
      <c r="D448" s="5">
        <f t="shared" ca="1" si="31"/>
        <v>31</v>
      </c>
      <c r="E448" s="5" t="str">
        <f ca="1">VLOOKUP(D448,Data!$A$1:$B$38,2)</f>
        <v>金　＋３</v>
      </c>
      <c r="N448">
        <v>447</v>
      </c>
      <c r="O448">
        <f ca="1">COUNTIF($E$2:E448,$O$1)</f>
        <v>255</v>
      </c>
      <c r="P448">
        <f ca="1">COUNTIF($E$2:E448,$P$1)</f>
        <v>85</v>
      </c>
      <c r="Q448">
        <f ca="1">COUNTIF($E$2:E448,$Q$1)</f>
        <v>91</v>
      </c>
      <c r="R448">
        <f ca="1">COUNTIF($E$2:E448,$R$1)</f>
        <v>0</v>
      </c>
      <c r="S448">
        <f ca="1">COUNTIF($E$2:E448,$S$1)</f>
        <v>0</v>
      </c>
      <c r="T448">
        <f ca="1">COUNTIF($E$2:E448,$T$1)</f>
        <v>16</v>
      </c>
      <c r="U448">
        <f t="shared" ca="1" si="32"/>
        <v>680</v>
      </c>
    </row>
    <row r="449" spans="1:21" x14ac:dyDescent="0.25">
      <c r="A449" s="5">
        <v>448</v>
      </c>
      <c r="B449" s="5">
        <f t="shared" ca="1" si="30"/>
        <v>7</v>
      </c>
      <c r="C449" s="5">
        <f t="shared" ca="1" si="33"/>
        <v>2882</v>
      </c>
      <c r="D449" s="5">
        <f t="shared" ca="1" si="31"/>
        <v>2</v>
      </c>
      <c r="E449" s="5" t="str">
        <f ca="1">VLOOKUP(D449,Data!$A$1:$B$38,2)</f>
        <v>金　＋３</v>
      </c>
      <c r="N449">
        <v>448</v>
      </c>
      <c r="O449">
        <f ca="1">COUNTIF($E$2:E449,$O$1)</f>
        <v>256</v>
      </c>
      <c r="P449">
        <f ca="1">COUNTIF($E$2:E449,$P$1)</f>
        <v>85</v>
      </c>
      <c r="Q449">
        <f ca="1">COUNTIF($E$2:E449,$Q$1)</f>
        <v>91</v>
      </c>
      <c r="R449">
        <f ca="1">COUNTIF($E$2:E449,$R$1)</f>
        <v>0</v>
      </c>
      <c r="S449">
        <f ca="1">COUNTIF($E$2:E449,$S$1)</f>
        <v>0</v>
      </c>
      <c r="T449">
        <f ca="1">COUNTIF($E$2:E449,$T$1)</f>
        <v>16</v>
      </c>
      <c r="U449">
        <f t="shared" ca="1" si="32"/>
        <v>683</v>
      </c>
    </row>
    <row r="450" spans="1:21" x14ac:dyDescent="0.25">
      <c r="A450" s="5">
        <v>449</v>
      </c>
      <c r="B450" s="5">
        <f t="shared" ca="1" si="30"/>
        <v>2</v>
      </c>
      <c r="C450" s="5">
        <f t="shared" ca="1" si="33"/>
        <v>2884</v>
      </c>
      <c r="D450" s="5">
        <f t="shared" ca="1" si="31"/>
        <v>4</v>
      </c>
      <c r="E450" s="5" t="str">
        <f ca="1">VLOOKUP(D450,Data!$A$1:$B$38,2)</f>
        <v>金　＋３</v>
      </c>
      <c r="N450">
        <v>449</v>
      </c>
      <c r="O450">
        <f ca="1">COUNTIF($E$2:E450,$O$1)</f>
        <v>257</v>
      </c>
      <c r="P450">
        <f ca="1">COUNTIF($E$2:E450,$P$1)</f>
        <v>85</v>
      </c>
      <c r="Q450">
        <f ca="1">COUNTIF($E$2:E450,$Q$1)</f>
        <v>91</v>
      </c>
      <c r="R450">
        <f ca="1">COUNTIF($E$2:E450,$R$1)</f>
        <v>0</v>
      </c>
      <c r="S450">
        <f ca="1">COUNTIF($E$2:E450,$S$1)</f>
        <v>0</v>
      </c>
      <c r="T450">
        <f ca="1">COUNTIF($E$2:E450,$T$1)</f>
        <v>16</v>
      </c>
      <c r="U450">
        <f t="shared" ca="1" si="32"/>
        <v>686</v>
      </c>
    </row>
    <row r="451" spans="1:21" x14ac:dyDescent="0.25">
      <c r="A451" s="5">
        <v>450</v>
      </c>
      <c r="B451" s="5">
        <f t="shared" ref="B451:B514" ca="1" si="34">RANDBETWEEN(1,12)</f>
        <v>4</v>
      </c>
      <c r="C451" s="5">
        <f t="shared" ca="1" si="33"/>
        <v>2888</v>
      </c>
      <c r="D451" s="5">
        <f t="shared" ref="D451:D514" ca="1" si="35">MOD(C451,36)</f>
        <v>8</v>
      </c>
      <c r="E451" s="5" t="str">
        <f ca="1">VLOOKUP(D451,Data!$A$1:$B$38,2)</f>
        <v>金　ー１</v>
      </c>
      <c r="N451">
        <v>450</v>
      </c>
      <c r="O451">
        <f ca="1">COUNTIF($E$2:E451,$O$1)</f>
        <v>257</v>
      </c>
      <c r="P451">
        <f ca="1">COUNTIF($E$2:E451,$P$1)</f>
        <v>86</v>
      </c>
      <c r="Q451">
        <f ca="1">COUNTIF($E$2:E451,$Q$1)</f>
        <v>91</v>
      </c>
      <c r="R451">
        <f ca="1">COUNTIF($E$2:E451,$R$1)</f>
        <v>0</v>
      </c>
      <c r="S451">
        <f ca="1">COUNTIF($E$2:E451,$S$1)</f>
        <v>0</v>
      </c>
      <c r="T451">
        <f ca="1">COUNTIF($E$2:E451,$T$1)</f>
        <v>16</v>
      </c>
      <c r="U451">
        <f t="shared" ref="U451:U514" ca="1" si="36">O451*3-P451</f>
        <v>685</v>
      </c>
    </row>
    <row r="452" spans="1:21" x14ac:dyDescent="0.25">
      <c r="A452" s="5">
        <v>451</v>
      </c>
      <c r="B452" s="5">
        <f t="shared" ca="1" si="34"/>
        <v>7</v>
      </c>
      <c r="C452" s="5">
        <f t="shared" ref="C452:C515" ca="1" si="37">SUM(C451,B452)</f>
        <v>2895</v>
      </c>
      <c r="D452" s="5">
        <f t="shared" ca="1" si="35"/>
        <v>15</v>
      </c>
      <c r="E452" s="5" t="str">
        <f ca="1">VLOOKUP(D452,Data!$A$1:$B$38,2)</f>
        <v>イベント</v>
      </c>
      <c r="N452">
        <v>451</v>
      </c>
      <c r="O452">
        <f ca="1">COUNTIF($E$2:E452,$O$1)</f>
        <v>257</v>
      </c>
      <c r="P452">
        <f ca="1">COUNTIF($E$2:E452,$P$1)</f>
        <v>86</v>
      </c>
      <c r="Q452">
        <f ca="1">COUNTIF($E$2:E452,$Q$1)</f>
        <v>92</v>
      </c>
      <c r="R452">
        <f ca="1">COUNTIF($E$2:E452,$R$1)</f>
        <v>0</v>
      </c>
      <c r="S452">
        <f ca="1">COUNTIF($E$2:E452,$S$1)</f>
        <v>0</v>
      </c>
      <c r="T452">
        <f ca="1">COUNTIF($E$2:E452,$T$1)</f>
        <v>16</v>
      </c>
      <c r="U452">
        <f t="shared" ca="1" si="36"/>
        <v>685</v>
      </c>
    </row>
    <row r="453" spans="1:21" x14ac:dyDescent="0.25">
      <c r="A453" s="5">
        <v>452</v>
      </c>
      <c r="B453" s="5">
        <f t="shared" ca="1" si="34"/>
        <v>4</v>
      </c>
      <c r="C453" s="5">
        <f t="shared" ca="1" si="37"/>
        <v>2899</v>
      </c>
      <c r="D453" s="5">
        <f t="shared" ca="1" si="35"/>
        <v>19</v>
      </c>
      <c r="E453" s="5" t="str">
        <f ca="1">VLOOKUP(D453,Data!$A$1:$B$38,2)</f>
        <v>金　＋３</v>
      </c>
      <c r="N453">
        <v>452</v>
      </c>
      <c r="O453">
        <f ca="1">COUNTIF($E$2:E453,$O$1)</f>
        <v>258</v>
      </c>
      <c r="P453">
        <f ca="1">COUNTIF($E$2:E453,$P$1)</f>
        <v>86</v>
      </c>
      <c r="Q453">
        <f ca="1">COUNTIF($E$2:E453,$Q$1)</f>
        <v>92</v>
      </c>
      <c r="R453">
        <f ca="1">COUNTIF($E$2:E453,$R$1)</f>
        <v>0</v>
      </c>
      <c r="S453">
        <f ca="1">COUNTIF($E$2:E453,$S$1)</f>
        <v>0</v>
      </c>
      <c r="T453">
        <f ca="1">COUNTIF($E$2:E453,$T$1)</f>
        <v>16</v>
      </c>
      <c r="U453">
        <f t="shared" ca="1" si="36"/>
        <v>688</v>
      </c>
    </row>
    <row r="454" spans="1:21" x14ac:dyDescent="0.25">
      <c r="A454" s="5">
        <v>453</v>
      </c>
      <c r="B454" s="5">
        <f t="shared" ca="1" si="34"/>
        <v>3</v>
      </c>
      <c r="C454" s="5">
        <f t="shared" ca="1" si="37"/>
        <v>2902</v>
      </c>
      <c r="D454" s="5">
        <f t="shared" ca="1" si="35"/>
        <v>22</v>
      </c>
      <c r="E454" s="5" t="str">
        <f ca="1">VLOOKUP(D454,Data!$A$1:$B$38,2)</f>
        <v>金　＋３</v>
      </c>
      <c r="N454">
        <v>453</v>
      </c>
      <c r="O454">
        <f ca="1">COUNTIF($E$2:E454,$O$1)</f>
        <v>259</v>
      </c>
      <c r="P454">
        <f ca="1">COUNTIF($E$2:E454,$P$1)</f>
        <v>86</v>
      </c>
      <c r="Q454">
        <f ca="1">COUNTIF($E$2:E454,$Q$1)</f>
        <v>92</v>
      </c>
      <c r="R454">
        <f ca="1">COUNTIF($E$2:E454,$R$1)</f>
        <v>0</v>
      </c>
      <c r="S454">
        <f ca="1">COUNTIF($E$2:E454,$S$1)</f>
        <v>0</v>
      </c>
      <c r="T454">
        <f ca="1">COUNTIF($E$2:E454,$T$1)</f>
        <v>16</v>
      </c>
      <c r="U454">
        <f t="shared" ca="1" si="36"/>
        <v>691</v>
      </c>
    </row>
    <row r="455" spans="1:21" x14ac:dyDescent="0.25">
      <c r="A455" s="5">
        <v>454</v>
      </c>
      <c r="B455" s="5">
        <f t="shared" ca="1" si="34"/>
        <v>9</v>
      </c>
      <c r="C455" s="5">
        <f t="shared" ca="1" si="37"/>
        <v>2911</v>
      </c>
      <c r="D455" s="5">
        <f t="shared" ca="1" si="35"/>
        <v>31</v>
      </c>
      <c r="E455" s="5" t="str">
        <f ca="1">VLOOKUP(D455,Data!$A$1:$B$38,2)</f>
        <v>金　＋３</v>
      </c>
      <c r="N455">
        <v>454</v>
      </c>
      <c r="O455">
        <f ca="1">COUNTIF($E$2:E455,$O$1)</f>
        <v>260</v>
      </c>
      <c r="P455">
        <f ca="1">COUNTIF($E$2:E455,$P$1)</f>
        <v>86</v>
      </c>
      <c r="Q455">
        <f ca="1">COUNTIF($E$2:E455,$Q$1)</f>
        <v>92</v>
      </c>
      <c r="R455">
        <f ca="1">COUNTIF($E$2:E455,$R$1)</f>
        <v>0</v>
      </c>
      <c r="S455">
        <f ca="1">COUNTIF($E$2:E455,$S$1)</f>
        <v>0</v>
      </c>
      <c r="T455">
        <f ca="1">COUNTIF($E$2:E455,$T$1)</f>
        <v>16</v>
      </c>
      <c r="U455">
        <f t="shared" ca="1" si="36"/>
        <v>694</v>
      </c>
    </row>
    <row r="456" spans="1:21" x14ac:dyDescent="0.25">
      <c r="A456" s="5">
        <v>455</v>
      </c>
      <c r="B456" s="5">
        <f t="shared" ca="1" si="34"/>
        <v>5</v>
      </c>
      <c r="C456" s="5">
        <f t="shared" ca="1" si="37"/>
        <v>2916</v>
      </c>
      <c r="D456" s="5">
        <f t="shared" ca="1" si="35"/>
        <v>0</v>
      </c>
      <c r="E456" s="5" t="str">
        <f ca="1">VLOOKUP(D456,Data!$A$1:$B$38,2)</f>
        <v>Start</v>
      </c>
      <c r="N456">
        <v>455</v>
      </c>
      <c r="O456">
        <f ca="1">COUNTIF($E$2:E456,$O$1)</f>
        <v>260</v>
      </c>
      <c r="P456">
        <f ca="1">COUNTIF($E$2:E456,$P$1)</f>
        <v>86</v>
      </c>
      <c r="Q456">
        <f ca="1">COUNTIF($E$2:E456,$Q$1)</f>
        <v>92</v>
      </c>
      <c r="R456">
        <f ca="1">COUNTIF($E$2:E456,$R$1)</f>
        <v>0</v>
      </c>
      <c r="S456">
        <f ca="1">COUNTIF($E$2:E456,$S$1)</f>
        <v>0</v>
      </c>
      <c r="T456">
        <f ca="1">COUNTIF($E$2:E456,$T$1)</f>
        <v>17</v>
      </c>
      <c r="U456">
        <f t="shared" ca="1" si="36"/>
        <v>694</v>
      </c>
    </row>
    <row r="457" spans="1:21" x14ac:dyDescent="0.25">
      <c r="A457" s="5">
        <v>456</v>
      </c>
      <c r="B457" s="5">
        <f t="shared" ca="1" si="34"/>
        <v>8</v>
      </c>
      <c r="C457" s="5">
        <f t="shared" ca="1" si="37"/>
        <v>2924</v>
      </c>
      <c r="D457" s="5">
        <f t="shared" ca="1" si="35"/>
        <v>8</v>
      </c>
      <c r="E457" s="5" t="str">
        <f ca="1">VLOOKUP(D457,Data!$A$1:$B$38,2)</f>
        <v>金　ー１</v>
      </c>
      <c r="N457">
        <v>456</v>
      </c>
      <c r="O457">
        <f ca="1">COUNTIF($E$2:E457,$O$1)</f>
        <v>260</v>
      </c>
      <c r="P457">
        <f ca="1">COUNTIF($E$2:E457,$P$1)</f>
        <v>87</v>
      </c>
      <c r="Q457">
        <f ca="1">COUNTIF($E$2:E457,$Q$1)</f>
        <v>92</v>
      </c>
      <c r="R457">
        <f ca="1">COUNTIF($E$2:E457,$R$1)</f>
        <v>0</v>
      </c>
      <c r="S457">
        <f ca="1">COUNTIF($E$2:E457,$S$1)</f>
        <v>0</v>
      </c>
      <c r="T457">
        <f ca="1">COUNTIF($E$2:E457,$T$1)</f>
        <v>17</v>
      </c>
      <c r="U457">
        <f t="shared" ca="1" si="36"/>
        <v>693</v>
      </c>
    </row>
    <row r="458" spans="1:21" x14ac:dyDescent="0.25">
      <c r="A458" s="5">
        <v>457</v>
      </c>
      <c r="B458" s="5">
        <f t="shared" ca="1" si="34"/>
        <v>2</v>
      </c>
      <c r="C458" s="5">
        <f t="shared" ca="1" si="37"/>
        <v>2926</v>
      </c>
      <c r="D458" s="5">
        <f t="shared" ca="1" si="35"/>
        <v>10</v>
      </c>
      <c r="E458" s="5" t="str">
        <f ca="1">VLOOKUP(D458,Data!$A$1:$B$38,2)</f>
        <v>イベント</v>
      </c>
      <c r="N458">
        <v>457</v>
      </c>
      <c r="O458">
        <f ca="1">COUNTIF($E$2:E458,$O$1)</f>
        <v>260</v>
      </c>
      <c r="P458">
        <f ca="1">COUNTIF($E$2:E458,$P$1)</f>
        <v>87</v>
      </c>
      <c r="Q458">
        <f ca="1">COUNTIF($E$2:E458,$Q$1)</f>
        <v>93</v>
      </c>
      <c r="R458">
        <f ca="1">COUNTIF($E$2:E458,$R$1)</f>
        <v>0</v>
      </c>
      <c r="S458">
        <f ca="1">COUNTIF($E$2:E458,$S$1)</f>
        <v>0</v>
      </c>
      <c r="T458">
        <f ca="1">COUNTIF($E$2:E458,$T$1)</f>
        <v>17</v>
      </c>
      <c r="U458">
        <f t="shared" ca="1" si="36"/>
        <v>693</v>
      </c>
    </row>
    <row r="459" spans="1:21" x14ac:dyDescent="0.25">
      <c r="A459" s="5">
        <v>458</v>
      </c>
      <c r="B459" s="5">
        <f t="shared" ca="1" si="34"/>
        <v>4</v>
      </c>
      <c r="C459" s="5">
        <f t="shared" ca="1" si="37"/>
        <v>2930</v>
      </c>
      <c r="D459" s="5">
        <f t="shared" ca="1" si="35"/>
        <v>14</v>
      </c>
      <c r="E459" s="5" t="str">
        <f ca="1">VLOOKUP(D459,Data!$A$1:$B$38,2)</f>
        <v>金　＋３</v>
      </c>
      <c r="N459">
        <v>458</v>
      </c>
      <c r="O459">
        <f ca="1">COUNTIF($E$2:E459,$O$1)</f>
        <v>261</v>
      </c>
      <c r="P459">
        <f ca="1">COUNTIF($E$2:E459,$P$1)</f>
        <v>87</v>
      </c>
      <c r="Q459">
        <f ca="1">COUNTIF($E$2:E459,$Q$1)</f>
        <v>93</v>
      </c>
      <c r="R459">
        <f ca="1">COUNTIF($E$2:E459,$R$1)</f>
        <v>0</v>
      </c>
      <c r="S459">
        <f ca="1">COUNTIF($E$2:E459,$S$1)</f>
        <v>0</v>
      </c>
      <c r="T459">
        <f ca="1">COUNTIF($E$2:E459,$T$1)</f>
        <v>17</v>
      </c>
      <c r="U459">
        <f t="shared" ca="1" si="36"/>
        <v>696</v>
      </c>
    </row>
    <row r="460" spans="1:21" x14ac:dyDescent="0.25">
      <c r="A460" s="5">
        <v>459</v>
      </c>
      <c r="B460" s="5">
        <f t="shared" ca="1" si="34"/>
        <v>11</v>
      </c>
      <c r="C460" s="5">
        <f t="shared" ca="1" si="37"/>
        <v>2941</v>
      </c>
      <c r="D460" s="5">
        <f t="shared" ca="1" si="35"/>
        <v>25</v>
      </c>
      <c r="E460" s="5" t="str">
        <f ca="1">VLOOKUP(D460,Data!$A$1:$B$38,2)</f>
        <v>イベント</v>
      </c>
      <c r="N460">
        <v>459</v>
      </c>
      <c r="O460">
        <f ca="1">COUNTIF($E$2:E460,$O$1)</f>
        <v>261</v>
      </c>
      <c r="P460">
        <f ca="1">COUNTIF($E$2:E460,$P$1)</f>
        <v>87</v>
      </c>
      <c r="Q460">
        <f ca="1">COUNTIF($E$2:E460,$Q$1)</f>
        <v>94</v>
      </c>
      <c r="R460">
        <f ca="1">COUNTIF($E$2:E460,$R$1)</f>
        <v>0</v>
      </c>
      <c r="S460">
        <f ca="1">COUNTIF($E$2:E460,$S$1)</f>
        <v>0</v>
      </c>
      <c r="T460">
        <f ca="1">COUNTIF($E$2:E460,$T$1)</f>
        <v>17</v>
      </c>
      <c r="U460">
        <f t="shared" ca="1" si="36"/>
        <v>696</v>
      </c>
    </row>
    <row r="461" spans="1:21" x14ac:dyDescent="0.25">
      <c r="A461" s="5">
        <v>460</v>
      </c>
      <c r="B461" s="5">
        <f t="shared" ca="1" si="34"/>
        <v>2</v>
      </c>
      <c r="C461" s="5">
        <f t="shared" ca="1" si="37"/>
        <v>2943</v>
      </c>
      <c r="D461" s="5">
        <f t="shared" ca="1" si="35"/>
        <v>27</v>
      </c>
      <c r="E461" s="5" t="str">
        <f ca="1">VLOOKUP(D461,Data!$A$1:$B$38,2)</f>
        <v>金　＋３</v>
      </c>
      <c r="N461">
        <v>460</v>
      </c>
      <c r="O461">
        <f ca="1">COUNTIF($E$2:E461,$O$1)</f>
        <v>262</v>
      </c>
      <c r="P461">
        <f ca="1">COUNTIF($E$2:E461,$P$1)</f>
        <v>87</v>
      </c>
      <c r="Q461">
        <f ca="1">COUNTIF($E$2:E461,$Q$1)</f>
        <v>94</v>
      </c>
      <c r="R461">
        <f ca="1">COUNTIF($E$2:E461,$R$1)</f>
        <v>0</v>
      </c>
      <c r="S461">
        <f ca="1">COUNTIF($E$2:E461,$S$1)</f>
        <v>0</v>
      </c>
      <c r="T461">
        <f ca="1">COUNTIF($E$2:E461,$T$1)</f>
        <v>17</v>
      </c>
      <c r="U461">
        <f t="shared" ca="1" si="36"/>
        <v>699</v>
      </c>
    </row>
    <row r="462" spans="1:21" x14ac:dyDescent="0.25">
      <c r="A462" s="5">
        <v>461</v>
      </c>
      <c r="B462" s="5">
        <f t="shared" ca="1" si="34"/>
        <v>9</v>
      </c>
      <c r="C462" s="5">
        <f t="shared" ca="1" si="37"/>
        <v>2952</v>
      </c>
      <c r="D462" s="5">
        <f t="shared" ca="1" si="35"/>
        <v>0</v>
      </c>
      <c r="E462" s="5" t="str">
        <f ca="1">VLOOKUP(D462,Data!$A$1:$B$38,2)</f>
        <v>Start</v>
      </c>
      <c r="N462">
        <v>461</v>
      </c>
      <c r="O462">
        <f ca="1">COUNTIF($E$2:E462,$O$1)</f>
        <v>262</v>
      </c>
      <c r="P462">
        <f ca="1">COUNTIF($E$2:E462,$P$1)</f>
        <v>87</v>
      </c>
      <c r="Q462">
        <f ca="1">COUNTIF($E$2:E462,$Q$1)</f>
        <v>94</v>
      </c>
      <c r="R462">
        <f ca="1">COUNTIF($E$2:E462,$R$1)</f>
        <v>0</v>
      </c>
      <c r="S462">
        <f ca="1">COUNTIF($E$2:E462,$S$1)</f>
        <v>0</v>
      </c>
      <c r="T462">
        <f ca="1">COUNTIF($E$2:E462,$T$1)</f>
        <v>18</v>
      </c>
      <c r="U462">
        <f t="shared" ca="1" si="36"/>
        <v>699</v>
      </c>
    </row>
    <row r="463" spans="1:21" x14ac:dyDescent="0.25">
      <c r="A463" s="5">
        <v>462</v>
      </c>
      <c r="B463" s="5">
        <f t="shared" ca="1" si="34"/>
        <v>12</v>
      </c>
      <c r="C463" s="5">
        <f t="shared" ca="1" si="37"/>
        <v>2964</v>
      </c>
      <c r="D463" s="5">
        <f t="shared" ca="1" si="35"/>
        <v>12</v>
      </c>
      <c r="E463" s="5" t="str">
        <f ca="1">VLOOKUP(D463,Data!$A$1:$B$38,2)</f>
        <v>金　＋３</v>
      </c>
      <c r="N463">
        <v>462</v>
      </c>
      <c r="O463">
        <f ca="1">COUNTIF($E$2:E463,$O$1)</f>
        <v>263</v>
      </c>
      <c r="P463">
        <f ca="1">COUNTIF($E$2:E463,$P$1)</f>
        <v>87</v>
      </c>
      <c r="Q463">
        <f ca="1">COUNTIF($E$2:E463,$Q$1)</f>
        <v>94</v>
      </c>
      <c r="R463">
        <f ca="1">COUNTIF($E$2:E463,$R$1)</f>
        <v>0</v>
      </c>
      <c r="S463">
        <f ca="1">COUNTIF($E$2:E463,$S$1)</f>
        <v>0</v>
      </c>
      <c r="T463">
        <f ca="1">COUNTIF($E$2:E463,$T$1)</f>
        <v>18</v>
      </c>
      <c r="U463">
        <f t="shared" ca="1" si="36"/>
        <v>702</v>
      </c>
    </row>
    <row r="464" spans="1:21" x14ac:dyDescent="0.25">
      <c r="A464" s="5">
        <v>463</v>
      </c>
      <c r="B464" s="5">
        <f t="shared" ca="1" si="34"/>
        <v>11</v>
      </c>
      <c r="C464" s="5">
        <f t="shared" ca="1" si="37"/>
        <v>2975</v>
      </c>
      <c r="D464" s="5">
        <f t="shared" ca="1" si="35"/>
        <v>23</v>
      </c>
      <c r="E464" s="5" t="str">
        <f ca="1">VLOOKUP(D464,Data!$A$1:$B$38,2)</f>
        <v>金　ー１</v>
      </c>
      <c r="N464">
        <v>463</v>
      </c>
      <c r="O464">
        <f ca="1">COUNTIF($E$2:E464,$O$1)</f>
        <v>263</v>
      </c>
      <c r="P464">
        <f ca="1">COUNTIF($E$2:E464,$P$1)</f>
        <v>88</v>
      </c>
      <c r="Q464">
        <f ca="1">COUNTIF($E$2:E464,$Q$1)</f>
        <v>94</v>
      </c>
      <c r="R464">
        <f ca="1">COUNTIF($E$2:E464,$R$1)</f>
        <v>0</v>
      </c>
      <c r="S464">
        <f ca="1">COUNTIF($E$2:E464,$S$1)</f>
        <v>0</v>
      </c>
      <c r="T464">
        <f ca="1">COUNTIF($E$2:E464,$T$1)</f>
        <v>18</v>
      </c>
      <c r="U464">
        <f t="shared" ca="1" si="36"/>
        <v>701</v>
      </c>
    </row>
    <row r="465" spans="1:21" x14ac:dyDescent="0.25">
      <c r="A465" s="5">
        <v>464</v>
      </c>
      <c r="B465" s="5">
        <f t="shared" ca="1" si="34"/>
        <v>4</v>
      </c>
      <c r="C465" s="5">
        <f t="shared" ca="1" si="37"/>
        <v>2979</v>
      </c>
      <c r="D465" s="5">
        <f t="shared" ca="1" si="35"/>
        <v>27</v>
      </c>
      <c r="E465" s="5" t="str">
        <f ca="1">VLOOKUP(D465,Data!$A$1:$B$38,2)</f>
        <v>金　＋３</v>
      </c>
      <c r="N465">
        <v>464</v>
      </c>
      <c r="O465">
        <f ca="1">COUNTIF($E$2:E465,$O$1)</f>
        <v>264</v>
      </c>
      <c r="P465">
        <f ca="1">COUNTIF($E$2:E465,$P$1)</f>
        <v>88</v>
      </c>
      <c r="Q465">
        <f ca="1">COUNTIF($E$2:E465,$Q$1)</f>
        <v>94</v>
      </c>
      <c r="R465">
        <f ca="1">COUNTIF($E$2:E465,$R$1)</f>
        <v>0</v>
      </c>
      <c r="S465">
        <f ca="1">COUNTIF($E$2:E465,$S$1)</f>
        <v>0</v>
      </c>
      <c r="T465">
        <f ca="1">COUNTIF($E$2:E465,$T$1)</f>
        <v>18</v>
      </c>
      <c r="U465">
        <f t="shared" ca="1" si="36"/>
        <v>704</v>
      </c>
    </row>
    <row r="466" spans="1:21" x14ac:dyDescent="0.25">
      <c r="A466" s="5">
        <v>465</v>
      </c>
      <c r="B466" s="5">
        <f t="shared" ca="1" si="34"/>
        <v>1</v>
      </c>
      <c r="C466" s="5">
        <f t="shared" ca="1" si="37"/>
        <v>2980</v>
      </c>
      <c r="D466" s="5">
        <f t="shared" ca="1" si="35"/>
        <v>28</v>
      </c>
      <c r="E466" s="5" t="str">
        <f ca="1">VLOOKUP(D466,Data!$A$1:$B$38,2)</f>
        <v>金　ー１</v>
      </c>
      <c r="N466">
        <v>465</v>
      </c>
      <c r="O466">
        <f ca="1">COUNTIF($E$2:E466,$O$1)</f>
        <v>264</v>
      </c>
      <c r="P466">
        <f ca="1">COUNTIF($E$2:E466,$P$1)</f>
        <v>89</v>
      </c>
      <c r="Q466">
        <f ca="1">COUNTIF($E$2:E466,$Q$1)</f>
        <v>94</v>
      </c>
      <c r="R466">
        <f ca="1">COUNTIF($E$2:E466,$R$1)</f>
        <v>0</v>
      </c>
      <c r="S466">
        <f ca="1">COUNTIF($E$2:E466,$S$1)</f>
        <v>0</v>
      </c>
      <c r="T466">
        <f ca="1">COUNTIF($E$2:E466,$T$1)</f>
        <v>18</v>
      </c>
      <c r="U466">
        <f t="shared" ca="1" si="36"/>
        <v>703</v>
      </c>
    </row>
    <row r="467" spans="1:21" x14ac:dyDescent="0.25">
      <c r="A467" s="5">
        <v>466</v>
      </c>
      <c r="B467" s="5">
        <f t="shared" ca="1" si="34"/>
        <v>9</v>
      </c>
      <c r="C467" s="5">
        <f t="shared" ca="1" si="37"/>
        <v>2989</v>
      </c>
      <c r="D467" s="5">
        <f t="shared" ca="1" si="35"/>
        <v>1</v>
      </c>
      <c r="E467" s="5" t="str">
        <f ca="1">VLOOKUP(D467,Data!$A$1:$B$38,2)</f>
        <v>金　＋３</v>
      </c>
      <c r="N467">
        <v>466</v>
      </c>
      <c r="O467">
        <f ca="1">COUNTIF($E$2:E467,$O$1)</f>
        <v>265</v>
      </c>
      <c r="P467">
        <f ca="1">COUNTIF($E$2:E467,$P$1)</f>
        <v>89</v>
      </c>
      <c r="Q467">
        <f ca="1">COUNTIF($E$2:E467,$Q$1)</f>
        <v>94</v>
      </c>
      <c r="R467">
        <f ca="1">COUNTIF($E$2:E467,$R$1)</f>
        <v>0</v>
      </c>
      <c r="S467">
        <f ca="1">COUNTIF($E$2:E467,$S$1)</f>
        <v>0</v>
      </c>
      <c r="T467">
        <f ca="1">COUNTIF($E$2:E467,$T$1)</f>
        <v>18</v>
      </c>
      <c r="U467">
        <f t="shared" ca="1" si="36"/>
        <v>706</v>
      </c>
    </row>
    <row r="468" spans="1:21" x14ac:dyDescent="0.25">
      <c r="A468" s="5">
        <v>467</v>
      </c>
      <c r="B468" s="5">
        <f t="shared" ca="1" si="34"/>
        <v>3</v>
      </c>
      <c r="C468" s="5">
        <f t="shared" ca="1" si="37"/>
        <v>2992</v>
      </c>
      <c r="D468" s="5">
        <f t="shared" ca="1" si="35"/>
        <v>4</v>
      </c>
      <c r="E468" s="5" t="str">
        <f ca="1">VLOOKUP(D468,Data!$A$1:$B$38,2)</f>
        <v>金　＋３</v>
      </c>
      <c r="N468">
        <v>467</v>
      </c>
      <c r="O468">
        <f ca="1">COUNTIF($E$2:E468,$O$1)</f>
        <v>266</v>
      </c>
      <c r="P468">
        <f ca="1">COUNTIF($E$2:E468,$P$1)</f>
        <v>89</v>
      </c>
      <c r="Q468">
        <f ca="1">COUNTIF($E$2:E468,$Q$1)</f>
        <v>94</v>
      </c>
      <c r="R468">
        <f ca="1">COUNTIF($E$2:E468,$R$1)</f>
        <v>0</v>
      </c>
      <c r="S468">
        <f ca="1">COUNTIF($E$2:E468,$S$1)</f>
        <v>0</v>
      </c>
      <c r="T468">
        <f ca="1">COUNTIF($E$2:E468,$T$1)</f>
        <v>18</v>
      </c>
      <c r="U468">
        <f t="shared" ca="1" si="36"/>
        <v>709</v>
      </c>
    </row>
    <row r="469" spans="1:21" x14ac:dyDescent="0.25">
      <c r="A469" s="5">
        <v>468</v>
      </c>
      <c r="B469" s="5">
        <f t="shared" ca="1" si="34"/>
        <v>5</v>
      </c>
      <c r="C469" s="5">
        <f t="shared" ca="1" si="37"/>
        <v>2997</v>
      </c>
      <c r="D469" s="5">
        <f t="shared" ca="1" si="35"/>
        <v>9</v>
      </c>
      <c r="E469" s="5" t="str">
        <f ca="1">VLOOKUP(D469,Data!$A$1:$B$38,2)</f>
        <v>金　＋３</v>
      </c>
      <c r="N469">
        <v>468</v>
      </c>
      <c r="O469">
        <f ca="1">COUNTIF($E$2:E469,$O$1)</f>
        <v>267</v>
      </c>
      <c r="P469">
        <f ca="1">COUNTIF($E$2:E469,$P$1)</f>
        <v>89</v>
      </c>
      <c r="Q469">
        <f ca="1">COUNTIF($E$2:E469,$Q$1)</f>
        <v>94</v>
      </c>
      <c r="R469">
        <f ca="1">COUNTIF($E$2:E469,$R$1)</f>
        <v>0</v>
      </c>
      <c r="S469">
        <f ca="1">COUNTIF($E$2:E469,$S$1)</f>
        <v>0</v>
      </c>
      <c r="T469">
        <f ca="1">COUNTIF($E$2:E469,$T$1)</f>
        <v>18</v>
      </c>
      <c r="U469">
        <f t="shared" ca="1" si="36"/>
        <v>712</v>
      </c>
    </row>
    <row r="470" spans="1:21" x14ac:dyDescent="0.25">
      <c r="A470" s="5">
        <v>469</v>
      </c>
      <c r="B470" s="5">
        <f t="shared" ca="1" si="34"/>
        <v>9</v>
      </c>
      <c r="C470" s="5">
        <f t="shared" ca="1" si="37"/>
        <v>3006</v>
      </c>
      <c r="D470" s="5">
        <f t="shared" ca="1" si="35"/>
        <v>18</v>
      </c>
      <c r="E470" s="5" t="str">
        <f ca="1">VLOOKUP(D470,Data!$A$1:$B$38,2)</f>
        <v>金　ー１</v>
      </c>
      <c r="N470">
        <v>469</v>
      </c>
      <c r="O470">
        <f ca="1">COUNTIF($E$2:E470,$O$1)</f>
        <v>267</v>
      </c>
      <c r="P470">
        <f ca="1">COUNTIF($E$2:E470,$P$1)</f>
        <v>90</v>
      </c>
      <c r="Q470">
        <f ca="1">COUNTIF($E$2:E470,$Q$1)</f>
        <v>94</v>
      </c>
      <c r="R470">
        <f ca="1">COUNTIF($E$2:E470,$R$1)</f>
        <v>0</v>
      </c>
      <c r="S470">
        <f ca="1">COUNTIF($E$2:E470,$S$1)</f>
        <v>0</v>
      </c>
      <c r="T470">
        <f ca="1">COUNTIF($E$2:E470,$T$1)</f>
        <v>18</v>
      </c>
      <c r="U470">
        <f t="shared" ca="1" si="36"/>
        <v>711</v>
      </c>
    </row>
    <row r="471" spans="1:21" x14ac:dyDescent="0.25">
      <c r="A471" s="5">
        <v>470</v>
      </c>
      <c r="B471" s="5">
        <f t="shared" ca="1" si="34"/>
        <v>1</v>
      </c>
      <c r="C471" s="5">
        <f t="shared" ca="1" si="37"/>
        <v>3007</v>
      </c>
      <c r="D471" s="5">
        <f t="shared" ca="1" si="35"/>
        <v>19</v>
      </c>
      <c r="E471" s="5" t="str">
        <f ca="1">VLOOKUP(D471,Data!$A$1:$B$38,2)</f>
        <v>金　＋３</v>
      </c>
      <c r="N471">
        <v>470</v>
      </c>
      <c r="O471">
        <f ca="1">COUNTIF($E$2:E471,$O$1)</f>
        <v>268</v>
      </c>
      <c r="P471">
        <f ca="1">COUNTIF($E$2:E471,$P$1)</f>
        <v>90</v>
      </c>
      <c r="Q471">
        <f ca="1">COUNTIF($E$2:E471,$Q$1)</f>
        <v>94</v>
      </c>
      <c r="R471">
        <f ca="1">COUNTIF($E$2:E471,$R$1)</f>
        <v>0</v>
      </c>
      <c r="S471">
        <f ca="1">COUNTIF($E$2:E471,$S$1)</f>
        <v>0</v>
      </c>
      <c r="T471">
        <f ca="1">COUNTIF($E$2:E471,$T$1)</f>
        <v>18</v>
      </c>
      <c r="U471">
        <f t="shared" ca="1" si="36"/>
        <v>714</v>
      </c>
    </row>
    <row r="472" spans="1:21" x14ac:dyDescent="0.25">
      <c r="A472" s="5">
        <v>471</v>
      </c>
      <c r="B472" s="5">
        <f t="shared" ca="1" si="34"/>
        <v>12</v>
      </c>
      <c r="C472" s="5">
        <f t="shared" ca="1" si="37"/>
        <v>3019</v>
      </c>
      <c r="D472" s="5">
        <f t="shared" ca="1" si="35"/>
        <v>31</v>
      </c>
      <c r="E472" s="5" t="str">
        <f ca="1">VLOOKUP(D472,Data!$A$1:$B$38,2)</f>
        <v>金　＋３</v>
      </c>
      <c r="N472">
        <v>471</v>
      </c>
      <c r="O472">
        <f ca="1">COUNTIF($E$2:E472,$O$1)</f>
        <v>269</v>
      </c>
      <c r="P472">
        <f ca="1">COUNTIF($E$2:E472,$P$1)</f>
        <v>90</v>
      </c>
      <c r="Q472">
        <f ca="1">COUNTIF($E$2:E472,$Q$1)</f>
        <v>94</v>
      </c>
      <c r="R472">
        <f ca="1">COUNTIF($E$2:E472,$R$1)</f>
        <v>0</v>
      </c>
      <c r="S472">
        <f ca="1">COUNTIF($E$2:E472,$S$1)</f>
        <v>0</v>
      </c>
      <c r="T472">
        <f ca="1">COUNTIF($E$2:E472,$T$1)</f>
        <v>18</v>
      </c>
      <c r="U472">
        <f t="shared" ca="1" si="36"/>
        <v>717</v>
      </c>
    </row>
    <row r="473" spans="1:21" x14ac:dyDescent="0.25">
      <c r="A473" s="5">
        <v>472</v>
      </c>
      <c r="B473" s="5">
        <f t="shared" ca="1" si="34"/>
        <v>3</v>
      </c>
      <c r="C473" s="5">
        <f t="shared" ca="1" si="37"/>
        <v>3022</v>
      </c>
      <c r="D473" s="5">
        <f t="shared" ca="1" si="35"/>
        <v>34</v>
      </c>
      <c r="E473" s="5" t="str">
        <f ca="1">VLOOKUP(D473,Data!$A$1:$B$38,2)</f>
        <v>金　＋３</v>
      </c>
      <c r="N473">
        <v>472</v>
      </c>
      <c r="O473">
        <f ca="1">COUNTIF($E$2:E473,$O$1)</f>
        <v>270</v>
      </c>
      <c r="P473">
        <f ca="1">COUNTIF($E$2:E473,$P$1)</f>
        <v>90</v>
      </c>
      <c r="Q473">
        <f ca="1">COUNTIF($E$2:E473,$Q$1)</f>
        <v>94</v>
      </c>
      <c r="R473">
        <f ca="1">COUNTIF($E$2:E473,$R$1)</f>
        <v>0</v>
      </c>
      <c r="S473">
        <f ca="1">COUNTIF($E$2:E473,$S$1)</f>
        <v>0</v>
      </c>
      <c r="T473">
        <f ca="1">COUNTIF($E$2:E473,$T$1)</f>
        <v>18</v>
      </c>
      <c r="U473">
        <f t="shared" ca="1" si="36"/>
        <v>720</v>
      </c>
    </row>
    <row r="474" spans="1:21" x14ac:dyDescent="0.25">
      <c r="A474" s="5">
        <v>473</v>
      </c>
      <c r="B474" s="5">
        <f t="shared" ca="1" si="34"/>
        <v>8</v>
      </c>
      <c r="C474" s="5">
        <f t="shared" ca="1" si="37"/>
        <v>3030</v>
      </c>
      <c r="D474" s="5">
        <f t="shared" ca="1" si="35"/>
        <v>6</v>
      </c>
      <c r="E474" s="5" t="str">
        <f ca="1">VLOOKUP(D474,Data!$A$1:$B$38,2)</f>
        <v>金　＋３</v>
      </c>
      <c r="N474">
        <v>473</v>
      </c>
      <c r="O474">
        <f ca="1">COUNTIF($E$2:E474,$O$1)</f>
        <v>271</v>
      </c>
      <c r="P474">
        <f ca="1">COUNTIF($E$2:E474,$P$1)</f>
        <v>90</v>
      </c>
      <c r="Q474">
        <f ca="1">COUNTIF($E$2:E474,$Q$1)</f>
        <v>94</v>
      </c>
      <c r="R474">
        <f ca="1">COUNTIF($E$2:E474,$R$1)</f>
        <v>0</v>
      </c>
      <c r="S474">
        <f ca="1">COUNTIF($E$2:E474,$S$1)</f>
        <v>0</v>
      </c>
      <c r="T474">
        <f ca="1">COUNTIF($E$2:E474,$T$1)</f>
        <v>18</v>
      </c>
      <c r="U474">
        <f t="shared" ca="1" si="36"/>
        <v>723</v>
      </c>
    </row>
    <row r="475" spans="1:21" x14ac:dyDescent="0.25">
      <c r="A475" s="5">
        <v>474</v>
      </c>
      <c r="B475" s="5">
        <f t="shared" ca="1" si="34"/>
        <v>11</v>
      </c>
      <c r="C475" s="5">
        <f t="shared" ca="1" si="37"/>
        <v>3041</v>
      </c>
      <c r="D475" s="5">
        <f t="shared" ca="1" si="35"/>
        <v>17</v>
      </c>
      <c r="E475" s="5" t="str">
        <f ca="1">VLOOKUP(D475,Data!$A$1:$B$38,2)</f>
        <v>金　＋３</v>
      </c>
      <c r="N475">
        <v>474</v>
      </c>
      <c r="O475">
        <f ca="1">COUNTIF($E$2:E475,$O$1)</f>
        <v>272</v>
      </c>
      <c r="P475">
        <f ca="1">COUNTIF($E$2:E475,$P$1)</f>
        <v>90</v>
      </c>
      <c r="Q475">
        <f ca="1">COUNTIF($E$2:E475,$Q$1)</f>
        <v>94</v>
      </c>
      <c r="R475">
        <f ca="1">COUNTIF($E$2:E475,$R$1)</f>
        <v>0</v>
      </c>
      <c r="S475">
        <f ca="1">COUNTIF($E$2:E475,$S$1)</f>
        <v>0</v>
      </c>
      <c r="T475">
        <f ca="1">COUNTIF($E$2:E475,$T$1)</f>
        <v>18</v>
      </c>
      <c r="U475">
        <f t="shared" ca="1" si="36"/>
        <v>726</v>
      </c>
    </row>
    <row r="476" spans="1:21" x14ac:dyDescent="0.25">
      <c r="A476" s="5">
        <v>475</v>
      </c>
      <c r="B476" s="5">
        <f t="shared" ca="1" si="34"/>
        <v>12</v>
      </c>
      <c r="C476" s="5">
        <f t="shared" ca="1" si="37"/>
        <v>3053</v>
      </c>
      <c r="D476" s="5">
        <f t="shared" ca="1" si="35"/>
        <v>29</v>
      </c>
      <c r="E476" s="5" t="str">
        <f ca="1">VLOOKUP(D476,Data!$A$1:$B$38,2)</f>
        <v>金　＋３</v>
      </c>
      <c r="N476">
        <v>475</v>
      </c>
      <c r="O476">
        <f ca="1">COUNTIF($E$2:E476,$O$1)</f>
        <v>273</v>
      </c>
      <c r="P476">
        <f ca="1">COUNTIF($E$2:E476,$P$1)</f>
        <v>90</v>
      </c>
      <c r="Q476">
        <f ca="1">COUNTIF($E$2:E476,$Q$1)</f>
        <v>94</v>
      </c>
      <c r="R476">
        <f ca="1">COUNTIF($E$2:E476,$R$1)</f>
        <v>0</v>
      </c>
      <c r="S476">
        <f ca="1">COUNTIF($E$2:E476,$S$1)</f>
        <v>0</v>
      </c>
      <c r="T476">
        <f ca="1">COUNTIF($E$2:E476,$T$1)</f>
        <v>18</v>
      </c>
      <c r="U476">
        <f t="shared" ca="1" si="36"/>
        <v>729</v>
      </c>
    </row>
    <row r="477" spans="1:21" x14ac:dyDescent="0.25">
      <c r="A477" s="5">
        <v>476</v>
      </c>
      <c r="B477" s="5">
        <f t="shared" ca="1" si="34"/>
        <v>11</v>
      </c>
      <c r="C477" s="5">
        <f t="shared" ca="1" si="37"/>
        <v>3064</v>
      </c>
      <c r="D477" s="5">
        <f t="shared" ca="1" si="35"/>
        <v>4</v>
      </c>
      <c r="E477" s="5" t="str">
        <f ca="1">VLOOKUP(D477,Data!$A$1:$B$38,2)</f>
        <v>金　＋３</v>
      </c>
      <c r="N477">
        <v>476</v>
      </c>
      <c r="O477">
        <f ca="1">COUNTIF($E$2:E477,$O$1)</f>
        <v>274</v>
      </c>
      <c r="P477">
        <f ca="1">COUNTIF($E$2:E477,$P$1)</f>
        <v>90</v>
      </c>
      <c r="Q477">
        <f ca="1">COUNTIF($E$2:E477,$Q$1)</f>
        <v>94</v>
      </c>
      <c r="R477">
        <f ca="1">COUNTIF($E$2:E477,$R$1)</f>
        <v>0</v>
      </c>
      <c r="S477">
        <f ca="1">COUNTIF($E$2:E477,$S$1)</f>
        <v>0</v>
      </c>
      <c r="T477">
        <f ca="1">COUNTIF($E$2:E477,$T$1)</f>
        <v>18</v>
      </c>
      <c r="U477">
        <f t="shared" ca="1" si="36"/>
        <v>732</v>
      </c>
    </row>
    <row r="478" spans="1:21" x14ac:dyDescent="0.25">
      <c r="A478" s="5">
        <v>477</v>
      </c>
      <c r="B478" s="5">
        <f t="shared" ca="1" si="34"/>
        <v>1</v>
      </c>
      <c r="C478" s="5">
        <f t="shared" ca="1" si="37"/>
        <v>3065</v>
      </c>
      <c r="D478" s="5">
        <f t="shared" ca="1" si="35"/>
        <v>5</v>
      </c>
      <c r="E478" s="5" t="str">
        <f ca="1">VLOOKUP(D478,Data!$A$1:$B$38,2)</f>
        <v>イベント</v>
      </c>
      <c r="N478">
        <v>477</v>
      </c>
      <c r="O478">
        <f ca="1">COUNTIF($E$2:E478,$O$1)</f>
        <v>274</v>
      </c>
      <c r="P478">
        <f ca="1">COUNTIF($E$2:E478,$P$1)</f>
        <v>90</v>
      </c>
      <c r="Q478">
        <f ca="1">COUNTIF($E$2:E478,$Q$1)</f>
        <v>95</v>
      </c>
      <c r="R478">
        <f ca="1">COUNTIF($E$2:E478,$R$1)</f>
        <v>0</v>
      </c>
      <c r="S478">
        <f ca="1">COUNTIF($E$2:E478,$S$1)</f>
        <v>0</v>
      </c>
      <c r="T478">
        <f ca="1">COUNTIF($E$2:E478,$T$1)</f>
        <v>18</v>
      </c>
      <c r="U478">
        <f t="shared" ca="1" si="36"/>
        <v>732</v>
      </c>
    </row>
    <row r="479" spans="1:21" x14ac:dyDescent="0.25">
      <c r="A479" s="5">
        <v>478</v>
      </c>
      <c r="B479" s="5">
        <f t="shared" ca="1" si="34"/>
        <v>7</v>
      </c>
      <c r="C479" s="5">
        <f t="shared" ca="1" si="37"/>
        <v>3072</v>
      </c>
      <c r="D479" s="5">
        <f t="shared" ca="1" si="35"/>
        <v>12</v>
      </c>
      <c r="E479" s="5" t="str">
        <f ca="1">VLOOKUP(D479,Data!$A$1:$B$38,2)</f>
        <v>金　＋３</v>
      </c>
      <c r="N479">
        <v>478</v>
      </c>
      <c r="O479">
        <f ca="1">COUNTIF($E$2:E479,$O$1)</f>
        <v>275</v>
      </c>
      <c r="P479">
        <f ca="1">COUNTIF($E$2:E479,$P$1)</f>
        <v>90</v>
      </c>
      <c r="Q479">
        <f ca="1">COUNTIF($E$2:E479,$Q$1)</f>
        <v>95</v>
      </c>
      <c r="R479">
        <f ca="1">COUNTIF($E$2:E479,$R$1)</f>
        <v>0</v>
      </c>
      <c r="S479">
        <f ca="1">COUNTIF($E$2:E479,$S$1)</f>
        <v>0</v>
      </c>
      <c r="T479">
        <f ca="1">COUNTIF($E$2:E479,$T$1)</f>
        <v>18</v>
      </c>
      <c r="U479">
        <f t="shared" ca="1" si="36"/>
        <v>735</v>
      </c>
    </row>
    <row r="480" spans="1:21" x14ac:dyDescent="0.25">
      <c r="A480" s="5">
        <v>479</v>
      </c>
      <c r="B480" s="5">
        <f t="shared" ca="1" si="34"/>
        <v>1</v>
      </c>
      <c r="C480" s="5">
        <f t="shared" ca="1" si="37"/>
        <v>3073</v>
      </c>
      <c r="D480" s="5">
        <f t="shared" ca="1" si="35"/>
        <v>13</v>
      </c>
      <c r="E480" s="5" t="str">
        <f ca="1">VLOOKUP(D480,Data!$A$1:$B$38,2)</f>
        <v>金　ー１</v>
      </c>
      <c r="N480">
        <v>479</v>
      </c>
      <c r="O480">
        <f ca="1">COUNTIF($E$2:E480,$O$1)</f>
        <v>275</v>
      </c>
      <c r="P480">
        <f ca="1">COUNTIF($E$2:E480,$P$1)</f>
        <v>91</v>
      </c>
      <c r="Q480">
        <f ca="1">COUNTIF($E$2:E480,$Q$1)</f>
        <v>95</v>
      </c>
      <c r="R480">
        <f ca="1">COUNTIF($E$2:E480,$R$1)</f>
        <v>0</v>
      </c>
      <c r="S480">
        <f ca="1">COUNTIF($E$2:E480,$S$1)</f>
        <v>0</v>
      </c>
      <c r="T480">
        <f ca="1">COUNTIF($E$2:E480,$T$1)</f>
        <v>18</v>
      </c>
      <c r="U480">
        <f t="shared" ca="1" si="36"/>
        <v>734</v>
      </c>
    </row>
    <row r="481" spans="1:21" x14ac:dyDescent="0.25">
      <c r="A481" s="5">
        <v>480</v>
      </c>
      <c r="B481" s="5">
        <f t="shared" ca="1" si="34"/>
        <v>10</v>
      </c>
      <c r="C481" s="5">
        <f t="shared" ca="1" si="37"/>
        <v>3083</v>
      </c>
      <c r="D481" s="5">
        <f t="shared" ca="1" si="35"/>
        <v>23</v>
      </c>
      <c r="E481" s="5" t="str">
        <f ca="1">VLOOKUP(D481,Data!$A$1:$B$38,2)</f>
        <v>金　ー１</v>
      </c>
      <c r="N481">
        <v>480</v>
      </c>
      <c r="O481">
        <f ca="1">COUNTIF($E$2:E481,$O$1)</f>
        <v>275</v>
      </c>
      <c r="P481">
        <f ca="1">COUNTIF($E$2:E481,$P$1)</f>
        <v>92</v>
      </c>
      <c r="Q481">
        <f ca="1">COUNTIF($E$2:E481,$Q$1)</f>
        <v>95</v>
      </c>
      <c r="R481">
        <f ca="1">COUNTIF($E$2:E481,$R$1)</f>
        <v>0</v>
      </c>
      <c r="S481">
        <f ca="1">COUNTIF($E$2:E481,$S$1)</f>
        <v>0</v>
      </c>
      <c r="T481">
        <f ca="1">COUNTIF($E$2:E481,$T$1)</f>
        <v>18</v>
      </c>
      <c r="U481">
        <f t="shared" ca="1" si="36"/>
        <v>733</v>
      </c>
    </row>
    <row r="482" spans="1:21" x14ac:dyDescent="0.25">
      <c r="A482" s="5">
        <v>481</v>
      </c>
      <c r="B482" s="5">
        <f t="shared" ca="1" si="34"/>
        <v>4</v>
      </c>
      <c r="C482" s="5">
        <f t="shared" ca="1" si="37"/>
        <v>3087</v>
      </c>
      <c r="D482" s="5">
        <f t="shared" ca="1" si="35"/>
        <v>27</v>
      </c>
      <c r="E482" s="5" t="str">
        <f ca="1">VLOOKUP(D482,Data!$A$1:$B$38,2)</f>
        <v>金　＋３</v>
      </c>
      <c r="N482">
        <v>481</v>
      </c>
      <c r="O482">
        <f ca="1">COUNTIF($E$2:E482,$O$1)</f>
        <v>276</v>
      </c>
      <c r="P482">
        <f ca="1">COUNTIF($E$2:E482,$P$1)</f>
        <v>92</v>
      </c>
      <c r="Q482">
        <f ca="1">COUNTIF($E$2:E482,$Q$1)</f>
        <v>95</v>
      </c>
      <c r="R482">
        <f ca="1">COUNTIF($E$2:E482,$R$1)</f>
        <v>0</v>
      </c>
      <c r="S482">
        <f ca="1">COUNTIF($E$2:E482,$S$1)</f>
        <v>0</v>
      </c>
      <c r="T482">
        <f ca="1">COUNTIF($E$2:E482,$T$1)</f>
        <v>18</v>
      </c>
      <c r="U482">
        <f t="shared" ca="1" si="36"/>
        <v>736</v>
      </c>
    </row>
    <row r="483" spans="1:21" x14ac:dyDescent="0.25">
      <c r="A483" s="5">
        <v>482</v>
      </c>
      <c r="B483" s="5">
        <f t="shared" ca="1" si="34"/>
        <v>8</v>
      </c>
      <c r="C483" s="5">
        <f t="shared" ca="1" si="37"/>
        <v>3095</v>
      </c>
      <c r="D483" s="5">
        <f t="shared" ca="1" si="35"/>
        <v>35</v>
      </c>
      <c r="E483" s="5" t="str">
        <f ca="1">VLOOKUP(D483,Data!$A$1:$B$38,2)</f>
        <v>イベント</v>
      </c>
      <c r="N483">
        <v>482</v>
      </c>
      <c r="O483">
        <f ca="1">COUNTIF($E$2:E483,$O$1)</f>
        <v>276</v>
      </c>
      <c r="P483">
        <f ca="1">COUNTIF($E$2:E483,$P$1)</f>
        <v>92</v>
      </c>
      <c r="Q483">
        <f ca="1">COUNTIF($E$2:E483,$Q$1)</f>
        <v>96</v>
      </c>
      <c r="R483">
        <f ca="1">COUNTIF($E$2:E483,$R$1)</f>
        <v>0</v>
      </c>
      <c r="S483">
        <f ca="1">COUNTIF($E$2:E483,$S$1)</f>
        <v>0</v>
      </c>
      <c r="T483">
        <f ca="1">COUNTIF($E$2:E483,$T$1)</f>
        <v>18</v>
      </c>
      <c r="U483">
        <f t="shared" ca="1" si="36"/>
        <v>736</v>
      </c>
    </row>
    <row r="484" spans="1:21" x14ac:dyDescent="0.25">
      <c r="A484" s="5">
        <v>483</v>
      </c>
      <c r="B484" s="5">
        <f t="shared" ca="1" si="34"/>
        <v>1</v>
      </c>
      <c r="C484" s="5">
        <f t="shared" ca="1" si="37"/>
        <v>3096</v>
      </c>
      <c r="D484" s="5">
        <f t="shared" ca="1" si="35"/>
        <v>0</v>
      </c>
      <c r="E484" s="5" t="str">
        <f ca="1">VLOOKUP(D484,Data!$A$1:$B$38,2)</f>
        <v>Start</v>
      </c>
      <c r="N484">
        <v>483</v>
      </c>
      <c r="O484">
        <f ca="1">COUNTIF($E$2:E484,$O$1)</f>
        <v>276</v>
      </c>
      <c r="P484">
        <f ca="1">COUNTIF($E$2:E484,$P$1)</f>
        <v>92</v>
      </c>
      <c r="Q484">
        <f ca="1">COUNTIF($E$2:E484,$Q$1)</f>
        <v>96</v>
      </c>
      <c r="R484">
        <f ca="1">COUNTIF($E$2:E484,$R$1)</f>
        <v>0</v>
      </c>
      <c r="S484">
        <f ca="1">COUNTIF($E$2:E484,$S$1)</f>
        <v>0</v>
      </c>
      <c r="T484">
        <f ca="1">COUNTIF($E$2:E484,$T$1)</f>
        <v>19</v>
      </c>
      <c r="U484">
        <f t="shared" ca="1" si="36"/>
        <v>736</v>
      </c>
    </row>
    <row r="485" spans="1:21" x14ac:dyDescent="0.25">
      <c r="A485" s="5">
        <v>484</v>
      </c>
      <c r="B485" s="5">
        <f t="shared" ca="1" si="34"/>
        <v>7</v>
      </c>
      <c r="C485" s="5">
        <f t="shared" ca="1" si="37"/>
        <v>3103</v>
      </c>
      <c r="D485" s="5">
        <f t="shared" ca="1" si="35"/>
        <v>7</v>
      </c>
      <c r="E485" s="5" t="str">
        <f ca="1">VLOOKUP(D485,Data!$A$1:$B$38,2)</f>
        <v>金　＋３</v>
      </c>
      <c r="N485">
        <v>484</v>
      </c>
      <c r="O485">
        <f ca="1">COUNTIF($E$2:E485,$O$1)</f>
        <v>277</v>
      </c>
      <c r="P485">
        <f ca="1">COUNTIF($E$2:E485,$P$1)</f>
        <v>92</v>
      </c>
      <c r="Q485">
        <f ca="1">COUNTIF($E$2:E485,$Q$1)</f>
        <v>96</v>
      </c>
      <c r="R485">
        <f ca="1">COUNTIF($E$2:E485,$R$1)</f>
        <v>0</v>
      </c>
      <c r="S485">
        <f ca="1">COUNTIF($E$2:E485,$S$1)</f>
        <v>0</v>
      </c>
      <c r="T485">
        <f ca="1">COUNTIF($E$2:E485,$T$1)</f>
        <v>19</v>
      </c>
      <c r="U485">
        <f t="shared" ca="1" si="36"/>
        <v>739</v>
      </c>
    </row>
    <row r="486" spans="1:21" x14ac:dyDescent="0.25">
      <c r="A486" s="5">
        <v>485</v>
      </c>
      <c r="B486" s="5">
        <f t="shared" ca="1" si="34"/>
        <v>4</v>
      </c>
      <c r="C486" s="5">
        <f t="shared" ca="1" si="37"/>
        <v>3107</v>
      </c>
      <c r="D486" s="5">
        <f t="shared" ca="1" si="35"/>
        <v>11</v>
      </c>
      <c r="E486" s="5" t="str">
        <f ca="1">VLOOKUP(D486,Data!$A$1:$B$38,2)</f>
        <v>金　＋３</v>
      </c>
      <c r="N486">
        <v>485</v>
      </c>
      <c r="O486">
        <f ca="1">COUNTIF($E$2:E486,$O$1)</f>
        <v>278</v>
      </c>
      <c r="P486">
        <f ca="1">COUNTIF($E$2:E486,$P$1)</f>
        <v>92</v>
      </c>
      <c r="Q486">
        <f ca="1">COUNTIF($E$2:E486,$Q$1)</f>
        <v>96</v>
      </c>
      <c r="R486">
        <f ca="1">COUNTIF($E$2:E486,$R$1)</f>
        <v>0</v>
      </c>
      <c r="S486">
        <f ca="1">COUNTIF($E$2:E486,$S$1)</f>
        <v>0</v>
      </c>
      <c r="T486">
        <f ca="1">COUNTIF($E$2:E486,$T$1)</f>
        <v>19</v>
      </c>
      <c r="U486">
        <f t="shared" ca="1" si="36"/>
        <v>742</v>
      </c>
    </row>
    <row r="487" spans="1:21" x14ac:dyDescent="0.25">
      <c r="A487" s="5">
        <v>486</v>
      </c>
      <c r="B487" s="5">
        <f t="shared" ca="1" si="34"/>
        <v>1</v>
      </c>
      <c r="C487" s="5">
        <f t="shared" ca="1" si="37"/>
        <v>3108</v>
      </c>
      <c r="D487" s="5">
        <f t="shared" ca="1" si="35"/>
        <v>12</v>
      </c>
      <c r="E487" s="5" t="str">
        <f ca="1">VLOOKUP(D487,Data!$A$1:$B$38,2)</f>
        <v>金　＋３</v>
      </c>
      <c r="N487">
        <v>486</v>
      </c>
      <c r="O487">
        <f ca="1">COUNTIF($E$2:E487,$O$1)</f>
        <v>279</v>
      </c>
      <c r="P487">
        <f ca="1">COUNTIF($E$2:E487,$P$1)</f>
        <v>92</v>
      </c>
      <c r="Q487">
        <f ca="1">COUNTIF($E$2:E487,$Q$1)</f>
        <v>96</v>
      </c>
      <c r="R487">
        <f ca="1">COUNTIF($E$2:E487,$R$1)</f>
        <v>0</v>
      </c>
      <c r="S487">
        <f ca="1">COUNTIF($E$2:E487,$S$1)</f>
        <v>0</v>
      </c>
      <c r="T487">
        <f ca="1">COUNTIF($E$2:E487,$T$1)</f>
        <v>19</v>
      </c>
      <c r="U487">
        <f t="shared" ca="1" si="36"/>
        <v>745</v>
      </c>
    </row>
    <row r="488" spans="1:21" x14ac:dyDescent="0.25">
      <c r="A488" s="5">
        <v>487</v>
      </c>
      <c r="B488" s="5">
        <f t="shared" ca="1" si="34"/>
        <v>9</v>
      </c>
      <c r="C488" s="5">
        <f t="shared" ca="1" si="37"/>
        <v>3117</v>
      </c>
      <c r="D488" s="5">
        <f t="shared" ca="1" si="35"/>
        <v>21</v>
      </c>
      <c r="E488" s="5" t="str">
        <f ca="1">VLOOKUP(D488,Data!$A$1:$B$38,2)</f>
        <v>金　＋３</v>
      </c>
      <c r="N488">
        <v>487</v>
      </c>
      <c r="O488">
        <f ca="1">COUNTIF($E$2:E488,$O$1)</f>
        <v>280</v>
      </c>
      <c r="P488">
        <f ca="1">COUNTIF($E$2:E488,$P$1)</f>
        <v>92</v>
      </c>
      <c r="Q488">
        <f ca="1">COUNTIF($E$2:E488,$Q$1)</f>
        <v>96</v>
      </c>
      <c r="R488">
        <f ca="1">COUNTIF($E$2:E488,$R$1)</f>
        <v>0</v>
      </c>
      <c r="S488">
        <f ca="1">COUNTIF($E$2:E488,$S$1)</f>
        <v>0</v>
      </c>
      <c r="T488">
        <f ca="1">COUNTIF($E$2:E488,$T$1)</f>
        <v>19</v>
      </c>
      <c r="U488">
        <f t="shared" ca="1" si="36"/>
        <v>748</v>
      </c>
    </row>
    <row r="489" spans="1:21" x14ac:dyDescent="0.25">
      <c r="A489" s="5">
        <v>488</v>
      </c>
      <c r="B489" s="5">
        <f t="shared" ca="1" si="34"/>
        <v>3</v>
      </c>
      <c r="C489" s="5">
        <f t="shared" ca="1" si="37"/>
        <v>3120</v>
      </c>
      <c r="D489" s="5">
        <f t="shared" ca="1" si="35"/>
        <v>24</v>
      </c>
      <c r="E489" s="5" t="str">
        <f ca="1">VLOOKUP(D489,Data!$A$1:$B$38,2)</f>
        <v>金　＋３</v>
      </c>
      <c r="N489">
        <v>488</v>
      </c>
      <c r="O489">
        <f ca="1">COUNTIF($E$2:E489,$O$1)</f>
        <v>281</v>
      </c>
      <c r="P489">
        <f ca="1">COUNTIF($E$2:E489,$P$1)</f>
        <v>92</v>
      </c>
      <c r="Q489">
        <f ca="1">COUNTIF($E$2:E489,$Q$1)</f>
        <v>96</v>
      </c>
      <c r="R489">
        <f ca="1">COUNTIF($E$2:E489,$R$1)</f>
        <v>0</v>
      </c>
      <c r="S489">
        <f ca="1">COUNTIF($E$2:E489,$S$1)</f>
        <v>0</v>
      </c>
      <c r="T489">
        <f ca="1">COUNTIF($E$2:E489,$T$1)</f>
        <v>19</v>
      </c>
      <c r="U489">
        <f t="shared" ca="1" si="36"/>
        <v>751</v>
      </c>
    </row>
    <row r="490" spans="1:21" x14ac:dyDescent="0.25">
      <c r="A490" s="5">
        <v>489</v>
      </c>
      <c r="B490" s="5">
        <f t="shared" ca="1" si="34"/>
        <v>11</v>
      </c>
      <c r="C490" s="5">
        <f t="shared" ca="1" si="37"/>
        <v>3131</v>
      </c>
      <c r="D490" s="5">
        <f t="shared" ca="1" si="35"/>
        <v>35</v>
      </c>
      <c r="E490" s="5" t="str">
        <f ca="1">VLOOKUP(D490,Data!$A$1:$B$38,2)</f>
        <v>イベント</v>
      </c>
      <c r="N490">
        <v>489</v>
      </c>
      <c r="O490">
        <f ca="1">COUNTIF($E$2:E490,$O$1)</f>
        <v>281</v>
      </c>
      <c r="P490">
        <f ca="1">COUNTIF($E$2:E490,$P$1)</f>
        <v>92</v>
      </c>
      <c r="Q490">
        <f ca="1">COUNTIF($E$2:E490,$Q$1)</f>
        <v>97</v>
      </c>
      <c r="R490">
        <f ca="1">COUNTIF($E$2:E490,$R$1)</f>
        <v>0</v>
      </c>
      <c r="S490">
        <f ca="1">COUNTIF($E$2:E490,$S$1)</f>
        <v>0</v>
      </c>
      <c r="T490">
        <f ca="1">COUNTIF($E$2:E490,$T$1)</f>
        <v>19</v>
      </c>
      <c r="U490">
        <f t="shared" ca="1" si="36"/>
        <v>751</v>
      </c>
    </row>
    <row r="491" spans="1:21" x14ac:dyDescent="0.25">
      <c r="A491" s="5">
        <v>490</v>
      </c>
      <c r="B491" s="5">
        <f t="shared" ca="1" si="34"/>
        <v>10</v>
      </c>
      <c r="C491" s="5">
        <f t="shared" ca="1" si="37"/>
        <v>3141</v>
      </c>
      <c r="D491" s="5">
        <f t="shared" ca="1" si="35"/>
        <v>9</v>
      </c>
      <c r="E491" s="5" t="str">
        <f ca="1">VLOOKUP(D491,Data!$A$1:$B$38,2)</f>
        <v>金　＋３</v>
      </c>
      <c r="N491">
        <v>490</v>
      </c>
      <c r="O491">
        <f ca="1">COUNTIF($E$2:E491,$O$1)</f>
        <v>282</v>
      </c>
      <c r="P491">
        <f ca="1">COUNTIF($E$2:E491,$P$1)</f>
        <v>92</v>
      </c>
      <c r="Q491">
        <f ca="1">COUNTIF($E$2:E491,$Q$1)</f>
        <v>97</v>
      </c>
      <c r="R491">
        <f ca="1">COUNTIF($E$2:E491,$R$1)</f>
        <v>0</v>
      </c>
      <c r="S491">
        <f ca="1">COUNTIF($E$2:E491,$S$1)</f>
        <v>0</v>
      </c>
      <c r="T491">
        <f ca="1">COUNTIF($E$2:E491,$T$1)</f>
        <v>19</v>
      </c>
      <c r="U491">
        <f t="shared" ca="1" si="36"/>
        <v>754</v>
      </c>
    </row>
    <row r="492" spans="1:21" x14ac:dyDescent="0.25">
      <c r="A492" s="5">
        <v>491</v>
      </c>
      <c r="B492" s="5">
        <f t="shared" ca="1" si="34"/>
        <v>8</v>
      </c>
      <c r="C492" s="5">
        <f t="shared" ca="1" si="37"/>
        <v>3149</v>
      </c>
      <c r="D492" s="5">
        <f t="shared" ca="1" si="35"/>
        <v>17</v>
      </c>
      <c r="E492" s="5" t="str">
        <f ca="1">VLOOKUP(D492,Data!$A$1:$B$38,2)</f>
        <v>金　＋３</v>
      </c>
      <c r="N492">
        <v>491</v>
      </c>
      <c r="O492">
        <f ca="1">COUNTIF($E$2:E492,$O$1)</f>
        <v>283</v>
      </c>
      <c r="P492">
        <f ca="1">COUNTIF($E$2:E492,$P$1)</f>
        <v>92</v>
      </c>
      <c r="Q492">
        <f ca="1">COUNTIF($E$2:E492,$Q$1)</f>
        <v>97</v>
      </c>
      <c r="R492">
        <f ca="1">COUNTIF($E$2:E492,$R$1)</f>
        <v>0</v>
      </c>
      <c r="S492">
        <f ca="1">COUNTIF($E$2:E492,$S$1)</f>
        <v>0</v>
      </c>
      <c r="T492">
        <f ca="1">COUNTIF($E$2:E492,$T$1)</f>
        <v>19</v>
      </c>
      <c r="U492">
        <f t="shared" ca="1" si="36"/>
        <v>757</v>
      </c>
    </row>
    <row r="493" spans="1:21" x14ac:dyDescent="0.25">
      <c r="A493" s="5">
        <v>492</v>
      </c>
      <c r="B493" s="5">
        <f t="shared" ca="1" si="34"/>
        <v>9</v>
      </c>
      <c r="C493" s="5">
        <f t="shared" ca="1" si="37"/>
        <v>3158</v>
      </c>
      <c r="D493" s="5">
        <f t="shared" ca="1" si="35"/>
        <v>26</v>
      </c>
      <c r="E493" s="5" t="str">
        <f ca="1">VLOOKUP(D493,Data!$A$1:$B$38,2)</f>
        <v>金　＋３</v>
      </c>
      <c r="N493">
        <v>492</v>
      </c>
      <c r="O493">
        <f ca="1">COUNTIF($E$2:E493,$O$1)</f>
        <v>284</v>
      </c>
      <c r="P493">
        <f ca="1">COUNTIF($E$2:E493,$P$1)</f>
        <v>92</v>
      </c>
      <c r="Q493">
        <f ca="1">COUNTIF($E$2:E493,$Q$1)</f>
        <v>97</v>
      </c>
      <c r="R493">
        <f ca="1">COUNTIF($E$2:E493,$R$1)</f>
        <v>0</v>
      </c>
      <c r="S493">
        <f ca="1">COUNTIF($E$2:E493,$S$1)</f>
        <v>0</v>
      </c>
      <c r="T493">
        <f ca="1">COUNTIF($E$2:E493,$T$1)</f>
        <v>19</v>
      </c>
      <c r="U493">
        <f t="shared" ca="1" si="36"/>
        <v>760</v>
      </c>
    </row>
    <row r="494" spans="1:21" x14ac:dyDescent="0.25">
      <c r="A494" s="5">
        <v>493</v>
      </c>
      <c r="B494" s="5">
        <f t="shared" ca="1" si="34"/>
        <v>1</v>
      </c>
      <c r="C494" s="5">
        <f t="shared" ca="1" si="37"/>
        <v>3159</v>
      </c>
      <c r="D494" s="5">
        <f t="shared" ca="1" si="35"/>
        <v>27</v>
      </c>
      <c r="E494" s="5" t="str">
        <f ca="1">VLOOKUP(D494,Data!$A$1:$B$38,2)</f>
        <v>金　＋３</v>
      </c>
      <c r="N494">
        <v>493</v>
      </c>
      <c r="O494">
        <f ca="1">COUNTIF($E$2:E494,$O$1)</f>
        <v>285</v>
      </c>
      <c r="P494">
        <f ca="1">COUNTIF($E$2:E494,$P$1)</f>
        <v>92</v>
      </c>
      <c r="Q494">
        <f ca="1">COUNTIF($E$2:E494,$Q$1)</f>
        <v>97</v>
      </c>
      <c r="R494">
        <f ca="1">COUNTIF($E$2:E494,$R$1)</f>
        <v>0</v>
      </c>
      <c r="S494">
        <f ca="1">COUNTIF($E$2:E494,$S$1)</f>
        <v>0</v>
      </c>
      <c r="T494">
        <f ca="1">COUNTIF($E$2:E494,$T$1)</f>
        <v>19</v>
      </c>
      <c r="U494">
        <f t="shared" ca="1" si="36"/>
        <v>763</v>
      </c>
    </row>
    <row r="495" spans="1:21" x14ac:dyDescent="0.25">
      <c r="A495" s="5">
        <v>494</v>
      </c>
      <c r="B495" s="5">
        <f t="shared" ca="1" si="34"/>
        <v>5</v>
      </c>
      <c r="C495" s="5">
        <f t="shared" ca="1" si="37"/>
        <v>3164</v>
      </c>
      <c r="D495" s="5">
        <f t="shared" ca="1" si="35"/>
        <v>32</v>
      </c>
      <c r="E495" s="5" t="str">
        <f ca="1">VLOOKUP(D495,Data!$A$1:$B$38,2)</f>
        <v>金　＋３</v>
      </c>
      <c r="N495">
        <v>494</v>
      </c>
      <c r="O495">
        <f ca="1">COUNTIF($E$2:E495,$O$1)</f>
        <v>286</v>
      </c>
      <c r="P495">
        <f ca="1">COUNTIF($E$2:E495,$P$1)</f>
        <v>92</v>
      </c>
      <c r="Q495">
        <f ca="1">COUNTIF($E$2:E495,$Q$1)</f>
        <v>97</v>
      </c>
      <c r="R495">
        <f ca="1">COUNTIF($E$2:E495,$R$1)</f>
        <v>0</v>
      </c>
      <c r="S495">
        <f ca="1">COUNTIF($E$2:E495,$S$1)</f>
        <v>0</v>
      </c>
      <c r="T495">
        <f ca="1">COUNTIF($E$2:E495,$T$1)</f>
        <v>19</v>
      </c>
      <c r="U495">
        <f t="shared" ca="1" si="36"/>
        <v>766</v>
      </c>
    </row>
    <row r="496" spans="1:21" x14ac:dyDescent="0.25">
      <c r="A496" s="5">
        <v>495</v>
      </c>
      <c r="B496" s="5">
        <f t="shared" ca="1" si="34"/>
        <v>4</v>
      </c>
      <c r="C496" s="5">
        <f t="shared" ca="1" si="37"/>
        <v>3168</v>
      </c>
      <c r="D496" s="5">
        <f t="shared" ca="1" si="35"/>
        <v>0</v>
      </c>
      <c r="E496" s="5" t="str">
        <f ca="1">VLOOKUP(D496,Data!$A$1:$B$38,2)</f>
        <v>Start</v>
      </c>
      <c r="N496">
        <v>495</v>
      </c>
      <c r="O496">
        <f ca="1">COUNTIF($E$2:E496,$O$1)</f>
        <v>286</v>
      </c>
      <c r="P496">
        <f ca="1">COUNTIF($E$2:E496,$P$1)</f>
        <v>92</v>
      </c>
      <c r="Q496">
        <f ca="1">COUNTIF($E$2:E496,$Q$1)</f>
        <v>97</v>
      </c>
      <c r="R496">
        <f ca="1">COUNTIF($E$2:E496,$R$1)</f>
        <v>0</v>
      </c>
      <c r="S496">
        <f ca="1">COUNTIF($E$2:E496,$S$1)</f>
        <v>0</v>
      </c>
      <c r="T496">
        <f ca="1">COUNTIF($E$2:E496,$T$1)</f>
        <v>20</v>
      </c>
      <c r="U496">
        <f t="shared" ca="1" si="36"/>
        <v>766</v>
      </c>
    </row>
    <row r="497" spans="1:21" x14ac:dyDescent="0.25">
      <c r="A497" s="5">
        <v>496</v>
      </c>
      <c r="B497" s="5">
        <f t="shared" ca="1" si="34"/>
        <v>3</v>
      </c>
      <c r="C497" s="5">
        <f t="shared" ca="1" si="37"/>
        <v>3171</v>
      </c>
      <c r="D497" s="5">
        <f t="shared" ca="1" si="35"/>
        <v>3</v>
      </c>
      <c r="E497" s="5" t="str">
        <f ca="1">VLOOKUP(D497,Data!$A$1:$B$38,2)</f>
        <v>金　ー１</v>
      </c>
      <c r="N497">
        <v>496</v>
      </c>
      <c r="O497">
        <f ca="1">COUNTIF($E$2:E497,$O$1)</f>
        <v>286</v>
      </c>
      <c r="P497">
        <f ca="1">COUNTIF($E$2:E497,$P$1)</f>
        <v>93</v>
      </c>
      <c r="Q497">
        <f ca="1">COUNTIF($E$2:E497,$Q$1)</f>
        <v>97</v>
      </c>
      <c r="R497">
        <f ca="1">COUNTIF($E$2:E497,$R$1)</f>
        <v>0</v>
      </c>
      <c r="S497">
        <f ca="1">COUNTIF($E$2:E497,$S$1)</f>
        <v>0</v>
      </c>
      <c r="T497">
        <f ca="1">COUNTIF($E$2:E497,$T$1)</f>
        <v>20</v>
      </c>
      <c r="U497">
        <f t="shared" ca="1" si="36"/>
        <v>765</v>
      </c>
    </row>
    <row r="498" spans="1:21" x14ac:dyDescent="0.25">
      <c r="A498" s="5">
        <v>497</v>
      </c>
      <c r="B498" s="5">
        <f t="shared" ca="1" si="34"/>
        <v>10</v>
      </c>
      <c r="C498" s="5">
        <f t="shared" ca="1" si="37"/>
        <v>3181</v>
      </c>
      <c r="D498" s="5">
        <f t="shared" ca="1" si="35"/>
        <v>13</v>
      </c>
      <c r="E498" s="5" t="str">
        <f ca="1">VLOOKUP(D498,Data!$A$1:$B$38,2)</f>
        <v>金　ー１</v>
      </c>
      <c r="N498">
        <v>497</v>
      </c>
      <c r="O498">
        <f ca="1">COUNTIF($E$2:E498,$O$1)</f>
        <v>286</v>
      </c>
      <c r="P498">
        <f ca="1">COUNTIF($E$2:E498,$P$1)</f>
        <v>94</v>
      </c>
      <c r="Q498">
        <f ca="1">COUNTIF($E$2:E498,$Q$1)</f>
        <v>97</v>
      </c>
      <c r="R498">
        <f ca="1">COUNTIF($E$2:E498,$R$1)</f>
        <v>0</v>
      </c>
      <c r="S498">
        <f ca="1">COUNTIF($E$2:E498,$S$1)</f>
        <v>0</v>
      </c>
      <c r="T498">
        <f ca="1">COUNTIF($E$2:E498,$T$1)</f>
        <v>20</v>
      </c>
      <c r="U498">
        <f t="shared" ca="1" si="36"/>
        <v>764</v>
      </c>
    </row>
    <row r="499" spans="1:21" x14ac:dyDescent="0.25">
      <c r="A499" s="5">
        <v>498</v>
      </c>
      <c r="B499" s="5">
        <f t="shared" ca="1" si="34"/>
        <v>2</v>
      </c>
      <c r="C499" s="5">
        <f t="shared" ca="1" si="37"/>
        <v>3183</v>
      </c>
      <c r="D499" s="5">
        <f t="shared" ca="1" si="35"/>
        <v>15</v>
      </c>
      <c r="E499" s="5" t="str">
        <f ca="1">VLOOKUP(D499,Data!$A$1:$B$38,2)</f>
        <v>イベント</v>
      </c>
      <c r="N499">
        <v>498</v>
      </c>
      <c r="O499">
        <f ca="1">COUNTIF($E$2:E499,$O$1)</f>
        <v>286</v>
      </c>
      <c r="P499">
        <f ca="1">COUNTIF($E$2:E499,$P$1)</f>
        <v>94</v>
      </c>
      <c r="Q499">
        <f ca="1">COUNTIF($E$2:E499,$Q$1)</f>
        <v>98</v>
      </c>
      <c r="R499">
        <f ca="1">COUNTIF($E$2:E499,$R$1)</f>
        <v>0</v>
      </c>
      <c r="S499">
        <f ca="1">COUNTIF($E$2:E499,$S$1)</f>
        <v>0</v>
      </c>
      <c r="T499">
        <f ca="1">COUNTIF($E$2:E499,$T$1)</f>
        <v>20</v>
      </c>
      <c r="U499">
        <f t="shared" ca="1" si="36"/>
        <v>764</v>
      </c>
    </row>
    <row r="500" spans="1:21" x14ac:dyDescent="0.25">
      <c r="A500" s="5">
        <v>499</v>
      </c>
      <c r="B500" s="5">
        <f t="shared" ca="1" si="34"/>
        <v>7</v>
      </c>
      <c r="C500" s="5">
        <f t="shared" ca="1" si="37"/>
        <v>3190</v>
      </c>
      <c r="D500" s="5">
        <f t="shared" ca="1" si="35"/>
        <v>22</v>
      </c>
      <c r="E500" s="5" t="str">
        <f ca="1">VLOOKUP(D500,Data!$A$1:$B$38,2)</f>
        <v>金　＋３</v>
      </c>
      <c r="N500">
        <v>499</v>
      </c>
      <c r="O500">
        <f ca="1">COUNTIF($E$2:E500,$O$1)</f>
        <v>287</v>
      </c>
      <c r="P500">
        <f ca="1">COUNTIF($E$2:E500,$P$1)</f>
        <v>94</v>
      </c>
      <c r="Q500">
        <f ca="1">COUNTIF($E$2:E500,$Q$1)</f>
        <v>98</v>
      </c>
      <c r="R500">
        <f ca="1">COUNTIF($E$2:E500,$R$1)</f>
        <v>0</v>
      </c>
      <c r="S500">
        <f ca="1">COUNTIF($E$2:E500,$S$1)</f>
        <v>0</v>
      </c>
      <c r="T500">
        <f ca="1">COUNTIF($E$2:E500,$T$1)</f>
        <v>20</v>
      </c>
      <c r="U500">
        <f t="shared" ca="1" si="36"/>
        <v>767</v>
      </c>
    </row>
    <row r="501" spans="1:21" x14ac:dyDescent="0.25">
      <c r="A501" s="5">
        <v>500</v>
      </c>
      <c r="B501" s="5">
        <f t="shared" ca="1" si="34"/>
        <v>6</v>
      </c>
      <c r="C501" s="5">
        <f t="shared" ca="1" si="37"/>
        <v>3196</v>
      </c>
      <c r="D501" s="5">
        <f t="shared" ca="1" si="35"/>
        <v>28</v>
      </c>
      <c r="E501" s="5" t="str">
        <f ca="1">VLOOKUP(D501,Data!$A$1:$B$38,2)</f>
        <v>金　ー１</v>
      </c>
      <c r="N501">
        <v>500</v>
      </c>
      <c r="O501">
        <f ca="1">COUNTIF($E$2:E501,$O$1)</f>
        <v>287</v>
      </c>
      <c r="P501">
        <f ca="1">COUNTIF($E$2:E501,$P$1)</f>
        <v>95</v>
      </c>
      <c r="Q501">
        <f ca="1">COUNTIF($E$2:E501,$Q$1)</f>
        <v>98</v>
      </c>
      <c r="R501">
        <f ca="1">COUNTIF($E$2:E501,$R$1)</f>
        <v>0</v>
      </c>
      <c r="S501">
        <f ca="1">COUNTIF($E$2:E501,$S$1)</f>
        <v>0</v>
      </c>
      <c r="T501">
        <f ca="1">COUNTIF($E$2:E501,$T$1)</f>
        <v>20</v>
      </c>
      <c r="U501">
        <f t="shared" ca="1" si="36"/>
        <v>766</v>
      </c>
    </row>
    <row r="502" spans="1:21" x14ac:dyDescent="0.25">
      <c r="A502" s="5">
        <v>501</v>
      </c>
      <c r="B502" s="5">
        <f t="shared" ca="1" si="34"/>
        <v>3</v>
      </c>
      <c r="C502" s="5">
        <f t="shared" ca="1" si="37"/>
        <v>3199</v>
      </c>
      <c r="D502" s="5">
        <f t="shared" ca="1" si="35"/>
        <v>31</v>
      </c>
      <c r="E502" s="5" t="str">
        <f ca="1">VLOOKUP(D502,Data!$A$1:$B$38,2)</f>
        <v>金　＋３</v>
      </c>
      <c r="N502">
        <v>501</v>
      </c>
      <c r="O502">
        <f ca="1">COUNTIF($E$2:E502,$O$1)</f>
        <v>288</v>
      </c>
      <c r="P502">
        <f ca="1">COUNTIF($E$2:E502,$P$1)</f>
        <v>95</v>
      </c>
      <c r="Q502">
        <f ca="1">COUNTIF($E$2:E502,$Q$1)</f>
        <v>98</v>
      </c>
      <c r="R502">
        <f ca="1">COUNTIF($E$2:E502,$R$1)</f>
        <v>0</v>
      </c>
      <c r="S502">
        <f ca="1">COUNTIF($E$2:E502,$S$1)</f>
        <v>0</v>
      </c>
      <c r="T502">
        <f ca="1">COUNTIF($E$2:E502,$T$1)</f>
        <v>20</v>
      </c>
      <c r="U502">
        <f t="shared" ca="1" si="36"/>
        <v>769</v>
      </c>
    </row>
    <row r="503" spans="1:21" x14ac:dyDescent="0.25">
      <c r="A503" s="5">
        <v>502</v>
      </c>
      <c r="B503" s="5">
        <f t="shared" ca="1" si="34"/>
        <v>3</v>
      </c>
      <c r="C503" s="5">
        <f t="shared" ca="1" si="37"/>
        <v>3202</v>
      </c>
      <c r="D503" s="5">
        <f t="shared" ca="1" si="35"/>
        <v>34</v>
      </c>
      <c r="E503" s="5" t="str">
        <f ca="1">VLOOKUP(D503,Data!$A$1:$B$38,2)</f>
        <v>金　＋３</v>
      </c>
      <c r="N503">
        <v>502</v>
      </c>
      <c r="O503">
        <f ca="1">COUNTIF($E$2:E503,$O$1)</f>
        <v>289</v>
      </c>
      <c r="P503">
        <f ca="1">COUNTIF($E$2:E503,$P$1)</f>
        <v>95</v>
      </c>
      <c r="Q503">
        <f ca="1">COUNTIF($E$2:E503,$Q$1)</f>
        <v>98</v>
      </c>
      <c r="R503">
        <f ca="1">COUNTIF($E$2:E503,$R$1)</f>
        <v>0</v>
      </c>
      <c r="S503">
        <f ca="1">COUNTIF($E$2:E503,$S$1)</f>
        <v>0</v>
      </c>
      <c r="T503">
        <f ca="1">COUNTIF($E$2:E503,$T$1)</f>
        <v>20</v>
      </c>
      <c r="U503">
        <f t="shared" ca="1" si="36"/>
        <v>772</v>
      </c>
    </row>
    <row r="504" spans="1:21" x14ac:dyDescent="0.25">
      <c r="A504" s="5">
        <v>503</v>
      </c>
      <c r="B504" s="5">
        <f t="shared" ca="1" si="34"/>
        <v>3</v>
      </c>
      <c r="C504" s="5">
        <f t="shared" ca="1" si="37"/>
        <v>3205</v>
      </c>
      <c r="D504" s="5">
        <f t="shared" ca="1" si="35"/>
        <v>1</v>
      </c>
      <c r="E504" s="5" t="str">
        <f ca="1">VLOOKUP(D504,Data!$A$1:$B$38,2)</f>
        <v>金　＋３</v>
      </c>
      <c r="N504">
        <v>503</v>
      </c>
      <c r="O504">
        <f ca="1">COUNTIF($E$2:E504,$O$1)</f>
        <v>290</v>
      </c>
      <c r="P504">
        <f ca="1">COUNTIF($E$2:E504,$P$1)</f>
        <v>95</v>
      </c>
      <c r="Q504">
        <f ca="1">COUNTIF($E$2:E504,$Q$1)</f>
        <v>98</v>
      </c>
      <c r="R504">
        <f ca="1">COUNTIF($E$2:E504,$R$1)</f>
        <v>0</v>
      </c>
      <c r="S504">
        <f ca="1">COUNTIF($E$2:E504,$S$1)</f>
        <v>0</v>
      </c>
      <c r="T504">
        <f ca="1">COUNTIF($E$2:E504,$T$1)</f>
        <v>20</v>
      </c>
      <c r="U504">
        <f t="shared" ca="1" si="36"/>
        <v>775</v>
      </c>
    </row>
    <row r="505" spans="1:21" x14ac:dyDescent="0.25">
      <c r="A505" s="5">
        <v>504</v>
      </c>
      <c r="B505" s="5">
        <f t="shared" ca="1" si="34"/>
        <v>4</v>
      </c>
      <c r="C505" s="5">
        <f t="shared" ca="1" si="37"/>
        <v>3209</v>
      </c>
      <c r="D505" s="5">
        <f t="shared" ca="1" si="35"/>
        <v>5</v>
      </c>
      <c r="E505" s="5" t="str">
        <f ca="1">VLOOKUP(D505,Data!$A$1:$B$38,2)</f>
        <v>イベント</v>
      </c>
      <c r="N505">
        <v>504</v>
      </c>
      <c r="O505">
        <f ca="1">COUNTIF($E$2:E505,$O$1)</f>
        <v>290</v>
      </c>
      <c r="P505">
        <f ca="1">COUNTIF($E$2:E505,$P$1)</f>
        <v>95</v>
      </c>
      <c r="Q505">
        <f ca="1">COUNTIF($E$2:E505,$Q$1)</f>
        <v>99</v>
      </c>
      <c r="R505">
        <f ca="1">COUNTIF($E$2:E505,$R$1)</f>
        <v>0</v>
      </c>
      <c r="S505">
        <f ca="1">COUNTIF($E$2:E505,$S$1)</f>
        <v>0</v>
      </c>
      <c r="T505">
        <f ca="1">COUNTIF($E$2:E505,$T$1)</f>
        <v>20</v>
      </c>
      <c r="U505">
        <f t="shared" ca="1" si="36"/>
        <v>775</v>
      </c>
    </row>
    <row r="506" spans="1:21" x14ac:dyDescent="0.25">
      <c r="A506" s="5">
        <v>505</v>
      </c>
      <c r="B506" s="5">
        <f t="shared" ca="1" si="34"/>
        <v>1</v>
      </c>
      <c r="C506" s="5">
        <f t="shared" ca="1" si="37"/>
        <v>3210</v>
      </c>
      <c r="D506" s="5">
        <f t="shared" ca="1" si="35"/>
        <v>6</v>
      </c>
      <c r="E506" s="5" t="str">
        <f ca="1">VLOOKUP(D506,Data!$A$1:$B$38,2)</f>
        <v>金　＋３</v>
      </c>
      <c r="N506">
        <v>505</v>
      </c>
      <c r="O506">
        <f ca="1">COUNTIF($E$2:E506,$O$1)</f>
        <v>291</v>
      </c>
      <c r="P506">
        <f ca="1">COUNTIF($E$2:E506,$P$1)</f>
        <v>95</v>
      </c>
      <c r="Q506">
        <f ca="1">COUNTIF($E$2:E506,$Q$1)</f>
        <v>99</v>
      </c>
      <c r="R506">
        <f ca="1">COUNTIF($E$2:E506,$R$1)</f>
        <v>0</v>
      </c>
      <c r="S506">
        <f ca="1">COUNTIF($E$2:E506,$S$1)</f>
        <v>0</v>
      </c>
      <c r="T506">
        <f ca="1">COUNTIF($E$2:E506,$T$1)</f>
        <v>20</v>
      </c>
      <c r="U506">
        <f t="shared" ca="1" si="36"/>
        <v>778</v>
      </c>
    </row>
    <row r="507" spans="1:21" x14ac:dyDescent="0.25">
      <c r="A507" s="5">
        <v>506</v>
      </c>
      <c r="B507" s="5">
        <f t="shared" ca="1" si="34"/>
        <v>9</v>
      </c>
      <c r="C507" s="5">
        <f t="shared" ca="1" si="37"/>
        <v>3219</v>
      </c>
      <c r="D507" s="5">
        <f t="shared" ca="1" si="35"/>
        <v>15</v>
      </c>
      <c r="E507" s="5" t="str">
        <f ca="1">VLOOKUP(D507,Data!$A$1:$B$38,2)</f>
        <v>イベント</v>
      </c>
      <c r="N507">
        <v>506</v>
      </c>
      <c r="O507">
        <f ca="1">COUNTIF($E$2:E507,$O$1)</f>
        <v>291</v>
      </c>
      <c r="P507">
        <f ca="1">COUNTIF($E$2:E507,$P$1)</f>
        <v>95</v>
      </c>
      <c r="Q507">
        <f ca="1">COUNTIF($E$2:E507,$Q$1)</f>
        <v>100</v>
      </c>
      <c r="R507">
        <f ca="1">COUNTIF($E$2:E507,$R$1)</f>
        <v>0</v>
      </c>
      <c r="S507">
        <f ca="1">COUNTIF($E$2:E507,$S$1)</f>
        <v>0</v>
      </c>
      <c r="T507">
        <f ca="1">COUNTIF($E$2:E507,$T$1)</f>
        <v>20</v>
      </c>
      <c r="U507">
        <f t="shared" ca="1" si="36"/>
        <v>778</v>
      </c>
    </row>
    <row r="508" spans="1:21" x14ac:dyDescent="0.25">
      <c r="A508" s="5">
        <v>507</v>
      </c>
      <c r="B508" s="5">
        <f t="shared" ca="1" si="34"/>
        <v>5</v>
      </c>
      <c r="C508" s="5">
        <f t="shared" ca="1" si="37"/>
        <v>3224</v>
      </c>
      <c r="D508" s="5">
        <f t="shared" ca="1" si="35"/>
        <v>20</v>
      </c>
      <c r="E508" s="5" t="str">
        <f ca="1">VLOOKUP(D508,Data!$A$1:$B$38,2)</f>
        <v>イベント</v>
      </c>
      <c r="N508">
        <v>507</v>
      </c>
      <c r="O508">
        <f ca="1">COUNTIF($E$2:E508,$O$1)</f>
        <v>291</v>
      </c>
      <c r="P508">
        <f ca="1">COUNTIF($E$2:E508,$P$1)</f>
        <v>95</v>
      </c>
      <c r="Q508">
        <f ca="1">COUNTIF($E$2:E508,$Q$1)</f>
        <v>101</v>
      </c>
      <c r="R508">
        <f ca="1">COUNTIF($E$2:E508,$R$1)</f>
        <v>0</v>
      </c>
      <c r="S508">
        <f ca="1">COUNTIF($E$2:E508,$S$1)</f>
        <v>0</v>
      </c>
      <c r="T508">
        <f ca="1">COUNTIF($E$2:E508,$T$1)</f>
        <v>20</v>
      </c>
      <c r="U508">
        <f t="shared" ca="1" si="36"/>
        <v>778</v>
      </c>
    </row>
    <row r="509" spans="1:21" x14ac:dyDescent="0.25">
      <c r="A509" s="5">
        <v>508</v>
      </c>
      <c r="B509" s="5">
        <f t="shared" ca="1" si="34"/>
        <v>12</v>
      </c>
      <c r="C509" s="5">
        <f t="shared" ca="1" si="37"/>
        <v>3236</v>
      </c>
      <c r="D509" s="5">
        <f t="shared" ca="1" si="35"/>
        <v>32</v>
      </c>
      <c r="E509" s="5" t="str">
        <f ca="1">VLOOKUP(D509,Data!$A$1:$B$38,2)</f>
        <v>金　＋３</v>
      </c>
      <c r="N509">
        <v>508</v>
      </c>
      <c r="O509">
        <f ca="1">COUNTIF($E$2:E509,$O$1)</f>
        <v>292</v>
      </c>
      <c r="P509">
        <f ca="1">COUNTIF($E$2:E509,$P$1)</f>
        <v>95</v>
      </c>
      <c r="Q509">
        <f ca="1">COUNTIF($E$2:E509,$Q$1)</f>
        <v>101</v>
      </c>
      <c r="R509">
        <f ca="1">COUNTIF($E$2:E509,$R$1)</f>
        <v>0</v>
      </c>
      <c r="S509">
        <f ca="1">COUNTIF($E$2:E509,$S$1)</f>
        <v>0</v>
      </c>
      <c r="T509">
        <f ca="1">COUNTIF($E$2:E509,$T$1)</f>
        <v>20</v>
      </c>
      <c r="U509">
        <f t="shared" ca="1" si="36"/>
        <v>781</v>
      </c>
    </row>
    <row r="510" spans="1:21" x14ac:dyDescent="0.25">
      <c r="A510" s="5">
        <v>509</v>
      </c>
      <c r="B510" s="5">
        <f t="shared" ca="1" si="34"/>
        <v>5</v>
      </c>
      <c r="C510" s="5">
        <f t="shared" ca="1" si="37"/>
        <v>3241</v>
      </c>
      <c r="D510" s="5">
        <f t="shared" ca="1" si="35"/>
        <v>1</v>
      </c>
      <c r="E510" s="5" t="str">
        <f ca="1">VLOOKUP(D510,Data!$A$1:$B$38,2)</f>
        <v>金　＋３</v>
      </c>
      <c r="N510">
        <v>509</v>
      </c>
      <c r="O510">
        <f ca="1">COUNTIF($E$2:E510,$O$1)</f>
        <v>293</v>
      </c>
      <c r="P510">
        <f ca="1">COUNTIF($E$2:E510,$P$1)</f>
        <v>95</v>
      </c>
      <c r="Q510">
        <f ca="1">COUNTIF($E$2:E510,$Q$1)</f>
        <v>101</v>
      </c>
      <c r="R510">
        <f ca="1">COUNTIF($E$2:E510,$R$1)</f>
        <v>0</v>
      </c>
      <c r="S510">
        <f ca="1">COUNTIF($E$2:E510,$S$1)</f>
        <v>0</v>
      </c>
      <c r="T510">
        <f ca="1">COUNTIF($E$2:E510,$T$1)</f>
        <v>20</v>
      </c>
      <c r="U510">
        <f t="shared" ca="1" si="36"/>
        <v>784</v>
      </c>
    </row>
    <row r="511" spans="1:21" x14ac:dyDescent="0.25">
      <c r="A511" s="5">
        <v>510</v>
      </c>
      <c r="B511" s="5">
        <f t="shared" ca="1" si="34"/>
        <v>11</v>
      </c>
      <c r="C511" s="5">
        <f t="shared" ca="1" si="37"/>
        <v>3252</v>
      </c>
      <c r="D511" s="5">
        <f t="shared" ca="1" si="35"/>
        <v>12</v>
      </c>
      <c r="E511" s="5" t="str">
        <f ca="1">VLOOKUP(D511,Data!$A$1:$B$38,2)</f>
        <v>金　＋３</v>
      </c>
      <c r="N511">
        <v>510</v>
      </c>
      <c r="O511">
        <f ca="1">COUNTIF($E$2:E511,$O$1)</f>
        <v>294</v>
      </c>
      <c r="P511">
        <f ca="1">COUNTIF($E$2:E511,$P$1)</f>
        <v>95</v>
      </c>
      <c r="Q511">
        <f ca="1">COUNTIF($E$2:E511,$Q$1)</f>
        <v>101</v>
      </c>
      <c r="R511">
        <f ca="1">COUNTIF($E$2:E511,$R$1)</f>
        <v>0</v>
      </c>
      <c r="S511">
        <f ca="1">COUNTIF($E$2:E511,$S$1)</f>
        <v>0</v>
      </c>
      <c r="T511">
        <f ca="1">COUNTIF($E$2:E511,$T$1)</f>
        <v>20</v>
      </c>
      <c r="U511">
        <f t="shared" ca="1" si="36"/>
        <v>787</v>
      </c>
    </row>
    <row r="512" spans="1:21" x14ac:dyDescent="0.25">
      <c r="A512" s="5">
        <v>511</v>
      </c>
      <c r="B512" s="5">
        <f t="shared" ca="1" si="34"/>
        <v>4</v>
      </c>
      <c r="C512" s="5">
        <f t="shared" ca="1" si="37"/>
        <v>3256</v>
      </c>
      <c r="D512" s="5">
        <f t="shared" ca="1" si="35"/>
        <v>16</v>
      </c>
      <c r="E512" s="5" t="str">
        <f ca="1">VLOOKUP(D512,Data!$A$1:$B$38,2)</f>
        <v>金　＋３</v>
      </c>
      <c r="N512">
        <v>511</v>
      </c>
      <c r="O512">
        <f ca="1">COUNTIF($E$2:E512,$O$1)</f>
        <v>295</v>
      </c>
      <c r="P512">
        <f ca="1">COUNTIF($E$2:E512,$P$1)</f>
        <v>95</v>
      </c>
      <c r="Q512">
        <f ca="1">COUNTIF($E$2:E512,$Q$1)</f>
        <v>101</v>
      </c>
      <c r="R512">
        <f ca="1">COUNTIF($E$2:E512,$R$1)</f>
        <v>0</v>
      </c>
      <c r="S512">
        <f ca="1">COUNTIF($E$2:E512,$S$1)</f>
        <v>0</v>
      </c>
      <c r="T512">
        <f ca="1">COUNTIF($E$2:E512,$T$1)</f>
        <v>20</v>
      </c>
      <c r="U512">
        <f t="shared" ca="1" si="36"/>
        <v>790</v>
      </c>
    </row>
    <row r="513" spans="1:21" x14ac:dyDescent="0.25">
      <c r="A513" s="5">
        <v>512</v>
      </c>
      <c r="B513" s="5">
        <f t="shared" ca="1" si="34"/>
        <v>7</v>
      </c>
      <c r="C513" s="5">
        <f t="shared" ca="1" si="37"/>
        <v>3263</v>
      </c>
      <c r="D513" s="5">
        <f t="shared" ca="1" si="35"/>
        <v>23</v>
      </c>
      <c r="E513" s="5" t="str">
        <f ca="1">VLOOKUP(D513,Data!$A$1:$B$38,2)</f>
        <v>金　ー１</v>
      </c>
      <c r="N513">
        <v>512</v>
      </c>
      <c r="O513">
        <f ca="1">COUNTIF($E$2:E513,$O$1)</f>
        <v>295</v>
      </c>
      <c r="P513">
        <f ca="1">COUNTIF($E$2:E513,$P$1)</f>
        <v>96</v>
      </c>
      <c r="Q513">
        <f ca="1">COUNTIF($E$2:E513,$Q$1)</f>
        <v>101</v>
      </c>
      <c r="R513">
        <f ca="1">COUNTIF($E$2:E513,$R$1)</f>
        <v>0</v>
      </c>
      <c r="S513">
        <f ca="1">COUNTIF($E$2:E513,$S$1)</f>
        <v>0</v>
      </c>
      <c r="T513">
        <f ca="1">COUNTIF($E$2:E513,$T$1)</f>
        <v>20</v>
      </c>
      <c r="U513">
        <f t="shared" ca="1" si="36"/>
        <v>789</v>
      </c>
    </row>
    <row r="514" spans="1:21" x14ac:dyDescent="0.25">
      <c r="A514" s="5">
        <v>513</v>
      </c>
      <c r="B514" s="5">
        <f t="shared" ca="1" si="34"/>
        <v>2</v>
      </c>
      <c r="C514" s="5">
        <f t="shared" ca="1" si="37"/>
        <v>3265</v>
      </c>
      <c r="D514" s="5">
        <f t="shared" ca="1" si="35"/>
        <v>25</v>
      </c>
      <c r="E514" s="5" t="str">
        <f ca="1">VLOOKUP(D514,Data!$A$1:$B$38,2)</f>
        <v>イベント</v>
      </c>
      <c r="N514">
        <v>513</v>
      </c>
      <c r="O514">
        <f ca="1">COUNTIF($E$2:E514,$O$1)</f>
        <v>295</v>
      </c>
      <c r="P514">
        <f ca="1">COUNTIF($E$2:E514,$P$1)</f>
        <v>96</v>
      </c>
      <c r="Q514">
        <f ca="1">COUNTIF($E$2:E514,$Q$1)</f>
        <v>102</v>
      </c>
      <c r="R514">
        <f ca="1">COUNTIF($E$2:E514,$R$1)</f>
        <v>0</v>
      </c>
      <c r="S514">
        <f ca="1">COUNTIF($E$2:E514,$S$1)</f>
        <v>0</v>
      </c>
      <c r="T514">
        <f ca="1">COUNTIF($E$2:E514,$T$1)</f>
        <v>20</v>
      </c>
      <c r="U514">
        <f t="shared" ca="1" si="36"/>
        <v>789</v>
      </c>
    </row>
    <row r="515" spans="1:21" x14ac:dyDescent="0.25">
      <c r="A515" s="5">
        <v>514</v>
      </c>
      <c r="B515" s="5">
        <f t="shared" ref="B515:B578" ca="1" si="38">RANDBETWEEN(1,12)</f>
        <v>5</v>
      </c>
      <c r="C515" s="5">
        <f t="shared" ca="1" si="37"/>
        <v>3270</v>
      </c>
      <c r="D515" s="5">
        <f t="shared" ref="D515:D578" ca="1" si="39">MOD(C515,36)</f>
        <v>30</v>
      </c>
      <c r="E515" s="5" t="str">
        <f ca="1">VLOOKUP(D515,Data!$A$1:$B$38,2)</f>
        <v>イベント</v>
      </c>
      <c r="N515">
        <v>514</v>
      </c>
      <c r="O515">
        <f ca="1">COUNTIF($E$2:E515,$O$1)</f>
        <v>295</v>
      </c>
      <c r="P515">
        <f ca="1">COUNTIF($E$2:E515,$P$1)</f>
        <v>96</v>
      </c>
      <c r="Q515">
        <f ca="1">COUNTIF($E$2:E515,$Q$1)</f>
        <v>103</v>
      </c>
      <c r="R515">
        <f ca="1">COUNTIF($E$2:E515,$R$1)</f>
        <v>0</v>
      </c>
      <c r="S515">
        <f ca="1">COUNTIF($E$2:E515,$S$1)</f>
        <v>0</v>
      </c>
      <c r="T515">
        <f ca="1">COUNTIF($E$2:E515,$T$1)</f>
        <v>20</v>
      </c>
      <c r="U515">
        <f t="shared" ref="U515:U578" ca="1" si="40">O515*3-P515</f>
        <v>789</v>
      </c>
    </row>
    <row r="516" spans="1:21" x14ac:dyDescent="0.25">
      <c r="A516" s="5">
        <v>515</v>
      </c>
      <c r="B516" s="5">
        <f t="shared" ca="1" si="38"/>
        <v>7</v>
      </c>
      <c r="C516" s="5">
        <f t="shared" ref="C516:C579" ca="1" si="41">SUM(C515,B516)</f>
        <v>3277</v>
      </c>
      <c r="D516" s="5">
        <f t="shared" ca="1" si="39"/>
        <v>1</v>
      </c>
      <c r="E516" s="5" t="str">
        <f ca="1">VLOOKUP(D516,Data!$A$1:$B$38,2)</f>
        <v>金　＋３</v>
      </c>
      <c r="N516">
        <v>515</v>
      </c>
      <c r="O516">
        <f ca="1">COUNTIF($E$2:E516,$O$1)</f>
        <v>296</v>
      </c>
      <c r="P516">
        <f ca="1">COUNTIF($E$2:E516,$P$1)</f>
        <v>96</v>
      </c>
      <c r="Q516">
        <f ca="1">COUNTIF($E$2:E516,$Q$1)</f>
        <v>103</v>
      </c>
      <c r="R516">
        <f ca="1">COUNTIF($E$2:E516,$R$1)</f>
        <v>0</v>
      </c>
      <c r="S516">
        <f ca="1">COUNTIF($E$2:E516,$S$1)</f>
        <v>0</v>
      </c>
      <c r="T516">
        <f ca="1">COUNTIF($E$2:E516,$T$1)</f>
        <v>20</v>
      </c>
      <c r="U516">
        <f t="shared" ca="1" si="40"/>
        <v>792</v>
      </c>
    </row>
    <row r="517" spans="1:21" x14ac:dyDescent="0.25">
      <c r="A517" s="5">
        <v>516</v>
      </c>
      <c r="B517" s="5">
        <f t="shared" ca="1" si="38"/>
        <v>12</v>
      </c>
      <c r="C517" s="5">
        <f t="shared" ca="1" si="41"/>
        <v>3289</v>
      </c>
      <c r="D517" s="5">
        <f t="shared" ca="1" si="39"/>
        <v>13</v>
      </c>
      <c r="E517" s="5" t="str">
        <f ca="1">VLOOKUP(D517,Data!$A$1:$B$38,2)</f>
        <v>金　ー１</v>
      </c>
      <c r="N517">
        <v>516</v>
      </c>
      <c r="O517">
        <f ca="1">COUNTIF($E$2:E517,$O$1)</f>
        <v>296</v>
      </c>
      <c r="P517">
        <f ca="1">COUNTIF($E$2:E517,$P$1)</f>
        <v>97</v>
      </c>
      <c r="Q517">
        <f ca="1">COUNTIF($E$2:E517,$Q$1)</f>
        <v>103</v>
      </c>
      <c r="R517">
        <f ca="1">COUNTIF($E$2:E517,$R$1)</f>
        <v>0</v>
      </c>
      <c r="S517">
        <f ca="1">COUNTIF($E$2:E517,$S$1)</f>
        <v>0</v>
      </c>
      <c r="T517">
        <f ca="1">COUNTIF($E$2:E517,$T$1)</f>
        <v>20</v>
      </c>
      <c r="U517">
        <f t="shared" ca="1" si="40"/>
        <v>791</v>
      </c>
    </row>
    <row r="518" spans="1:21" x14ac:dyDescent="0.25">
      <c r="A518" s="5">
        <v>517</v>
      </c>
      <c r="B518" s="5">
        <f t="shared" ca="1" si="38"/>
        <v>2</v>
      </c>
      <c r="C518" s="5">
        <f t="shared" ca="1" si="41"/>
        <v>3291</v>
      </c>
      <c r="D518" s="5">
        <f t="shared" ca="1" si="39"/>
        <v>15</v>
      </c>
      <c r="E518" s="5" t="str">
        <f ca="1">VLOOKUP(D518,Data!$A$1:$B$38,2)</f>
        <v>イベント</v>
      </c>
      <c r="N518">
        <v>517</v>
      </c>
      <c r="O518">
        <f ca="1">COUNTIF($E$2:E518,$O$1)</f>
        <v>296</v>
      </c>
      <c r="P518">
        <f ca="1">COUNTIF($E$2:E518,$P$1)</f>
        <v>97</v>
      </c>
      <c r="Q518">
        <f ca="1">COUNTIF($E$2:E518,$Q$1)</f>
        <v>104</v>
      </c>
      <c r="R518">
        <f ca="1">COUNTIF($E$2:E518,$R$1)</f>
        <v>0</v>
      </c>
      <c r="S518">
        <f ca="1">COUNTIF($E$2:E518,$S$1)</f>
        <v>0</v>
      </c>
      <c r="T518">
        <f ca="1">COUNTIF($E$2:E518,$T$1)</f>
        <v>20</v>
      </c>
      <c r="U518">
        <f t="shared" ca="1" si="40"/>
        <v>791</v>
      </c>
    </row>
    <row r="519" spans="1:21" x14ac:dyDescent="0.25">
      <c r="A519" s="5">
        <v>518</v>
      </c>
      <c r="B519" s="5">
        <f t="shared" ca="1" si="38"/>
        <v>1</v>
      </c>
      <c r="C519" s="5">
        <f t="shared" ca="1" si="41"/>
        <v>3292</v>
      </c>
      <c r="D519" s="5">
        <f t="shared" ca="1" si="39"/>
        <v>16</v>
      </c>
      <c r="E519" s="5" t="str">
        <f ca="1">VLOOKUP(D519,Data!$A$1:$B$38,2)</f>
        <v>金　＋３</v>
      </c>
      <c r="N519">
        <v>518</v>
      </c>
      <c r="O519">
        <f ca="1">COUNTIF($E$2:E519,$O$1)</f>
        <v>297</v>
      </c>
      <c r="P519">
        <f ca="1">COUNTIF($E$2:E519,$P$1)</f>
        <v>97</v>
      </c>
      <c r="Q519">
        <f ca="1">COUNTIF($E$2:E519,$Q$1)</f>
        <v>104</v>
      </c>
      <c r="R519">
        <f ca="1">COUNTIF($E$2:E519,$R$1)</f>
        <v>0</v>
      </c>
      <c r="S519">
        <f ca="1">COUNTIF($E$2:E519,$S$1)</f>
        <v>0</v>
      </c>
      <c r="T519">
        <f ca="1">COUNTIF($E$2:E519,$T$1)</f>
        <v>20</v>
      </c>
      <c r="U519">
        <f t="shared" ca="1" si="40"/>
        <v>794</v>
      </c>
    </row>
    <row r="520" spans="1:21" x14ac:dyDescent="0.25">
      <c r="A520" s="5">
        <v>519</v>
      </c>
      <c r="B520" s="5">
        <f t="shared" ca="1" si="38"/>
        <v>9</v>
      </c>
      <c r="C520" s="5">
        <f t="shared" ca="1" si="41"/>
        <v>3301</v>
      </c>
      <c r="D520" s="5">
        <f t="shared" ca="1" si="39"/>
        <v>25</v>
      </c>
      <c r="E520" s="5" t="str">
        <f ca="1">VLOOKUP(D520,Data!$A$1:$B$38,2)</f>
        <v>イベント</v>
      </c>
      <c r="N520">
        <v>519</v>
      </c>
      <c r="O520">
        <f ca="1">COUNTIF($E$2:E520,$O$1)</f>
        <v>297</v>
      </c>
      <c r="P520">
        <f ca="1">COUNTIF($E$2:E520,$P$1)</f>
        <v>97</v>
      </c>
      <c r="Q520">
        <f ca="1">COUNTIF($E$2:E520,$Q$1)</f>
        <v>105</v>
      </c>
      <c r="R520">
        <f ca="1">COUNTIF($E$2:E520,$R$1)</f>
        <v>0</v>
      </c>
      <c r="S520">
        <f ca="1">COUNTIF($E$2:E520,$S$1)</f>
        <v>0</v>
      </c>
      <c r="T520">
        <f ca="1">COUNTIF($E$2:E520,$T$1)</f>
        <v>20</v>
      </c>
      <c r="U520">
        <f t="shared" ca="1" si="40"/>
        <v>794</v>
      </c>
    </row>
    <row r="521" spans="1:21" x14ac:dyDescent="0.25">
      <c r="A521" s="5">
        <v>520</v>
      </c>
      <c r="B521" s="5">
        <f t="shared" ca="1" si="38"/>
        <v>11</v>
      </c>
      <c r="C521" s="5">
        <f t="shared" ca="1" si="41"/>
        <v>3312</v>
      </c>
      <c r="D521" s="5">
        <f t="shared" ca="1" si="39"/>
        <v>0</v>
      </c>
      <c r="E521" s="5" t="str">
        <f ca="1">VLOOKUP(D521,Data!$A$1:$B$38,2)</f>
        <v>Start</v>
      </c>
      <c r="N521">
        <v>520</v>
      </c>
      <c r="O521">
        <f ca="1">COUNTIF($E$2:E521,$O$1)</f>
        <v>297</v>
      </c>
      <c r="P521">
        <f ca="1">COUNTIF($E$2:E521,$P$1)</f>
        <v>97</v>
      </c>
      <c r="Q521">
        <f ca="1">COUNTIF($E$2:E521,$Q$1)</f>
        <v>105</v>
      </c>
      <c r="R521">
        <f ca="1">COUNTIF($E$2:E521,$R$1)</f>
        <v>0</v>
      </c>
      <c r="S521">
        <f ca="1">COUNTIF($E$2:E521,$S$1)</f>
        <v>0</v>
      </c>
      <c r="T521">
        <f ca="1">COUNTIF($E$2:E521,$T$1)</f>
        <v>21</v>
      </c>
      <c r="U521">
        <f t="shared" ca="1" si="40"/>
        <v>794</v>
      </c>
    </row>
    <row r="522" spans="1:21" x14ac:dyDescent="0.25">
      <c r="A522" s="5">
        <v>521</v>
      </c>
      <c r="B522" s="5">
        <f t="shared" ca="1" si="38"/>
        <v>10</v>
      </c>
      <c r="C522" s="5">
        <f t="shared" ca="1" si="41"/>
        <v>3322</v>
      </c>
      <c r="D522" s="5">
        <f t="shared" ca="1" si="39"/>
        <v>10</v>
      </c>
      <c r="E522" s="5" t="str">
        <f ca="1">VLOOKUP(D522,Data!$A$1:$B$38,2)</f>
        <v>イベント</v>
      </c>
      <c r="N522">
        <v>521</v>
      </c>
      <c r="O522">
        <f ca="1">COUNTIF($E$2:E522,$O$1)</f>
        <v>297</v>
      </c>
      <c r="P522">
        <f ca="1">COUNTIF($E$2:E522,$P$1)</f>
        <v>97</v>
      </c>
      <c r="Q522">
        <f ca="1">COUNTIF($E$2:E522,$Q$1)</f>
        <v>106</v>
      </c>
      <c r="R522">
        <f ca="1">COUNTIF($E$2:E522,$R$1)</f>
        <v>0</v>
      </c>
      <c r="S522">
        <f ca="1">COUNTIF($E$2:E522,$S$1)</f>
        <v>0</v>
      </c>
      <c r="T522">
        <f ca="1">COUNTIF($E$2:E522,$T$1)</f>
        <v>21</v>
      </c>
      <c r="U522">
        <f t="shared" ca="1" si="40"/>
        <v>794</v>
      </c>
    </row>
    <row r="523" spans="1:21" x14ac:dyDescent="0.25">
      <c r="A523" s="5">
        <v>522</v>
      </c>
      <c r="B523" s="5">
        <f t="shared" ca="1" si="38"/>
        <v>11</v>
      </c>
      <c r="C523" s="5">
        <f t="shared" ca="1" si="41"/>
        <v>3333</v>
      </c>
      <c r="D523" s="5">
        <f t="shared" ca="1" si="39"/>
        <v>21</v>
      </c>
      <c r="E523" s="5" t="str">
        <f ca="1">VLOOKUP(D523,Data!$A$1:$B$38,2)</f>
        <v>金　＋３</v>
      </c>
      <c r="N523">
        <v>522</v>
      </c>
      <c r="O523">
        <f ca="1">COUNTIF($E$2:E523,$O$1)</f>
        <v>298</v>
      </c>
      <c r="P523">
        <f ca="1">COUNTIF($E$2:E523,$P$1)</f>
        <v>97</v>
      </c>
      <c r="Q523">
        <f ca="1">COUNTIF($E$2:E523,$Q$1)</f>
        <v>106</v>
      </c>
      <c r="R523">
        <f ca="1">COUNTIF($E$2:E523,$R$1)</f>
        <v>0</v>
      </c>
      <c r="S523">
        <f ca="1">COUNTIF($E$2:E523,$S$1)</f>
        <v>0</v>
      </c>
      <c r="T523">
        <f ca="1">COUNTIF($E$2:E523,$T$1)</f>
        <v>21</v>
      </c>
      <c r="U523">
        <f t="shared" ca="1" si="40"/>
        <v>797</v>
      </c>
    </row>
    <row r="524" spans="1:21" x14ac:dyDescent="0.25">
      <c r="A524" s="5">
        <v>523</v>
      </c>
      <c r="B524" s="5">
        <f t="shared" ca="1" si="38"/>
        <v>12</v>
      </c>
      <c r="C524" s="5">
        <f t="shared" ca="1" si="41"/>
        <v>3345</v>
      </c>
      <c r="D524" s="5">
        <f t="shared" ca="1" si="39"/>
        <v>33</v>
      </c>
      <c r="E524" s="5" t="str">
        <f ca="1">VLOOKUP(D524,Data!$A$1:$B$38,2)</f>
        <v>金　ー１</v>
      </c>
      <c r="N524">
        <v>523</v>
      </c>
      <c r="O524">
        <f ca="1">COUNTIF($E$2:E524,$O$1)</f>
        <v>298</v>
      </c>
      <c r="P524">
        <f ca="1">COUNTIF($E$2:E524,$P$1)</f>
        <v>98</v>
      </c>
      <c r="Q524">
        <f ca="1">COUNTIF($E$2:E524,$Q$1)</f>
        <v>106</v>
      </c>
      <c r="R524">
        <f ca="1">COUNTIF($E$2:E524,$R$1)</f>
        <v>0</v>
      </c>
      <c r="S524">
        <f ca="1">COUNTIF($E$2:E524,$S$1)</f>
        <v>0</v>
      </c>
      <c r="T524">
        <f ca="1">COUNTIF($E$2:E524,$T$1)</f>
        <v>21</v>
      </c>
      <c r="U524">
        <f t="shared" ca="1" si="40"/>
        <v>796</v>
      </c>
    </row>
    <row r="525" spans="1:21" x14ac:dyDescent="0.25">
      <c r="A525" s="5">
        <v>524</v>
      </c>
      <c r="B525" s="5">
        <f t="shared" ca="1" si="38"/>
        <v>12</v>
      </c>
      <c r="C525" s="5">
        <f t="shared" ca="1" si="41"/>
        <v>3357</v>
      </c>
      <c r="D525" s="5">
        <f t="shared" ca="1" si="39"/>
        <v>9</v>
      </c>
      <c r="E525" s="5" t="str">
        <f ca="1">VLOOKUP(D525,Data!$A$1:$B$38,2)</f>
        <v>金　＋３</v>
      </c>
      <c r="N525">
        <v>524</v>
      </c>
      <c r="O525">
        <f ca="1">COUNTIF($E$2:E525,$O$1)</f>
        <v>299</v>
      </c>
      <c r="P525">
        <f ca="1">COUNTIF($E$2:E525,$P$1)</f>
        <v>98</v>
      </c>
      <c r="Q525">
        <f ca="1">COUNTIF($E$2:E525,$Q$1)</f>
        <v>106</v>
      </c>
      <c r="R525">
        <f ca="1">COUNTIF($E$2:E525,$R$1)</f>
        <v>0</v>
      </c>
      <c r="S525">
        <f ca="1">COUNTIF($E$2:E525,$S$1)</f>
        <v>0</v>
      </c>
      <c r="T525">
        <f ca="1">COUNTIF($E$2:E525,$T$1)</f>
        <v>21</v>
      </c>
      <c r="U525">
        <f t="shared" ca="1" si="40"/>
        <v>799</v>
      </c>
    </row>
    <row r="526" spans="1:21" x14ac:dyDescent="0.25">
      <c r="A526" s="5">
        <v>525</v>
      </c>
      <c r="B526" s="5">
        <f t="shared" ca="1" si="38"/>
        <v>10</v>
      </c>
      <c r="C526" s="5">
        <f t="shared" ca="1" si="41"/>
        <v>3367</v>
      </c>
      <c r="D526" s="5">
        <f t="shared" ca="1" si="39"/>
        <v>19</v>
      </c>
      <c r="E526" s="5" t="str">
        <f ca="1">VLOOKUP(D526,Data!$A$1:$B$38,2)</f>
        <v>金　＋３</v>
      </c>
      <c r="N526">
        <v>525</v>
      </c>
      <c r="O526">
        <f ca="1">COUNTIF($E$2:E526,$O$1)</f>
        <v>300</v>
      </c>
      <c r="P526">
        <f ca="1">COUNTIF($E$2:E526,$P$1)</f>
        <v>98</v>
      </c>
      <c r="Q526">
        <f ca="1">COUNTIF($E$2:E526,$Q$1)</f>
        <v>106</v>
      </c>
      <c r="R526">
        <f ca="1">COUNTIF($E$2:E526,$R$1)</f>
        <v>0</v>
      </c>
      <c r="S526">
        <f ca="1">COUNTIF($E$2:E526,$S$1)</f>
        <v>0</v>
      </c>
      <c r="T526">
        <f ca="1">COUNTIF($E$2:E526,$T$1)</f>
        <v>21</v>
      </c>
      <c r="U526">
        <f t="shared" ca="1" si="40"/>
        <v>802</v>
      </c>
    </row>
    <row r="527" spans="1:21" x14ac:dyDescent="0.25">
      <c r="A527" s="5">
        <v>526</v>
      </c>
      <c r="B527" s="5">
        <f t="shared" ca="1" si="38"/>
        <v>12</v>
      </c>
      <c r="C527" s="5">
        <f t="shared" ca="1" si="41"/>
        <v>3379</v>
      </c>
      <c r="D527" s="5">
        <f t="shared" ca="1" si="39"/>
        <v>31</v>
      </c>
      <c r="E527" s="5" t="str">
        <f ca="1">VLOOKUP(D527,Data!$A$1:$B$38,2)</f>
        <v>金　＋３</v>
      </c>
      <c r="N527">
        <v>526</v>
      </c>
      <c r="O527">
        <f ca="1">COUNTIF($E$2:E527,$O$1)</f>
        <v>301</v>
      </c>
      <c r="P527">
        <f ca="1">COUNTIF($E$2:E527,$P$1)</f>
        <v>98</v>
      </c>
      <c r="Q527">
        <f ca="1">COUNTIF($E$2:E527,$Q$1)</f>
        <v>106</v>
      </c>
      <c r="R527">
        <f ca="1">COUNTIF($E$2:E527,$R$1)</f>
        <v>0</v>
      </c>
      <c r="S527">
        <f ca="1">COUNTIF($E$2:E527,$S$1)</f>
        <v>0</v>
      </c>
      <c r="T527">
        <f ca="1">COUNTIF($E$2:E527,$T$1)</f>
        <v>21</v>
      </c>
      <c r="U527">
        <f t="shared" ca="1" si="40"/>
        <v>805</v>
      </c>
    </row>
    <row r="528" spans="1:21" x14ac:dyDescent="0.25">
      <c r="A528" s="5">
        <v>527</v>
      </c>
      <c r="B528" s="5">
        <f t="shared" ca="1" si="38"/>
        <v>12</v>
      </c>
      <c r="C528" s="5">
        <f t="shared" ca="1" si="41"/>
        <v>3391</v>
      </c>
      <c r="D528" s="5">
        <f t="shared" ca="1" si="39"/>
        <v>7</v>
      </c>
      <c r="E528" s="5" t="str">
        <f ca="1">VLOOKUP(D528,Data!$A$1:$B$38,2)</f>
        <v>金　＋３</v>
      </c>
      <c r="N528">
        <v>527</v>
      </c>
      <c r="O528">
        <f ca="1">COUNTIF($E$2:E528,$O$1)</f>
        <v>302</v>
      </c>
      <c r="P528">
        <f ca="1">COUNTIF($E$2:E528,$P$1)</f>
        <v>98</v>
      </c>
      <c r="Q528">
        <f ca="1">COUNTIF($E$2:E528,$Q$1)</f>
        <v>106</v>
      </c>
      <c r="R528">
        <f ca="1">COUNTIF($E$2:E528,$R$1)</f>
        <v>0</v>
      </c>
      <c r="S528">
        <f ca="1">COUNTIF($E$2:E528,$S$1)</f>
        <v>0</v>
      </c>
      <c r="T528">
        <f ca="1">COUNTIF($E$2:E528,$T$1)</f>
        <v>21</v>
      </c>
      <c r="U528">
        <f t="shared" ca="1" si="40"/>
        <v>808</v>
      </c>
    </row>
    <row r="529" spans="1:21" x14ac:dyDescent="0.25">
      <c r="A529" s="5">
        <v>528</v>
      </c>
      <c r="B529" s="5">
        <f t="shared" ca="1" si="38"/>
        <v>2</v>
      </c>
      <c r="C529" s="5">
        <f t="shared" ca="1" si="41"/>
        <v>3393</v>
      </c>
      <c r="D529" s="5">
        <f t="shared" ca="1" si="39"/>
        <v>9</v>
      </c>
      <c r="E529" s="5" t="str">
        <f ca="1">VLOOKUP(D529,Data!$A$1:$B$38,2)</f>
        <v>金　＋３</v>
      </c>
      <c r="N529">
        <v>528</v>
      </c>
      <c r="O529">
        <f ca="1">COUNTIF($E$2:E529,$O$1)</f>
        <v>303</v>
      </c>
      <c r="P529">
        <f ca="1">COUNTIF($E$2:E529,$P$1)</f>
        <v>98</v>
      </c>
      <c r="Q529">
        <f ca="1">COUNTIF($E$2:E529,$Q$1)</f>
        <v>106</v>
      </c>
      <c r="R529">
        <f ca="1">COUNTIF($E$2:E529,$R$1)</f>
        <v>0</v>
      </c>
      <c r="S529">
        <f ca="1">COUNTIF($E$2:E529,$S$1)</f>
        <v>0</v>
      </c>
      <c r="T529">
        <f ca="1">COUNTIF($E$2:E529,$T$1)</f>
        <v>21</v>
      </c>
      <c r="U529">
        <f t="shared" ca="1" si="40"/>
        <v>811</v>
      </c>
    </row>
    <row r="530" spans="1:21" x14ac:dyDescent="0.25">
      <c r="A530" s="5">
        <v>529</v>
      </c>
      <c r="B530" s="5">
        <f t="shared" ca="1" si="38"/>
        <v>11</v>
      </c>
      <c r="C530" s="5">
        <f t="shared" ca="1" si="41"/>
        <v>3404</v>
      </c>
      <c r="D530" s="5">
        <f t="shared" ca="1" si="39"/>
        <v>20</v>
      </c>
      <c r="E530" s="5" t="str">
        <f ca="1">VLOOKUP(D530,Data!$A$1:$B$38,2)</f>
        <v>イベント</v>
      </c>
      <c r="N530">
        <v>529</v>
      </c>
      <c r="O530">
        <f ca="1">COUNTIF($E$2:E530,$O$1)</f>
        <v>303</v>
      </c>
      <c r="P530">
        <f ca="1">COUNTIF($E$2:E530,$P$1)</f>
        <v>98</v>
      </c>
      <c r="Q530">
        <f ca="1">COUNTIF($E$2:E530,$Q$1)</f>
        <v>107</v>
      </c>
      <c r="R530">
        <f ca="1">COUNTIF($E$2:E530,$R$1)</f>
        <v>0</v>
      </c>
      <c r="S530">
        <f ca="1">COUNTIF($E$2:E530,$S$1)</f>
        <v>0</v>
      </c>
      <c r="T530">
        <f ca="1">COUNTIF($E$2:E530,$T$1)</f>
        <v>21</v>
      </c>
      <c r="U530">
        <f t="shared" ca="1" si="40"/>
        <v>811</v>
      </c>
    </row>
    <row r="531" spans="1:21" x14ac:dyDescent="0.25">
      <c r="A531" s="5">
        <v>530</v>
      </c>
      <c r="B531" s="5">
        <f t="shared" ca="1" si="38"/>
        <v>3</v>
      </c>
      <c r="C531" s="5">
        <f t="shared" ca="1" si="41"/>
        <v>3407</v>
      </c>
      <c r="D531" s="5">
        <f t="shared" ca="1" si="39"/>
        <v>23</v>
      </c>
      <c r="E531" s="5" t="str">
        <f ca="1">VLOOKUP(D531,Data!$A$1:$B$38,2)</f>
        <v>金　ー１</v>
      </c>
      <c r="N531">
        <v>530</v>
      </c>
      <c r="O531">
        <f ca="1">COUNTIF($E$2:E531,$O$1)</f>
        <v>303</v>
      </c>
      <c r="P531">
        <f ca="1">COUNTIF($E$2:E531,$P$1)</f>
        <v>99</v>
      </c>
      <c r="Q531">
        <f ca="1">COUNTIF($E$2:E531,$Q$1)</f>
        <v>107</v>
      </c>
      <c r="R531">
        <f ca="1">COUNTIF($E$2:E531,$R$1)</f>
        <v>0</v>
      </c>
      <c r="S531">
        <f ca="1">COUNTIF($E$2:E531,$S$1)</f>
        <v>0</v>
      </c>
      <c r="T531">
        <f ca="1">COUNTIF($E$2:E531,$T$1)</f>
        <v>21</v>
      </c>
      <c r="U531">
        <f t="shared" ca="1" si="40"/>
        <v>810</v>
      </c>
    </row>
    <row r="532" spans="1:21" x14ac:dyDescent="0.25">
      <c r="A532" s="5">
        <v>531</v>
      </c>
      <c r="B532" s="5">
        <f t="shared" ca="1" si="38"/>
        <v>9</v>
      </c>
      <c r="C532" s="5">
        <f t="shared" ca="1" si="41"/>
        <v>3416</v>
      </c>
      <c r="D532" s="5">
        <f t="shared" ca="1" si="39"/>
        <v>32</v>
      </c>
      <c r="E532" s="5" t="str">
        <f ca="1">VLOOKUP(D532,Data!$A$1:$B$38,2)</f>
        <v>金　＋３</v>
      </c>
      <c r="N532">
        <v>531</v>
      </c>
      <c r="O532">
        <f ca="1">COUNTIF($E$2:E532,$O$1)</f>
        <v>304</v>
      </c>
      <c r="P532">
        <f ca="1">COUNTIF($E$2:E532,$P$1)</f>
        <v>99</v>
      </c>
      <c r="Q532">
        <f ca="1">COUNTIF($E$2:E532,$Q$1)</f>
        <v>107</v>
      </c>
      <c r="R532">
        <f ca="1">COUNTIF($E$2:E532,$R$1)</f>
        <v>0</v>
      </c>
      <c r="S532">
        <f ca="1">COUNTIF($E$2:E532,$S$1)</f>
        <v>0</v>
      </c>
      <c r="T532">
        <f ca="1">COUNTIF($E$2:E532,$T$1)</f>
        <v>21</v>
      </c>
      <c r="U532">
        <f t="shared" ca="1" si="40"/>
        <v>813</v>
      </c>
    </row>
    <row r="533" spans="1:21" x14ac:dyDescent="0.25">
      <c r="A533" s="5">
        <v>532</v>
      </c>
      <c r="B533" s="5">
        <f t="shared" ca="1" si="38"/>
        <v>12</v>
      </c>
      <c r="C533" s="5">
        <f t="shared" ca="1" si="41"/>
        <v>3428</v>
      </c>
      <c r="D533" s="5">
        <f t="shared" ca="1" si="39"/>
        <v>8</v>
      </c>
      <c r="E533" s="5" t="str">
        <f ca="1">VLOOKUP(D533,Data!$A$1:$B$38,2)</f>
        <v>金　ー１</v>
      </c>
      <c r="N533">
        <v>532</v>
      </c>
      <c r="O533">
        <f ca="1">COUNTIF($E$2:E533,$O$1)</f>
        <v>304</v>
      </c>
      <c r="P533">
        <f ca="1">COUNTIF($E$2:E533,$P$1)</f>
        <v>100</v>
      </c>
      <c r="Q533">
        <f ca="1">COUNTIF($E$2:E533,$Q$1)</f>
        <v>107</v>
      </c>
      <c r="R533">
        <f ca="1">COUNTIF($E$2:E533,$R$1)</f>
        <v>0</v>
      </c>
      <c r="S533">
        <f ca="1">COUNTIF($E$2:E533,$S$1)</f>
        <v>0</v>
      </c>
      <c r="T533">
        <f ca="1">COUNTIF($E$2:E533,$T$1)</f>
        <v>21</v>
      </c>
      <c r="U533">
        <f t="shared" ca="1" si="40"/>
        <v>812</v>
      </c>
    </row>
    <row r="534" spans="1:21" x14ac:dyDescent="0.25">
      <c r="A534" s="5">
        <v>533</v>
      </c>
      <c r="B534" s="5">
        <f t="shared" ca="1" si="38"/>
        <v>5</v>
      </c>
      <c r="C534" s="5">
        <f t="shared" ca="1" si="41"/>
        <v>3433</v>
      </c>
      <c r="D534" s="5">
        <f t="shared" ca="1" si="39"/>
        <v>13</v>
      </c>
      <c r="E534" s="5" t="str">
        <f ca="1">VLOOKUP(D534,Data!$A$1:$B$38,2)</f>
        <v>金　ー１</v>
      </c>
      <c r="N534">
        <v>533</v>
      </c>
      <c r="O534">
        <f ca="1">COUNTIF($E$2:E534,$O$1)</f>
        <v>304</v>
      </c>
      <c r="P534">
        <f ca="1">COUNTIF($E$2:E534,$P$1)</f>
        <v>101</v>
      </c>
      <c r="Q534">
        <f ca="1">COUNTIF($E$2:E534,$Q$1)</f>
        <v>107</v>
      </c>
      <c r="R534">
        <f ca="1">COUNTIF($E$2:E534,$R$1)</f>
        <v>0</v>
      </c>
      <c r="S534">
        <f ca="1">COUNTIF($E$2:E534,$S$1)</f>
        <v>0</v>
      </c>
      <c r="T534">
        <f ca="1">COUNTIF($E$2:E534,$T$1)</f>
        <v>21</v>
      </c>
      <c r="U534">
        <f t="shared" ca="1" si="40"/>
        <v>811</v>
      </c>
    </row>
    <row r="535" spans="1:21" x14ac:dyDescent="0.25">
      <c r="A535" s="5">
        <v>534</v>
      </c>
      <c r="B535" s="5">
        <f t="shared" ca="1" si="38"/>
        <v>1</v>
      </c>
      <c r="C535" s="5">
        <f t="shared" ca="1" si="41"/>
        <v>3434</v>
      </c>
      <c r="D535" s="5">
        <f t="shared" ca="1" si="39"/>
        <v>14</v>
      </c>
      <c r="E535" s="5" t="str">
        <f ca="1">VLOOKUP(D535,Data!$A$1:$B$38,2)</f>
        <v>金　＋３</v>
      </c>
      <c r="N535">
        <v>534</v>
      </c>
      <c r="O535">
        <f ca="1">COUNTIF($E$2:E535,$O$1)</f>
        <v>305</v>
      </c>
      <c r="P535">
        <f ca="1">COUNTIF($E$2:E535,$P$1)</f>
        <v>101</v>
      </c>
      <c r="Q535">
        <f ca="1">COUNTIF($E$2:E535,$Q$1)</f>
        <v>107</v>
      </c>
      <c r="R535">
        <f ca="1">COUNTIF($E$2:E535,$R$1)</f>
        <v>0</v>
      </c>
      <c r="S535">
        <f ca="1">COUNTIF($E$2:E535,$S$1)</f>
        <v>0</v>
      </c>
      <c r="T535">
        <f ca="1">COUNTIF($E$2:E535,$T$1)</f>
        <v>21</v>
      </c>
      <c r="U535">
        <f t="shared" ca="1" si="40"/>
        <v>814</v>
      </c>
    </row>
    <row r="536" spans="1:21" x14ac:dyDescent="0.25">
      <c r="A536" s="5">
        <v>535</v>
      </c>
      <c r="B536" s="5">
        <f t="shared" ca="1" si="38"/>
        <v>12</v>
      </c>
      <c r="C536" s="5">
        <f t="shared" ca="1" si="41"/>
        <v>3446</v>
      </c>
      <c r="D536" s="5">
        <f t="shared" ca="1" si="39"/>
        <v>26</v>
      </c>
      <c r="E536" s="5" t="str">
        <f ca="1">VLOOKUP(D536,Data!$A$1:$B$38,2)</f>
        <v>金　＋３</v>
      </c>
      <c r="N536">
        <v>535</v>
      </c>
      <c r="O536">
        <f ca="1">COUNTIF($E$2:E536,$O$1)</f>
        <v>306</v>
      </c>
      <c r="P536">
        <f ca="1">COUNTIF($E$2:E536,$P$1)</f>
        <v>101</v>
      </c>
      <c r="Q536">
        <f ca="1">COUNTIF($E$2:E536,$Q$1)</f>
        <v>107</v>
      </c>
      <c r="R536">
        <f ca="1">COUNTIF($E$2:E536,$R$1)</f>
        <v>0</v>
      </c>
      <c r="S536">
        <f ca="1">COUNTIF($E$2:E536,$S$1)</f>
        <v>0</v>
      </c>
      <c r="T536">
        <f ca="1">COUNTIF($E$2:E536,$T$1)</f>
        <v>21</v>
      </c>
      <c r="U536">
        <f t="shared" ca="1" si="40"/>
        <v>817</v>
      </c>
    </row>
    <row r="537" spans="1:21" x14ac:dyDescent="0.25">
      <c r="A537" s="5">
        <v>536</v>
      </c>
      <c r="B537" s="5">
        <f t="shared" ca="1" si="38"/>
        <v>8</v>
      </c>
      <c r="C537" s="5">
        <f t="shared" ca="1" si="41"/>
        <v>3454</v>
      </c>
      <c r="D537" s="5">
        <f t="shared" ca="1" si="39"/>
        <v>34</v>
      </c>
      <c r="E537" s="5" t="str">
        <f ca="1">VLOOKUP(D537,Data!$A$1:$B$38,2)</f>
        <v>金　＋３</v>
      </c>
      <c r="N537">
        <v>536</v>
      </c>
      <c r="O537">
        <f ca="1">COUNTIF($E$2:E537,$O$1)</f>
        <v>307</v>
      </c>
      <c r="P537">
        <f ca="1">COUNTIF($E$2:E537,$P$1)</f>
        <v>101</v>
      </c>
      <c r="Q537">
        <f ca="1">COUNTIF($E$2:E537,$Q$1)</f>
        <v>107</v>
      </c>
      <c r="R537">
        <f ca="1">COUNTIF($E$2:E537,$R$1)</f>
        <v>0</v>
      </c>
      <c r="S537">
        <f ca="1">COUNTIF($E$2:E537,$S$1)</f>
        <v>0</v>
      </c>
      <c r="T537">
        <f ca="1">COUNTIF($E$2:E537,$T$1)</f>
        <v>21</v>
      </c>
      <c r="U537">
        <f t="shared" ca="1" si="40"/>
        <v>820</v>
      </c>
    </row>
    <row r="538" spans="1:21" x14ac:dyDescent="0.25">
      <c r="A538" s="5">
        <v>537</v>
      </c>
      <c r="B538" s="5">
        <f t="shared" ca="1" si="38"/>
        <v>8</v>
      </c>
      <c r="C538" s="5">
        <f t="shared" ca="1" si="41"/>
        <v>3462</v>
      </c>
      <c r="D538" s="5">
        <f t="shared" ca="1" si="39"/>
        <v>6</v>
      </c>
      <c r="E538" s="5" t="str">
        <f ca="1">VLOOKUP(D538,Data!$A$1:$B$38,2)</f>
        <v>金　＋３</v>
      </c>
      <c r="N538">
        <v>537</v>
      </c>
      <c r="O538">
        <f ca="1">COUNTIF($E$2:E538,$O$1)</f>
        <v>308</v>
      </c>
      <c r="P538">
        <f ca="1">COUNTIF($E$2:E538,$P$1)</f>
        <v>101</v>
      </c>
      <c r="Q538">
        <f ca="1">COUNTIF($E$2:E538,$Q$1)</f>
        <v>107</v>
      </c>
      <c r="R538">
        <f ca="1">COUNTIF($E$2:E538,$R$1)</f>
        <v>0</v>
      </c>
      <c r="S538">
        <f ca="1">COUNTIF($E$2:E538,$S$1)</f>
        <v>0</v>
      </c>
      <c r="T538">
        <f ca="1">COUNTIF($E$2:E538,$T$1)</f>
        <v>21</v>
      </c>
      <c r="U538">
        <f t="shared" ca="1" si="40"/>
        <v>823</v>
      </c>
    </row>
    <row r="539" spans="1:21" x14ac:dyDescent="0.25">
      <c r="A539" s="5">
        <v>538</v>
      </c>
      <c r="B539" s="5">
        <f t="shared" ca="1" si="38"/>
        <v>5</v>
      </c>
      <c r="C539" s="5">
        <f t="shared" ca="1" si="41"/>
        <v>3467</v>
      </c>
      <c r="D539" s="5">
        <f t="shared" ca="1" si="39"/>
        <v>11</v>
      </c>
      <c r="E539" s="5" t="str">
        <f ca="1">VLOOKUP(D539,Data!$A$1:$B$38,2)</f>
        <v>金　＋３</v>
      </c>
      <c r="N539">
        <v>538</v>
      </c>
      <c r="O539">
        <f ca="1">COUNTIF($E$2:E539,$O$1)</f>
        <v>309</v>
      </c>
      <c r="P539">
        <f ca="1">COUNTIF($E$2:E539,$P$1)</f>
        <v>101</v>
      </c>
      <c r="Q539">
        <f ca="1">COUNTIF($E$2:E539,$Q$1)</f>
        <v>107</v>
      </c>
      <c r="R539">
        <f ca="1">COUNTIF($E$2:E539,$R$1)</f>
        <v>0</v>
      </c>
      <c r="S539">
        <f ca="1">COUNTIF($E$2:E539,$S$1)</f>
        <v>0</v>
      </c>
      <c r="T539">
        <f ca="1">COUNTIF($E$2:E539,$T$1)</f>
        <v>21</v>
      </c>
      <c r="U539">
        <f t="shared" ca="1" si="40"/>
        <v>826</v>
      </c>
    </row>
    <row r="540" spans="1:21" x14ac:dyDescent="0.25">
      <c r="A540" s="5">
        <v>539</v>
      </c>
      <c r="B540" s="5">
        <f t="shared" ca="1" si="38"/>
        <v>2</v>
      </c>
      <c r="C540" s="5">
        <f t="shared" ca="1" si="41"/>
        <v>3469</v>
      </c>
      <c r="D540" s="5">
        <f t="shared" ca="1" si="39"/>
        <v>13</v>
      </c>
      <c r="E540" s="5" t="str">
        <f ca="1">VLOOKUP(D540,Data!$A$1:$B$38,2)</f>
        <v>金　ー１</v>
      </c>
      <c r="N540">
        <v>539</v>
      </c>
      <c r="O540">
        <f ca="1">COUNTIF($E$2:E540,$O$1)</f>
        <v>309</v>
      </c>
      <c r="P540">
        <f ca="1">COUNTIF($E$2:E540,$P$1)</f>
        <v>102</v>
      </c>
      <c r="Q540">
        <f ca="1">COUNTIF($E$2:E540,$Q$1)</f>
        <v>107</v>
      </c>
      <c r="R540">
        <f ca="1">COUNTIF($E$2:E540,$R$1)</f>
        <v>0</v>
      </c>
      <c r="S540">
        <f ca="1">COUNTIF($E$2:E540,$S$1)</f>
        <v>0</v>
      </c>
      <c r="T540">
        <f ca="1">COUNTIF($E$2:E540,$T$1)</f>
        <v>21</v>
      </c>
      <c r="U540">
        <f t="shared" ca="1" si="40"/>
        <v>825</v>
      </c>
    </row>
    <row r="541" spans="1:21" x14ac:dyDescent="0.25">
      <c r="A541" s="5">
        <v>540</v>
      </c>
      <c r="B541" s="5">
        <f t="shared" ca="1" si="38"/>
        <v>5</v>
      </c>
      <c r="C541" s="5">
        <f t="shared" ca="1" si="41"/>
        <v>3474</v>
      </c>
      <c r="D541" s="5">
        <f t="shared" ca="1" si="39"/>
        <v>18</v>
      </c>
      <c r="E541" s="5" t="str">
        <f ca="1">VLOOKUP(D541,Data!$A$1:$B$38,2)</f>
        <v>金　ー１</v>
      </c>
      <c r="N541">
        <v>540</v>
      </c>
      <c r="O541">
        <f ca="1">COUNTIF($E$2:E541,$O$1)</f>
        <v>309</v>
      </c>
      <c r="P541">
        <f ca="1">COUNTIF($E$2:E541,$P$1)</f>
        <v>103</v>
      </c>
      <c r="Q541">
        <f ca="1">COUNTIF($E$2:E541,$Q$1)</f>
        <v>107</v>
      </c>
      <c r="R541">
        <f ca="1">COUNTIF($E$2:E541,$R$1)</f>
        <v>0</v>
      </c>
      <c r="S541">
        <f ca="1">COUNTIF($E$2:E541,$S$1)</f>
        <v>0</v>
      </c>
      <c r="T541">
        <f ca="1">COUNTIF($E$2:E541,$T$1)</f>
        <v>21</v>
      </c>
      <c r="U541">
        <f t="shared" ca="1" si="40"/>
        <v>824</v>
      </c>
    </row>
    <row r="542" spans="1:21" x14ac:dyDescent="0.25">
      <c r="A542" s="5">
        <v>541</v>
      </c>
      <c r="B542" s="5">
        <f t="shared" ca="1" si="38"/>
        <v>10</v>
      </c>
      <c r="C542" s="5">
        <f t="shared" ca="1" si="41"/>
        <v>3484</v>
      </c>
      <c r="D542" s="5">
        <f t="shared" ca="1" si="39"/>
        <v>28</v>
      </c>
      <c r="E542" s="5" t="str">
        <f ca="1">VLOOKUP(D542,Data!$A$1:$B$38,2)</f>
        <v>金　ー１</v>
      </c>
      <c r="N542">
        <v>541</v>
      </c>
      <c r="O542">
        <f ca="1">COUNTIF($E$2:E542,$O$1)</f>
        <v>309</v>
      </c>
      <c r="P542">
        <f ca="1">COUNTIF($E$2:E542,$P$1)</f>
        <v>104</v>
      </c>
      <c r="Q542">
        <f ca="1">COUNTIF($E$2:E542,$Q$1)</f>
        <v>107</v>
      </c>
      <c r="R542">
        <f ca="1">COUNTIF($E$2:E542,$R$1)</f>
        <v>0</v>
      </c>
      <c r="S542">
        <f ca="1">COUNTIF($E$2:E542,$S$1)</f>
        <v>0</v>
      </c>
      <c r="T542">
        <f ca="1">COUNTIF($E$2:E542,$T$1)</f>
        <v>21</v>
      </c>
      <c r="U542">
        <f t="shared" ca="1" si="40"/>
        <v>823</v>
      </c>
    </row>
    <row r="543" spans="1:21" x14ac:dyDescent="0.25">
      <c r="A543" s="5">
        <v>542</v>
      </c>
      <c r="B543" s="5">
        <f t="shared" ca="1" si="38"/>
        <v>5</v>
      </c>
      <c r="C543" s="5">
        <f t="shared" ca="1" si="41"/>
        <v>3489</v>
      </c>
      <c r="D543" s="5">
        <f t="shared" ca="1" si="39"/>
        <v>33</v>
      </c>
      <c r="E543" s="5" t="str">
        <f ca="1">VLOOKUP(D543,Data!$A$1:$B$38,2)</f>
        <v>金　ー１</v>
      </c>
      <c r="N543">
        <v>542</v>
      </c>
      <c r="O543">
        <f ca="1">COUNTIF($E$2:E543,$O$1)</f>
        <v>309</v>
      </c>
      <c r="P543">
        <f ca="1">COUNTIF($E$2:E543,$P$1)</f>
        <v>105</v>
      </c>
      <c r="Q543">
        <f ca="1">COUNTIF($E$2:E543,$Q$1)</f>
        <v>107</v>
      </c>
      <c r="R543">
        <f ca="1">COUNTIF($E$2:E543,$R$1)</f>
        <v>0</v>
      </c>
      <c r="S543">
        <f ca="1">COUNTIF($E$2:E543,$S$1)</f>
        <v>0</v>
      </c>
      <c r="T543">
        <f ca="1">COUNTIF($E$2:E543,$T$1)</f>
        <v>21</v>
      </c>
      <c r="U543">
        <f t="shared" ca="1" si="40"/>
        <v>822</v>
      </c>
    </row>
    <row r="544" spans="1:21" x14ac:dyDescent="0.25">
      <c r="A544" s="5">
        <v>543</v>
      </c>
      <c r="B544" s="5">
        <f t="shared" ca="1" si="38"/>
        <v>1</v>
      </c>
      <c r="C544" s="5">
        <f t="shared" ca="1" si="41"/>
        <v>3490</v>
      </c>
      <c r="D544" s="5">
        <f t="shared" ca="1" si="39"/>
        <v>34</v>
      </c>
      <c r="E544" s="5" t="str">
        <f ca="1">VLOOKUP(D544,Data!$A$1:$B$38,2)</f>
        <v>金　＋３</v>
      </c>
      <c r="N544">
        <v>543</v>
      </c>
      <c r="O544">
        <f ca="1">COUNTIF($E$2:E544,$O$1)</f>
        <v>310</v>
      </c>
      <c r="P544">
        <f ca="1">COUNTIF($E$2:E544,$P$1)</f>
        <v>105</v>
      </c>
      <c r="Q544">
        <f ca="1">COUNTIF($E$2:E544,$Q$1)</f>
        <v>107</v>
      </c>
      <c r="R544">
        <f ca="1">COUNTIF($E$2:E544,$R$1)</f>
        <v>0</v>
      </c>
      <c r="S544">
        <f ca="1">COUNTIF($E$2:E544,$S$1)</f>
        <v>0</v>
      </c>
      <c r="T544">
        <f ca="1">COUNTIF($E$2:E544,$T$1)</f>
        <v>21</v>
      </c>
      <c r="U544">
        <f t="shared" ca="1" si="40"/>
        <v>825</v>
      </c>
    </row>
    <row r="545" spans="1:21" x14ac:dyDescent="0.25">
      <c r="A545" s="5">
        <v>544</v>
      </c>
      <c r="B545" s="5">
        <f t="shared" ca="1" si="38"/>
        <v>10</v>
      </c>
      <c r="C545" s="5">
        <f t="shared" ca="1" si="41"/>
        <v>3500</v>
      </c>
      <c r="D545" s="5">
        <f t="shared" ca="1" si="39"/>
        <v>8</v>
      </c>
      <c r="E545" s="5" t="str">
        <f ca="1">VLOOKUP(D545,Data!$A$1:$B$38,2)</f>
        <v>金　ー１</v>
      </c>
      <c r="N545">
        <v>544</v>
      </c>
      <c r="O545">
        <f ca="1">COUNTIF($E$2:E545,$O$1)</f>
        <v>310</v>
      </c>
      <c r="P545">
        <f ca="1">COUNTIF($E$2:E545,$P$1)</f>
        <v>106</v>
      </c>
      <c r="Q545">
        <f ca="1">COUNTIF($E$2:E545,$Q$1)</f>
        <v>107</v>
      </c>
      <c r="R545">
        <f ca="1">COUNTIF($E$2:E545,$R$1)</f>
        <v>0</v>
      </c>
      <c r="S545">
        <f ca="1">COUNTIF($E$2:E545,$S$1)</f>
        <v>0</v>
      </c>
      <c r="T545">
        <f ca="1">COUNTIF($E$2:E545,$T$1)</f>
        <v>21</v>
      </c>
      <c r="U545">
        <f t="shared" ca="1" si="40"/>
        <v>824</v>
      </c>
    </row>
    <row r="546" spans="1:21" x14ac:dyDescent="0.25">
      <c r="A546" s="5">
        <v>545</v>
      </c>
      <c r="B546" s="5">
        <f t="shared" ca="1" si="38"/>
        <v>12</v>
      </c>
      <c r="C546" s="5">
        <f t="shared" ca="1" si="41"/>
        <v>3512</v>
      </c>
      <c r="D546" s="5">
        <f t="shared" ca="1" si="39"/>
        <v>20</v>
      </c>
      <c r="E546" s="5" t="str">
        <f ca="1">VLOOKUP(D546,Data!$A$1:$B$38,2)</f>
        <v>イベント</v>
      </c>
      <c r="N546">
        <v>545</v>
      </c>
      <c r="O546">
        <f ca="1">COUNTIF($E$2:E546,$O$1)</f>
        <v>310</v>
      </c>
      <c r="P546">
        <f ca="1">COUNTIF($E$2:E546,$P$1)</f>
        <v>106</v>
      </c>
      <c r="Q546">
        <f ca="1">COUNTIF($E$2:E546,$Q$1)</f>
        <v>108</v>
      </c>
      <c r="R546">
        <f ca="1">COUNTIF($E$2:E546,$R$1)</f>
        <v>0</v>
      </c>
      <c r="S546">
        <f ca="1">COUNTIF($E$2:E546,$S$1)</f>
        <v>0</v>
      </c>
      <c r="T546">
        <f ca="1">COUNTIF($E$2:E546,$T$1)</f>
        <v>21</v>
      </c>
      <c r="U546">
        <f t="shared" ca="1" si="40"/>
        <v>824</v>
      </c>
    </row>
    <row r="547" spans="1:21" x14ac:dyDescent="0.25">
      <c r="A547" s="5">
        <v>546</v>
      </c>
      <c r="B547" s="5">
        <f t="shared" ca="1" si="38"/>
        <v>5</v>
      </c>
      <c r="C547" s="5">
        <f t="shared" ca="1" si="41"/>
        <v>3517</v>
      </c>
      <c r="D547" s="5">
        <f t="shared" ca="1" si="39"/>
        <v>25</v>
      </c>
      <c r="E547" s="5" t="str">
        <f ca="1">VLOOKUP(D547,Data!$A$1:$B$38,2)</f>
        <v>イベント</v>
      </c>
      <c r="N547">
        <v>546</v>
      </c>
      <c r="O547">
        <f ca="1">COUNTIF($E$2:E547,$O$1)</f>
        <v>310</v>
      </c>
      <c r="P547">
        <f ca="1">COUNTIF($E$2:E547,$P$1)</f>
        <v>106</v>
      </c>
      <c r="Q547">
        <f ca="1">COUNTIF($E$2:E547,$Q$1)</f>
        <v>109</v>
      </c>
      <c r="R547">
        <f ca="1">COUNTIF($E$2:E547,$R$1)</f>
        <v>0</v>
      </c>
      <c r="S547">
        <f ca="1">COUNTIF($E$2:E547,$S$1)</f>
        <v>0</v>
      </c>
      <c r="T547">
        <f ca="1">COUNTIF($E$2:E547,$T$1)</f>
        <v>21</v>
      </c>
      <c r="U547">
        <f t="shared" ca="1" si="40"/>
        <v>824</v>
      </c>
    </row>
    <row r="548" spans="1:21" x14ac:dyDescent="0.25">
      <c r="A548" s="5">
        <v>547</v>
      </c>
      <c r="B548" s="5">
        <f t="shared" ca="1" si="38"/>
        <v>8</v>
      </c>
      <c r="C548" s="5">
        <f t="shared" ca="1" si="41"/>
        <v>3525</v>
      </c>
      <c r="D548" s="5">
        <f t="shared" ca="1" si="39"/>
        <v>33</v>
      </c>
      <c r="E548" s="5" t="str">
        <f ca="1">VLOOKUP(D548,Data!$A$1:$B$38,2)</f>
        <v>金　ー１</v>
      </c>
      <c r="N548">
        <v>547</v>
      </c>
      <c r="O548">
        <f ca="1">COUNTIF($E$2:E548,$O$1)</f>
        <v>310</v>
      </c>
      <c r="P548">
        <f ca="1">COUNTIF($E$2:E548,$P$1)</f>
        <v>107</v>
      </c>
      <c r="Q548">
        <f ca="1">COUNTIF($E$2:E548,$Q$1)</f>
        <v>109</v>
      </c>
      <c r="R548">
        <f ca="1">COUNTIF($E$2:E548,$R$1)</f>
        <v>0</v>
      </c>
      <c r="S548">
        <f ca="1">COUNTIF($E$2:E548,$S$1)</f>
        <v>0</v>
      </c>
      <c r="T548">
        <f ca="1">COUNTIF($E$2:E548,$T$1)</f>
        <v>21</v>
      </c>
      <c r="U548">
        <f t="shared" ca="1" si="40"/>
        <v>823</v>
      </c>
    </row>
    <row r="549" spans="1:21" x14ac:dyDescent="0.25">
      <c r="A549" s="5">
        <v>548</v>
      </c>
      <c r="B549" s="5">
        <f t="shared" ca="1" si="38"/>
        <v>4</v>
      </c>
      <c r="C549" s="5">
        <f t="shared" ca="1" si="41"/>
        <v>3529</v>
      </c>
      <c r="D549" s="5">
        <f t="shared" ca="1" si="39"/>
        <v>1</v>
      </c>
      <c r="E549" s="5" t="str">
        <f ca="1">VLOOKUP(D549,Data!$A$1:$B$38,2)</f>
        <v>金　＋３</v>
      </c>
      <c r="N549">
        <v>548</v>
      </c>
      <c r="O549">
        <f ca="1">COUNTIF($E$2:E549,$O$1)</f>
        <v>311</v>
      </c>
      <c r="P549">
        <f ca="1">COUNTIF($E$2:E549,$P$1)</f>
        <v>107</v>
      </c>
      <c r="Q549">
        <f ca="1">COUNTIF($E$2:E549,$Q$1)</f>
        <v>109</v>
      </c>
      <c r="R549">
        <f ca="1">COUNTIF($E$2:E549,$R$1)</f>
        <v>0</v>
      </c>
      <c r="S549">
        <f ca="1">COUNTIF($E$2:E549,$S$1)</f>
        <v>0</v>
      </c>
      <c r="T549">
        <f ca="1">COUNTIF($E$2:E549,$T$1)</f>
        <v>21</v>
      </c>
      <c r="U549">
        <f t="shared" ca="1" si="40"/>
        <v>826</v>
      </c>
    </row>
    <row r="550" spans="1:21" x14ac:dyDescent="0.25">
      <c r="A550" s="5">
        <v>549</v>
      </c>
      <c r="B550" s="5">
        <f t="shared" ca="1" si="38"/>
        <v>1</v>
      </c>
      <c r="C550" s="5">
        <f t="shared" ca="1" si="41"/>
        <v>3530</v>
      </c>
      <c r="D550" s="5">
        <f t="shared" ca="1" si="39"/>
        <v>2</v>
      </c>
      <c r="E550" s="5" t="str">
        <f ca="1">VLOOKUP(D550,Data!$A$1:$B$38,2)</f>
        <v>金　＋３</v>
      </c>
      <c r="N550">
        <v>549</v>
      </c>
      <c r="O550">
        <f ca="1">COUNTIF($E$2:E550,$O$1)</f>
        <v>312</v>
      </c>
      <c r="P550">
        <f ca="1">COUNTIF($E$2:E550,$P$1)</f>
        <v>107</v>
      </c>
      <c r="Q550">
        <f ca="1">COUNTIF($E$2:E550,$Q$1)</f>
        <v>109</v>
      </c>
      <c r="R550">
        <f ca="1">COUNTIF($E$2:E550,$R$1)</f>
        <v>0</v>
      </c>
      <c r="S550">
        <f ca="1">COUNTIF($E$2:E550,$S$1)</f>
        <v>0</v>
      </c>
      <c r="T550">
        <f ca="1">COUNTIF($E$2:E550,$T$1)</f>
        <v>21</v>
      </c>
      <c r="U550">
        <f t="shared" ca="1" si="40"/>
        <v>829</v>
      </c>
    </row>
    <row r="551" spans="1:21" x14ac:dyDescent="0.25">
      <c r="A551" s="5">
        <v>550</v>
      </c>
      <c r="B551" s="5">
        <f t="shared" ca="1" si="38"/>
        <v>10</v>
      </c>
      <c r="C551" s="5">
        <f t="shared" ca="1" si="41"/>
        <v>3540</v>
      </c>
      <c r="D551" s="5">
        <f t="shared" ca="1" si="39"/>
        <v>12</v>
      </c>
      <c r="E551" s="5" t="str">
        <f ca="1">VLOOKUP(D551,Data!$A$1:$B$38,2)</f>
        <v>金　＋３</v>
      </c>
      <c r="N551">
        <v>550</v>
      </c>
      <c r="O551">
        <f ca="1">COUNTIF($E$2:E551,$O$1)</f>
        <v>313</v>
      </c>
      <c r="P551">
        <f ca="1">COUNTIF($E$2:E551,$P$1)</f>
        <v>107</v>
      </c>
      <c r="Q551">
        <f ca="1">COUNTIF($E$2:E551,$Q$1)</f>
        <v>109</v>
      </c>
      <c r="R551">
        <f ca="1">COUNTIF($E$2:E551,$R$1)</f>
        <v>0</v>
      </c>
      <c r="S551">
        <f ca="1">COUNTIF($E$2:E551,$S$1)</f>
        <v>0</v>
      </c>
      <c r="T551">
        <f ca="1">COUNTIF($E$2:E551,$T$1)</f>
        <v>21</v>
      </c>
      <c r="U551">
        <f t="shared" ca="1" si="40"/>
        <v>832</v>
      </c>
    </row>
    <row r="552" spans="1:21" x14ac:dyDescent="0.25">
      <c r="A552" s="5">
        <v>551</v>
      </c>
      <c r="B552" s="5">
        <f t="shared" ca="1" si="38"/>
        <v>7</v>
      </c>
      <c r="C552" s="5">
        <f t="shared" ca="1" si="41"/>
        <v>3547</v>
      </c>
      <c r="D552" s="5">
        <f t="shared" ca="1" si="39"/>
        <v>19</v>
      </c>
      <c r="E552" s="5" t="str">
        <f ca="1">VLOOKUP(D552,Data!$A$1:$B$38,2)</f>
        <v>金　＋３</v>
      </c>
      <c r="N552">
        <v>551</v>
      </c>
      <c r="O552">
        <f ca="1">COUNTIF($E$2:E552,$O$1)</f>
        <v>314</v>
      </c>
      <c r="P552">
        <f ca="1">COUNTIF($E$2:E552,$P$1)</f>
        <v>107</v>
      </c>
      <c r="Q552">
        <f ca="1">COUNTIF($E$2:E552,$Q$1)</f>
        <v>109</v>
      </c>
      <c r="R552">
        <f ca="1">COUNTIF($E$2:E552,$R$1)</f>
        <v>0</v>
      </c>
      <c r="S552">
        <f ca="1">COUNTIF($E$2:E552,$S$1)</f>
        <v>0</v>
      </c>
      <c r="T552">
        <f ca="1">COUNTIF($E$2:E552,$T$1)</f>
        <v>21</v>
      </c>
      <c r="U552">
        <f t="shared" ca="1" si="40"/>
        <v>835</v>
      </c>
    </row>
    <row r="553" spans="1:21" x14ac:dyDescent="0.25">
      <c r="A553" s="5">
        <v>552</v>
      </c>
      <c r="B553" s="5">
        <f t="shared" ca="1" si="38"/>
        <v>10</v>
      </c>
      <c r="C553" s="5">
        <f t="shared" ca="1" si="41"/>
        <v>3557</v>
      </c>
      <c r="D553" s="5">
        <f t="shared" ca="1" si="39"/>
        <v>29</v>
      </c>
      <c r="E553" s="5" t="str">
        <f ca="1">VLOOKUP(D553,Data!$A$1:$B$38,2)</f>
        <v>金　＋３</v>
      </c>
      <c r="N553">
        <v>552</v>
      </c>
      <c r="O553">
        <f ca="1">COUNTIF($E$2:E553,$O$1)</f>
        <v>315</v>
      </c>
      <c r="P553">
        <f ca="1">COUNTIF($E$2:E553,$P$1)</f>
        <v>107</v>
      </c>
      <c r="Q553">
        <f ca="1">COUNTIF($E$2:E553,$Q$1)</f>
        <v>109</v>
      </c>
      <c r="R553">
        <f ca="1">COUNTIF($E$2:E553,$R$1)</f>
        <v>0</v>
      </c>
      <c r="S553">
        <f ca="1">COUNTIF($E$2:E553,$S$1)</f>
        <v>0</v>
      </c>
      <c r="T553">
        <f ca="1">COUNTIF($E$2:E553,$T$1)</f>
        <v>21</v>
      </c>
      <c r="U553">
        <f t="shared" ca="1" si="40"/>
        <v>838</v>
      </c>
    </row>
    <row r="554" spans="1:21" x14ac:dyDescent="0.25">
      <c r="A554" s="5">
        <v>553</v>
      </c>
      <c r="B554" s="5">
        <f t="shared" ca="1" si="38"/>
        <v>2</v>
      </c>
      <c r="C554" s="5">
        <f t="shared" ca="1" si="41"/>
        <v>3559</v>
      </c>
      <c r="D554" s="5">
        <f t="shared" ca="1" si="39"/>
        <v>31</v>
      </c>
      <c r="E554" s="5" t="str">
        <f ca="1">VLOOKUP(D554,Data!$A$1:$B$38,2)</f>
        <v>金　＋３</v>
      </c>
      <c r="N554">
        <v>553</v>
      </c>
      <c r="O554">
        <f ca="1">COUNTIF($E$2:E554,$O$1)</f>
        <v>316</v>
      </c>
      <c r="P554">
        <f ca="1">COUNTIF($E$2:E554,$P$1)</f>
        <v>107</v>
      </c>
      <c r="Q554">
        <f ca="1">COUNTIF($E$2:E554,$Q$1)</f>
        <v>109</v>
      </c>
      <c r="R554">
        <f ca="1">COUNTIF($E$2:E554,$R$1)</f>
        <v>0</v>
      </c>
      <c r="S554">
        <f ca="1">COUNTIF($E$2:E554,$S$1)</f>
        <v>0</v>
      </c>
      <c r="T554">
        <f ca="1">COUNTIF($E$2:E554,$T$1)</f>
        <v>21</v>
      </c>
      <c r="U554">
        <f t="shared" ca="1" si="40"/>
        <v>841</v>
      </c>
    </row>
    <row r="555" spans="1:21" x14ac:dyDescent="0.25">
      <c r="A555" s="5">
        <v>554</v>
      </c>
      <c r="B555" s="5">
        <f t="shared" ca="1" si="38"/>
        <v>7</v>
      </c>
      <c r="C555" s="5">
        <f t="shared" ca="1" si="41"/>
        <v>3566</v>
      </c>
      <c r="D555" s="5">
        <f t="shared" ca="1" si="39"/>
        <v>2</v>
      </c>
      <c r="E555" s="5" t="str">
        <f ca="1">VLOOKUP(D555,Data!$A$1:$B$38,2)</f>
        <v>金　＋３</v>
      </c>
      <c r="N555">
        <v>554</v>
      </c>
      <c r="O555">
        <f ca="1">COUNTIF($E$2:E555,$O$1)</f>
        <v>317</v>
      </c>
      <c r="P555">
        <f ca="1">COUNTIF($E$2:E555,$P$1)</f>
        <v>107</v>
      </c>
      <c r="Q555">
        <f ca="1">COUNTIF($E$2:E555,$Q$1)</f>
        <v>109</v>
      </c>
      <c r="R555">
        <f ca="1">COUNTIF($E$2:E555,$R$1)</f>
        <v>0</v>
      </c>
      <c r="S555">
        <f ca="1">COUNTIF($E$2:E555,$S$1)</f>
        <v>0</v>
      </c>
      <c r="T555">
        <f ca="1">COUNTIF($E$2:E555,$T$1)</f>
        <v>21</v>
      </c>
      <c r="U555">
        <f t="shared" ca="1" si="40"/>
        <v>844</v>
      </c>
    </row>
    <row r="556" spans="1:21" x14ac:dyDescent="0.25">
      <c r="A556" s="5">
        <v>555</v>
      </c>
      <c r="B556" s="5">
        <f t="shared" ca="1" si="38"/>
        <v>11</v>
      </c>
      <c r="C556" s="5">
        <f t="shared" ca="1" si="41"/>
        <v>3577</v>
      </c>
      <c r="D556" s="5">
        <f t="shared" ca="1" si="39"/>
        <v>13</v>
      </c>
      <c r="E556" s="5" t="str">
        <f ca="1">VLOOKUP(D556,Data!$A$1:$B$38,2)</f>
        <v>金　ー１</v>
      </c>
      <c r="N556">
        <v>555</v>
      </c>
      <c r="O556">
        <f ca="1">COUNTIF($E$2:E556,$O$1)</f>
        <v>317</v>
      </c>
      <c r="P556">
        <f ca="1">COUNTIF($E$2:E556,$P$1)</f>
        <v>108</v>
      </c>
      <c r="Q556">
        <f ca="1">COUNTIF($E$2:E556,$Q$1)</f>
        <v>109</v>
      </c>
      <c r="R556">
        <f ca="1">COUNTIF($E$2:E556,$R$1)</f>
        <v>0</v>
      </c>
      <c r="S556">
        <f ca="1">COUNTIF($E$2:E556,$S$1)</f>
        <v>0</v>
      </c>
      <c r="T556">
        <f ca="1">COUNTIF($E$2:E556,$T$1)</f>
        <v>21</v>
      </c>
      <c r="U556">
        <f t="shared" ca="1" si="40"/>
        <v>843</v>
      </c>
    </row>
    <row r="557" spans="1:21" x14ac:dyDescent="0.25">
      <c r="A557" s="5">
        <v>556</v>
      </c>
      <c r="B557" s="5">
        <f t="shared" ca="1" si="38"/>
        <v>9</v>
      </c>
      <c r="C557" s="5">
        <f t="shared" ca="1" si="41"/>
        <v>3586</v>
      </c>
      <c r="D557" s="5">
        <f t="shared" ca="1" si="39"/>
        <v>22</v>
      </c>
      <c r="E557" s="5" t="str">
        <f ca="1">VLOOKUP(D557,Data!$A$1:$B$38,2)</f>
        <v>金　＋３</v>
      </c>
      <c r="N557">
        <v>556</v>
      </c>
      <c r="O557">
        <f ca="1">COUNTIF($E$2:E557,$O$1)</f>
        <v>318</v>
      </c>
      <c r="P557">
        <f ca="1">COUNTIF($E$2:E557,$P$1)</f>
        <v>108</v>
      </c>
      <c r="Q557">
        <f ca="1">COUNTIF($E$2:E557,$Q$1)</f>
        <v>109</v>
      </c>
      <c r="R557">
        <f ca="1">COUNTIF($E$2:E557,$R$1)</f>
        <v>0</v>
      </c>
      <c r="S557">
        <f ca="1">COUNTIF($E$2:E557,$S$1)</f>
        <v>0</v>
      </c>
      <c r="T557">
        <f ca="1">COUNTIF($E$2:E557,$T$1)</f>
        <v>21</v>
      </c>
      <c r="U557">
        <f t="shared" ca="1" si="40"/>
        <v>846</v>
      </c>
    </row>
    <row r="558" spans="1:21" x14ac:dyDescent="0.25">
      <c r="A558" s="5">
        <v>557</v>
      </c>
      <c r="B558" s="5">
        <f t="shared" ca="1" si="38"/>
        <v>7</v>
      </c>
      <c r="C558" s="5">
        <f t="shared" ca="1" si="41"/>
        <v>3593</v>
      </c>
      <c r="D558" s="5">
        <f t="shared" ca="1" si="39"/>
        <v>29</v>
      </c>
      <c r="E558" s="5" t="str">
        <f ca="1">VLOOKUP(D558,Data!$A$1:$B$38,2)</f>
        <v>金　＋３</v>
      </c>
      <c r="N558">
        <v>557</v>
      </c>
      <c r="O558">
        <f ca="1">COUNTIF($E$2:E558,$O$1)</f>
        <v>319</v>
      </c>
      <c r="P558">
        <f ca="1">COUNTIF($E$2:E558,$P$1)</f>
        <v>108</v>
      </c>
      <c r="Q558">
        <f ca="1">COUNTIF($E$2:E558,$Q$1)</f>
        <v>109</v>
      </c>
      <c r="R558">
        <f ca="1">COUNTIF($E$2:E558,$R$1)</f>
        <v>0</v>
      </c>
      <c r="S558">
        <f ca="1">COUNTIF($E$2:E558,$S$1)</f>
        <v>0</v>
      </c>
      <c r="T558">
        <f ca="1">COUNTIF($E$2:E558,$T$1)</f>
        <v>21</v>
      </c>
      <c r="U558">
        <f t="shared" ca="1" si="40"/>
        <v>849</v>
      </c>
    </row>
    <row r="559" spans="1:21" x14ac:dyDescent="0.25">
      <c r="A559" s="5">
        <v>558</v>
      </c>
      <c r="B559" s="5">
        <f t="shared" ca="1" si="38"/>
        <v>12</v>
      </c>
      <c r="C559" s="5">
        <f t="shared" ca="1" si="41"/>
        <v>3605</v>
      </c>
      <c r="D559" s="5">
        <f t="shared" ca="1" si="39"/>
        <v>5</v>
      </c>
      <c r="E559" s="5" t="str">
        <f ca="1">VLOOKUP(D559,Data!$A$1:$B$38,2)</f>
        <v>イベント</v>
      </c>
      <c r="N559">
        <v>558</v>
      </c>
      <c r="O559">
        <f ca="1">COUNTIF($E$2:E559,$O$1)</f>
        <v>319</v>
      </c>
      <c r="P559">
        <f ca="1">COUNTIF($E$2:E559,$P$1)</f>
        <v>108</v>
      </c>
      <c r="Q559">
        <f ca="1">COUNTIF($E$2:E559,$Q$1)</f>
        <v>110</v>
      </c>
      <c r="R559">
        <f ca="1">COUNTIF($E$2:E559,$R$1)</f>
        <v>0</v>
      </c>
      <c r="S559">
        <f ca="1">COUNTIF($E$2:E559,$S$1)</f>
        <v>0</v>
      </c>
      <c r="T559">
        <f ca="1">COUNTIF($E$2:E559,$T$1)</f>
        <v>21</v>
      </c>
      <c r="U559">
        <f t="shared" ca="1" si="40"/>
        <v>849</v>
      </c>
    </row>
    <row r="560" spans="1:21" x14ac:dyDescent="0.25">
      <c r="A560" s="5">
        <v>559</v>
      </c>
      <c r="B560" s="5">
        <f t="shared" ca="1" si="38"/>
        <v>6</v>
      </c>
      <c r="C560" s="5">
        <f t="shared" ca="1" si="41"/>
        <v>3611</v>
      </c>
      <c r="D560" s="5">
        <f t="shared" ca="1" si="39"/>
        <v>11</v>
      </c>
      <c r="E560" s="5" t="str">
        <f ca="1">VLOOKUP(D560,Data!$A$1:$B$38,2)</f>
        <v>金　＋３</v>
      </c>
      <c r="N560">
        <v>559</v>
      </c>
      <c r="O560">
        <f ca="1">COUNTIF($E$2:E560,$O$1)</f>
        <v>320</v>
      </c>
      <c r="P560">
        <f ca="1">COUNTIF($E$2:E560,$P$1)</f>
        <v>108</v>
      </c>
      <c r="Q560">
        <f ca="1">COUNTIF($E$2:E560,$Q$1)</f>
        <v>110</v>
      </c>
      <c r="R560">
        <f ca="1">COUNTIF($E$2:E560,$R$1)</f>
        <v>0</v>
      </c>
      <c r="S560">
        <f ca="1">COUNTIF($E$2:E560,$S$1)</f>
        <v>0</v>
      </c>
      <c r="T560">
        <f ca="1">COUNTIF($E$2:E560,$T$1)</f>
        <v>21</v>
      </c>
      <c r="U560">
        <f t="shared" ca="1" si="40"/>
        <v>852</v>
      </c>
    </row>
    <row r="561" spans="1:21" x14ac:dyDescent="0.25">
      <c r="A561" s="5">
        <v>560</v>
      </c>
      <c r="B561" s="5">
        <f t="shared" ca="1" si="38"/>
        <v>5</v>
      </c>
      <c r="C561" s="5">
        <f t="shared" ca="1" si="41"/>
        <v>3616</v>
      </c>
      <c r="D561" s="5">
        <f t="shared" ca="1" si="39"/>
        <v>16</v>
      </c>
      <c r="E561" s="5" t="str">
        <f ca="1">VLOOKUP(D561,Data!$A$1:$B$38,2)</f>
        <v>金　＋３</v>
      </c>
      <c r="N561">
        <v>560</v>
      </c>
      <c r="O561">
        <f ca="1">COUNTIF($E$2:E561,$O$1)</f>
        <v>321</v>
      </c>
      <c r="P561">
        <f ca="1">COUNTIF($E$2:E561,$P$1)</f>
        <v>108</v>
      </c>
      <c r="Q561">
        <f ca="1">COUNTIF($E$2:E561,$Q$1)</f>
        <v>110</v>
      </c>
      <c r="R561">
        <f ca="1">COUNTIF($E$2:E561,$R$1)</f>
        <v>0</v>
      </c>
      <c r="S561">
        <f ca="1">COUNTIF($E$2:E561,$S$1)</f>
        <v>0</v>
      </c>
      <c r="T561">
        <f ca="1">COUNTIF($E$2:E561,$T$1)</f>
        <v>21</v>
      </c>
      <c r="U561">
        <f t="shared" ca="1" si="40"/>
        <v>855</v>
      </c>
    </row>
    <row r="562" spans="1:21" x14ac:dyDescent="0.25">
      <c r="A562" s="5">
        <v>561</v>
      </c>
      <c r="B562" s="5">
        <f t="shared" ca="1" si="38"/>
        <v>10</v>
      </c>
      <c r="C562" s="5">
        <f t="shared" ca="1" si="41"/>
        <v>3626</v>
      </c>
      <c r="D562" s="5">
        <f t="shared" ca="1" si="39"/>
        <v>26</v>
      </c>
      <c r="E562" s="5" t="str">
        <f ca="1">VLOOKUP(D562,Data!$A$1:$B$38,2)</f>
        <v>金　＋３</v>
      </c>
      <c r="N562">
        <v>561</v>
      </c>
      <c r="O562">
        <f ca="1">COUNTIF($E$2:E562,$O$1)</f>
        <v>322</v>
      </c>
      <c r="P562">
        <f ca="1">COUNTIF($E$2:E562,$P$1)</f>
        <v>108</v>
      </c>
      <c r="Q562">
        <f ca="1">COUNTIF($E$2:E562,$Q$1)</f>
        <v>110</v>
      </c>
      <c r="R562">
        <f ca="1">COUNTIF($E$2:E562,$R$1)</f>
        <v>0</v>
      </c>
      <c r="S562">
        <f ca="1">COUNTIF($E$2:E562,$S$1)</f>
        <v>0</v>
      </c>
      <c r="T562">
        <f ca="1">COUNTIF($E$2:E562,$T$1)</f>
        <v>21</v>
      </c>
      <c r="U562">
        <f t="shared" ca="1" si="40"/>
        <v>858</v>
      </c>
    </row>
    <row r="563" spans="1:21" x14ac:dyDescent="0.25">
      <c r="A563" s="5">
        <v>562</v>
      </c>
      <c r="B563" s="5">
        <f t="shared" ca="1" si="38"/>
        <v>2</v>
      </c>
      <c r="C563" s="5">
        <f t="shared" ca="1" si="41"/>
        <v>3628</v>
      </c>
      <c r="D563" s="5">
        <f t="shared" ca="1" si="39"/>
        <v>28</v>
      </c>
      <c r="E563" s="5" t="str">
        <f ca="1">VLOOKUP(D563,Data!$A$1:$B$38,2)</f>
        <v>金　ー１</v>
      </c>
      <c r="N563">
        <v>562</v>
      </c>
      <c r="O563">
        <f ca="1">COUNTIF($E$2:E563,$O$1)</f>
        <v>322</v>
      </c>
      <c r="P563">
        <f ca="1">COUNTIF($E$2:E563,$P$1)</f>
        <v>109</v>
      </c>
      <c r="Q563">
        <f ca="1">COUNTIF($E$2:E563,$Q$1)</f>
        <v>110</v>
      </c>
      <c r="R563">
        <f ca="1">COUNTIF($E$2:E563,$R$1)</f>
        <v>0</v>
      </c>
      <c r="S563">
        <f ca="1">COUNTIF($E$2:E563,$S$1)</f>
        <v>0</v>
      </c>
      <c r="T563">
        <f ca="1">COUNTIF($E$2:E563,$T$1)</f>
        <v>21</v>
      </c>
      <c r="U563">
        <f t="shared" ca="1" si="40"/>
        <v>857</v>
      </c>
    </row>
    <row r="564" spans="1:21" x14ac:dyDescent="0.25">
      <c r="A564" s="5">
        <v>563</v>
      </c>
      <c r="B564" s="5">
        <f t="shared" ca="1" si="38"/>
        <v>1</v>
      </c>
      <c r="C564" s="5">
        <f t="shared" ca="1" si="41"/>
        <v>3629</v>
      </c>
      <c r="D564" s="5">
        <f t="shared" ca="1" si="39"/>
        <v>29</v>
      </c>
      <c r="E564" s="5" t="str">
        <f ca="1">VLOOKUP(D564,Data!$A$1:$B$38,2)</f>
        <v>金　＋３</v>
      </c>
      <c r="N564">
        <v>563</v>
      </c>
      <c r="O564">
        <f ca="1">COUNTIF($E$2:E564,$O$1)</f>
        <v>323</v>
      </c>
      <c r="P564">
        <f ca="1">COUNTIF($E$2:E564,$P$1)</f>
        <v>109</v>
      </c>
      <c r="Q564">
        <f ca="1">COUNTIF($E$2:E564,$Q$1)</f>
        <v>110</v>
      </c>
      <c r="R564">
        <f ca="1">COUNTIF($E$2:E564,$R$1)</f>
        <v>0</v>
      </c>
      <c r="S564">
        <f ca="1">COUNTIF($E$2:E564,$S$1)</f>
        <v>0</v>
      </c>
      <c r="T564">
        <f ca="1">COUNTIF($E$2:E564,$T$1)</f>
        <v>21</v>
      </c>
      <c r="U564">
        <f t="shared" ca="1" si="40"/>
        <v>860</v>
      </c>
    </row>
    <row r="565" spans="1:21" x14ac:dyDescent="0.25">
      <c r="A565" s="5">
        <v>564</v>
      </c>
      <c r="B565" s="5">
        <f t="shared" ca="1" si="38"/>
        <v>7</v>
      </c>
      <c r="C565" s="5">
        <f t="shared" ca="1" si="41"/>
        <v>3636</v>
      </c>
      <c r="D565" s="5">
        <f t="shared" ca="1" si="39"/>
        <v>0</v>
      </c>
      <c r="E565" s="5" t="str">
        <f ca="1">VLOOKUP(D565,Data!$A$1:$B$38,2)</f>
        <v>Start</v>
      </c>
      <c r="N565">
        <v>564</v>
      </c>
      <c r="O565">
        <f ca="1">COUNTIF($E$2:E565,$O$1)</f>
        <v>323</v>
      </c>
      <c r="P565">
        <f ca="1">COUNTIF($E$2:E565,$P$1)</f>
        <v>109</v>
      </c>
      <c r="Q565">
        <f ca="1">COUNTIF($E$2:E565,$Q$1)</f>
        <v>110</v>
      </c>
      <c r="R565">
        <f ca="1">COUNTIF($E$2:E565,$R$1)</f>
        <v>0</v>
      </c>
      <c r="S565">
        <f ca="1">COUNTIF($E$2:E565,$S$1)</f>
        <v>0</v>
      </c>
      <c r="T565">
        <f ca="1">COUNTIF($E$2:E565,$T$1)</f>
        <v>22</v>
      </c>
      <c r="U565">
        <f t="shared" ca="1" si="40"/>
        <v>860</v>
      </c>
    </row>
    <row r="566" spans="1:21" x14ac:dyDescent="0.25">
      <c r="A566" s="5">
        <v>565</v>
      </c>
      <c r="B566" s="5">
        <f t="shared" ca="1" si="38"/>
        <v>2</v>
      </c>
      <c r="C566" s="5">
        <f t="shared" ca="1" si="41"/>
        <v>3638</v>
      </c>
      <c r="D566" s="5">
        <f t="shared" ca="1" si="39"/>
        <v>2</v>
      </c>
      <c r="E566" s="5" t="str">
        <f ca="1">VLOOKUP(D566,Data!$A$1:$B$38,2)</f>
        <v>金　＋３</v>
      </c>
      <c r="N566">
        <v>565</v>
      </c>
      <c r="O566">
        <f ca="1">COUNTIF($E$2:E566,$O$1)</f>
        <v>324</v>
      </c>
      <c r="P566">
        <f ca="1">COUNTIF($E$2:E566,$P$1)</f>
        <v>109</v>
      </c>
      <c r="Q566">
        <f ca="1">COUNTIF($E$2:E566,$Q$1)</f>
        <v>110</v>
      </c>
      <c r="R566">
        <f ca="1">COUNTIF($E$2:E566,$R$1)</f>
        <v>0</v>
      </c>
      <c r="S566">
        <f ca="1">COUNTIF($E$2:E566,$S$1)</f>
        <v>0</v>
      </c>
      <c r="T566">
        <f ca="1">COUNTIF($E$2:E566,$T$1)</f>
        <v>22</v>
      </c>
      <c r="U566">
        <f t="shared" ca="1" si="40"/>
        <v>863</v>
      </c>
    </row>
    <row r="567" spans="1:21" x14ac:dyDescent="0.25">
      <c r="A567" s="5">
        <v>566</v>
      </c>
      <c r="B567" s="5">
        <f t="shared" ca="1" si="38"/>
        <v>5</v>
      </c>
      <c r="C567" s="5">
        <f t="shared" ca="1" si="41"/>
        <v>3643</v>
      </c>
      <c r="D567" s="5">
        <f t="shared" ca="1" si="39"/>
        <v>7</v>
      </c>
      <c r="E567" s="5" t="str">
        <f ca="1">VLOOKUP(D567,Data!$A$1:$B$38,2)</f>
        <v>金　＋３</v>
      </c>
      <c r="N567">
        <v>566</v>
      </c>
      <c r="O567">
        <f ca="1">COUNTIF($E$2:E567,$O$1)</f>
        <v>325</v>
      </c>
      <c r="P567">
        <f ca="1">COUNTIF($E$2:E567,$P$1)</f>
        <v>109</v>
      </c>
      <c r="Q567">
        <f ca="1">COUNTIF($E$2:E567,$Q$1)</f>
        <v>110</v>
      </c>
      <c r="R567">
        <f ca="1">COUNTIF($E$2:E567,$R$1)</f>
        <v>0</v>
      </c>
      <c r="S567">
        <f ca="1">COUNTIF($E$2:E567,$S$1)</f>
        <v>0</v>
      </c>
      <c r="T567">
        <f ca="1">COUNTIF($E$2:E567,$T$1)</f>
        <v>22</v>
      </c>
      <c r="U567">
        <f t="shared" ca="1" si="40"/>
        <v>866</v>
      </c>
    </row>
    <row r="568" spans="1:21" x14ac:dyDescent="0.25">
      <c r="A568" s="5">
        <v>567</v>
      </c>
      <c r="B568" s="5">
        <f t="shared" ca="1" si="38"/>
        <v>7</v>
      </c>
      <c r="C568" s="5">
        <f t="shared" ca="1" si="41"/>
        <v>3650</v>
      </c>
      <c r="D568" s="5">
        <f t="shared" ca="1" si="39"/>
        <v>14</v>
      </c>
      <c r="E568" s="5" t="str">
        <f ca="1">VLOOKUP(D568,Data!$A$1:$B$38,2)</f>
        <v>金　＋３</v>
      </c>
      <c r="N568">
        <v>567</v>
      </c>
      <c r="O568">
        <f ca="1">COUNTIF($E$2:E568,$O$1)</f>
        <v>326</v>
      </c>
      <c r="P568">
        <f ca="1">COUNTIF($E$2:E568,$P$1)</f>
        <v>109</v>
      </c>
      <c r="Q568">
        <f ca="1">COUNTIF($E$2:E568,$Q$1)</f>
        <v>110</v>
      </c>
      <c r="R568">
        <f ca="1">COUNTIF($E$2:E568,$R$1)</f>
        <v>0</v>
      </c>
      <c r="S568">
        <f ca="1">COUNTIF($E$2:E568,$S$1)</f>
        <v>0</v>
      </c>
      <c r="T568">
        <f ca="1">COUNTIF($E$2:E568,$T$1)</f>
        <v>22</v>
      </c>
      <c r="U568">
        <f t="shared" ca="1" si="40"/>
        <v>869</v>
      </c>
    </row>
    <row r="569" spans="1:21" x14ac:dyDescent="0.25">
      <c r="A569" s="5">
        <v>568</v>
      </c>
      <c r="B569" s="5">
        <f t="shared" ca="1" si="38"/>
        <v>11</v>
      </c>
      <c r="C569" s="5">
        <f t="shared" ca="1" si="41"/>
        <v>3661</v>
      </c>
      <c r="D569" s="5">
        <f t="shared" ca="1" si="39"/>
        <v>25</v>
      </c>
      <c r="E569" s="5" t="str">
        <f ca="1">VLOOKUP(D569,Data!$A$1:$B$38,2)</f>
        <v>イベント</v>
      </c>
      <c r="N569">
        <v>568</v>
      </c>
      <c r="O569">
        <f ca="1">COUNTIF($E$2:E569,$O$1)</f>
        <v>326</v>
      </c>
      <c r="P569">
        <f ca="1">COUNTIF($E$2:E569,$P$1)</f>
        <v>109</v>
      </c>
      <c r="Q569">
        <f ca="1">COUNTIF($E$2:E569,$Q$1)</f>
        <v>111</v>
      </c>
      <c r="R569">
        <f ca="1">COUNTIF($E$2:E569,$R$1)</f>
        <v>0</v>
      </c>
      <c r="S569">
        <f ca="1">COUNTIF($E$2:E569,$S$1)</f>
        <v>0</v>
      </c>
      <c r="T569">
        <f ca="1">COUNTIF($E$2:E569,$T$1)</f>
        <v>22</v>
      </c>
      <c r="U569">
        <f t="shared" ca="1" si="40"/>
        <v>869</v>
      </c>
    </row>
    <row r="570" spans="1:21" x14ac:dyDescent="0.25">
      <c r="A570" s="5">
        <v>569</v>
      </c>
      <c r="B570" s="5">
        <f t="shared" ca="1" si="38"/>
        <v>5</v>
      </c>
      <c r="C570" s="5">
        <f t="shared" ca="1" si="41"/>
        <v>3666</v>
      </c>
      <c r="D570" s="5">
        <f t="shared" ca="1" si="39"/>
        <v>30</v>
      </c>
      <c r="E570" s="5" t="str">
        <f ca="1">VLOOKUP(D570,Data!$A$1:$B$38,2)</f>
        <v>イベント</v>
      </c>
      <c r="N570">
        <v>569</v>
      </c>
      <c r="O570">
        <f ca="1">COUNTIF($E$2:E570,$O$1)</f>
        <v>326</v>
      </c>
      <c r="P570">
        <f ca="1">COUNTIF($E$2:E570,$P$1)</f>
        <v>109</v>
      </c>
      <c r="Q570">
        <f ca="1">COUNTIF($E$2:E570,$Q$1)</f>
        <v>112</v>
      </c>
      <c r="R570">
        <f ca="1">COUNTIF($E$2:E570,$R$1)</f>
        <v>0</v>
      </c>
      <c r="S570">
        <f ca="1">COUNTIF($E$2:E570,$S$1)</f>
        <v>0</v>
      </c>
      <c r="T570">
        <f ca="1">COUNTIF($E$2:E570,$T$1)</f>
        <v>22</v>
      </c>
      <c r="U570">
        <f t="shared" ca="1" si="40"/>
        <v>869</v>
      </c>
    </row>
    <row r="571" spans="1:21" x14ac:dyDescent="0.25">
      <c r="A571" s="5">
        <v>570</v>
      </c>
      <c r="B571" s="5">
        <f t="shared" ca="1" si="38"/>
        <v>3</v>
      </c>
      <c r="C571" s="5">
        <f t="shared" ca="1" si="41"/>
        <v>3669</v>
      </c>
      <c r="D571" s="5">
        <f t="shared" ca="1" si="39"/>
        <v>33</v>
      </c>
      <c r="E571" s="5" t="str">
        <f ca="1">VLOOKUP(D571,Data!$A$1:$B$38,2)</f>
        <v>金　ー１</v>
      </c>
      <c r="N571">
        <v>570</v>
      </c>
      <c r="O571">
        <f ca="1">COUNTIF($E$2:E571,$O$1)</f>
        <v>326</v>
      </c>
      <c r="P571">
        <f ca="1">COUNTIF($E$2:E571,$P$1)</f>
        <v>110</v>
      </c>
      <c r="Q571">
        <f ca="1">COUNTIF($E$2:E571,$Q$1)</f>
        <v>112</v>
      </c>
      <c r="R571">
        <f ca="1">COUNTIF($E$2:E571,$R$1)</f>
        <v>0</v>
      </c>
      <c r="S571">
        <f ca="1">COUNTIF($E$2:E571,$S$1)</f>
        <v>0</v>
      </c>
      <c r="T571">
        <f ca="1">COUNTIF($E$2:E571,$T$1)</f>
        <v>22</v>
      </c>
      <c r="U571">
        <f t="shared" ca="1" si="40"/>
        <v>868</v>
      </c>
    </row>
    <row r="572" spans="1:21" x14ac:dyDescent="0.25">
      <c r="A572" s="5">
        <v>571</v>
      </c>
      <c r="B572" s="5">
        <f t="shared" ca="1" si="38"/>
        <v>11</v>
      </c>
      <c r="C572" s="5">
        <f t="shared" ca="1" si="41"/>
        <v>3680</v>
      </c>
      <c r="D572" s="5">
        <f t="shared" ca="1" si="39"/>
        <v>8</v>
      </c>
      <c r="E572" s="5" t="str">
        <f ca="1">VLOOKUP(D572,Data!$A$1:$B$38,2)</f>
        <v>金　ー１</v>
      </c>
      <c r="N572">
        <v>571</v>
      </c>
      <c r="O572">
        <f ca="1">COUNTIF($E$2:E572,$O$1)</f>
        <v>326</v>
      </c>
      <c r="P572">
        <f ca="1">COUNTIF($E$2:E572,$P$1)</f>
        <v>111</v>
      </c>
      <c r="Q572">
        <f ca="1">COUNTIF($E$2:E572,$Q$1)</f>
        <v>112</v>
      </c>
      <c r="R572">
        <f ca="1">COUNTIF($E$2:E572,$R$1)</f>
        <v>0</v>
      </c>
      <c r="S572">
        <f ca="1">COUNTIF($E$2:E572,$S$1)</f>
        <v>0</v>
      </c>
      <c r="T572">
        <f ca="1">COUNTIF($E$2:E572,$T$1)</f>
        <v>22</v>
      </c>
      <c r="U572">
        <f t="shared" ca="1" si="40"/>
        <v>867</v>
      </c>
    </row>
    <row r="573" spans="1:21" x14ac:dyDescent="0.25">
      <c r="A573" s="5">
        <v>572</v>
      </c>
      <c r="B573" s="5">
        <f t="shared" ca="1" si="38"/>
        <v>7</v>
      </c>
      <c r="C573" s="5">
        <f t="shared" ca="1" si="41"/>
        <v>3687</v>
      </c>
      <c r="D573" s="5">
        <f t="shared" ca="1" si="39"/>
        <v>15</v>
      </c>
      <c r="E573" s="5" t="str">
        <f ca="1">VLOOKUP(D573,Data!$A$1:$B$38,2)</f>
        <v>イベント</v>
      </c>
      <c r="N573">
        <v>572</v>
      </c>
      <c r="O573">
        <f ca="1">COUNTIF($E$2:E573,$O$1)</f>
        <v>326</v>
      </c>
      <c r="P573">
        <f ca="1">COUNTIF($E$2:E573,$P$1)</f>
        <v>111</v>
      </c>
      <c r="Q573">
        <f ca="1">COUNTIF($E$2:E573,$Q$1)</f>
        <v>113</v>
      </c>
      <c r="R573">
        <f ca="1">COUNTIF($E$2:E573,$R$1)</f>
        <v>0</v>
      </c>
      <c r="S573">
        <f ca="1">COUNTIF($E$2:E573,$S$1)</f>
        <v>0</v>
      </c>
      <c r="T573">
        <f ca="1">COUNTIF($E$2:E573,$T$1)</f>
        <v>22</v>
      </c>
      <c r="U573">
        <f t="shared" ca="1" si="40"/>
        <v>867</v>
      </c>
    </row>
    <row r="574" spans="1:21" x14ac:dyDescent="0.25">
      <c r="A574" s="5">
        <v>573</v>
      </c>
      <c r="B574" s="5">
        <f t="shared" ca="1" si="38"/>
        <v>10</v>
      </c>
      <c r="C574" s="5">
        <f t="shared" ca="1" si="41"/>
        <v>3697</v>
      </c>
      <c r="D574" s="5">
        <f t="shared" ca="1" si="39"/>
        <v>25</v>
      </c>
      <c r="E574" s="5" t="str">
        <f ca="1">VLOOKUP(D574,Data!$A$1:$B$38,2)</f>
        <v>イベント</v>
      </c>
      <c r="N574">
        <v>573</v>
      </c>
      <c r="O574">
        <f ca="1">COUNTIF($E$2:E574,$O$1)</f>
        <v>326</v>
      </c>
      <c r="P574">
        <f ca="1">COUNTIF($E$2:E574,$P$1)</f>
        <v>111</v>
      </c>
      <c r="Q574">
        <f ca="1">COUNTIF($E$2:E574,$Q$1)</f>
        <v>114</v>
      </c>
      <c r="R574">
        <f ca="1">COUNTIF($E$2:E574,$R$1)</f>
        <v>0</v>
      </c>
      <c r="S574">
        <f ca="1">COUNTIF($E$2:E574,$S$1)</f>
        <v>0</v>
      </c>
      <c r="T574">
        <f ca="1">COUNTIF($E$2:E574,$T$1)</f>
        <v>22</v>
      </c>
      <c r="U574">
        <f t="shared" ca="1" si="40"/>
        <v>867</v>
      </c>
    </row>
    <row r="575" spans="1:21" x14ac:dyDescent="0.25">
      <c r="A575" s="5">
        <v>574</v>
      </c>
      <c r="B575" s="5">
        <f t="shared" ca="1" si="38"/>
        <v>10</v>
      </c>
      <c r="C575" s="5">
        <f t="shared" ca="1" si="41"/>
        <v>3707</v>
      </c>
      <c r="D575" s="5">
        <f t="shared" ca="1" si="39"/>
        <v>35</v>
      </c>
      <c r="E575" s="5" t="str">
        <f ca="1">VLOOKUP(D575,Data!$A$1:$B$38,2)</f>
        <v>イベント</v>
      </c>
      <c r="N575">
        <v>574</v>
      </c>
      <c r="O575">
        <f ca="1">COUNTIF($E$2:E575,$O$1)</f>
        <v>326</v>
      </c>
      <c r="P575">
        <f ca="1">COUNTIF($E$2:E575,$P$1)</f>
        <v>111</v>
      </c>
      <c r="Q575">
        <f ca="1">COUNTIF($E$2:E575,$Q$1)</f>
        <v>115</v>
      </c>
      <c r="R575">
        <f ca="1">COUNTIF($E$2:E575,$R$1)</f>
        <v>0</v>
      </c>
      <c r="S575">
        <f ca="1">COUNTIF($E$2:E575,$S$1)</f>
        <v>0</v>
      </c>
      <c r="T575">
        <f ca="1">COUNTIF($E$2:E575,$T$1)</f>
        <v>22</v>
      </c>
      <c r="U575">
        <f t="shared" ca="1" si="40"/>
        <v>867</v>
      </c>
    </row>
    <row r="576" spans="1:21" x14ac:dyDescent="0.25">
      <c r="A576" s="5">
        <v>575</v>
      </c>
      <c r="B576" s="5">
        <f t="shared" ca="1" si="38"/>
        <v>6</v>
      </c>
      <c r="C576" s="5">
        <f t="shared" ca="1" si="41"/>
        <v>3713</v>
      </c>
      <c r="D576" s="5">
        <f t="shared" ca="1" si="39"/>
        <v>5</v>
      </c>
      <c r="E576" s="5" t="str">
        <f ca="1">VLOOKUP(D576,Data!$A$1:$B$38,2)</f>
        <v>イベント</v>
      </c>
      <c r="N576">
        <v>575</v>
      </c>
      <c r="O576">
        <f ca="1">COUNTIF($E$2:E576,$O$1)</f>
        <v>326</v>
      </c>
      <c r="P576">
        <f ca="1">COUNTIF($E$2:E576,$P$1)</f>
        <v>111</v>
      </c>
      <c r="Q576">
        <f ca="1">COUNTIF($E$2:E576,$Q$1)</f>
        <v>116</v>
      </c>
      <c r="R576">
        <f ca="1">COUNTIF($E$2:E576,$R$1)</f>
        <v>0</v>
      </c>
      <c r="S576">
        <f ca="1">COUNTIF($E$2:E576,$S$1)</f>
        <v>0</v>
      </c>
      <c r="T576">
        <f ca="1">COUNTIF($E$2:E576,$T$1)</f>
        <v>22</v>
      </c>
      <c r="U576">
        <f t="shared" ca="1" si="40"/>
        <v>867</v>
      </c>
    </row>
    <row r="577" spans="1:21" x14ac:dyDescent="0.25">
      <c r="A577" s="5">
        <v>576</v>
      </c>
      <c r="B577" s="5">
        <f t="shared" ca="1" si="38"/>
        <v>3</v>
      </c>
      <c r="C577" s="5">
        <f t="shared" ca="1" si="41"/>
        <v>3716</v>
      </c>
      <c r="D577" s="5">
        <f t="shared" ca="1" si="39"/>
        <v>8</v>
      </c>
      <c r="E577" s="5" t="str">
        <f ca="1">VLOOKUP(D577,Data!$A$1:$B$38,2)</f>
        <v>金　ー１</v>
      </c>
      <c r="N577">
        <v>576</v>
      </c>
      <c r="O577">
        <f ca="1">COUNTIF($E$2:E577,$O$1)</f>
        <v>326</v>
      </c>
      <c r="P577">
        <f ca="1">COUNTIF($E$2:E577,$P$1)</f>
        <v>112</v>
      </c>
      <c r="Q577">
        <f ca="1">COUNTIF($E$2:E577,$Q$1)</f>
        <v>116</v>
      </c>
      <c r="R577">
        <f ca="1">COUNTIF($E$2:E577,$R$1)</f>
        <v>0</v>
      </c>
      <c r="S577">
        <f ca="1">COUNTIF($E$2:E577,$S$1)</f>
        <v>0</v>
      </c>
      <c r="T577">
        <f ca="1">COUNTIF($E$2:E577,$T$1)</f>
        <v>22</v>
      </c>
      <c r="U577">
        <f t="shared" ca="1" si="40"/>
        <v>866</v>
      </c>
    </row>
    <row r="578" spans="1:21" x14ac:dyDescent="0.25">
      <c r="A578" s="5">
        <v>577</v>
      </c>
      <c r="B578" s="5">
        <f t="shared" ca="1" si="38"/>
        <v>12</v>
      </c>
      <c r="C578" s="5">
        <f t="shared" ca="1" si="41"/>
        <v>3728</v>
      </c>
      <c r="D578" s="5">
        <f t="shared" ca="1" si="39"/>
        <v>20</v>
      </c>
      <c r="E578" s="5" t="str">
        <f ca="1">VLOOKUP(D578,Data!$A$1:$B$38,2)</f>
        <v>イベント</v>
      </c>
      <c r="N578">
        <v>577</v>
      </c>
      <c r="O578">
        <f ca="1">COUNTIF($E$2:E578,$O$1)</f>
        <v>326</v>
      </c>
      <c r="P578">
        <f ca="1">COUNTIF($E$2:E578,$P$1)</f>
        <v>112</v>
      </c>
      <c r="Q578">
        <f ca="1">COUNTIF($E$2:E578,$Q$1)</f>
        <v>117</v>
      </c>
      <c r="R578">
        <f ca="1">COUNTIF($E$2:E578,$R$1)</f>
        <v>0</v>
      </c>
      <c r="S578">
        <f ca="1">COUNTIF($E$2:E578,$S$1)</f>
        <v>0</v>
      </c>
      <c r="T578">
        <f ca="1">COUNTIF($E$2:E578,$T$1)</f>
        <v>22</v>
      </c>
      <c r="U578">
        <f t="shared" ca="1" si="40"/>
        <v>866</v>
      </c>
    </row>
    <row r="579" spans="1:21" x14ac:dyDescent="0.25">
      <c r="A579" s="5">
        <v>578</v>
      </c>
      <c r="B579" s="5">
        <f t="shared" ref="B579:B642" ca="1" si="42">RANDBETWEEN(1,12)</f>
        <v>1</v>
      </c>
      <c r="C579" s="5">
        <f t="shared" ca="1" si="41"/>
        <v>3729</v>
      </c>
      <c r="D579" s="5">
        <f t="shared" ref="D579:D642" ca="1" si="43">MOD(C579,36)</f>
        <v>21</v>
      </c>
      <c r="E579" s="5" t="str">
        <f ca="1">VLOOKUP(D579,Data!$A$1:$B$38,2)</f>
        <v>金　＋３</v>
      </c>
      <c r="N579">
        <v>578</v>
      </c>
      <c r="O579">
        <f ca="1">COUNTIF($E$2:E579,$O$1)</f>
        <v>327</v>
      </c>
      <c r="P579">
        <f ca="1">COUNTIF($E$2:E579,$P$1)</f>
        <v>112</v>
      </c>
      <c r="Q579">
        <f ca="1">COUNTIF($E$2:E579,$Q$1)</f>
        <v>117</v>
      </c>
      <c r="R579">
        <f ca="1">COUNTIF($E$2:E579,$R$1)</f>
        <v>0</v>
      </c>
      <c r="S579">
        <f ca="1">COUNTIF($E$2:E579,$S$1)</f>
        <v>0</v>
      </c>
      <c r="T579">
        <f ca="1">COUNTIF($E$2:E579,$T$1)</f>
        <v>22</v>
      </c>
      <c r="U579">
        <f t="shared" ref="U579:U642" ca="1" si="44">O579*3-P579</f>
        <v>869</v>
      </c>
    </row>
    <row r="580" spans="1:21" x14ac:dyDescent="0.25">
      <c r="A580" s="5">
        <v>579</v>
      </c>
      <c r="B580" s="5">
        <f t="shared" ca="1" si="42"/>
        <v>6</v>
      </c>
      <c r="C580" s="5">
        <f t="shared" ref="C580:C643" ca="1" si="45">SUM(C579,B580)</f>
        <v>3735</v>
      </c>
      <c r="D580" s="5">
        <f t="shared" ca="1" si="43"/>
        <v>27</v>
      </c>
      <c r="E580" s="5" t="str">
        <f ca="1">VLOOKUP(D580,Data!$A$1:$B$38,2)</f>
        <v>金　＋３</v>
      </c>
      <c r="N580">
        <v>579</v>
      </c>
      <c r="O580">
        <f ca="1">COUNTIF($E$2:E580,$O$1)</f>
        <v>328</v>
      </c>
      <c r="P580">
        <f ca="1">COUNTIF($E$2:E580,$P$1)</f>
        <v>112</v>
      </c>
      <c r="Q580">
        <f ca="1">COUNTIF($E$2:E580,$Q$1)</f>
        <v>117</v>
      </c>
      <c r="R580">
        <f ca="1">COUNTIF($E$2:E580,$R$1)</f>
        <v>0</v>
      </c>
      <c r="S580">
        <f ca="1">COUNTIF($E$2:E580,$S$1)</f>
        <v>0</v>
      </c>
      <c r="T580">
        <f ca="1">COUNTIF($E$2:E580,$T$1)</f>
        <v>22</v>
      </c>
      <c r="U580">
        <f t="shared" ca="1" si="44"/>
        <v>872</v>
      </c>
    </row>
    <row r="581" spans="1:21" x14ac:dyDescent="0.25">
      <c r="A581" s="5">
        <v>580</v>
      </c>
      <c r="B581" s="5">
        <f t="shared" ca="1" si="42"/>
        <v>1</v>
      </c>
      <c r="C581" s="5">
        <f t="shared" ca="1" si="45"/>
        <v>3736</v>
      </c>
      <c r="D581" s="5">
        <f t="shared" ca="1" si="43"/>
        <v>28</v>
      </c>
      <c r="E581" s="5" t="str">
        <f ca="1">VLOOKUP(D581,Data!$A$1:$B$38,2)</f>
        <v>金　ー１</v>
      </c>
      <c r="N581">
        <v>580</v>
      </c>
      <c r="O581">
        <f ca="1">COUNTIF($E$2:E581,$O$1)</f>
        <v>328</v>
      </c>
      <c r="P581">
        <f ca="1">COUNTIF($E$2:E581,$P$1)</f>
        <v>113</v>
      </c>
      <c r="Q581">
        <f ca="1">COUNTIF($E$2:E581,$Q$1)</f>
        <v>117</v>
      </c>
      <c r="R581">
        <f ca="1">COUNTIF($E$2:E581,$R$1)</f>
        <v>0</v>
      </c>
      <c r="S581">
        <f ca="1">COUNTIF($E$2:E581,$S$1)</f>
        <v>0</v>
      </c>
      <c r="T581">
        <f ca="1">COUNTIF($E$2:E581,$T$1)</f>
        <v>22</v>
      </c>
      <c r="U581">
        <f t="shared" ca="1" si="44"/>
        <v>871</v>
      </c>
    </row>
    <row r="582" spans="1:21" x14ac:dyDescent="0.25">
      <c r="A582" s="5">
        <v>581</v>
      </c>
      <c r="B582" s="5">
        <f t="shared" ca="1" si="42"/>
        <v>2</v>
      </c>
      <c r="C582" s="5">
        <f t="shared" ca="1" si="45"/>
        <v>3738</v>
      </c>
      <c r="D582" s="5">
        <f t="shared" ca="1" si="43"/>
        <v>30</v>
      </c>
      <c r="E582" s="5" t="str">
        <f ca="1">VLOOKUP(D582,Data!$A$1:$B$38,2)</f>
        <v>イベント</v>
      </c>
      <c r="N582">
        <v>581</v>
      </c>
      <c r="O582">
        <f ca="1">COUNTIF($E$2:E582,$O$1)</f>
        <v>328</v>
      </c>
      <c r="P582">
        <f ca="1">COUNTIF($E$2:E582,$P$1)</f>
        <v>113</v>
      </c>
      <c r="Q582">
        <f ca="1">COUNTIF($E$2:E582,$Q$1)</f>
        <v>118</v>
      </c>
      <c r="R582">
        <f ca="1">COUNTIF($E$2:E582,$R$1)</f>
        <v>0</v>
      </c>
      <c r="S582">
        <f ca="1">COUNTIF($E$2:E582,$S$1)</f>
        <v>0</v>
      </c>
      <c r="T582">
        <f ca="1">COUNTIF($E$2:E582,$T$1)</f>
        <v>22</v>
      </c>
      <c r="U582">
        <f t="shared" ca="1" si="44"/>
        <v>871</v>
      </c>
    </row>
    <row r="583" spans="1:21" x14ac:dyDescent="0.25">
      <c r="A583" s="5">
        <v>582</v>
      </c>
      <c r="B583" s="5">
        <f t="shared" ca="1" si="42"/>
        <v>7</v>
      </c>
      <c r="C583" s="5">
        <f t="shared" ca="1" si="45"/>
        <v>3745</v>
      </c>
      <c r="D583" s="5">
        <f t="shared" ca="1" si="43"/>
        <v>1</v>
      </c>
      <c r="E583" s="5" t="str">
        <f ca="1">VLOOKUP(D583,Data!$A$1:$B$38,2)</f>
        <v>金　＋３</v>
      </c>
      <c r="N583">
        <v>582</v>
      </c>
      <c r="O583">
        <f ca="1">COUNTIF($E$2:E583,$O$1)</f>
        <v>329</v>
      </c>
      <c r="P583">
        <f ca="1">COUNTIF($E$2:E583,$P$1)</f>
        <v>113</v>
      </c>
      <c r="Q583">
        <f ca="1">COUNTIF($E$2:E583,$Q$1)</f>
        <v>118</v>
      </c>
      <c r="R583">
        <f ca="1">COUNTIF($E$2:E583,$R$1)</f>
        <v>0</v>
      </c>
      <c r="S583">
        <f ca="1">COUNTIF($E$2:E583,$S$1)</f>
        <v>0</v>
      </c>
      <c r="T583">
        <f ca="1">COUNTIF($E$2:E583,$T$1)</f>
        <v>22</v>
      </c>
      <c r="U583">
        <f t="shared" ca="1" si="44"/>
        <v>874</v>
      </c>
    </row>
    <row r="584" spans="1:21" x14ac:dyDescent="0.25">
      <c r="A584" s="5">
        <v>583</v>
      </c>
      <c r="B584" s="5">
        <f t="shared" ca="1" si="42"/>
        <v>6</v>
      </c>
      <c r="C584" s="5">
        <f t="shared" ca="1" si="45"/>
        <v>3751</v>
      </c>
      <c r="D584" s="5">
        <f t="shared" ca="1" si="43"/>
        <v>7</v>
      </c>
      <c r="E584" s="5" t="str">
        <f ca="1">VLOOKUP(D584,Data!$A$1:$B$38,2)</f>
        <v>金　＋３</v>
      </c>
      <c r="N584">
        <v>583</v>
      </c>
      <c r="O584">
        <f ca="1">COUNTIF($E$2:E584,$O$1)</f>
        <v>330</v>
      </c>
      <c r="P584">
        <f ca="1">COUNTIF($E$2:E584,$P$1)</f>
        <v>113</v>
      </c>
      <c r="Q584">
        <f ca="1">COUNTIF($E$2:E584,$Q$1)</f>
        <v>118</v>
      </c>
      <c r="R584">
        <f ca="1">COUNTIF($E$2:E584,$R$1)</f>
        <v>0</v>
      </c>
      <c r="S584">
        <f ca="1">COUNTIF($E$2:E584,$S$1)</f>
        <v>0</v>
      </c>
      <c r="T584">
        <f ca="1">COUNTIF($E$2:E584,$T$1)</f>
        <v>22</v>
      </c>
      <c r="U584">
        <f t="shared" ca="1" si="44"/>
        <v>877</v>
      </c>
    </row>
    <row r="585" spans="1:21" x14ac:dyDescent="0.25">
      <c r="A585" s="5">
        <v>584</v>
      </c>
      <c r="B585" s="5">
        <f t="shared" ca="1" si="42"/>
        <v>7</v>
      </c>
      <c r="C585" s="5">
        <f t="shared" ca="1" si="45"/>
        <v>3758</v>
      </c>
      <c r="D585" s="5">
        <f t="shared" ca="1" si="43"/>
        <v>14</v>
      </c>
      <c r="E585" s="5" t="str">
        <f ca="1">VLOOKUP(D585,Data!$A$1:$B$38,2)</f>
        <v>金　＋３</v>
      </c>
      <c r="N585">
        <v>584</v>
      </c>
      <c r="O585">
        <f ca="1">COUNTIF($E$2:E585,$O$1)</f>
        <v>331</v>
      </c>
      <c r="P585">
        <f ca="1">COUNTIF($E$2:E585,$P$1)</f>
        <v>113</v>
      </c>
      <c r="Q585">
        <f ca="1">COUNTIF($E$2:E585,$Q$1)</f>
        <v>118</v>
      </c>
      <c r="R585">
        <f ca="1">COUNTIF($E$2:E585,$R$1)</f>
        <v>0</v>
      </c>
      <c r="S585">
        <f ca="1">COUNTIF($E$2:E585,$S$1)</f>
        <v>0</v>
      </c>
      <c r="T585">
        <f ca="1">COUNTIF($E$2:E585,$T$1)</f>
        <v>22</v>
      </c>
      <c r="U585">
        <f t="shared" ca="1" si="44"/>
        <v>880</v>
      </c>
    </row>
    <row r="586" spans="1:21" x14ac:dyDescent="0.25">
      <c r="A586" s="5">
        <v>585</v>
      </c>
      <c r="B586" s="5">
        <f t="shared" ca="1" si="42"/>
        <v>4</v>
      </c>
      <c r="C586" s="5">
        <f t="shared" ca="1" si="45"/>
        <v>3762</v>
      </c>
      <c r="D586" s="5">
        <f t="shared" ca="1" si="43"/>
        <v>18</v>
      </c>
      <c r="E586" s="5" t="str">
        <f ca="1">VLOOKUP(D586,Data!$A$1:$B$38,2)</f>
        <v>金　ー１</v>
      </c>
      <c r="N586">
        <v>585</v>
      </c>
      <c r="O586">
        <f ca="1">COUNTIF($E$2:E586,$O$1)</f>
        <v>331</v>
      </c>
      <c r="P586">
        <f ca="1">COUNTIF($E$2:E586,$P$1)</f>
        <v>114</v>
      </c>
      <c r="Q586">
        <f ca="1">COUNTIF($E$2:E586,$Q$1)</f>
        <v>118</v>
      </c>
      <c r="R586">
        <f ca="1">COUNTIF($E$2:E586,$R$1)</f>
        <v>0</v>
      </c>
      <c r="S586">
        <f ca="1">COUNTIF($E$2:E586,$S$1)</f>
        <v>0</v>
      </c>
      <c r="T586">
        <f ca="1">COUNTIF($E$2:E586,$T$1)</f>
        <v>22</v>
      </c>
      <c r="U586">
        <f t="shared" ca="1" si="44"/>
        <v>879</v>
      </c>
    </row>
    <row r="587" spans="1:21" x14ac:dyDescent="0.25">
      <c r="A587" s="5">
        <v>586</v>
      </c>
      <c r="B587" s="5">
        <f t="shared" ca="1" si="42"/>
        <v>9</v>
      </c>
      <c r="C587" s="5">
        <f t="shared" ca="1" si="45"/>
        <v>3771</v>
      </c>
      <c r="D587" s="5">
        <f t="shared" ca="1" si="43"/>
        <v>27</v>
      </c>
      <c r="E587" s="5" t="str">
        <f ca="1">VLOOKUP(D587,Data!$A$1:$B$38,2)</f>
        <v>金　＋３</v>
      </c>
      <c r="N587">
        <v>586</v>
      </c>
      <c r="O587">
        <f ca="1">COUNTIF($E$2:E587,$O$1)</f>
        <v>332</v>
      </c>
      <c r="P587">
        <f ca="1">COUNTIF($E$2:E587,$P$1)</f>
        <v>114</v>
      </c>
      <c r="Q587">
        <f ca="1">COUNTIF($E$2:E587,$Q$1)</f>
        <v>118</v>
      </c>
      <c r="R587">
        <f ca="1">COUNTIF($E$2:E587,$R$1)</f>
        <v>0</v>
      </c>
      <c r="S587">
        <f ca="1">COUNTIF($E$2:E587,$S$1)</f>
        <v>0</v>
      </c>
      <c r="T587">
        <f ca="1">COUNTIF($E$2:E587,$T$1)</f>
        <v>22</v>
      </c>
      <c r="U587">
        <f t="shared" ca="1" si="44"/>
        <v>882</v>
      </c>
    </row>
    <row r="588" spans="1:21" x14ac:dyDescent="0.25">
      <c r="A588" s="5">
        <v>587</v>
      </c>
      <c r="B588" s="5">
        <f t="shared" ca="1" si="42"/>
        <v>10</v>
      </c>
      <c r="C588" s="5">
        <f t="shared" ca="1" si="45"/>
        <v>3781</v>
      </c>
      <c r="D588" s="5">
        <f t="shared" ca="1" si="43"/>
        <v>1</v>
      </c>
      <c r="E588" s="5" t="str">
        <f ca="1">VLOOKUP(D588,Data!$A$1:$B$38,2)</f>
        <v>金　＋３</v>
      </c>
      <c r="N588">
        <v>587</v>
      </c>
      <c r="O588">
        <f ca="1">COUNTIF($E$2:E588,$O$1)</f>
        <v>333</v>
      </c>
      <c r="P588">
        <f ca="1">COUNTIF($E$2:E588,$P$1)</f>
        <v>114</v>
      </c>
      <c r="Q588">
        <f ca="1">COUNTIF($E$2:E588,$Q$1)</f>
        <v>118</v>
      </c>
      <c r="R588">
        <f ca="1">COUNTIF($E$2:E588,$R$1)</f>
        <v>0</v>
      </c>
      <c r="S588">
        <f ca="1">COUNTIF($E$2:E588,$S$1)</f>
        <v>0</v>
      </c>
      <c r="T588">
        <f ca="1">COUNTIF($E$2:E588,$T$1)</f>
        <v>22</v>
      </c>
      <c r="U588">
        <f t="shared" ca="1" si="44"/>
        <v>885</v>
      </c>
    </row>
    <row r="589" spans="1:21" x14ac:dyDescent="0.25">
      <c r="A589" s="5">
        <v>588</v>
      </c>
      <c r="B589" s="5">
        <f t="shared" ca="1" si="42"/>
        <v>12</v>
      </c>
      <c r="C589" s="5">
        <f t="shared" ca="1" si="45"/>
        <v>3793</v>
      </c>
      <c r="D589" s="5">
        <f t="shared" ca="1" si="43"/>
        <v>13</v>
      </c>
      <c r="E589" s="5" t="str">
        <f ca="1">VLOOKUP(D589,Data!$A$1:$B$38,2)</f>
        <v>金　ー１</v>
      </c>
      <c r="N589">
        <v>588</v>
      </c>
      <c r="O589">
        <f ca="1">COUNTIF($E$2:E589,$O$1)</f>
        <v>333</v>
      </c>
      <c r="P589">
        <f ca="1">COUNTIF($E$2:E589,$P$1)</f>
        <v>115</v>
      </c>
      <c r="Q589">
        <f ca="1">COUNTIF($E$2:E589,$Q$1)</f>
        <v>118</v>
      </c>
      <c r="R589">
        <f ca="1">COUNTIF($E$2:E589,$R$1)</f>
        <v>0</v>
      </c>
      <c r="S589">
        <f ca="1">COUNTIF($E$2:E589,$S$1)</f>
        <v>0</v>
      </c>
      <c r="T589">
        <f ca="1">COUNTIF($E$2:E589,$T$1)</f>
        <v>22</v>
      </c>
      <c r="U589">
        <f t="shared" ca="1" si="44"/>
        <v>884</v>
      </c>
    </row>
    <row r="590" spans="1:21" x14ac:dyDescent="0.25">
      <c r="A590" s="5">
        <v>589</v>
      </c>
      <c r="B590" s="5">
        <f t="shared" ca="1" si="42"/>
        <v>6</v>
      </c>
      <c r="C590" s="5">
        <f t="shared" ca="1" si="45"/>
        <v>3799</v>
      </c>
      <c r="D590" s="5">
        <f t="shared" ca="1" si="43"/>
        <v>19</v>
      </c>
      <c r="E590" s="5" t="str">
        <f ca="1">VLOOKUP(D590,Data!$A$1:$B$38,2)</f>
        <v>金　＋３</v>
      </c>
      <c r="N590">
        <v>589</v>
      </c>
      <c r="O590">
        <f ca="1">COUNTIF($E$2:E590,$O$1)</f>
        <v>334</v>
      </c>
      <c r="P590">
        <f ca="1">COUNTIF($E$2:E590,$P$1)</f>
        <v>115</v>
      </c>
      <c r="Q590">
        <f ca="1">COUNTIF($E$2:E590,$Q$1)</f>
        <v>118</v>
      </c>
      <c r="R590">
        <f ca="1">COUNTIF($E$2:E590,$R$1)</f>
        <v>0</v>
      </c>
      <c r="S590">
        <f ca="1">COUNTIF($E$2:E590,$S$1)</f>
        <v>0</v>
      </c>
      <c r="T590">
        <f ca="1">COUNTIF($E$2:E590,$T$1)</f>
        <v>22</v>
      </c>
      <c r="U590">
        <f t="shared" ca="1" si="44"/>
        <v>887</v>
      </c>
    </row>
    <row r="591" spans="1:21" x14ac:dyDescent="0.25">
      <c r="A591" s="5">
        <v>590</v>
      </c>
      <c r="B591" s="5">
        <f t="shared" ca="1" si="42"/>
        <v>8</v>
      </c>
      <c r="C591" s="5">
        <f t="shared" ca="1" si="45"/>
        <v>3807</v>
      </c>
      <c r="D591" s="5">
        <f t="shared" ca="1" si="43"/>
        <v>27</v>
      </c>
      <c r="E591" s="5" t="str">
        <f ca="1">VLOOKUP(D591,Data!$A$1:$B$38,2)</f>
        <v>金　＋３</v>
      </c>
      <c r="N591">
        <v>590</v>
      </c>
      <c r="O591">
        <f ca="1">COUNTIF($E$2:E591,$O$1)</f>
        <v>335</v>
      </c>
      <c r="P591">
        <f ca="1">COUNTIF($E$2:E591,$P$1)</f>
        <v>115</v>
      </c>
      <c r="Q591">
        <f ca="1">COUNTIF($E$2:E591,$Q$1)</f>
        <v>118</v>
      </c>
      <c r="R591">
        <f ca="1">COUNTIF($E$2:E591,$R$1)</f>
        <v>0</v>
      </c>
      <c r="S591">
        <f ca="1">COUNTIF($E$2:E591,$S$1)</f>
        <v>0</v>
      </c>
      <c r="T591">
        <f ca="1">COUNTIF($E$2:E591,$T$1)</f>
        <v>22</v>
      </c>
      <c r="U591">
        <f t="shared" ca="1" si="44"/>
        <v>890</v>
      </c>
    </row>
    <row r="592" spans="1:21" x14ac:dyDescent="0.25">
      <c r="A592" s="5">
        <v>591</v>
      </c>
      <c r="B592" s="5">
        <f t="shared" ca="1" si="42"/>
        <v>7</v>
      </c>
      <c r="C592" s="5">
        <f t="shared" ca="1" si="45"/>
        <v>3814</v>
      </c>
      <c r="D592" s="5">
        <f t="shared" ca="1" si="43"/>
        <v>34</v>
      </c>
      <c r="E592" s="5" t="str">
        <f ca="1">VLOOKUP(D592,Data!$A$1:$B$38,2)</f>
        <v>金　＋３</v>
      </c>
      <c r="N592">
        <v>591</v>
      </c>
      <c r="O592">
        <f ca="1">COUNTIF($E$2:E592,$O$1)</f>
        <v>336</v>
      </c>
      <c r="P592">
        <f ca="1">COUNTIF($E$2:E592,$P$1)</f>
        <v>115</v>
      </c>
      <c r="Q592">
        <f ca="1">COUNTIF($E$2:E592,$Q$1)</f>
        <v>118</v>
      </c>
      <c r="R592">
        <f ca="1">COUNTIF($E$2:E592,$R$1)</f>
        <v>0</v>
      </c>
      <c r="S592">
        <f ca="1">COUNTIF($E$2:E592,$S$1)</f>
        <v>0</v>
      </c>
      <c r="T592">
        <f ca="1">COUNTIF($E$2:E592,$T$1)</f>
        <v>22</v>
      </c>
      <c r="U592">
        <f t="shared" ca="1" si="44"/>
        <v>893</v>
      </c>
    </row>
    <row r="593" spans="1:21" x14ac:dyDescent="0.25">
      <c r="A593" s="5">
        <v>592</v>
      </c>
      <c r="B593" s="5">
        <f t="shared" ca="1" si="42"/>
        <v>11</v>
      </c>
      <c r="C593" s="5">
        <f t="shared" ca="1" si="45"/>
        <v>3825</v>
      </c>
      <c r="D593" s="5">
        <f t="shared" ca="1" si="43"/>
        <v>9</v>
      </c>
      <c r="E593" s="5" t="str">
        <f ca="1">VLOOKUP(D593,Data!$A$1:$B$38,2)</f>
        <v>金　＋３</v>
      </c>
      <c r="N593">
        <v>592</v>
      </c>
      <c r="O593">
        <f ca="1">COUNTIF($E$2:E593,$O$1)</f>
        <v>337</v>
      </c>
      <c r="P593">
        <f ca="1">COUNTIF($E$2:E593,$P$1)</f>
        <v>115</v>
      </c>
      <c r="Q593">
        <f ca="1">COUNTIF($E$2:E593,$Q$1)</f>
        <v>118</v>
      </c>
      <c r="R593">
        <f ca="1">COUNTIF($E$2:E593,$R$1)</f>
        <v>0</v>
      </c>
      <c r="S593">
        <f ca="1">COUNTIF($E$2:E593,$S$1)</f>
        <v>0</v>
      </c>
      <c r="T593">
        <f ca="1">COUNTIF($E$2:E593,$T$1)</f>
        <v>22</v>
      </c>
      <c r="U593">
        <f t="shared" ca="1" si="44"/>
        <v>896</v>
      </c>
    </row>
    <row r="594" spans="1:21" x14ac:dyDescent="0.25">
      <c r="A594" s="5">
        <v>593</v>
      </c>
      <c r="B594" s="5">
        <f t="shared" ca="1" si="42"/>
        <v>7</v>
      </c>
      <c r="C594" s="5">
        <f t="shared" ca="1" si="45"/>
        <v>3832</v>
      </c>
      <c r="D594" s="5">
        <f t="shared" ca="1" si="43"/>
        <v>16</v>
      </c>
      <c r="E594" s="5" t="str">
        <f ca="1">VLOOKUP(D594,Data!$A$1:$B$38,2)</f>
        <v>金　＋３</v>
      </c>
      <c r="N594">
        <v>593</v>
      </c>
      <c r="O594">
        <f ca="1">COUNTIF($E$2:E594,$O$1)</f>
        <v>338</v>
      </c>
      <c r="P594">
        <f ca="1">COUNTIF($E$2:E594,$P$1)</f>
        <v>115</v>
      </c>
      <c r="Q594">
        <f ca="1">COUNTIF($E$2:E594,$Q$1)</f>
        <v>118</v>
      </c>
      <c r="R594">
        <f ca="1">COUNTIF($E$2:E594,$R$1)</f>
        <v>0</v>
      </c>
      <c r="S594">
        <f ca="1">COUNTIF($E$2:E594,$S$1)</f>
        <v>0</v>
      </c>
      <c r="T594">
        <f ca="1">COUNTIF($E$2:E594,$T$1)</f>
        <v>22</v>
      </c>
      <c r="U594">
        <f t="shared" ca="1" si="44"/>
        <v>899</v>
      </c>
    </row>
    <row r="595" spans="1:21" x14ac:dyDescent="0.25">
      <c r="A595" s="5">
        <v>594</v>
      </c>
      <c r="B595" s="5">
        <f t="shared" ca="1" si="42"/>
        <v>3</v>
      </c>
      <c r="C595" s="5">
        <f t="shared" ca="1" si="45"/>
        <v>3835</v>
      </c>
      <c r="D595" s="5">
        <f t="shared" ca="1" si="43"/>
        <v>19</v>
      </c>
      <c r="E595" s="5" t="str">
        <f ca="1">VLOOKUP(D595,Data!$A$1:$B$38,2)</f>
        <v>金　＋３</v>
      </c>
      <c r="N595">
        <v>594</v>
      </c>
      <c r="O595">
        <f ca="1">COUNTIF($E$2:E595,$O$1)</f>
        <v>339</v>
      </c>
      <c r="P595">
        <f ca="1">COUNTIF($E$2:E595,$P$1)</f>
        <v>115</v>
      </c>
      <c r="Q595">
        <f ca="1">COUNTIF($E$2:E595,$Q$1)</f>
        <v>118</v>
      </c>
      <c r="R595">
        <f ca="1">COUNTIF($E$2:E595,$R$1)</f>
        <v>0</v>
      </c>
      <c r="S595">
        <f ca="1">COUNTIF($E$2:E595,$S$1)</f>
        <v>0</v>
      </c>
      <c r="T595">
        <f ca="1">COUNTIF($E$2:E595,$T$1)</f>
        <v>22</v>
      </c>
      <c r="U595">
        <f t="shared" ca="1" si="44"/>
        <v>902</v>
      </c>
    </row>
    <row r="596" spans="1:21" x14ac:dyDescent="0.25">
      <c r="A596" s="5">
        <v>595</v>
      </c>
      <c r="B596" s="5">
        <f t="shared" ca="1" si="42"/>
        <v>9</v>
      </c>
      <c r="C596" s="5">
        <f t="shared" ca="1" si="45"/>
        <v>3844</v>
      </c>
      <c r="D596" s="5">
        <f t="shared" ca="1" si="43"/>
        <v>28</v>
      </c>
      <c r="E596" s="5" t="str">
        <f ca="1">VLOOKUP(D596,Data!$A$1:$B$38,2)</f>
        <v>金　ー１</v>
      </c>
      <c r="N596">
        <v>595</v>
      </c>
      <c r="O596">
        <f ca="1">COUNTIF($E$2:E596,$O$1)</f>
        <v>339</v>
      </c>
      <c r="P596">
        <f ca="1">COUNTIF($E$2:E596,$P$1)</f>
        <v>116</v>
      </c>
      <c r="Q596">
        <f ca="1">COUNTIF($E$2:E596,$Q$1)</f>
        <v>118</v>
      </c>
      <c r="R596">
        <f ca="1">COUNTIF($E$2:E596,$R$1)</f>
        <v>0</v>
      </c>
      <c r="S596">
        <f ca="1">COUNTIF($E$2:E596,$S$1)</f>
        <v>0</v>
      </c>
      <c r="T596">
        <f ca="1">COUNTIF($E$2:E596,$T$1)</f>
        <v>22</v>
      </c>
      <c r="U596">
        <f t="shared" ca="1" si="44"/>
        <v>901</v>
      </c>
    </row>
    <row r="597" spans="1:21" x14ac:dyDescent="0.25">
      <c r="A597" s="5">
        <v>596</v>
      </c>
      <c r="B597" s="5">
        <f t="shared" ca="1" si="42"/>
        <v>8</v>
      </c>
      <c r="C597" s="5">
        <f t="shared" ca="1" si="45"/>
        <v>3852</v>
      </c>
      <c r="D597" s="5">
        <f t="shared" ca="1" si="43"/>
        <v>0</v>
      </c>
      <c r="E597" s="5" t="str">
        <f ca="1">VLOOKUP(D597,Data!$A$1:$B$38,2)</f>
        <v>Start</v>
      </c>
      <c r="N597">
        <v>596</v>
      </c>
      <c r="O597">
        <f ca="1">COUNTIF($E$2:E597,$O$1)</f>
        <v>339</v>
      </c>
      <c r="P597">
        <f ca="1">COUNTIF($E$2:E597,$P$1)</f>
        <v>116</v>
      </c>
      <c r="Q597">
        <f ca="1">COUNTIF($E$2:E597,$Q$1)</f>
        <v>118</v>
      </c>
      <c r="R597">
        <f ca="1">COUNTIF($E$2:E597,$R$1)</f>
        <v>0</v>
      </c>
      <c r="S597">
        <f ca="1">COUNTIF($E$2:E597,$S$1)</f>
        <v>0</v>
      </c>
      <c r="T597">
        <f ca="1">COUNTIF($E$2:E597,$T$1)</f>
        <v>23</v>
      </c>
      <c r="U597">
        <f t="shared" ca="1" si="44"/>
        <v>901</v>
      </c>
    </row>
    <row r="598" spans="1:21" x14ac:dyDescent="0.25">
      <c r="A598" s="5">
        <v>597</v>
      </c>
      <c r="B598" s="5">
        <f t="shared" ca="1" si="42"/>
        <v>9</v>
      </c>
      <c r="C598" s="5">
        <f t="shared" ca="1" si="45"/>
        <v>3861</v>
      </c>
      <c r="D598" s="5">
        <f t="shared" ca="1" si="43"/>
        <v>9</v>
      </c>
      <c r="E598" s="5" t="str">
        <f ca="1">VLOOKUP(D598,Data!$A$1:$B$38,2)</f>
        <v>金　＋３</v>
      </c>
      <c r="N598">
        <v>597</v>
      </c>
      <c r="O598">
        <f ca="1">COUNTIF($E$2:E598,$O$1)</f>
        <v>340</v>
      </c>
      <c r="P598">
        <f ca="1">COUNTIF($E$2:E598,$P$1)</f>
        <v>116</v>
      </c>
      <c r="Q598">
        <f ca="1">COUNTIF($E$2:E598,$Q$1)</f>
        <v>118</v>
      </c>
      <c r="R598">
        <f ca="1">COUNTIF($E$2:E598,$R$1)</f>
        <v>0</v>
      </c>
      <c r="S598">
        <f ca="1">COUNTIF($E$2:E598,$S$1)</f>
        <v>0</v>
      </c>
      <c r="T598">
        <f ca="1">COUNTIF($E$2:E598,$T$1)</f>
        <v>23</v>
      </c>
      <c r="U598">
        <f t="shared" ca="1" si="44"/>
        <v>904</v>
      </c>
    </row>
    <row r="599" spans="1:21" x14ac:dyDescent="0.25">
      <c r="A599" s="5">
        <v>598</v>
      </c>
      <c r="B599" s="5">
        <f t="shared" ca="1" si="42"/>
        <v>10</v>
      </c>
      <c r="C599" s="5">
        <f t="shared" ca="1" si="45"/>
        <v>3871</v>
      </c>
      <c r="D599" s="5">
        <f t="shared" ca="1" si="43"/>
        <v>19</v>
      </c>
      <c r="E599" s="5" t="str">
        <f ca="1">VLOOKUP(D599,Data!$A$1:$B$38,2)</f>
        <v>金　＋３</v>
      </c>
      <c r="N599">
        <v>598</v>
      </c>
      <c r="O599">
        <f ca="1">COUNTIF($E$2:E599,$O$1)</f>
        <v>341</v>
      </c>
      <c r="P599">
        <f ca="1">COUNTIF($E$2:E599,$P$1)</f>
        <v>116</v>
      </c>
      <c r="Q599">
        <f ca="1">COUNTIF($E$2:E599,$Q$1)</f>
        <v>118</v>
      </c>
      <c r="R599">
        <f ca="1">COUNTIF($E$2:E599,$R$1)</f>
        <v>0</v>
      </c>
      <c r="S599">
        <f ca="1">COUNTIF($E$2:E599,$S$1)</f>
        <v>0</v>
      </c>
      <c r="T599">
        <f ca="1">COUNTIF($E$2:E599,$T$1)</f>
        <v>23</v>
      </c>
      <c r="U599">
        <f t="shared" ca="1" si="44"/>
        <v>907</v>
      </c>
    </row>
    <row r="600" spans="1:21" x14ac:dyDescent="0.25">
      <c r="A600" s="5">
        <v>599</v>
      </c>
      <c r="B600" s="5">
        <f t="shared" ca="1" si="42"/>
        <v>10</v>
      </c>
      <c r="C600" s="5">
        <f t="shared" ca="1" si="45"/>
        <v>3881</v>
      </c>
      <c r="D600" s="5">
        <f t="shared" ca="1" si="43"/>
        <v>29</v>
      </c>
      <c r="E600" s="5" t="str">
        <f ca="1">VLOOKUP(D600,Data!$A$1:$B$38,2)</f>
        <v>金　＋３</v>
      </c>
      <c r="N600">
        <v>599</v>
      </c>
      <c r="O600">
        <f ca="1">COUNTIF($E$2:E600,$O$1)</f>
        <v>342</v>
      </c>
      <c r="P600">
        <f ca="1">COUNTIF($E$2:E600,$P$1)</f>
        <v>116</v>
      </c>
      <c r="Q600">
        <f ca="1">COUNTIF($E$2:E600,$Q$1)</f>
        <v>118</v>
      </c>
      <c r="R600">
        <f ca="1">COUNTIF($E$2:E600,$R$1)</f>
        <v>0</v>
      </c>
      <c r="S600">
        <f ca="1">COUNTIF($E$2:E600,$S$1)</f>
        <v>0</v>
      </c>
      <c r="T600">
        <f ca="1">COUNTIF($E$2:E600,$T$1)</f>
        <v>23</v>
      </c>
      <c r="U600">
        <f t="shared" ca="1" si="44"/>
        <v>910</v>
      </c>
    </row>
    <row r="601" spans="1:21" x14ac:dyDescent="0.25">
      <c r="A601" s="5">
        <v>600</v>
      </c>
      <c r="B601" s="5">
        <f t="shared" ca="1" si="42"/>
        <v>11</v>
      </c>
      <c r="C601" s="5">
        <f t="shared" ca="1" si="45"/>
        <v>3892</v>
      </c>
      <c r="D601" s="5">
        <f t="shared" ca="1" si="43"/>
        <v>4</v>
      </c>
      <c r="E601" s="5" t="str">
        <f ca="1">VLOOKUP(D601,Data!$A$1:$B$38,2)</f>
        <v>金　＋３</v>
      </c>
      <c r="N601">
        <v>600</v>
      </c>
      <c r="O601">
        <f ca="1">COUNTIF($E$2:E601,$O$1)</f>
        <v>343</v>
      </c>
      <c r="P601">
        <f ca="1">COUNTIF($E$2:E601,$P$1)</f>
        <v>116</v>
      </c>
      <c r="Q601">
        <f ca="1">COUNTIF($E$2:E601,$Q$1)</f>
        <v>118</v>
      </c>
      <c r="R601">
        <f ca="1">COUNTIF($E$2:E601,$R$1)</f>
        <v>0</v>
      </c>
      <c r="S601">
        <f ca="1">COUNTIF($E$2:E601,$S$1)</f>
        <v>0</v>
      </c>
      <c r="T601">
        <f ca="1">COUNTIF($E$2:E601,$T$1)</f>
        <v>23</v>
      </c>
      <c r="U601">
        <f t="shared" ca="1" si="44"/>
        <v>913</v>
      </c>
    </row>
    <row r="602" spans="1:21" x14ac:dyDescent="0.25">
      <c r="A602" s="5">
        <v>601</v>
      </c>
      <c r="B602" s="5">
        <f t="shared" ca="1" si="42"/>
        <v>8</v>
      </c>
      <c r="C602" s="5">
        <f t="shared" ca="1" si="45"/>
        <v>3900</v>
      </c>
      <c r="D602" s="5">
        <f t="shared" ca="1" si="43"/>
        <v>12</v>
      </c>
      <c r="E602" s="5" t="str">
        <f ca="1">VLOOKUP(D602,Data!$A$1:$B$38,2)</f>
        <v>金　＋３</v>
      </c>
      <c r="N602">
        <v>601</v>
      </c>
      <c r="O602">
        <f ca="1">COUNTIF($E$2:E602,$O$1)</f>
        <v>344</v>
      </c>
      <c r="P602">
        <f ca="1">COUNTIF($E$2:E602,$P$1)</f>
        <v>116</v>
      </c>
      <c r="Q602">
        <f ca="1">COUNTIF($E$2:E602,$Q$1)</f>
        <v>118</v>
      </c>
      <c r="R602">
        <f ca="1">COUNTIF($E$2:E602,$R$1)</f>
        <v>0</v>
      </c>
      <c r="S602">
        <f ca="1">COUNTIF($E$2:E602,$S$1)</f>
        <v>0</v>
      </c>
      <c r="T602">
        <f ca="1">COUNTIF($E$2:E602,$T$1)</f>
        <v>23</v>
      </c>
      <c r="U602">
        <f t="shared" ca="1" si="44"/>
        <v>916</v>
      </c>
    </row>
    <row r="603" spans="1:21" x14ac:dyDescent="0.25">
      <c r="A603" s="5">
        <v>602</v>
      </c>
      <c r="B603" s="5">
        <f t="shared" ca="1" si="42"/>
        <v>4</v>
      </c>
      <c r="C603" s="5">
        <f t="shared" ca="1" si="45"/>
        <v>3904</v>
      </c>
      <c r="D603" s="5">
        <f t="shared" ca="1" si="43"/>
        <v>16</v>
      </c>
      <c r="E603" s="5" t="str">
        <f ca="1">VLOOKUP(D603,Data!$A$1:$B$38,2)</f>
        <v>金　＋３</v>
      </c>
      <c r="N603">
        <v>602</v>
      </c>
      <c r="O603">
        <f ca="1">COUNTIF($E$2:E603,$O$1)</f>
        <v>345</v>
      </c>
      <c r="P603">
        <f ca="1">COUNTIF($E$2:E603,$P$1)</f>
        <v>116</v>
      </c>
      <c r="Q603">
        <f ca="1">COUNTIF($E$2:E603,$Q$1)</f>
        <v>118</v>
      </c>
      <c r="R603">
        <f ca="1">COUNTIF($E$2:E603,$R$1)</f>
        <v>0</v>
      </c>
      <c r="S603">
        <f ca="1">COUNTIF($E$2:E603,$S$1)</f>
        <v>0</v>
      </c>
      <c r="T603">
        <f ca="1">COUNTIF($E$2:E603,$T$1)</f>
        <v>23</v>
      </c>
      <c r="U603">
        <f t="shared" ca="1" si="44"/>
        <v>919</v>
      </c>
    </row>
    <row r="604" spans="1:21" x14ac:dyDescent="0.25">
      <c r="A604" s="5">
        <v>603</v>
      </c>
      <c r="B604" s="5">
        <f t="shared" ca="1" si="42"/>
        <v>9</v>
      </c>
      <c r="C604" s="5">
        <f t="shared" ca="1" si="45"/>
        <v>3913</v>
      </c>
      <c r="D604" s="5">
        <f t="shared" ca="1" si="43"/>
        <v>25</v>
      </c>
      <c r="E604" s="5" t="str">
        <f ca="1">VLOOKUP(D604,Data!$A$1:$B$38,2)</f>
        <v>イベント</v>
      </c>
      <c r="N604">
        <v>603</v>
      </c>
      <c r="O604">
        <f ca="1">COUNTIF($E$2:E604,$O$1)</f>
        <v>345</v>
      </c>
      <c r="P604">
        <f ca="1">COUNTIF($E$2:E604,$P$1)</f>
        <v>116</v>
      </c>
      <c r="Q604">
        <f ca="1">COUNTIF($E$2:E604,$Q$1)</f>
        <v>119</v>
      </c>
      <c r="R604">
        <f ca="1">COUNTIF($E$2:E604,$R$1)</f>
        <v>0</v>
      </c>
      <c r="S604">
        <f ca="1">COUNTIF($E$2:E604,$S$1)</f>
        <v>0</v>
      </c>
      <c r="T604">
        <f ca="1">COUNTIF($E$2:E604,$T$1)</f>
        <v>23</v>
      </c>
      <c r="U604">
        <f t="shared" ca="1" si="44"/>
        <v>919</v>
      </c>
    </row>
    <row r="605" spans="1:21" x14ac:dyDescent="0.25">
      <c r="A605" s="5">
        <v>604</v>
      </c>
      <c r="B605" s="5">
        <f t="shared" ca="1" si="42"/>
        <v>7</v>
      </c>
      <c r="C605" s="5">
        <f t="shared" ca="1" si="45"/>
        <v>3920</v>
      </c>
      <c r="D605" s="5">
        <f t="shared" ca="1" si="43"/>
        <v>32</v>
      </c>
      <c r="E605" s="5" t="str">
        <f ca="1">VLOOKUP(D605,Data!$A$1:$B$38,2)</f>
        <v>金　＋３</v>
      </c>
      <c r="N605">
        <v>604</v>
      </c>
      <c r="O605">
        <f ca="1">COUNTIF($E$2:E605,$O$1)</f>
        <v>346</v>
      </c>
      <c r="P605">
        <f ca="1">COUNTIF($E$2:E605,$P$1)</f>
        <v>116</v>
      </c>
      <c r="Q605">
        <f ca="1">COUNTIF($E$2:E605,$Q$1)</f>
        <v>119</v>
      </c>
      <c r="R605">
        <f ca="1">COUNTIF($E$2:E605,$R$1)</f>
        <v>0</v>
      </c>
      <c r="S605">
        <f ca="1">COUNTIF($E$2:E605,$S$1)</f>
        <v>0</v>
      </c>
      <c r="T605">
        <f ca="1">COUNTIF($E$2:E605,$T$1)</f>
        <v>23</v>
      </c>
      <c r="U605">
        <f t="shared" ca="1" si="44"/>
        <v>922</v>
      </c>
    </row>
    <row r="606" spans="1:21" x14ac:dyDescent="0.25">
      <c r="A606" s="5">
        <v>605</v>
      </c>
      <c r="B606" s="5">
        <f t="shared" ca="1" si="42"/>
        <v>1</v>
      </c>
      <c r="C606" s="5">
        <f t="shared" ca="1" si="45"/>
        <v>3921</v>
      </c>
      <c r="D606" s="5">
        <f t="shared" ca="1" si="43"/>
        <v>33</v>
      </c>
      <c r="E606" s="5" t="str">
        <f ca="1">VLOOKUP(D606,Data!$A$1:$B$38,2)</f>
        <v>金　ー１</v>
      </c>
      <c r="N606">
        <v>605</v>
      </c>
      <c r="O606">
        <f ca="1">COUNTIF($E$2:E606,$O$1)</f>
        <v>346</v>
      </c>
      <c r="P606">
        <f ca="1">COUNTIF($E$2:E606,$P$1)</f>
        <v>117</v>
      </c>
      <c r="Q606">
        <f ca="1">COUNTIF($E$2:E606,$Q$1)</f>
        <v>119</v>
      </c>
      <c r="R606">
        <f ca="1">COUNTIF($E$2:E606,$R$1)</f>
        <v>0</v>
      </c>
      <c r="S606">
        <f ca="1">COUNTIF($E$2:E606,$S$1)</f>
        <v>0</v>
      </c>
      <c r="T606">
        <f ca="1">COUNTIF($E$2:E606,$T$1)</f>
        <v>23</v>
      </c>
      <c r="U606">
        <f t="shared" ca="1" si="44"/>
        <v>921</v>
      </c>
    </row>
    <row r="607" spans="1:21" x14ac:dyDescent="0.25">
      <c r="A607" s="5">
        <v>606</v>
      </c>
      <c r="B607" s="5">
        <f t="shared" ca="1" si="42"/>
        <v>12</v>
      </c>
      <c r="C607" s="5">
        <f t="shared" ca="1" si="45"/>
        <v>3933</v>
      </c>
      <c r="D607" s="5">
        <f t="shared" ca="1" si="43"/>
        <v>9</v>
      </c>
      <c r="E607" s="5" t="str">
        <f ca="1">VLOOKUP(D607,Data!$A$1:$B$38,2)</f>
        <v>金　＋３</v>
      </c>
      <c r="N607">
        <v>606</v>
      </c>
      <c r="O607">
        <f ca="1">COUNTIF($E$2:E607,$O$1)</f>
        <v>347</v>
      </c>
      <c r="P607">
        <f ca="1">COUNTIF($E$2:E607,$P$1)</f>
        <v>117</v>
      </c>
      <c r="Q607">
        <f ca="1">COUNTIF($E$2:E607,$Q$1)</f>
        <v>119</v>
      </c>
      <c r="R607">
        <f ca="1">COUNTIF($E$2:E607,$R$1)</f>
        <v>0</v>
      </c>
      <c r="S607">
        <f ca="1">COUNTIF($E$2:E607,$S$1)</f>
        <v>0</v>
      </c>
      <c r="T607">
        <f ca="1">COUNTIF($E$2:E607,$T$1)</f>
        <v>23</v>
      </c>
      <c r="U607">
        <f t="shared" ca="1" si="44"/>
        <v>924</v>
      </c>
    </row>
    <row r="608" spans="1:21" x14ac:dyDescent="0.25">
      <c r="A608" s="5">
        <v>607</v>
      </c>
      <c r="B608" s="5">
        <f t="shared" ca="1" si="42"/>
        <v>2</v>
      </c>
      <c r="C608" s="5">
        <f t="shared" ca="1" si="45"/>
        <v>3935</v>
      </c>
      <c r="D608" s="5">
        <f t="shared" ca="1" si="43"/>
        <v>11</v>
      </c>
      <c r="E608" s="5" t="str">
        <f ca="1">VLOOKUP(D608,Data!$A$1:$B$38,2)</f>
        <v>金　＋３</v>
      </c>
      <c r="N608">
        <v>607</v>
      </c>
      <c r="O608">
        <f ca="1">COUNTIF($E$2:E608,$O$1)</f>
        <v>348</v>
      </c>
      <c r="P608">
        <f ca="1">COUNTIF($E$2:E608,$P$1)</f>
        <v>117</v>
      </c>
      <c r="Q608">
        <f ca="1">COUNTIF($E$2:E608,$Q$1)</f>
        <v>119</v>
      </c>
      <c r="R608">
        <f ca="1">COUNTIF($E$2:E608,$R$1)</f>
        <v>0</v>
      </c>
      <c r="S608">
        <f ca="1">COUNTIF($E$2:E608,$S$1)</f>
        <v>0</v>
      </c>
      <c r="T608">
        <f ca="1">COUNTIF($E$2:E608,$T$1)</f>
        <v>23</v>
      </c>
      <c r="U608">
        <f t="shared" ca="1" si="44"/>
        <v>927</v>
      </c>
    </row>
    <row r="609" spans="1:21" x14ac:dyDescent="0.25">
      <c r="A609" s="5">
        <v>608</v>
      </c>
      <c r="B609" s="5">
        <f t="shared" ca="1" si="42"/>
        <v>11</v>
      </c>
      <c r="C609" s="5">
        <f t="shared" ca="1" si="45"/>
        <v>3946</v>
      </c>
      <c r="D609" s="5">
        <f t="shared" ca="1" si="43"/>
        <v>22</v>
      </c>
      <c r="E609" s="5" t="str">
        <f ca="1">VLOOKUP(D609,Data!$A$1:$B$38,2)</f>
        <v>金　＋３</v>
      </c>
      <c r="N609">
        <v>608</v>
      </c>
      <c r="O609">
        <f ca="1">COUNTIF($E$2:E609,$O$1)</f>
        <v>349</v>
      </c>
      <c r="P609">
        <f ca="1">COUNTIF($E$2:E609,$P$1)</f>
        <v>117</v>
      </c>
      <c r="Q609">
        <f ca="1">COUNTIF($E$2:E609,$Q$1)</f>
        <v>119</v>
      </c>
      <c r="R609">
        <f ca="1">COUNTIF($E$2:E609,$R$1)</f>
        <v>0</v>
      </c>
      <c r="S609">
        <f ca="1">COUNTIF($E$2:E609,$S$1)</f>
        <v>0</v>
      </c>
      <c r="T609">
        <f ca="1">COUNTIF($E$2:E609,$T$1)</f>
        <v>23</v>
      </c>
      <c r="U609">
        <f t="shared" ca="1" si="44"/>
        <v>930</v>
      </c>
    </row>
    <row r="610" spans="1:21" x14ac:dyDescent="0.25">
      <c r="A610" s="5">
        <v>609</v>
      </c>
      <c r="B610" s="5">
        <f t="shared" ca="1" si="42"/>
        <v>5</v>
      </c>
      <c r="C610" s="5">
        <f t="shared" ca="1" si="45"/>
        <v>3951</v>
      </c>
      <c r="D610" s="5">
        <f t="shared" ca="1" si="43"/>
        <v>27</v>
      </c>
      <c r="E610" s="5" t="str">
        <f ca="1">VLOOKUP(D610,Data!$A$1:$B$38,2)</f>
        <v>金　＋３</v>
      </c>
      <c r="N610">
        <v>609</v>
      </c>
      <c r="O610">
        <f ca="1">COUNTIF($E$2:E610,$O$1)</f>
        <v>350</v>
      </c>
      <c r="P610">
        <f ca="1">COUNTIF($E$2:E610,$P$1)</f>
        <v>117</v>
      </c>
      <c r="Q610">
        <f ca="1">COUNTIF($E$2:E610,$Q$1)</f>
        <v>119</v>
      </c>
      <c r="R610">
        <f ca="1">COUNTIF($E$2:E610,$R$1)</f>
        <v>0</v>
      </c>
      <c r="S610">
        <f ca="1">COUNTIF($E$2:E610,$S$1)</f>
        <v>0</v>
      </c>
      <c r="T610">
        <f ca="1">COUNTIF($E$2:E610,$T$1)</f>
        <v>23</v>
      </c>
      <c r="U610">
        <f t="shared" ca="1" si="44"/>
        <v>933</v>
      </c>
    </row>
    <row r="611" spans="1:21" x14ac:dyDescent="0.25">
      <c r="A611" s="5">
        <v>610</v>
      </c>
      <c r="B611" s="5">
        <f t="shared" ca="1" si="42"/>
        <v>6</v>
      </c>
      <c r="C611" s="5">
        <f t="shared" ca="1" si="45"/>
        <v>3957</v>
      </c>
      <c r="D611" s="5">
        <f t="shared" ca="1" si="43"/>
        <v>33</v>
      </c>
      <c r="E611" s="5" t="str">
        <f ca="1">VLOOKUP(D611,Data!$A$1:$B$38,2)</f>
        <v>金　ー１</v>
      </c>
      <c r="N611">
        <v>610</v>
      </c>
      <c r="O611">
        <f ca="1">COUNTIF($E$2:E611,$O$1)</f>
        <v>350</v>
      </c>
      <c r="P611">
        <f ca="1">COUNTIF($E$2:E611,$P$1)</f>
        <v>118</v>
      </c>
      <c r="Q611">
        <f ca="1">COUNTIF($E$2:E611,$Q$1)</f>
        <v>119</v>
      </c>
      <c r="R611">
        <f ca="1">COUNTIF($E$2:E611,$R$1)</f>
        <v>0</v>
      </c>
      <c r="S611">
        <f ca="1">COUNTIF($E$2:E611,$S$1)</f>
        <v>0</v>
      </c>
      <c r="T611">
        <f ca="1">COUNTIF($E$2:E611,$T$1)</f>
        <v>23</v>
      </c>
      <c r="U611">
        <f t="shared" ca="1" si="44"/>
        <v>932</v>
      </c>
    </row>
    <row r="612" spans="1:21" x14ac:dyDescent="0.25">
      <c r="A612" s="5">
        <v>611</v>
      </c>
      <c r="B612" s="5">
        <f t="shared" ca="1" si="42"/>
        <v>1</v>
      </c>
      <c r="C612" s="5">
        <f t="shared" ca="1" si="45"/>
        <v>3958</v>
      </c>
      <c r="D612" s="5">
        <f t="shared" ca="1" si="43"/>
        <v>34</v>
      </c>
      <c r="E612" s="5" t="str">
        <f ca="1">VLOOKUP(D612,Data!$A$1:$B$38,2)</f>
        <v>金　＋３</v>
      </c>
      <c r="N612">
        <v>611</v>
      </c>
      <c r="O612">
        <f ca="1">COUNTIF($E$2:E612,$O$1)</f>
        <v>351</v>
      </c>
      <c r="P612">
        <f ca="1">COUNTIF($E$2:E612,$P$1)</f>
        <v>118</v>
      </c>
      <c r="Q612">
        <f ca="1">COUNTIF($E$2:E612,$Q$1)</f>
        <v>119</v>
      </c>
      <c r="R612">
        <f ca="1">COUNTIF($E$2:E612,$R$1)</f>
        <v>0</v>
      </c>
      <c r="S612">
        <f ca="1">COUNTIF($E$2:E612,$S$1)</f>
        <v>0</v>
      </c>
      <c r="T612">
        <f ca="1">COUNTIF($E$2:E612,$T$1)</f>
        <v>23</v>
      </c>
      <c r="U612">
        <f t="shared" ca="1" si="44"/>
        <v>935</v>
      </c>
    </row>
    <row r="613" spans="1:21" x14ac:dyDescent="0.25">
      <c r="A613" s="5">
        <v>612</v>
      </c>
      <c r="B613" s="5">
        <f t="shared" ca="1" si="42"/>
        <v>6</v>
      </c>
      <c r="C613" s="5">
        <f t="shared" ca="1" si="45"/>
        <v>3964</v>
      </c>
      <c r="D613" s="5">
        <f t="shared" ca="1" si="43"/>
        <v>4</v>
      </c>
      <c r="E613" s="5" t="str">
        <f ca="1">VLOOKUP(D613,Data!$A$1:$B$38,2)</f>
        <v>金　＋３</v>
      </c>
      <c r="N613">
        <v>612</v>
      </c>
      <c r="O613">
        <f ca="1">COUNTIF($E$2:E613,$O$1)</f>
        <v>352</v>
      </c>
      <c r="P613">
        <f ca="1">COUNTIF($E$2:E613,$P$1)</f>
        <v>118</v>
      </c>
      <c r="Q613">
        <f ca="1">COUNTIF($E$2:E613,$Q$1)</f>
        <v>119</v>
      </c>
      <c r="R613">
        <f ca="1">COUNTIF($E$2:E613,$R$1)</f>
        <v>0</v>
      </c>
      <c r="S613">
        <f ca="1">COUNTIF($E$2:E613,$S$1)</f>
        <v>0</v>
      </c>
      <c r="T613">
        <f ca="1">COUNTIF($E$2:E613,$T$1)</f>
        <v>23</v>
      </c>
      <c r="U613">
        <f t="shared" ca="1" si="44"/>
        <v>938</v>
      </c>
    </row>
    <row r="614" spans="1:21" x14ac:dyDescent="0.25">
      <c r="A614" s="5">
        <v>613</v>
      </c>
      <c r="B614" s="5">
        <f t="shared" ca="1" si="42"/>
        <v>10</v>
      </c>
      <c r="C614" s="5">
        <f t="shared" ca="1" si="45"/>
        <v>3974</v>
      </c>
      <c r="D614" s="5">
        <f t="shared" ca="1" si="43"/>
        <v>14</v>
      </c>
      <c r="E614" s="5" t="str">
        <f ca="1">VLOOKUP(D614,Data!$A$1:$B$38,2)</f>
        <v>金　＋３</v>
      </c>
      <c r="N614">
        <v>613</v>
      </c>
      <c r="O614">
        <f ca="1">COUNTIF($E$2:E614,$O$1)</f>
        <v>353</v>
      </c>
      <c r="P614">
        <f ca="1">COUNTIF($E$2:E614,$P$1)</f>
        <v>118</v>
      </c>
      <c r="Q614">
        <f ca="1">COUNTIF($E$2:E614,$Q$1)</f>
        <v>119</v>
      </c>
      <c r="R614">
        <f ca="1">COUNTIF($E$2:E614,$R$1)</f>
        <v>0</v>
      </c>
      <c r="S614">
        <f ca="1">COUNTIF($E$2:E614,$S$1)</f>
        <v>0</v>
      </c>
      <c r="T614">
        <f ca="1">COUNTIF($E$2:E614,$T$1)</f>
        <v>23</v>
      </c>
      <c r="U614">
        <f t="shared" ca="1" si="44"/>
        <v>941</v>
      </c>
    </row>
    <row r="615" spans="1:21" x14ac:dyDescent="0.25">
      <c r="A615" s="5">
        <v>614</v>
      </c>
      <c r="B615" s="5">
        <f t="shared" ca="1" si="42"/>
        <v>12</v>
      </c>
      <c r="C615" s="5">
        <f t="shared" ca="1" si="45"/>
        <v>3986</v>
      </c>
      <c r="D615" s="5">
        <f t="shared" ca="1" si="43"/>
        <v>26</v>
      </c>
      <c r="E615" s="5" t="str">
        <f ca="1">VLOOKUP(D615,Data!$A$1:$B$38,2)</f>
        <v>金　＋３</v>
      </c>
      <c r="N615">
        <v>614</v>
      </c>
      <c r="O615">
        <f ca="1">COUNTIF($E$2:E615,$O$1)</f>
        <v>354</v>
      </c>
      <c r="P615">
        <f ca="1">COUNTIF($E$2:E615,$P$1)</f>
        <v>118</v>
      </c>
      <c r="Q615">
        <f ca="1">COUNTIF($E$2:E615,$Q$1)</f>
        <v>119</v>
      </c>
      <c r="R615">
        <f ca="1">COUNTIF($E$2:E615,$R$1)</f>
        <v>0</v>
      </c>
      <c r="S615">
        <f ca="1">COUNTIF($E$2:E615,$S$1)</f>
        <v>0</v>
      </c>
      <c r="T615">
        <f ca="1">COUNTIF($E$2:E615,$T$1)</f>
        <v>23</v>
      </c>
      <c r="U615">
        <f t="shared" ca="1" si="44"/>
        <v>944</v>
      </c>
    </row>
    <row r="616" spans="1:21" x14ac:dyDescent="0.25">
      <c r="A616" s="5">
        <v>615</v>
      </c>
      <c r="B616" s="5">
        <f t="shared" ca="1" si="42"/>
        <v>2</v>
      </c>
      <c r="C616" s="5">
        <f t="shared" ca="1" si="45"/>
        <v>3988</v>
      </c>
      <c r="D616" s="5">
        <f t="shared" ca="1" si="43"/>
        <v>28</v>
      </c>
      <c r="E616" s="5" t="str">
        <f ca="1">VLOOKUP(D616,Data!$A$1:$B$38,2)</f>
        <v>金　ー１</v>
      </c>
      <c r="N616">
        <v>615</v>
      </c>
      <c r="O616">
        <f ca="1">COUNTIF($E$2:E616,$O$1)</f>
        <v>354</v>
      </c>
      <c r="P616">
        <f ca="1">COUNTIF($E$2:E616,$P$1)</f>
        <v>119</v>
      </c>
      <c r="Q616">
        <f ca="1">COUNTIF($E$2:E616,$Q$1)</f>
        <v>119</v>
      </c>
      <c r="R616">
        <f ca="1">COUNTIF($E$2:E616,$R$1)</f>
        <v>0</v>
      </c>
      <c r="S616">
        <f ca="1">COUNTIF($E$2:E616,$S$1)</f>
        <v>0</v>
      </c>
      <c r="T616">
        <f ca="1">COUNTIF($E$2:E616,$T$1)</f>
        <v>23</v>
      </c>
      <c r="U616">
        <f t="shared" ca="1" si="44"/>
        <v>943</v>
      </c>
    </row>
    <row r="617" spans="1:21" x14ac:dyDescent="0.25">
      <c r="A617" s="5">
        <v>616</v>
      </c>
      <c r="B617" s="5">
        <f t="shared" ca="1" si="42"/>
        <v>7</v>
      </c>
      <c r="C617" s="5">
        <f t="shared" ca="1" si="45"/>
        <v>3995</v>
      </c>
      <c r="D617" s="5">
        <f t="shared" ca="1" si="43"/>
        <v>35</v>
      </c>
      <c r="E617" s="5" t="str">
        <f ca="1">VLOOKUP(D617,Data!$A$1:$B$38,2)</f>
        <v>イベント</v>
      </c>
      <c r="N617">
        <v>616</v>
      </c>
      <c r="O617">
        <f ca="1">COUNTIF($E$2:E617,$O$1)</f>
        <v>354</v>
      </c>
      <c r="P617">
        <f ca="1">COUNTIF($E$2:E617,$P$1)</f>
        <v>119</v>
      </c>
      <c r="Q617">
        <f ca="1">COUNTIF($E$2:E617,$Q$1)</f>
        <v>120</v>
      </c>
      <c r="R617">
        <f ca="1">COUNTIF($E$2:E617,$R$1)</f>
        <v>0</v>
      </c>
      <c r="S617">
        <f ca="1">COUNTIF($E$2:E617,$S$1)</f>
        <v>0</v>
      </c>
      <c r="T617">
        <f ca="1">COUNTIF($E$2:E617,$T$1)</f>
        <v>23</v>
      </c>
      <c r="U617">
        <f t="shared" ca="1" si="44"/>
        <v>943</v>
      </c>
    </row>
    <row r="618" spans="1:21" x14ac:dyDescent="0.25">
      <c r="A618" s="5">
        <v>617</v>
      </c>
      <c r="B618" s="5">
        <f t="shared" ca="1" si="42"/>
        <v>2</v>
      </c>
      <c r="C618" s="5">
        <f t="shared" ca="1" si="45"/>
        <v>3997</v>
      </c>
      <c r="D618" s="5">
        <f t="shared" ca="1" si="43"/>
        <v>1</v>
      </c>
      <c r="E618" s="5" t="str">
        <f ca="1">VLOOKUP(D618,Data!$A$1:$B$38,2)</f>
        <v>金　＋３</v>
      </c>
      <c r="N618">
        <v>617</v>
      </c>
      <c r="O618">
        <f ca="1">COUNTIF($E$2:E618,$O$1)</f>
        <v>355</v>
      </c>
      <c r="P618">
        <f ca="1">COUNTIF($E$2:E618,$P$1)</f>
        <v>119</v>
      </c>
      <c r="Q618">
        <f ca="1">COUNTIF($E$2:E618,$Q$1)</f>
        <v>120</v>
      </c>
      <c r="R618">
        <f ca="1">COUNTIF($E$2:E618,$R$1)</f>
        <v>0</v>
      </c>
      <c r="S618">
        <f ca="1">COUNTIF($E$2:E618,$S$1)</f>
        <v>0</v>
      </c>
      <c r="T618">
        <f ca="1">COUNTIF($E$2:E618,$T$1)</f>
        <v>23</v>
      </c>
      <c r="U618">
        <f t="shared" ca="1" si="44"/>
        <v>946</v>
      </c>
    </row>
    <row r="619" spans="1:21" x14ac:dyDescent="0.25">
      <c r="A619" s="5">
        <v>618</v>
      </c>
      <c r="B619" s="5">
        <f t="shared" ca="1" si="42"/>
        <v>9</v>
      </c>
      <c r="C619" s="5">
        <f t="shared" ca="1" si="45"/>
        <v>4006</v>
      </c>
      <c r="D619" s="5">
        <f t="shared" ca="1" si="43"/>
        <v>10</v>
      </c>
      <c r="E619" s="5" t="str">
        <f ca="1">VLOOKUP(D619,Data!$A$1:$B$38,2)</f>
        <v>イベント</v>
      </c>
      <c r="N619">
        <v>618</v>
      </c>
      <c r="O619">
        <f ca="1">COUNTIF($E$2:E619,$O$1)</f>
        <v>355</v>
      </c>
      <c r="P619">
        <f ca="1">COUNTIF($E$2:E619,$P$1)</f>
        <v>119</v>
      </c>
      <c r="Q619">
        <f ca="1">COUNTIF($E$2:E619,$Q$1)</f>
        <v>121</v>
      </c>
      <c r="R619">
        <f ca="1">COUNTIF($E$2:E619,$R$1)</f>
        <v>0</v>
      </c>
      <c r="S619">
        <f ca="1">COUNTIF($E$2:E619,$S$1)</f>
        <v>0</v>
      </c>
      <c r="T619">
        <f ca="1">COUNTIF($E$2:E619,$T$1)</f>
        <v>23</v>
      </c>
      <c r="U619">
        <f t="shared" ca="1" si="44"/>
        <v>946</v>
      </c>
    </row>
    <row r="620" spans="1:21" x14ac:dyDescent="0.25">
      <c r="A620" s="5">
        <v>619</v>
      </c>
      <c r="B620" s="5">
        <f t="shared" ca="1" si="42"/>
        <v>10</v>
      </c>
      <c r="C620" s="5">
        <f t="shared" ca="1" si="45"/>
        <v>4016</v>
      </c>
      <c r="D620" s="5">
        <f t="shared" ca="1" si="43"/>
        <v>20</v>
      </c>
      <c r="E620" s="5" t="str">
        <f ca="1">VLOOKUP(D620,Data!$A$1:$B$38,2)</f>
        <v>イベント</v>
      </c>
      <c r="N620">
        <v>619</v>
      </c>
      <c r="O620">
        <f ca="1">COUNTIF($E$2:E620,$O$1)</f>
        <v>355</v>
      </c>
      <c r="P620">
        <f ca="1">COUNTIF($E$2:E620,$P$1)</f>
        <v>119</v>
      </c>
      <c r="Q620">
        <f ca="1">COUNTIF($E$2:E620,$Q$1)</f>
        <v>122</v>
      </c>
      <c r="R620">
        <f ca="1">COUNTIF($E$2:E620,$R$1)</f>
        <v>0</v>
      </c>
      <c r="S620">
        <f ca="1">COUNTIF($E$2:E620,$S$1)</f>
        <v>0</v>
      </c>
      <c r="T620">
        <f ca="1">COUNTIF($E$2:E620,$T$1)</f>
        <v>23</v>
      </c>
      <c r="U620">
        <f t="shared" ca="1" si="44"/>
        <v>946</v>
      </c>
    </row>
    <row r="621" spans="1:21" x14ac:dyDescent="0.25">
      <c r="A621" s="5">
        <v>620</v>
      </c>
      <c r="B621" s="5">
        <f t="shared" ca="1" si="42"/>
        <v>12</v>
      </c>
      <c r="C621" s="5">
        <f t="shared" ca="1" si="45"/>
        <v>4028</v>
      </c>
      <c r="D621" s="5">
        <f t="shared" ca="1" si="43"/>
        <v>32</v>
      </c>
      <c r="E621" s="5" t="str">
        <f ca="1">VLOOKUP(D621,Data!$A$1:$B$38,2)</f>
        <v>金　＋３</v>
      </c>
      <c r="N621">
        <v>620</v>
      </c>
      <c r="O621">
        <f ca="1">COUNTIF($E$2:E621,$O$1)</f>
        <v>356</v>
      </c>
      <c r="P621">
        <f ca="1">COUNTIF($E$2:E621,$P$1)</f>
        <v>119</v>
      </c>
      <c r="Q621">
        <f ca="1">COUNTIF($E$2:E621,$Q$1)</f>
        <v>122</v>
      </c>
      <c r="R621">
        <f ca="1">COUNTIF($E$2:E621,$R$1)</f>
        <v>0</v>
      </c>
      <c r="S621">
        <f ca="1">COUNTIF($E$2:E621,$S$1)</f>
        <v>0</v>
      </c>
      <c r="T621">
        <f ca="1">COUNTIF($E$2:E621,$T$1)</f>
        <v>23</v>
      </c>
      <c r="U621">
        <f t="shared" ca="1" si="44"/>
        <v>949</v>
      </c>
    </row>
    <row r="622" spans="1:21" x14ac:dyDescent="0.25">
      <c r="A622" s="5">
        <v>621</v>
      </c>
      <c r="B622" s="5">
        <f t="shared" ca="1" si="42"/>
        <v>11</v>
      </c>
      <c r="C622" s="5">
        <f t="shared" ca="1" si="45"/>
        <v>4039</v>
      </c>
      <c r="D622" s="5">
        <f t="shared" ca="1" si="43"/>
        <v>7</v>
      </c>
      <c r="E622" s="5" t="str">
        <f ca="1">VLOOKUP(D622,Data!$A$1:$B$38,2)</f>
        <v>金　＋３</v>
      </c>
      <c r="N622">
        <v>621</v>
      </c>
      <c r="O622">
        <f ca="1">COUNTIF($E$2:E622,$O$1)</f>
        <v>357</v>
      </c>
      <c r="P622">
        <f ca="1">COUNTIF($E$2:E622,$P$1)</f>
        <v>119</v>
      </c>
      <c r="Q622">
        <f ca="1">COUNTIF($E$2:E622,$Q$1)</f>
        <v>122</v>
      </c>
      <c r="R622">
        <f ca="1">COUNTIF($E$2:E622,$R$1)</f>
        <v>0</v>
      </c>
      <c r="S622">
        <f ca="1">COUNTIF($E$2:E622,$S$1)</f>
        <v>0</v>
      </c>
      <c r="T622">
        <f ca="1">COUNTIF($E$2:E622,$T$1)</f>
        <v>23</v>
      </c>
      <c r="U622">
        <f t="shared" ca="1" si="44"/>
        <v>952</v>
      </c>
    </row>
    <row r="623" spans="1:21" x14ac:dyDescent="0.25">
      <c r="A623" s="5">
        <v>622</v>
      </c>
      <c r="B623" s="5">
        <f t="shared" ca="1" si="42"/>
        <v>7</v>
      </c>
      <c r="C623" s="5">
        <f t="shared" ca="1" si="45"/>
        <v>4046</v>
      </c>
      <c r="D623" s="5">
        <f t="shared" ca="1" si="43"/>
        <v>14</v>
      </c>
      <c r="E623" s="5" t="str">
        <f ca="1">VLOOKUP(D623,Data!$A$1:$B$38,2)</f>
        <v>金　＋３</v>
      </c>
      <c r="N623">
        <v>622</v>
      </c>
      <c r="O623">
        <f ca="1">COUNTIF($E$2:E623,$O$1)</f>
        <v>358</v>
      </c>
      <c r="P623">
        <f ca="1">COUNTIF($E$2:E623,$P$1)</f>
        <v>119</v>
      </c>
      <c r="Q623">
        <f ca="1">COUNTIF($E$2:E623,$Q$1)</f>
        <v>122</v>
      </c>
      <c r="R623">
        <f ca="1">COUNTIF($E$2:E623,$R$1)</f>
        <v>0</v>
      </c>
      <c r="S623">
        <f ca="1">COUNTIF($E$2:E623,$S$1)</f>
        <v>0</v>
      </c>
      <c r="T623">
        <f ca="1">COUNTIF($E$2:E623,$T$1)</f>
        <v>23</v>
      </c>
      <c r="U623">
        <f t="shared" ca="1" si="44"/>
        <v>955</v>
      </c>
    </row>
    <row r="624" spans="1:21" x14ac:dyDescent="0.25">
      <c r="A624" s="5">
        <v>623</v>
      </c>
      <c r="B624" s="5">
        <f t="shared" ca="1" si="42"/>
        <v>11</v>
      </c>
      <c r="C624" s="5">
        <f t="shared" ca="1" si="45"/>
        <v>4057</v>
      </c>
      <c r="D624" s="5">
        <f t="shared" ca="1" si="43"/>
        <v>25</v>
      </c>
      <c r="E624" s="5" t="str">
        <f ca="1">VLOOKUP(D624,Data!$A$1:$B$38,2)</f>
        <v>イベント</v>
      </c>
      <c r="N624">
        <v>623</v>
      </c>
      <c r="O624">
        <f ca="1">COUNTIF($E$2:E624,$O$1)</f>
        <v>358</v>
      </c>
      <c r="P624">
        <f ca="1">COUNTIF($E$2:E624,$P$1)</f>
        <v>119</v>
      </c>
      <c r="Q624">
        <f ca="1">COUNTIF($E$2:E624,$Q$1)</f>
        <v>123</v>
      </c>
      <c r="R624">
        <f ca="1">COUNTIF($E$2:E624,$R$1)</f>
        <v>0</v>
      </c>
      <c r="S624">
        <f ca="1">COUNTIF($E$2:E624,$S$1)</f>
        <v>0</v>
      </c>
      <c r="T624">
        <f ca="1">COUNTIF($E$2:E624,$T$1)</f>
        <v>23</v>
      </c>
      <c r="U624">
        <f t="shared" ca="1" si="44"/>
        <v>955</v>
      </c>
    </row>
    <row r="625" spans="1:21" x14ac:dyDescent="0.25">
      <c r="A625" s="5">
        <v>624</v>
      </c>
      <c r="B625" s="5">
        <f t="shared" ca="1" si="42"/>
        <v>6</v>
      </c>
      <c r="C625" s="5">
        <f t="shared" ca="1" si="45"/>
        <v>4063</v>
      </c>
      <c r="D625" s="5">
        <f t="shared" ca="1" si="43"/>
        <v>31</v>
      </c>
      <c r="E625" s="5" t="str">
        <f ca="1">VLOOKUP(D625,Data!$A$1:$B$38,2)</f>
        <v>金　＋３</v>
      </c>
      <c r="N625">
        <v>624</v>
      </c>
      <c r="O625">
        <f ca="1">COUNTIF($E$2:E625,$O$1)</f>
        <v>359</v>
      </c>
      <c r="P625">
        <f ca="1">COUNTIF($E$2:E625,$P$1)</f>
        <v>119</v>
      </c>
      <c r="Q625">
        <f ca="1">COUNTIF($E$2:E625,$Q$1)</f>
        <v>123</v>
      </c>
      <c r="R625">
        <f ca="1">COUNTIF($E$2:E625,$R$1)</f>
        <v>0</v>
      </c>
      <c r="S625">
        <f ca="1">COUNTIF($E$2:E625,$S$1)</f>
        <v>0</v>
      </c>
      <c r="T625">
        <f ca="1">COUNTIF($E$2:E625,$T$1)</f>
        <v>23</v>
      </c>
      <c r="U625">
        <f t="shared" ca="1" si="44"/>
        <v>958</v>
      </c>
    </row>
    <row r="626" spans="1:21" x14ac:dyDescent="0.25">
      <c r="A626" s="5">
        <v>625</v>
      </c>
      <c r="B626" s="5">
        <f t="shared" ca="1" si="42"/>
        <v>6</v>
      </c>
      <c r="C626" s="5">
        <f t="shared" ca="1" si="45"/>
        <v>4069</v>
      </c>
      <c r="D626" s="5">
        <f t="shared" ca="1" si="43"/>
        <v>1</v>
      </c>
      <c r="E626" s="5" t="str">
        <f ca="1">VLOOKUP(D626,Data!$A$1:$B$38,2)</f>
        <v>金　＋３</v>
      </c>
      <c r="N626">
        <v>625</v>
      </c>
      <c r="O626">
        <f ca="1">COUNTIF($E$2:E626,$O$1)</f>
        <v>360</v>
      </c>
      <c r="P626">
        <f ca="1">COUNTIF($E$2:E626,$P$1)</f>
        <v>119</v>
      </c>
      <c r="Q626">
        <f ca="1">COUNTIF($E$2:E626,$Q$1)</f>
        <v>123</v>
      </c>
      <c r="R626">
        <f ca="1">COUNTIF($E$2:E626,$R$1)</f>
        <v>0</v>
      </c>
      <c r="S626">
        <f ca="1">COUNTIF($E$2:E626,$S$1)</f>
        <v>0</v>
      </c>
      <c r="T626">
        <f ca="1">COUNTIF($E$2:E626,$T$1)</f>
        <v>23</v>
      </c>
      <c r="U626">
        <f t="shared" ca="1" si="44"/>
        <v>961</v>
      </c>
    </row>
    <row r="627" spans="1:21" x14ac:dyDescent="0.25">
      <c r="A627" s="5">
        <v>626</v>
      </c>
      <c r="B627" s="5">
        <f t="shared" ca="1" si="42"/>
        <v>9</v>
      </c>
      <c r="C627" s="5">
        <f t="shared" ca="1" si="45"/>
        <v>4078</v>
      </c>
      <c r="D627" s="5">
        <f t="shared" ca="1" si="43"/>
        <v>10</v>
      </c>
      <c r="E627" s="5" t="str">
        <f ca="1">VLOOKUP(D627,Data!$A$1:$B$38,2)</f>
        <v>イベント</v>
      </c>
      <c r="N627">
        <v>626</v>
      </c>
      <c r="O627">
        <f ca="1">COUNTIF($E$2:E627,$O$1)</f>
        <v>360</v>
      </c>
      <c r="P627">
        <f ca="1">COUNTIF($E$2:E627,$P$1)</f>
        <v>119</v>
      </c>
      <c r="Q627">
        <f ca="1">COUNTIF($E$2:E627,$Q$1)</f>
        <v>124</v>
      </c>
      <c r="R627">
        <f ca="1">COUNTIF($E$2:E627,$R$1)</f>
        <v>0</v>
      </c>
      <c r="S627">
        <f ca="1">COUNTIF($E$2:E627,$S$1)</f>
        <v>0</v>
      </c>
      <c r="T627">
        <f ca="1">COUNTIF($E$2:E627,$T$1)</f>
        <v>23</v>
      </c>
      <c r="U627">
        <f t="shared" ca="1" si="44"/>
        <v>961</v>
      </c>
    </row>
    <row r="628" spans="1:21" x14ac:dyDescent="0.25">
      <c r="A628" s="5">
        <v>627</v>
      </c>
      <c r="B628" s="5">
        <f t="shared" ca="1" si="42"/>
        <v>10</v>
      </c>
      <c r="C628" s="5">
        <f t="shared" ca="1" si="45"/>
        <v>4088</v>
      </c>
      <c r="D628" s="5">
        <f t="shared" ca="1" si="43"/>
        <v>20</v>
      </c>
      <c r="E628" s="5" t="str">
        <f ca="1">VLOOKUP(D628,Data!$A$1:$B$38,2)</f>
        <v>イベント</v>
      </c>
      <c r="N628">
        <v>627</v>
      </c>
      <c r="O628">
        <f ca="1">COUNTIF($E$2:E628,$O$1)</f>
        <v>360</v>
      </c>
      <c r="P628">
        <f ca="1">COUNTIF($E$2:E628,$P$1)</f>
        <v>119</v>
      </c>
      <c r="Q628">
        <f ca="1">COUNTIF($E$2:E628,$Q$1)</f>
        <v>125</v>
      </c>
      <c r="R628">
        <f ca="1">COUNTIF($E$2:E628,$R$1)</f>
        <v>0</v>
      </c>
      <c r="S628">
        <f ca="1">COUNTIF($E$2:E628,$S$1)</f>
        <v>0</v>
      </c>
      <c r="T628">
        <f ca="1">COUNTIF($E$2:E628,$T$1)</f>
        <v>23</v>
      </c>
      <c r="U628">
        <f t="shared" ca="1" si="44"/>
        <v>961</v>
      </c>
    </row>
    <row r="629" spans="1:21" x14ac:dyDescent="0.25">
      <c r="A629" s="5">
        <v>628</v>
      </c>
      <c r="B629" s="5">
        <f t="shared" ca="1" si="42"/>
        <v>4</v>
      </c>
      <c r="C629" s="5">
        <f t="shared" ca="1" si="45"/>
        <v>4092</v>
      </c>
      <c r="D629" s="5">
        <f t="shared" ca="1" si="43"/>
        <v>24</v>
      </c>
      <c r="E629" s="5" t="str">
        <f ca="1">VLOOKUP(D629,Data!$A$1:$B$38,2)</f>
        <v>金　＋３</v>
      </c>
      <c r="N629">
        <v>628</v>
      </c>
      <c r="O629">
        <f ca="1">COUNTIF($E$2:E629,$O$1)</f>
        <v>361</v>
      </c>
      <c r="P629">
        <f ca="1">COUNTIF($E$2:E629,$P$1)</f>
        <v>119</v>
      </c>
      <c r="Q629">
        <f ca="1">COUNTIF($E$2:E629,$Q$1)</f>
        <v>125</v>
      </c>
      <c r="R629">
        <f ca="1">COUNTIF($E$2:E629,$R$1)</f>
        <v>0</v>
      </c>
      <c r="S629">
        <f ca="1">COUNTIF($E$2:E629,$S$1)</f>
        <v>0</v>
      </c>
      <c r="T629">
        <f ca="1">COUNTIF($E$2:E629,$T$1)</f>
        <v>23</v>
      </c>
      <c r="U629">
        <f t="shared" ca="1" si="44"/>
        <v>964</v>
      </c>
    </row>
    <row r="630" spans="1:21" x14ac:dyDescent="0.25">
      <c r="A630" s="5">
        <v>629</v>
      </c>
      <c r="B630" s="5">
        <f t="shared" ca="1" si="42"/>
        <v>2</v>
      </c>
      <c r="C630" s="5">
        <f t="shared" ca="1" si="45"/>
        <v>4094</v>
      </c>
      <c r="D630" s="5">
        <f t="shared" ca="1" si="43"/>
        <v>26</v>
      </c>
      <c r="E630" s="5" t="str">
        <f ca="1">VLOOKUP(D630,Data!$A$1:$B$38,2)</f>
        <v>金　＋３</v>
      </c>
      <c r="N630">
        <v>629</v>
      </c>
      <c r="O630">
        <f ca="1">COUNTIF($E$2:E630,$O$1)</f>
        <v>362</v>
      </c>
      <c r="P630">
        <f ca="1">COUNTIF($E$2:E630,$P$1)</f>
        <v>119</v>
      </c>
      <c r="Q630">
        <f ca="1">COUNTIF($E$2:E630,$Q$1)</f>
        <v>125</v>
      </c>
      <c r="R630">
        <f ca="1">COUNTIF($E$2:E630,$R$1)</f>
        <v>0</v>
      </c>
      <c r="S630">
        <f ca="1">COUNTIF($E$2:E630,$S$1)</f>
        <v>0</v>
      </c>
      <c r="T630">
        <f ca="1">COUNTIF($E$2:E630,$T$1)</f>
        <v>23</v>
      </c>
      <c r="U630">
        <f t="shared" ca="1" si="44"/>
        <v>967</v>
      </c>
    </row>
    <row r="631" spans="1:21" x14ac:dyDescent="0.25">
      <c r="A631" s="5">
        <v>630</v>
      </c>
      <c r="B631" s="5">
        <f t="shared" ca="1" si="42"/>
        <v>7</v>
      </c>
      <c r="C631" s="5">
        <f t="shared" ca="1" si="45"/>
        <v>4101</v>
      </c>
      <c r="D631" s="5">
        <f t="shared" ca="1" si="43"/>
        <v>33</v>
      </c>
      <c r="E631" s="5" t="str">
        <f ca="1">VLOOKUP(D631,Data!$A$1:$B$38,2)</f>
        <v>金　ー１</v>
      </c>
      <c r="N631">
        <v>630</v>
      </c>
      <c r="O631">
        <f ca="1">COUNTIF($E$2:E631,$O$1)</f>
        <v>362</v>
      </c>
      <c r="P631">
        <f ca="1">COUNTIF($E$2:E631,$P$1)</f>
        <v>120</v>
      </c>
      <c r="Q631">
        <f ca="1">COUNTIF($E$2:E631,$Q$1)</f>
        <v>125</v>
      </c>
      <c r="R631">
        <f ca="1">COUNTIF($E$2:E631,$R$1)</f>
        <v>0</v>
      </c>
      <c r="S631">
        <f ca="1">COUNTIF($E$2:E631,$S$1)</f>
        <v>0</v>
      </c>
      <c r="T631">
        <f ca="1">COUNTIF($E$2:E631,$T$1)</f>
        <v>23</v>
      </c>
      <c r="U631">
        <f t="shared" ca="1" si="44"/>
        <v>966</v>
      </c>
    </row>
    <row r="632" spans="1:21" x14ac:dyDescent="0.25">
      <c r="A632" s="5">
        <v>631</v>
      </c>
      <c r="B632" s="5">
        <f t="shared" ca="1" si="42"/>
        <v>6</v>
      </c>
      <c r="C632" s="5">
        <f t="shared" ca="1" si="45"/>
        <v>4107</v>
      </c>
      <c r="D632" s="5">
        <f t="shared" ca="1" si="43"/>
        <v>3</v>
      </c>
      <c r="E632" s="5" t="str">
        <f ca="1">VLOOKUP(D632,Data!$A$1:$B$38,2)</f>
        <v>金　ー１</v>
      </c>
      <c r="N632">
        <v>631</v>
      </c>
      <c r="O632">
        <f ca="1">COUNTIF($E$2:E632,$O$1)</f>
        <v>362</v>
      </c>
      <c r="P632">
        <f ca="1">COUNTIF($E$2:E632,$P$1)</f>
        <v>121</v>
      </c>
      <c r="Q632">
        <f ca="1">COUNTIF($E$2:E632,$Q$1)</f>
        <v>125</v>
      </c>
      <c r="R632">
        <f ca="1">COUNTIF($E$2:E632,$R$1)</f>
        <v>0</v>
      </c>
      <c r="S632">
        <f ca="1">COUNTIF($E$2:E632,$S$1)</f>
        <v>0</v>
      </c>
      <c r="T632">
        <f ca="1">COUNTIF($E$2:E632,$T$1)</f>
        <v>23</v>
      </c>
      <c r="U632">
        <f t="shared" ca="1" si="44"/>
        <v>965</v>
      </c>
    </row>
    <row r="633" spans="1:21" x14ac:dyDescent="0.25">
      <c r="A633" s="5">
        <v>632</v>
      </c>
      <c r="B633" s="5">
        <f t="shared" ca="1" si="42"/>
        <v>3</v>
      </c>
      <c r="C633" s="5">
        <f t="shared" ca="1" si="45"/>
        <v>4110</v>
      </c>
      <c r="D633" s="5">
        <f t="shared" ca="1" si="43"/>
        <v>6</v>
      </c>
      <c r="E633" s="5" t="str">
        <f ca="1">VLOOKUP(D633,Data!$A$1:$B$38,2)</f>
        <v>金　＋３</v>
      </c>
      <c r="N633">
        <v>632</v>
      </c>
      <c r="O633">
        <f ca="1">COUNTIF($E$2:E633,$O$1)</f>
        <v>363</v>
      </c>
      <c r="P633">
        <f ca="1">COUNTIF($E$2:E633,$P$1)</f>
        <v>121</v>
      </c>
      <c r="Q633">
        <f ca="1">COUNTIF($E$2:E633,$Q$1)</f>
        <v>125</v>
      </c>
      <c r="R633">
        <f ca="1">COUNTIF($E$2:E633,$R$1)</f>
        <v>0</v>
      </c>
      <c r="S633">
        <f ca="1">COUNTIF($E$2:E633,$S$1)</f>
        <v>0</v>
      </c>
      <c r="T633">
        <f ca="1">COUNTIF($E$2:E633,$T$1)</f>
        <v>23</v>
      </c>
      <c r="U633">
        <f t="shared" ca="1" si="44"/>
        <v>968</v>
      </c>
    </row>
    <row r="634" spans="1:21" x14ac:dyDescent="0.25">
      <c r="A634" s="5">
        <v>633</v>
      </c>
      <c r="B634" s="5">
        <f t="shared" ca="1" si="42"/>
        <v>4</v>
      </c>
      <c r="C634" s="5">
        <f t="shared" ca="1" si="45"/>
        <v>4114</v>
      </c>
      <c r="D634" s="5">
        <f t="shared" ca="1" si="43"/>
        <v>10</v>
      </c>
      <c r="E634" s="5" t="str">
        <f ca="1">VLOOKUP(D634,Data!$A$1:$B$38,2)</f>
        <v>イベント</v>
      </c>
      <c r="N634">
        <v>633</v>
      </c>
      <c r="O634">
        <f ca="1">COUNTIF($E$2:E634,$O$1)</f>
        <v>363</v>
      </c>
      <c r="P634">
        <f ca="1">COUNTIF($E$2:E634,$P$1)</f>
        <v>121</v>
      </c>
      <c r="Q634">
        <f ca="1">COUNTIF($E$2:E634,$Q$1)</f>
        <v>126</v>
      </c>
      <c r="R634">
        <f ca="1">COUNTIF($E$2:E634,$R$1)</f>
        <v>0</v>
      </c>
      <c r="S634">
        <f ca="1">COUNTIF($E$2:E634,$S$1)</f>
        <v>0</v>
      </c>
      <c r="T634">
        <f ca="1">COUNTIF($E$2:E634,$T$1)</f>
        <v>23</v>
      </c>
      <c r="U634">
        <f t="shared" ca="1" si="44"/>
        <v>968</v>
      </c>
    </row>
    <row r="635" spans="1:21" x14ac:dyDescent="0.25">
      <c r="A635" s="5">
        <v>634</v>
      </c>
      <c r="B635" s="5">
        <f t="shared" ca="1" si="42"/>
        <v>12</v>
      </c>
      <c r="C635" s="5">
        <f t="shared" ca="1" si="45"/>
        <v>4126</v>
      </c>
      <c r="D635" s="5">
        <f t="shared" ca="1" si="43"/>
        <v>22</v>
      </c>
      <c r="E635" s="5" t="str">
        <f ca="1">VLOOKUP(D635,Data!$A$1:$B$38,2)</f>
        <v>金　＋３</v>
      </c>
      <c r="N635">
        <v>634</v>
      </c>
      <c r="O635">
        <f ca="1">COUNTIF($E$2:E635,$O$1)</f>
        <v>364</v>
      </c>
      <c r="P635">
        <f ca="1">COUNTIF($E$2:E635,$P$1)</f>
        <v>121</v>
      </c>
      <c r="Q635">
        <f ca="1">COUNTIF($E$2:E635,$Q$1)</f>
        <v>126</v>
      </c>
      <c r="R635">
        <f ca="1">COUNTIF($E$2:E635,$R$1)</f>
        <v>0</v>
      </c>
      <c r="S635">
        <f ca="1">COUNTIF($E$2:E635,$S$1)</f>
        <v>0</v>
      </c>
      <c r="T635">
        <f ca="1">COUNTIF($E$2:E635,$T$1)</f>
        <v>23</v>
      </c>
      <c r="U635">
        <f t="shared" ca="1" si="44"/>
        <v>971</v>
      </c>
    </row>
    <row r="636" spans="1:21" x14ac:dyDescent="0.25">
      <c r="A636" s="5">
        <v>635</v>
      </c>
      <c r="B636" s="5">
        <f t="shared" ca="1" si="42"/>
        <v>5</v>
      </c>
      <c r="C636" s="5">
        <f t="shared" ca="1" si="45"/>
        <v>4131</v>
      </c>
      <c r="D636" s="5">
        <f t="shared" ca="1" si="43"/>
        <v>27</v>
      </c>
      <c r="E636" s="5" t="str">
        <f ca="1">VLOOKUP(D636,Data!$A$1:$B$38,2)</f>
        <v>金　＋３</v>
      </c>
      <c r="N636">
        <v>635</v>
      </c>
      <c r="O636">
        <f ca="1">COUNTIF($E$2:E636,$O$1)</f>
        <v>365</v>
      </c>
      <c r="P636">
        <f ca="1">COUNTIF($E$2:E636,$P$1)</f>
        <v>121</v>
      </c>
      <c r="Q636">
        <f ca="1">COUNTIF($E$2:E636,$Q$1)</f>
        <v>126</v>
      </c>
      <c r="R636">
        <f ca="1">COUNTIF($E$2:E636,$R$1)</f>
        <v>0</v>
      </c>
      <c r="S636">
        <f ca="1">COUNTIF($E$2:E636,$S$1)</f>
        <v>0</v>
      </c>
      <c r="T636">
        <f ca="1">COUNTIF($E$2:E636,$T$1)</f>
        <v>23</v>
      </c>
      <c r="U636">
        <f t="shared" ca="1" si="44"/>
        <v>974</v>
      </c>
    </row>
    <row r="637" spans="1:21" x14ac:dyDescent="0.25">
      <c r="A637" s="5">
        <v>636</v>
      </c>
      <c r="B637" s="5">
        <f t="shared" ca="1" si="42"/>
        <v>8</v>
      </c>
      <c r="C637" s="5">
        <f t="shared" ca="1" si="45"/>
        <v>4139</v>
      </c>
      <c r="D637" s="5">
        <f t="shared" ca="1" si="43"/>
        <v>35</v>
      </c>
      <c r="E637" s="5" t="str">
        <f ca="1">VLOOKUP(D637,Data!$A$1:$B$38,2)</f>
        <v>イベント</v>
      </c>
      <c r="N637">
        <v>636</v>
      </c>
      <c r="O637">
        <f ca="1">COUNTIF($E$2:E637,$O$1)</f>
        <v>365</v>
      </c>
      <c r="P637">
        <f ca="1">COUNTIF($E$2:E637,$P$1)</f>
        <v>121</v>
      </c>
      <c r="Q637">
        <f ca="1">COUNTIF($E$2:E637,$Q$1)</f>
        <v>127</v>
      </c>
      <c r="R637">
        <f ca="1">COUNTIF($E$2:E637,$R$1)</f>
        <v>0</v>
      </c>
      <c r="S637">
        <f ca="1">COUNTIF($E$2:E637,$S$1)</f>
        <v>0</v>
      </c>
      <c r="T637">
        <f ca="1">COUNTIF($E$2:E637,$T$1)</f>
        <v>23</v>
      </c>
      <c r="U637">
        <f t="shared" ca="1" si="44"/>
        <v>974</v>
      </c>
    </row>
    <row r="638" spans="1:21" x14ac:dyDescent="0.25">
      <c r="A638" s="5">
        <v>637</v>
      </c>
      <c r="B638" s="5">
        <f t="shared" ca="1" si="42"/>
        <v>12</v>
      </c>
      <c r="C638" s="5">
        <f t="shared" ca="1" si="45"/>
        <v>4151</v>
      </c>
      <c r="D638" s="5">
        <f t="shared" ca="1" si="43"/>
        <v>11</v>
      </c>
      <c r="E638" s="5" t="str">
        <f ca="1">VLOOKUP(D638,Data!$A$1:$B$38,2)</f>
        <v>金　＋３</v>
      </c>
      <c r="N638">
        <v>637</v>
      </c>
      <c r="O638">
        <f ca="1">COUNTIF($E$2:E638,$O$1)</f>
        <v>366</v>
      </c>
      <c r="P638">
        <f ca="1">COUNTIF($E$2:E638,$P$1)</f>
        <v>121</v>
      </c>
      <c r="Q638">
        <f ca="1">COUNTIF($E$2:E638,$Q$1)</f>
        <v>127</v>
      </c>
      <c r="R638">
        <f ca="1">COUNTIF($E$2:E638,$R$1)</f>
        <v>0</v>
      </c>
      <c r="S638">
        <f ca="1">COUNTIF($E$2:E638,$S$1)</f>
        <v>0</v>
      </c>
      <c r="T638">
        <f ca="1">COUNTIF($E$2:E638,$T$1)</f>
        <v>23</v>
      </c>
      <c r="U638">
        <f t="shared" ca="1" si="44"/>
        <v>977</v>
      </c>
    </row>
    <row r="639" spans="1:21" x14ac:dyDescent="0.25">
      <c r="A639" s="5">
        <v>638</v>
      </c>
      <c r="B639" s="5">
        <f t="shared" ca="1" si="42"/>
        <v>8</v>
      </c>
      <c r="C639" s="5">
        <f t="shared" ca="1" si="45"/>
        <v>4159</v>
      </c>
      <c r="D639" s="5">
        <f t="shared" ca="1" si="43"/>
        <v>19</v>
      </c>
      <c r="E639" s="5" t="str">
        <f ca="1">VLOOKUP(D639,Data!$A$1:$B$38,2)</f>
        <v>金　＋３</v>
      </c>
      <c r="N639">
        <v>638</v>
      </c>
      <c r="O639">
        <f ca="1">COUNTIF($E$2:E639,$O$1)</f>
        <v>367</v>
      </c>
      <c r="P639">
        <f ca="1">COUNTIF($E$2:E639,$P$1)</f>
        <v>121</v>
      </c>
      <c r="Q639">
        <f ca="1">COUNTIF($E$2:E639,$Q$1)</f>
        <v>127</v>
      </c>
      <c r="R639">
        <f ca="1">COUNTIF($E$2:E639,$R$1)</f>
        <v>0</v>
      </c>
      <c r="S639">
        <f ca="1">COUNTIF($E$2:E639,$S$1)</f>
        <v>0</v>
      </c>
      <c r="T639">
        <f ca="1">COUNTIF($E$2:E639,$T$1)</f>
        <v>23</v>
      </c>
      <c r="U639">
        <f t="shared" ca="1" si="44"/>
        <v>980</v>
      </c>
    </row>
    <row r="640" spans="1:21" x14ac:dyDescent="0.25">
      <c r="A640" s="5">
        <v>639</v>
      </c>
      <c r="B640" s="5">
        <f t="shared" ca="1" si="42"/>
        <v>11</v>
      </c>
      <c r="C640" s="5">
        <f t="shared" ca="1" si="45"/>
        <v>4170</v>
      </c>
      <c r="D640" s="5">
        <f t="shared" ca="1" si="43"/>
        <v>30</v>
      </c>
      <c r="E640" s="5" t="str">
        <f ca="1">VLOOKUP(D640,Data!$A$1:$B$38,2)</f>
        <v>イベント</v>
      </c>
      <c r="N640">
        <v>639</v>
      </c>
      <c r="O640">
        <f ca="1">COUNTIF($E$2:E640,$O$1)</f>
        <v>367</v>
      </c>
      <c r="P640">
        <f ca="1">COUNTIF($E$2:E640,$P$1)</f>
        <v>121</v>
      </c>
      <c r="Q640">
        <f ca="1">COUNTIF($E$2:E640,$Q$1)</f>
        <v>128</v>
      </c>
      <c r="R640">
        <f ca="1">COUNTIF($E$2:E640,$R$1)</f>
        <v>0</v>
      </c>
      <c r="S640">
        <f ca="1">COUNTIF($E$2:E640,$S$1)</f>
        <v>0</v>
      </c>
      <c r="T640">
        <f ca="1">COUNTIF($E$2:E640,$T$1)</f>
        <v>23</v>
      </c>
      <c r="U640">
        <f t="shared" ca="1" si="44"/>
        <v>980</v>
      </c>
    </row>
    <row r="641" spans="1:21" x14ac:dyDescent="0.25">
      <c r="A641" s="5">
        <v>640</v>
      </c>
      <c r="B641" s="5">
        <f t="shared" ca="1" si="42"/>
        <v>11</v>
      </c>
      <c r="C641" s="5">
        <f t="shared" ca="1" si="45"/>
        <v>4181</v>
      </c>
      <c r="D641" s="5">
        <f t="shared" ca="1" si="43"/>
        <v>5</v>
      </c>
      <c r="E641" s="5" t="str">
        <f ca="1">VLOOKUP(D641,Data!$A$1:$B$38,2)</f>
        <v>イベント</v>
      </c>
      <c r="N641">
        <v>640</v>
      </c>
      <c r="O641">
        <f ca="1">COUNTIF($E$2:E641,$O$1)</f>
        <v>367</v>
      </c>
      <c r="P641">
        <f ca="1">COUNTIF($E$2:E641,$P$1)</f>
        <v>121</v>
      </c>
      <c r="Q641">
        <f ca="1">COUNTIF($E$2:E641,$Q$1)</f>
        <v>129</v>
      </c>
      <c r="R641">
        <f ca="1">COUNTIF($E$2:E641,$R$1)</f>
        <v>0</v>
      </c>
      <c r="S641">
        <f ca="1">COUNTIF($E$2:E641,$S$1)</f>
        <v>0</v>
      </c>
      <c r="T641">
        <f ca="1">COUNTIF($E$2:E641,$T$1)</f>
        <v>23</v>
      </c>
      <c r="U641">
        <f t="shared" ca="1" si="44"/>
        <v>980</v>
      </c>
    </row>
    <row r="642" spans="1:21" x14ac:dyDescent="0.25">
      <c r="A642" s="5">
        <v>641</v>
      </c>
      <c r="B642" s="5">
        <f t="shared" ca="1" si="42"/>
        <v>3</v>
      </c>
      <c r="C642" s="5">
        <f t="shared" ca="1" si="45"/>
        <v>4184</v>
      </c>
      <c r="D642" s="5">
        <f t="shared" ca="1" si="43"/>
        <v>8</v>
      </c>
      <c r="E642" s="5" t="str">
        <f ca="1">VLOOKUP(D642,Data!$A$1:$B$38,2)</f>
        <v>金　ー１</v>
      </c>
      <c r="N642">
        <v>641</v>
      </c>
      <c r="O642">
        <f ca="1">COUNTIF($E$2:E642,$O$1)</f>
        <v>367</v>
      </c>
      <c r="P642">
        <f ca="1">COUNTIF($E$2:E642,$P$1)</f>
        <v>122</v>
      </c>
      <c r="Q642">
        <f ca="1">COUNTIF($E$2:E642,$Q$1)</f>
        <v>129</v>
      </c>
      <c r="R642">
        <f ca="1">COUNTIF($E$2:E642,$R$1)</f>
        <v>0</v>
      </c>
      <c r="S642">
        <f ca="1">COUNTIF($E$2:E642,$S$1)</f>
        <v>0</v>
      </c>
      <c r="T642">
        <f ca="1">COUNTIF($E$2:E642,$T$1)</f>
        <v>23</v>
      </c>
      <c r="U642">
        <f t="shared" ca="1" si="44"/>
        <v>979</v>
      </c>
    </row>
    <row r="643" spans="1:21" x14ac:dyDescent="0.25">
      <c r="A643" s="5">
        <v>642</v>
      </c>
      <c r="B643" s="5">
        <f t="shared" ref="B643:B706" ca="1" si="46">RANDBETWEEN(1,12)</f>
        <v>5</v>
      </c>
      <c r="C643" s="5">
        <f t="shared" ca="1" si="45"/>
        <v>4189</v>
      </c>
      <c r="D643" s="5">
        <f t="shared" ref="D643:D706" ca="1" si="47">MOD(C643,36)</f>
        <v>13</v>
      </c>
      <c r="E643" s="5" t="str">
        <f ca="1">VLOOKUP(D643,Data!$A$1:$B$38,2)</f>
        <v>金　ー１</v>
      </c>
      <c r="N643">
        <v>642</v>
      </c>
      <c r="O643">
        <f ca="1">COUNTIF($E$2:E643,$O$1)</f>
        <v>367</v>
      </c>
      <c r="P643">
        <f ca="1">COUNTIF($E$2:E643,$P$1)</f>
        <v>123</v>
      </c>
      <c r="Q643">
        <f ca="1">COUNTIF($E$2:E643,$Q$1)</f>
        <v>129</v>
      </c>
      <c r="R643">
        <f ca="1">COUNTIF($E$2:E643,$R$1)</f>
        <v>0</v>
      </c>
      <c r="S643">
        <f ca="1">COUNTIF($E$2:E643,$S$1)</f>
        <v>0</v>
      </c>
      <c r="T643">
        <f ca="1">COUNTIF($E$2:E643,$T$1)</f>
        <v>23</v>
      </c>
      <c r="U643">
        <f t="shared" ref="U643:U706" ca="1" si="48">O643*3-P643</f>
        <v>978</v>
      </c>
    </row>
    <row r="644" spans="1:21" x14ac:dyDescent="0.25">
      <c r="A644" s="5">
        <v>643</v>
      </c>
      <c r="B644" s="5">
        <f t="shared" ca="1" si="46"/>
        <v>2</v>
      </c>
      <c r="C644" s="5">
        <f t="shared" ref="C644:C707" ca="1" si="49">SUM(C643,B644)</f>
        <v>4191</v>
      </c>
      <c r="D644" s="5">
        <f t="shared" ca="1" si="47"/>
        <v>15</v>
      </c>
      <c r="E644" s="5" t="str">
        <f ca="1">VLOOKUP(D644,Data!$A$1:$B$38,2)</f>
        <v>イベント</v>
      </c>
      <c r="N644">
        <v>643</v>
      </c>
      <c r="O644">
        <f ca="1">COUNTIF($E$2:E644,$O$1)</f>
        <v>367</v>
      </c>
      <c r="P644">
        <f ca="1">COUNTIF($E$2:E644,$P$1)</f>
        <v>123</v>
      </c>
      <c r="Q644">
        <f ca="1">COUNTIF($E$2:E644,$Q$1)</f>
        <v>130</v>
      </c>
      <c r="R644">
        <f ca="1">COUNTIF($E$2:E644,$R$1)</f>
        <v>0</v>
      </c>
      <c r="S644">
        <f ca="1">COUNTIF($E$2:E644,$S$1)</f>
        <v>0</v>
      </c>
      <c r="T644">
        <f ca="1">COUNTIF($E$2:E644,$T$1)</f>
        <v>23</v>
      </c>
      <c r="U644">
        <f t="shared" ca="1" si="48"/>
        <v>978</v>
      </c>
    </row>
    <row r="645" spans="1:21" x14ac:dyDescent="0.25">
      <c r="A645" s="5">
        <v>644</v>
      </c>
      <c r="B645" s="5">
        <f t="shared" ca="1" si="46"/>
        <v>8</v>
      </c>
      <c r="C645" s="5">
        <f t="shared" ca="1" si="49"/>
        <v>4199</v>
      </c>
      <c r="D645" s="5">
        <f t="shared" ca="1" si="47"/>
        <v>23</v>
      </c>
      <c r="E645" s="5" t="str">
        <f ca="1">VLOOKUP(D645,Data!$A$1:$B$38,2)</f>
        <v>金　ー１</v>
      </c>
      <c r="N645">
        <v>644</v>
      </c>
      <c r="O645">
        <f ca="1">COUNTIF($E$2:E645,$O$1)</f>
        <v>367</v>
      </c>
      <c r="P645">
        <f ca="1">COUNTIF($E$2:E645,$P$1)</f>
        <v>124</v>
      </c>
      <c r="Q645">
        <f ca="1">COUNTIF($E$2:E645,$Q$1)</f>
        <v>130</v>
      </c>
      <c r="R645">
        <f ca="1">COUNTIF($E$2:E645,$R$1)</f>
        <v>0</v>
      </c>
      <c r="S645">
        <f ca="1">COUNTIF($E$2:E645,$S$1)</f>
        <v>0</v>
      </c>
      <c r="T645">
        <f ca="1">COUNTIF($E$2:E645,$T$1)</f>
        <v>23</v>
      </c>
      <c r="U645">
        <f t="shared" ca="1" si="48"/>
        <v>977</v>
      </c>
    </row>
    <row r="646" spans="1:21" x14ac:dyDescent="0.25">
      <c r="A646" s="5">
        <v>645</v>
      </c>
      <c r="B646" s="5">
        <f t="shared" ca="1" si="46"/>
        <v>1</v>
      </c>
      <c r="C646" s="5">
        <f t="shared" ca="1" si="49"/>
        <v>4200</v>
      </c>
      <c r="D646" s="5">
        <f t="shared" ca="1" si="47"/>
        <v>24</v>
      </c>
      <c r="E646" s="5" t="str">
        <f ca="1">VLOOKUP(D646,Data!$A$1:$B$38,2)</f>
        <v>金　＋３</v>
      </c>
      <c r="N646">
        <v>645</v>
      </c>
      <c r="O646">
        <f ca="1">COUNTIF($E$2:E646,$O$1)</f>
        <v>368</v>
      </c>
      <c r="P646">
        <f ca="1">COUNTIF($E$2:E646,$P$1)</f>
        <v>124</v>
      </c>
      <c r="Q646">
        <f ca="1">COUNTIF($E$2:E646,$Q$1)</f>
        <v>130</v>
      </c>
      <c r="R646">
        <f ca="1">COUNTIF($E$2:E646,$R$1)</f>
        <v>0</v>
      </c>
      <c r="S646">
        <f ca="1">COUNTIF($E$2:E646,$S$1)</f>
        <v>0</v>
      </c>
      <c r="T646">
        <f ca="1">COUNTIF($E$2:E646,$T$1)</f>
        <v>23</v>
      </c>
      <c r="U646">
        <f t="shared" ca="1" si="48"/>
        <v>980</v>
      </c>
    </row>
    <row r="647" spans="1:21" x14ac:dyDescent="0.25">
      <c r="A647" s="5">
        <v>646</v>
      </c>
      <c r="B647" s="5">
        <f t="shared" ca="1" si="46"/>
        <v>6</v>
      </c>
      <c r="C647" s="5">
        <f t="shared" ca="1" si="49"/>
        <v>4206</v>
      </c>
      <c r="D647" s="5">
        <f t="shared" ca="1" si="47"/>
        <v>30</v>
      </c>
      <c r="E647" s="5" t="str">
        <f ca="1">VLOOKUP(D647,Data!$A$1:$B$38,2)</f>
        <v>イベント</v>
      </c>
      <c r="N647">
        <v>646</v>
      </c>
      <c r="O647">
        <f ca="1">COUNTIF($E$2:E647,$O$1)</f>
        <v>368</v>
      </c>
      <c r="P647">
        <f ca="1">COUNTIF($E$2:E647,$P$1)</f>
        <v>124</v>
      </c>
      <c r="Q647">
        <f ca="1">COUNTIF($E$2:E647,$Q$1)</f>
        <v>131</v>
      </c>
      <c r="R647">
        <f ca="1">COUNTIF($E$2:E647,$R$1)</f>
        <v>0</v>
      </c>
      <c r="S647">
        <f ca="1">COUNTIF($E$2:E647,$S$1)</f>
        <v>0</v>
      </c>
      <c r="T647">
        <f ca="1">COUNTIF($E$2:E647,$T$1)</f>
        <v>23</v>
      </c>
      <c r="U647">
        <f t="shared" ca="1" si="48"/>
        <v>980</v>
      </c>
    </row>
    <row r="648" spans="1:21" x14ac:dyDescent="0.25">
      <c r="A648" s="5">
        <v>647</v>
      </c>
      <c r="B648" s="5">
        <f t="shared" ca="1" si="46"/>
        <v>2</v>
      </c>
      <c r="C648" s="5">
        <f t="shared" ca="1" si="49"/>
        <v>4208</v>
      </c>
      <c r="D648" s="5">
        <f t="shared" ca="1" si="47"/>
        <v>32</v>
      </c>
      <c r="E648" s="5" t="str">
        <f ca="1">VLOOKUP(D648,Data!$A$1:$B$38,2)</f>
        <v>金　＋３</v>
      </c>
      <c r="N648">
        <v>647</v>
      </c>
      <c r="O648">
        <f ca="1">COUNTIF($E$2:E648,$O$1)</f>
        <v>369</v>
      </c>
      <c r="P648">
        <f ca="1">COUNTIF($E$2:E648,$P$1)</f>
        <v>124</v>
      </c>
      <c r="Q648">
        <f ca="1">COUNTIF($E$2:E648,$Q$1)</f>
        <v>131</v>
      </c>
      <c r="R648">
        <f ca="1">COUNTIF($E$2:E648,$R$1)</f>
        <v>0</v>
      </c>
      <c r="S648">
        <f ca="1">COUNTIF($E$2:E648,$S$1)</f>
        <v>0</v>
      </c>
      <c r="T648">
        <f ca="1">COUNTIF($E$2:E648,$T$1)</f>
        <v>23</v>
      </c>
      <c r="U648">
        <f t="shared" ca="1" si="48"/>
        <v>983</v>
      </c>
    </row>
    <row r="649" spans="1:21" x14ac:dyDescent="0.25">
      <c r="A649" s="5">
        <v>648</v>
      </c>
      <c r="B649" s="5">
        <f t="shared" ca="1" si="46"/>
        <v>10</v>
      </c>
      <c r="C649" s="5">
        <f t="shared" ca="1" si="49"/>
        <v>4218</v>
      </c>
      <c r="D649" s="5">
        <f t="shared" ca="1" si="47"/>
        <v>6</v>
      </c>
      <c r="E649" s="5" t="str">
        <f ca="1">VLOOKUP(D649,Data!$A$1:$B$38,2)</f>
        <v>金　＋３</v>
      </c>
      <c r="N649">
        <v>648</v>
      </c>
      <c r="O649">
        <f ca="1">COUNTIF($E$2:E649,$O$1)</f>
        <v>370</v>
      </c>
      <c r="P649">
        <f ca="1">COUNTIF($E$2:E649,$P$1)</f>
        <v>124</v>
      </c>
      <c r="Q649">
        <f ca="1">COUNTIF($E$2:E649,$Q$1)</f>
        <v>131</v>
      </c>
      <c r="R649">
        <f ca="1">COUNTIF($E$2:E649,$R$1)</f>
        <v>0</v>
      </c>
      <c r="S649">
        <f ca="1">COUNTIF($E$2:E649,$S$1)</f>
        <v>0</v>
      </c>
      <c r="T649">
        <f ca="1">COUNTIF($E$2:E649,$T$1)</f>
        <v>23</v>
      </c>
      <c r="U649">
        <f t="shared" ca="1" si="48"/>
        <v>986</v>
      </c>
    </row>
    <row r="650" spans="1:21" x14ac:dyDescent="0.25">
      <c r="A650" s="5">
        <v>649</v>
      </c>
      <c r="B650" s="5">
        <f t="shared" ca="1" si="46"/>
        <v>12</v>
      </c>
      <c r="C650" s="5">
        <f t="shared" ca="1" si="49"/>
        <v>4230</v>
      </c>
      <c r="D650" s="5">
        <f t="shared" ca="1" si="47"/>
        <v>18</v>
      </c>
      <c r="E650" s="5" t="str">
        <f ca="1">VLOOKUP(D650,Data!$A$1:$B$38,2)</f>
        <v>金　ー１</v>
      </c>
      <c r="N650">
        <v>649</v>
      </c>
      <c r="O650">
        <f ca="1">COUNTIF($E$2:E650,$O$1)</f>
        <v>370</v>
      </c>
      <c r="P650">
        <f ca="1">COUNTIF($E$2:E650,$P$1)</f>
        <v>125</v>
      </c>
      <c r="Q650">
        <f ca="1">COUNTIF($E$2:E650,$Q$1)</f>
        <v>131</v>
      </c>
      <c r="R650">
        <f ca="1">COUNTIF($E$2:E650,$R$1)</f>
        <v>0</v>
      </c>
      <c r="S650">
        <f ca="1">COUNTIF($E$2:E650,$S$1)</f>
        <v>0</v>
      </c>
      <c r="T650">
        <f ca="1">COUNTIF($E$2:E650,$T$1)</f>
        <v>23</v>
      </c>
      <c r="U650">
        <f t="shared" ca="1" si="48"/>
        <v>985</v>
      </c>
    </row>
    <row r="651" spans="1:21" x14ac:dyDescent="0.25">
      <c r="A651" s="5">
        <v>650</v>
      </c>
      <c r="B651" s="5">
        <f t="shared" ca="1" si="46"/>
        <v>12</v>
      </c>
      <c r="C651" s="5">
        <f t="shared" ca="1" si="49"/>
        <v>4242</v>
      </c>
      <c r="D651" s="5">
        <f t="shared" ca="1" si="47"/>
        <v>30</v>
      </c>
      <c r="E651" s="5" t="str">
        <f ca="1">VLOOKUP(D651,Data!$A$1:$B$38,2)</f>
        <v>イベント</v>
      </c>
      <c r="N651">
        <v>650</v>
      </c>
      <c r="O651">
        <f ca="1">COUNTIF($E$2:E651,$O$1)</f>
        <v>370</v>
      </c>
      <c r="P651">
        <f ca="1">COUNTIF($E$2:E651,$P$1)</f>
        <v>125</v>
      </c>
      <c r="Q651">
        <f ca="1">COUNTIF($E$2:E651,$Q$1)</f>
        <v>132</v>
      </c>
      <c r="R651">
        <f ca="1">COUNTIF($E$2:E651,$R$1)</f>
        <v>0</v>
      </c>
      <c r="S651">
        <f ca="1">COUNTIF($E$2:E651,$S$1)</f>
        <v>0</v>
      </c>
      <c r="T651">
        <f ca="1">COUNTIF($E$2:E651,$T$1)</f>
        <v>23</v>
      </c>
      <c r="U651">
        <f t="shared" ca="1" si="48"/>
        <v>985</v>
      </c>
    </row>
    <row r="652" spans="1:21" x14ac:dyDescent="0.25">
      <c r="A652" s="5">
        <v>651</v>
      </c>
      <c r="B652" s="5">
        <f t="shared" ca="1" si="46"/>
        <v>7</v>
      </c>
      <c r="C652" s="5">
        <f t="shared" ca="1" si="49"/>
        <v>4249</v>
      </c>
      <c r="D652" s="5">
        <f t="shared" ca="1" si="47"/>
        <v>1</v>
      </c>
      <c r="E652" s="5" t="str">
        <f ca="1">VLOOKUP(D652,Data!$A$1:$B$38,2)</f>
        <v>金　＋３</v>
      </c>
      <c r="N652">
        <v>651</v>
      </c>
      <c r="O652">
        <f ca="1">COUNTIF($E$2:E652,$O$1)</f>
        <v>371</v>
      </c>
      <c r="P652">
        <f ca="1">COUNTIF($E$2:E652,$P$1)</f>
        <v>125</v>
      </c>
      <c r="Q652">
        <f ca="1">COUNTIF($E$2:E652,$Q$1)</f>
        <v>132</v>
      </c>
      <c r="R652">
        <f ca="1">COUNTIF($E$2:E652,$R$1)</f>
        <v>0</v>
      </c>
      <c r="S652">
        <f ca="1">COUNTIF($E$2:E652,$S$1)</f>
        <v>0</v>
      </c>
      <c r="T652">
        <f ca="1">COUNTIF($E$2:E652,$T$1)</f>
        <v>23</v>
      </c>
      <c r="U652">
        <f t="shared" ca="1" si="48"/>
        <v>988</v>
      </c>
    </row>
    <row r="653" spans="1:21" x14ac:dyDescent="0.25">
      <c r="A653" s="5">
        <v>652</v>
      </c>
      <c r="B653" s="5">
        <f t="shared" ca="1" si="46"/>
        <v>10</v>
      </c>
      <c r="C653" s="5">
        <f t="shared" ca="1" si="49"/>
        <v>4259</v>
      </c>
      <c r="D653" s="5">
        <f t="shared" ca="1" si="47"/>
        <v>11</v>
      </c>
      <c r="E653" s="5" t="str">
        <f ca="1">VLOOKUP(D653,Data!$A$1:$B$38,2)</f>
        <v>金　＋３</v>
      </c>
      <c r="N653">
        <v>652</v>
      </c>
      <c r="O653">
        <f ca="1">COUNTIF($E$2:E653,$O$1)</f>
        <v>372</v>
      </c>
      <c r="P653">
        <f ca="1">COUNTIF($E$2:E653,$P$1)</f>
        <v>125</v>
      </c>
      <c r="Q653">
        <f ca="1">COUNTIF($E$2:E653,$Q$1)</f>
        <v>132</v>
      </c>
      <c r="R653">
        <f ca="1">COUNTIF($E$2:E653,$R$1)</f>
        <v>0</v>
      </c>
      <c r="S653">
        <f ca="1">COUNTIF($E$2:E653,$S$1)</f>
        <v>0</v>
      </c>
      <c r="T653">
        <f ca="1">COUNTIF($E$2:E653,$T$1)</f>
        <v>23</v>
      </c>
      <c r="U653">
        <f t="shared" ca="1" si="48"/>
        <v>991</v>
      </c>
    </row>
    <row r="654" spans="1:21" x14ac:dyDescent="0.25">
      <c r="A654" s="5">
        <v>653</v>
      </c>
      <c r="B654" s="5">
        <f t="shared" ca="1" si="46"/>
        <v>5</v>
      </c>
      <c r="C654" s="5">
        <f t="shared" ca="1" si="49"/>
        <v>4264</v>
      </c>
      <c r="D654" s="5">
        <f t="shared" ca="1" si="47"/>
        <v>16</v>
      </c>
      <c r="E654" s="5" t="str">
        <f ca="1">VLOOKUP(D654,Data!$A$1:$B$38,2)</f>
        <v>金　＋３</v>
      </c>
      <c r="N654">
        <v>653</v>
      </c>
      <c r="O654">
        <f ca="1">COUNTIF($E$2:E654,$O$1)</f>
        <v>373</v>
      </c>
      <c r="P654">
        <f ca="1">COUNTIF($E$2:E654,$P$1)</f>
        <v>125</v>
      </c>
      <c r="Q654">
        <f ca="1">COUNTIF($E$2:E654,$Q$1)</f>
        <v>132</v>
      </c>
      <c r="R654">
        <f ca="1">COUNTIF($E$2:E654,$R$1)</f>
        <v>0</v>
      </c>
      <c r="S654">
        <f ca="1">COUNTIF($E$2:E654,$S$1)</f>
        <v>0</v>
      </c>
      <c r="T654">
        <f ca="1">COUNTIF($E$2:E654,$T$1)</f>
        <v>23</v>
      </c>
      <c r="U654">
        <f t="shared" ca="1" si="48"/>
        <v>994</v>
      </c>
    </row>
    <row r="655" spans="1:21" x14ac:dyDescent="0.25">
      <c r="A655" s="5">
        <v>654</v>
      </c>
      <c r="B655" s="5">
        <f t="shared" ca="1" si="46"/>
        <v>2</v>
      </c>
      <c r="C655" s="5">
        <f t="shared" ca="1" si="49"/>
        <v>4266</v>
      </c>
      <c r="D655" s="5">
        <f t="shared" ca="1" si="47"/>
        <v>18</v>
      </c>
      <c r="E655" s="5" t="str">
        <f ca="1">VLOOKUP(D655,Data!$A$1:$B$38,2)</f>
        <v>金　ー１</v>
      </c>
      <c r="N655">
        <v>654</v>
      </c>
      <c r="O655">
        <f ca="1">COUNTIF($E$2:E655,$O$1)</f>
        <v>373</v>
      </c>
      <c r="P655">
        <f ca="1">COUNTIF($E$2:E655,$P$1)</f>
        <v>126</v>
      </c>
      <c r="Q655">
        <f ca="1">COUNTIF($E$2:E655,$Q$1)</f>
        <v>132</v>
      </c>
      <c r="R655">
        <f ca="1">COUNTIF($E$2:E655,$R$1)</f>
        <v>0</v>
      </c>
      <c r="S655">
        <f ca="1">COUNTIF($E$2:E655,$S$1)</f>
        <v>0</v>
      </c>
      <c r="T655">
        <f ca="1">COUNTIF($E$2:E655,$T$1)</f>
        <v>23</v>
      </c>
      <c r="U655">
        <f t="shared" ca="1" si="48"/>
        <v>993</v>
      </c>
    </row>
    <row r="656" spans="1:21" x14ac:dyDescent="0.25">
      <c r="A656" s="5">
        <v>655</v>
      </c>
      <c r="B656" s="5">
        <f t="shared" ca="1" si="46"/>
        <v>9</v>
      </c>
      <c r="C656" s="5">
        <f t="shared" ca="1" si="49"/>
        <v>4275</v>
      </c>
      <c r="D656" s="5">
        <f t="shared" ca="1" si="47"/>
        <v>27</v>
      </c>
      <c r="E656" s="5" t="str">
        <f ca="1">VLOOKUP(D656,Data!$A$1:$B$38,2)</f>
        <v>金　＋３</v>
      </c>
      <c r="N656">
        <v>655</v>
      </c>
      <c r="O656">
        <f ca="1">COUNTIF($E$2:E656,$O$1)</f>
        <v>374</v>
      </c>
      <c r="P656">
        <f ca="1">COUNTIF($E$2:E656,$P$1)</f>
        <v>126</v>
      </c>
      <c r="Q656">
        <f ca="1">COUNTIF($E$2:E656,$Q$1)</f>
        <v>132</v>
      </c>
      <c r="R656">
        <f ca="1">COUNTIF($E$2:E656,$R$1)</f>
        <v>0</v>
      </c>
      <c r="S656">
        <f ca="1">COUNTIF($E$2:E656,$S$1)</f>
        <v>0</v>
      </c>
      <c r="T656">
        <f ca="1">COUNTIF($E$2:E656,$T$1)</f>
        <v>23</v>
      </c>
      <c r="U656">
        <f t="shared" ca="1" si="48"/>
        <v>996</v>
      </c>
    </row>
    <row r="657" spans="1:21" x14ac:dyDescent="0.25">
      <c r="A657" s="5">
        <v>656</v>
      </c>
      <c r="B657" s="5">
        <f t="shared" ca="1" si="46"/>
        <v>5</v>
      </c>
      <c r="C657" s="5">
        <f t="shared" ca="1" si="49"/>
        <v>4280</v>
      </c>
      <c r="D657" s="5">
        <f t="shared" ca="1" si="47"/>
        <v>32</v>
      </c>
      <c r="E657" s="5" t="str">
        <f ca="1">VLOOKUP(D657,Data!$A$1:$B$38,2)</f>
        <v>金　＋３</v>
      </c>
      <c r="N657">
        <v>656</v>
      </c>
      <c r="O657">
        <f ca="1">COUNTIF($E$2:E657,$O$1)</f>
        <v>375</v>
      </c>
      <c r="P657">
        <f ca="1">COUNTIF($E$2:E657,$P$1)</f>
        <v>126</v>
      </c>
      <c r="Q657">
        <f ca="1">COUNTIF($E$2:E657,$Q$1)</f>
        <v>132</v>
      </c>
      <c r="R657">
        <f ca="1">COUNTIF($E$2:E657,$R$1)</f>
        <v>0</v>
      </c>
      <c r="S657">
        <f ca="1">COUNTIF($E$2:E657,$S$1)</f>
        <v>0</v>
      </c>
      <c r="T657">
        <f ca="1">COUNTIF($E$2:E657,$T$1)</f>
        <v>23</v>
      </c>
      <c r="U657">
        <f t="shared" ca="1" si="48"/>
        <v>999</v>
      </c>
    </row>
    <row r="658" spans="1:21" x14ac:dyDescent="0.25">
      <c r="A658" s="5">
        <v>657</v>
      </c>
      <c r="B658" s="5">
        <f t="shared" ca="1" si="46"/>
        <v>12</v>
      </c>
      <c r="C658" s="5">
        <f t="shared" ca="1" si="49"/>
        <v>4292</v>
      </c>
      <c r="D658" s="5">
        <f t="shared" ca="1" si="47"/>
        <v>8</v>
      </c>
      <c r="E658" s="5" t="str">
        <f ca="1">VLOOKUP(D658,Data!$A$1:$B$38,2)</f>
        <v>金　ー１</v>
      </c>
      <c r="N658">
        <v>657</v>
      </c>
      <c r="O658">
        <f ca="1">COUNTIF($E$2:E658,$O$1)</f>
        <v>375</v>
      </c>
      <c r="P658">
        <f ca="1">COUNTIF($E$2:E658,$P$1)</f>
        <v>127</v>
      </c>
      <c r="Q658">
        <f ca="1">COUNTIF($E$2:E658,$Q$1)</f>
        <v>132</v>
      </c>
      <c r="R658">
        <f ca="1">COUNTIF($E$2:E658,$R$1)</f>
        <v>0</v>
      </c>
      <c r="S658">
        <f ca="1">COUNTIF($E$2:E658,$S$1)</f>
        <v>0</v>
      </c>
      <c r="T658">
        <f ca="1">COUNTIF($E$2:E658,$T$1)</f>
        <v>23</v>
      </c>
      <c r="U658">
        <f t="shared" ca="1" si="48"/>
        <v>998</v>
      </c>
    </row>
    <row r="659" spans="1:21" x14ac:dyDescent="0.25">
      <c r="A659" s="5">
        <v>658</v>
      </c>
      <c r="B659" s="5">
        <f t="shared" ca="1" si="46"/>
        <v>6</v>
      </c>
      <c r="C659" s="5">
        <f t="shared" ca="1" si="49"/>
        <v>4298</v>
      </c>
      <c r="D659" s="5">
        <f t="shared" ca="1" si="47"/>
        <v>14</v>
      </c>
      <c r="E659" s="5" t="str">
        <f ca="1">VLOOKUP(D659,Data!$A$1:$B$38,2)</f>
        <v>金　＋３</v>
      </c>
      <c r="N659">
        <v>658</v>
      </c>
      <c r="O659">
        <f ca="1">COUNTIF($E$2:E659,$O$1)</f>
        <v>376</v>
      </c>
      <c r="P659">
        <f ca="1">COUNTIF($E$2:E659,$P$1)</f>
        <v>127</v>
      </c>
      <c r="Q659">
        <f ca="1">COUNTIF($E$2:E659,$Q$1)</f>
        <v>132</v>
      </c>
      <c r="R659">
        <f ca="1">COUNTIF($E$2:E659,$R$1)</f>
        <v>0</v>
      </c>
      <c r="S659">
        <f ca="1">COUNTIF($E$2:E659,$S$1)</f>
        <v>0</v>
      </c>
      <c r="T659">
        <f ca="1">COUNTIF($E$2:E659,$T$1)</f>
        <v>23</v>
      </c>
      <c r="U659">
        <f t="shared" ca="1" si="48"/>
        <v>1001</v>
      </c>
    </row>
    <row r="660" spans="1:21" x14ac:dyDescent="0.25">
      <c r="A660" s="5">
        <v>659</v>
      </c>
      <c r="B660" s="5">
        <f t="shared" ca="1" si="46"/>
        <v>12</v>
      </c>
      <c r="C660" s="5">
        <f t="shared" ca="1" si="49"/>
        <v>4310</v>
      </c>
      <c r="D660" s="5">
        <f t="shared" ca="1" si="47"/>
        <v>26</v>
      </c>
      <c r="E660" s="5" t="str">
        <f ca="1">VLOOKUP(D660,Data!$A$1:$B$38,2)</f>
        <v>金　＋３</v>
      </c>
      <c r="N660">
        <v>659</v>
      </c>
      <c r="O660">
        <f ca="1">COUNTIF($E$2:E660,$O$1)</f>
        <v>377</v>
      </c>
      <c r="P660">
        <f ca="1">COUNTIF($E$2:E660,$P$1)</f>
        <v>127</v>
      </c>
      <c r="Q660">
        <f ca="1">COUNTIF($E$2:E660,$Q$1)</f>
        <v>132</v>
      </c>
      <c r="R660">
        <f ca="1">COUNTIF($E$2:E660,$R$1)</f>
        <v>0</v>
      </c>
      <c r="S660">
        <f ca="1">COUNTIF($E$2:E660,$S$1)</f>
        <v>0</v>
      </c>
      <c r="T660">
        <f ca="1">COUNTIF($E$2:E660,$T$1)</f>
        <v>23</v>
      </c>
      <c r="U660">
        <f t="shared" ca="1" si="48"/>
        <v>1004</v>
      </c>
    </row>
    <row r="661" spans="1:21" x14ac:dyDescent="0.25">
      <c r="A661" s="5">
        <v>660</v>
      </c>
      <c r="B661" s="5">
        <f t="shared" ca="1" si="46"/>
        <v>4</v>
      </c>
      <c r="C661" s="5">
        <f t="shared" ca="1" si="49"/>
        <v>4314</v>
      </c>
      <c r="D661" s="5">
        <f t="shared" ca="1" si="47"/>
        <v>30</v>
      </c>
      <c r="E661" s="5" t="str">
        <f ca="1">VLOOKUP(D661,Data!$A$1:$B$38,2)</f>
        <v>イベント</v>
      </c>
      <c r="N661">
        <v>660</v>
      </c>
      <c r="O661">
        <f ca="1">COUNTIF($E$2:E661,$O$1)</f>
        <v>377</v>
      </c>
      <c r="P661">
        <f ca="1">COUNTIF($E$2:E661,$P$1)</f>
        <v>127</v>
      </c>
      <c r="Q661">
        <f ca="1">COUNTIF($E$2:E661,$Q$1)</f>
        <v>133</v>
      </c>
      <c r="R661">
        <f ca="1">COUNTIF($E$2:E661,$R$1)</f>
        <v>0</v>
      </c>
      <c r="S661">
        <f ca="1">COUNTIF($E$2:E661,$S$1)</f>
        <v>0</v>
      </c>
      <c r="T661">
        <f ca="1">COUNTIF($E$2:E661,$T$1)</f>
        <v>23</v>
      </c>
      <c r="U661">
        <f t="shared" ca="1" si="48"/>
        <v>1004</v>
      </c>
    </row>
    <row r="662" spans="1:21" x14ac:dyDescent="0.25">
      <c r="A662" s="5">
        <v>661</v>
      </c>
      <c r="B662" s="5">
        <f t="shared" ca="1" si="46"/>
        <v>10</v>
      </c>
      <c r="C662" s="5">
        <f t="shared" ca="1" si="49"/>
        <v>4324</v>
      </c>
      <c r="D662" s="5">
        <f t="shared" ca="1" si="47"/>
        <v>4</v>
      </c>
      <c r="E662" s="5" t="str">
        <f ca="1">VLOOKUP(D662,Data!$A$1:$B$38,2)</f>
        <v>金　＋３</v>
      </c>
      <c r="N662">
        <v>661</v>
      </c>
      <c r="O662">
        <f ca="1">COUNTIF($E$2:E662,$O$1)</f>
        <v>378</v>
      </c>
      <c r="P662">
        <f ca="1">COUNTIF($E$2:E662,$P$1)</f>
        <v>127</v>
      </c>
      <c r="Q662">
        <f ca="1">COUNTIF($E$2:E662,$Q$1)</f>
        <v>133</v>
      </c>
      <c r="R662">
        <f ca="1">COUNTIF($E$2:E662,$R$1)</f>
        <v>0</v>
      </c>
      <c r="S662">
        <f ca="1">COUNTIF($E$2:E662,$S$1)</f>
        <v>0</v>
      </c>
      <c r="T662">
        <f ca="1">COUNTIF($E$2:E662,$T$1)</f>
        <v>23</v>
      </c>
      <c r="U662">
        <f t="shared" ca="1" si="48"/>
        <v>1007</v>
      </c>
    </row>
    <row r="663" spans="1:21" x14ac:dyDescent="0.25">
      <c r="A663" s="5">
        <v>662</v>
      </c>
      <c r="B663" s="5">
        <f t="shared" ca="1" si="46"/>
        <v>6</v>
      </c>
      <c r="C663" s="5">
        <f t="shared" ca="1" si="49"/>
        <v>4330</v>
      </c>
      <c r="D663" s="5">
        <f t="shared" ca="1" si="47"/>
        <v>10</v>
      </c>
      <c r="E663" s="5" t="str">
        <f ca="1">VLOOKUP(D663,Data!$A$1:$B$38,2)</f>
        <v>イベント</v>
      </c>
      <c r="N663">
        <v>662</v>
      </c>
      <c r="O663">
        <f ca="1">COUNTIF($E$2:E663,$O$1)</f>
        <v>378</v>
      </c>
      <c r="P663">
        <f ca="1">COUNTIF($E$2:E663,$P$1)</f>
        <v>127</v>
      </c>
      <c r="Q663">
        <f ca="1">COUNTIF($E$2:E663,$Q$1)</f>
        <v>134</v>
      </c>
      <c r="R663">
        <f ca="1">COUNTIF($E$2:E663,$R$1)</f>
        <v>0</v>
      </c>
      <c r="S663">
        <f ca="1">COUNTIF($E$2:E663,$S$1)</f>
        <v>0</v>
      </c>
      <c r="T663">
        <f ca="1">COUNTIF($E$2:E663,$T$1)</f>
        <v>23</v>
      </c>
      <c r="U663">
        <f t="shared" ca="1" si="48"/>
        <v>1007</v>
      </c>
    </row>
    <row r="664" spans="1:21" x14ac:dyDescent="0.25">
      <c r="A664" s="5">
        <v>663</v>
      </c>
      <c r="B664" s="5">
        <f t="shared" ca="1" si="46"/>
        <v>1</v>
      </c>
      <c r="C664" s="5">
        <f t="shared" ca="1" si="49"/>
        <v>4331</v>
      </c>
      <c r="D664" s="5">
        <f t="shared" ca="1" si="47"/>
        <v>11</v>
      </c>
      <c r="E664" s="5" t="str">
        <f ca="1">VLOOKUP(D664,Data!$A$1:$B$38,2)</f>
        <v>金　＋３</v>
      </c>
      <c r="N664">
        <v>663</v>
      </c>
      <c r="O664">
        <f ca="1">COUNTIF($E$2:E664,$O$1)</f>
        <v>379</v>
      </c>
      <c r="P664">
        <f ca="1">COUNTIF($E$2:E664,$P$1)</f>
        <v>127</v>
      </c>
      <c r="Q664">
        <f ca="1">COUNTIF($E$2:E664,$Q$1)</f>
        <v>134</v>
      </c>
      <c r="R664">
        <f ca="1">COUNTIF($E$2:E664,$R$1)</f>
        <v>0</v>
      </c>
      <c r="S664">
        <f ca="1">COUNTIF($E$2:E664,$S$1)</f>
        <v>0</v>
      </c>
      <c r="T664">
        <f ca="1">COUNTIF($E$2:E664,$T$1)</f>
        <v>23</v>
      </c>
      <c r="U664">
        <f t="shared" ca="1" si="48"/>
        <v>1010</v>
      </c>
    </row>
    <row r="665" spans="1:21" x14ac:dyDescent="0.25">
      <c r="A665" s="5">
        <v>664</v>
      </c>
      <c r="B665" s="5">
        <f t="shared" ca="1" si="46"/>
        <v>9</v>
      </c>
      <c r="C665" s="5">
        <f t="shared" ca="1" si="49"/>
        <v>4340</v>
      </c>
      <c r="D665" s="5">
        <f t="shared" ca="1" si="47"/>
        <v>20</v>
      </c>
      <c r="E665" s="5" t="str">
        <f ca="1">VLOOKUP(D665,Data!$A$1:$B$38,2)</f>
        <v>イベント</v>
      </c>
      <c r="N665">
        <v>664</v>
      </c>
      <c r="O665">
        <f ca="1">COUNTIF($E$2:E665,$O$1)</f>
        <v>379</v>
      </c>
      <c r="P665">
        <f ca="1">COUNTIF($E$2:E665,$P$1)</f>
        <v>127</v>
      </c>
      <c r="Q665">
        <f ca="1">COUNTIF($E$2:E665,$Q$1)</f>
        <v>135</v>
      </c>
      <c r="R665">
        <f ca="1">COUNTIF($E$2:E665,$R$1)</f>
        <v>0</v>
      </c>
      <c r="S665">
        <f ca="1">COUNTIF($E$2:E665,$S$1)</f>
        <v>0</v>
      </c>
      <c r="T665">
        <f ca="1">COUNTIF($E$2:E665,$T$1)</f>
        <v>23</v>
      </c>
      <c r="U665">
        <f t="shared" ca="1" si="48"/>
        <v>1010</v>
      </c>
    </row>
    <row r="666" spans="1:21" x14ac:dyDescent="0.25">
      <c r="A666" s="5">
        <v>665</v>
      </c>
      <c r="B666" s="5">
        <f t="shared" ca="1" si="46"/>
        <v>5</v>
      </c>
      <c r="C666" s="5">
        <f t="shared" ca="1" si="49"/>
        <v>4345</v>
      </c>
      <c r="D666" s="5">
        <f t="shared" ca="1" si="47"/>
        <v>25</v>
      </c>
      <c r="E666" s="5" t="str">
        <f ca="1">VLOOKUP(D666,Data!$A$1:$B$38,2)</f>
        <v>イベント</v>
      </c>
      <c r="N666">
        <v>665</v>
      </c>
      <c r="O666">
        <f ca="1">COUNTIF($E$2:E666,$O$1)</f>
        <v>379</v>
      </c>
      <c r="P666">
        <f ca="1">COUNTIF($E$2:E666,$P$1)</f>
        <v>127</v>
      </c>
      <c r="Q666">
        <f ca="1">COUNTIF($E$2:E666,$Q$1)</f>
        <v>136</v>
      </c>
      <c r="R666">
        <f ca="1">COUNTIF($E$2:E666,$R$1)</f>
        <v>0</v>
      </c>
      <c r="S666">
        <f ca="1">COUNTIF($E$2:E666,$S$1)</f>
        <v>0</v>
      </c>
      <c r="T666">
        <f ca="1">COUNTIF($E$2:E666,$T$1)</f>
        <v>23</v>
      </c>
      <c r="U666">
        <f t="shared" ca="1" si="48"/>
        <v>1010</v>
      </c>
    </row>
    <row r="667" spans="1:21" x14ac:dyDescent="0.25">
      <c r="A667" s="5">
        <v>666</v>
      </c>
      <c r="B667" s="5">
        <f t="shared" ca="1" si="46"/>
        <v>10</v>
      </c>
      <c r="C667" s="5">
        <f t="shared" ca="1" si="49"/>
        <v>4355</v>
      </c>
      <c r="D667" s="5">
        <f t="shared" ca="1" si="47"/>
        <v>35</v>
      </c>
      <c r="E667" s="5" t="str">
        <f ca="1">VLOOKUP(D667,Data!$A$1:$B$38,2)</f>
        <v>イベント</v>
      </c>
      <c r="N667">
        <v>666</v>
      </c>
      <c r="O667">
        <f ca="1">COUNTIF($E$2:E667,$O$1)</f>
        <v>379</v>
      </c>
      <c r="P667">
        <f ca="1">COUNTIF($E$2:E667,$P$1)</f>
        <v>127</v>
      </c>
      <c r="Q667">
        <f ca="1">COUNTIF($E$2:E667,$Q$1)</f>
        <v>137</v>
      </c>
      <c r="R667">
        <f ca="1">COUNTIF($E$2:E667,$R$1)</f>
        <v>0</v>
      </c>
      <c r="S667">
        <f ca="1">COUNTIF($E$2:E667,$S$1)</f>
        <v>0</v>
      </c>
      <c r="T667">
        <f ca="1">COUNTIF($E$2:E667,$T$1)</f>
        <v>23</v>
      </c>
      <c r="U667">
        <f t="shared" ca="1" si="48"/>
        <v>1010</v>
      </c>
    </row>
    <row r="668" spans="1:21" x14ac:dyDescent="0.25">
      <c r="A668" s="5">
        <v>667</v>
      </c>
      <c r="B668" s="5">
        <f t="shared" ca="1" si="46"/>
        <v>11</v>
      </c>
      <c r="C668" s="5">
        <f t="shared" ca="1" si="49"/>
        <v>4366</v>
      </c>
      <c r="D668" s="5">
        <f t="shared" ca="1" si="47"/>
        <v>10</v>
      </c>
      <c r="E668" s="5" t="str">
        <f ca="1">VLOOKUP(D668,Data!$A$1:$B$38,2)</f>
        <v>イベント</v>
      </c>
      <c r="N668">
        <v>667</v>
      </c>
      <c r="O668">
        <f ca="1">COUNTIF($E$2:E668,$O$1)</f>
        <v>379</v>
      </c>
      <c r="P668">
        <f ca="1">COUNTIF($E$2:E668,$P$1)</f>
        <v>127</v>
      </c>
      <c r="Q668">
        <f ca="1">COUNTIF($E$2:E668,$Q$1)</f>
        <v>138</v>
      </c>
      <c r="R668">
        <f ca="1">COUNTIF($E$2:E668,$R$1)</f>
        <v>0</v>
      </c>
      <c r="S668">
        <f ca="1">COUNTIF($E$2:E668,$S$1)</f>
        <v>0</v>
      </c>
      <c r="T668">
        <f ca="1">COUNTIF($E$2:E668,$T$1)</f>
        <v>23</v>
      </c>
      <c r="U668">
        <f t="shared" ca="1" si="48"/>
        <v>1010</v>
      </c>
    </row>
    <row r="669" spans="1:21" x14ac:dyDescent="0.25">
      <c r="A669" s="5">
        <v>668</v>
      </c>
      <c r="B669" s="5">
        <f t="shared" ca="1" si="46"/>
        <v>11</v>
      </c>
      <c r="C669" s="5">
        <f t="shared" ca="1" si="49"/>
        <v>4377</v>
      </c>
      <c r="D669" s="5">
        <f t="shared" ca="1" si="47"/>
        <v>21</v>
      </c>
      <c r="E669" s="5" t="str">
        <f ca="1">VLOOKUP(D669,Data!$A$1:$B$38,2)</f>
        <v>金　＋３</v>
      </c>
      <c r="N669">
        <v>668</v>
      </c>
      <c r="O669">
        <f ca="1">COUNTIF($E$2:E669,$O$1)</f>
        <v>380</v>
      </c>
      <c r="P669">
        <f ca="1">COUNTIF($E$2:E669,$P$1)</f>
        <v>127</v>
      </c>
      <c r="Q669">
        <f ca="1">COUNTIF($E$2:E669,$Q$1)</f>
        <v>138</v>
      </c>
      <c r="R669">
        <f ca="1">COUNTIF($E$2:E669,$R$1)</f>
        <v>0</v>
      </c>
      <c r="S669">
        <f ca="1">COUNTIF($E$2:E669,$S$1)</f>
        <v>0</v>
      </c>
      <c r="T669">
        <f ca="1">COUNTIF($E$2:E669,$T$1)</f>
        <v>23</v>
      </c>
      <c r="U669">
        <f t="shared" ca="1" si="48"/>
        <v>1013</v>
      </c>
    </row>
    <row r="670" spans="1:21" x14ac:dyDescent="0.25">
      <c r="A670" s="5">
        <v>669</v>
      </c>
      <c r="B670" s="5">
        <f t="shared" ca="1" si="46"/>
        <v>6</v>
      </c>
      <c r="C670" s="5">
        <f t="shared" ca="1" si="49"/>
        <v>4383</v>
      </c>
      <c r="D670" s="5">
        <f t="shared" ca="1" si="47"/>
        <v>27</v>
      </c>
      <c r="E670" s="5" t="str">
        <f ca="1">VLOOKUP(D670,Data!$A$1:$B$38,2)</f>
        <v>金　＋３</v>
      </c>
      <c r="N670">
        <v>669</v>
      </c>
      <c r="O670">
        <f ca="1">COUNTIF($E$2:E670,$O$1)</f>
        <v>381</v>
      </c>
      <c r="P670">
        <f ca="1">COUNTIF($E$2:E670,$P$1)</f>
        <v>127</v>
      </c>
      <c r="Q670">
        <f ca="1">COUNTIF($E$2:E670,$Q$1)</f>
        <v>138</v>
      </c>
      <c r="R670">
        <f ca="1">COUNTIF($E$2:E670,$R$1)</f>
        <v>0</v>
      </c>
      <c r="S670">
        <f ca="1">COUNTIF($E$2:E670,$S$1)</f>
        <v>0</v>
      </c>
      <c r="T670">
        <f ca="1">COUNTIF($E$2:E670,$T$1)</f>
        <v>23</v>
      </c>
      <c r="U670">
        <f t="shared" ca="1" si="48"/>
        <v>1016</v>
      </c>
    </row>
    <row r="671" spans="1:21" x14ac:dyDescent="0.25">
      <c r="A671" s="5">
        <v>670</v>
      </c>
      <c r="B671" s="5">
        <f t="shared" ca="1" si="46"/>
        <v>8</v>
      </c>
      <c r="C671" s="5">
        <f t="shared" ca="1" si="49"/>
        <v>4391</v>
      </c>
      <c r="D671" s="5">
        <f t="shared" ca="1" si="47"/>
        <v>35</v>
      </c>
      <c r="E671" s="5" t="str">
        <f ca="1">VLOOKUP(D671,Data!$A$1:$B$38,2)</f>
        <v>イベント</v>
      </c>
      <c r="N671">
        <v>670</v>
      </c>
      <c r="O671">
        <f ca="1">COUNTIF($E$2:E671,$O$1)</f>
        <v>381</v>
      </c>
      <c r="P671">
        <f ca="1">COUNTIF($E$2:E671,$P$1)</f>
        <v>127</v>
      </c>
      <c r="Q671">
        <f ca="1">COUNTIF($E$2:E671,$Q$1)</f>
        <v>139</v>
      </c>
      <c r="R671">
        <f ca="1">COUNTIF($E$2:E671,$R$1)</f>
        <v>0</v>
      </c>
      <c r="S671">
        <f ca="1">COUNTIF($E$2:E671,$S$1)</f>
        <v>0</v>
      </c>
      <c r="T671">
        <f ca="1">COUNTIF($E$2:E671,$T$1)</f>
        <v>23</v>
      </c>
      <c r="U671">
        <f t="shared" ca="1" si="48"/>
        <v>1016</v>
      </c>
    </row>
    <row r="672" spans="1:21" x14ac:dyDescent="0.25">
      <c r="A672" s="5">
        <v>671</v>
      </c>
      <c r="B672" s="5">
        <f t="shared" ca="1" si="46"/>
        <v>10</v>
      </c>
      <c r="C672" s="5">
        <f t="shared" ca="1" si="49"/>
        <v>4401</v>
      </c>
      <c r="D672" s="5">
        <f t="shared" ca="1" si="47"/>
        <v>9</v>
      </c>
      <c r="E672" s="5" t="str">
        <f ca="1">VLOOKUP(D672,Data!$A$1:$B$38,2)</f>
        <v>金　＋３</v>
      </c>
      <c r="N672">
        <v>671</v>
      </c>
      <c r="O672">
        <f ca="1">COUNTIF($E$2:E672,$O$1)</f>
        <v>382</v>
      </c>
      <c r="P672">
        <f ca="1">COUNTIF($E$2:E672,$P$1)</f>
        <v>127</v>
      </c>
      <c r="Q672">
        <f ca="1">COUNTIF($E$2:E672,$Q$1)</f>
        <v>139</v>
      </c>
      <c r="R672">
        <f ca="1">COUNTIF($E$2:E672,$R$1)</f>
        <v>0</v>
      </c>
      <c r="S672">
        <f ca="1">COUNTIF($E$2:E672,$S$1)</f>
        <v>0</v>
      </c>
      <c r="T672">
        <f ca="1">COUNTIF($E$2:E672,$T$1)</f>
        <v>23</v>
      </c>
      <c r="U672">
        <f t="shared" ca="1" si="48"/>
        <v>1019</v>
      </c>
    </row>
    <row r="673" spans="1:21" x14ac:dyDescent="0.25">
      <c r="A673" s="5">
        <v>672</v>
      </c>
      <c r="B673" s="5">
        <f t="shared" ca="1" si="46"/>
        <v>4</v>
      </c>
      <c r="C673" s="5">
        <f t="shared" ca="1" si="49"/>
        <v>4405</v>
      </c>
      <c r="D673" s="5">
        <f t="shared" ca="1" si="47"/>
        <v>13</v>
      </c>
      <c r="E673" s="5" t="str">
        <f ca="1">VLOOKUP(D673,Data!$A$1:$B$38,2)</f>
        <v>金　ー１</v>
      </c>
      <c r="N673">
        <v>672</v>
      </c>
      <c r="O673">
        <f ca="1">COUNTIF($E$2:E673,$O$1)</f>
        <v>382</v>
      </c>
      <c r="P673">
        <f ca="1">COUNTIF($E$2:E673,$P$1)</f>
        <v>128</v>
      </c>
      <c r="Q673">
        <f ca="1">COUNTIF($E$2:E673,$Q$1)</f>
        <v>139</v>
      </c>
      <c r="R673">
        <f ca="1">COUNTIF($E$2:E673,$R$1)</f>
        <v>0</v>
      </c>
      <c r="S673">
        <f ca="1">COUNTIF($E$2:E673,$S$1)</f>
        <v>0</v>
      </c>
      <c r="T673">
        <f ca="1">COUNTIF($E$2:E673,$T$1)</f>
        <v>23</v>
      </c>
      <c r="U673">
        <f t="shared" ca="1" si="48"/>
        <v>1018</v>
      </c>
    </row>
    <row r="674" spans="1:21" x14ac:dyDescent="0.25">
      <c r="A674" s="5">
        <v>673</v>
      </c>
      <c r="B674" s="5">
        <f t="shared" ca="1" si="46"/>
        <v>7</v>
      </c>
      <c r="C674" s="5">
        <f t="shared" ca="1" si="49"/>
        <v>4412</v>
      </c>
      <c r="D674" s="5">
        <f t="shared" ca="1" si="47"/>
        <v>20</v>
      </c>
      <c r="E674" s="5" t="str">
        <f ca="1">VLOOKUP(D674,Data!$A$1:$B$38,2)</f>
        <v>イベント</v>
      </c>
      <c r="N674">
        <v>673</v>
      </c>
      <c r="O674">
        <f ca="1">COUNTIF($E$2:E674,$O$1)</f>
        <v>382</v>
      </c>
      <c r="P674">
        <f ca="1">COUNTIF($E$2:E674,$P$1)</f>
        <v>128</v>
      </c>
      <c r="Q674">
        <f ca="1">COUNTIF($E$2:E674,$Q$1)</f>
        <v>140</v>
      </c>
      <c r="R674">
        <f ca="1">COUNTIF($E$2:E674,$R$1)</f>
        <v>0</v>
      </c>
      <c r="S674">
        <f ca="1">COUNTIF($E$2:E674,$S$1)</f>
        <v>0</v>
      </c>
      <c r="T674">
        <f ca="1">COUNTIF($E$2:E674,$T$1)</f>
        <v>23</v>
      </c>
      <c r="U674">
        <f t="shared" ca="1" si="48"/>
        <v>1018</v>
      </c>
    </row>
    <row r="675" spans="1:21" x14ac:dyDescent="0.25">
      <c r="A675" s="5">
        <v>674</v>
      </c>
      <c r="B675" s="5">
        <f t="shared" ca="1" si="46"/>
        <v>2</v>
      </c>
      <c r="C675" s="5">
        <f t="shared" ca="1" si="49"/>
        <v>4414</v>
      </c>
      <c r="D675" s="5">
        <f t="shared" ca="1" si="47"/>
        <v>22</v>
      </c>
      <c r="E675" s="5" t="str">
        <f ca="1">VLOOKUP(D675,Data!$A$1:$B$38,2)</f>
        <v>金　＋３</v>
      </c>
      <c r="N675">
        <v>674</v>
      </c>
      <c r="O675">
        <f ca="1">COUNTIF($E$2:E675,$O$1)</f>
        <v>383</v>
      </c>
      <c r="P675">
        <f ca="1">COUNTIF($E$2:E675,$P$1)</f>
        <v>128</v>
      </c>
      <c r="Q675">
        <f ca="1">COUNTIF($E$2:E675,$Q$1)</f>
        <v>140</v>
      </c>
      <c r="R675">
        <f ca="1">COUNTIF($E$2:E675,$R$1)</f>
        <v>0</v>
      </c>
      <c r="S675">
        <f ca="1">COUNTIF($E$2:E675,$S$1)</f>
        <v>0</v>
      </c>
      <c r="T675">
        <f ca="1">COUNTIF($E$2:E675,$T$1)</f>
        <v>23</v>
      </c>
      <c r="U675">
        <f t="shared" ca="1" si="48"/>
        <v>1021</v>
      </c>
    </row>
    <row r="676" spans="1:21" x14ac:dyDescent="0.25">
      <c r="A676" s="5">
        <v>675</v>
      </c>
      <c r="B676" s="5">
        <f t="shared" ca="1" si="46"/>
        <v>12</v>
      </c>
      <c r="C676" s="5">
        <f t="shared" ca="1" si="49"/>
        <v>4426</v>
      </c>
      <c r="D676" s="5">
        <f t="shared" ca="1" si="47"/>
        <v>34</v>
      </c>
      <c r="E676" s="5" t="str">
        <f ca="1">VLOOKUP(D676,Data!$A$1:$B$38,2)</f>
        <v>金　＋３</v>
      </c>
      <c r="N676">
        <v>675</v>
      </c>
      <c r="O676">
        <f ca="1">COUNTIF($E$2:E676,$O$1)</f>
        <v>384</v>
      </c>
      <c r="P676">
        <f ca="1">COUNTIF($E$2:E676,$P$1)</f>
        <v>128</v>
      </c>
      <c r="Q676">
        <f ca="1">COUNTIF($E$2:E676,$Q$1)</f>
        <v>140</v>
      </c>
      <c r="R676">
        <f ca="1">COUNTIF($E$2:E676,$R$1)</f>
        <v>0</v>
      </c>
      <c r="S676">
        <f ca="1">COUNTIF($E$2:E676,$S$1)</f>
        <v>0</v>
      </c>
      <c r="T676">
        <f ca="1">COUNTIF($E$2:E676,$T$1)</f>
        <v>23</v>
      </c>
      <c r="U676">
        <f t="shared" ca="1" si="48"/>
        <v>1024</v>
      </c>
    </row>
    <row r="677" spans="1:21" x14ac:dyDescent="0.25">
      <c r="A677" s="5">
        <v>676</v>
      </c>
      <c r="B677" s="5">
        <f t="shared" ca="1" si="46"/>
        <v>4</v>
      </c>
      <c r="C677" s="5">
        <f t="shared" ca="1" si="49"/>
        <v>4430</v>
      </c>
      <c r="D677" s="5">
        <f t="shared" ca="1" si="47"/>
        <v>2</v>
      </c>
      <c r="E677" s="5" t="str">
        <f ca="1">VLOOKUP(D677,Data!$A$1:$B$38,2)</f>
        <v>金　＋３</v>
      </c>
      <c r="N677">
        <v>676</v>
      </c>
      <c r="O677">
        <f ca="1">COUNTIF($E$2:E677,$O$1)</f>
        <v>385</v>
      </c>
      <c r="P677">
        <f ca="1">COUNTIF($E$2:E677,$P$1)</f>
        <v>128</v>
      </c>
      <c r="Q677">
        <f ca="1">COUNTIF($E$2:E677,$Q$1)</f>
        <v>140</v>
      </c>
      <c r="R677">
        <f ca="1">COUNTIF($E$2:E677,$R$1)</f>
        <v>0</v>
      </c>
      <c r="S677">
        <f ca="1">COUNTIF($E$2:E677,$S$1)</f>
        <v>0</v>
      </c>
      <c r="T677">
        <f ca="1">COUNTIF($E$2:E677,$T$1)</f>
        <v>23</v>
      </c>
      <c r="U677">
        <f t="shared" ca="1" si="48"/>
        <v>1027</v>
      </c>
    </row>
    <row r="678" spans="1:21" x14ac:dyDescent="0.25">
      <c r="A678" s="5">
        <v>677</v>
      </c>
      <c r="B678" s="5">
        <f t="shared" ca="1" si="46"/>
        <v>8</v>
      </c>
      <c r="C678" s="5">
        <f t="shared" ca="1" si="49"/>
        <v>4438</v>
      </c>
      <c r="D678" s="5">
        <f t="shared" ca="1" si="47"/>
        <v>10</v>
      </c>
      <c r="E678" s="5" t="str">
        <f ca="1">VLOOKUP(D678,Data!$A$1:$B$38,2)</f>
        <v>イベント</v>
      </c>
      <c r="N678">
        <v>677</v>
      </c>
      <c r="O678">
        <f ca="1">COUNTIF($E$2:E678,$O$1)</f>
        <v>385</v>
      </c>
      <c r="P678">
        <f ca="1">COUNTIF($E$2:E678,$P$1)</f>
        <v>128</v>
      </c>
      <c r="Q678">
        <f ca="1">COUNTIF($E$2:E678,$Q$1)</f>
        <v>141</v>
      </c>
      <c r="R678">
        <f ca="1">COUNTIF($E$2:E678,$R$1)</f>
        <v>0</v>
      </c>
      <c r="S678">
        <f ca="1">COUNTIF($E$2:E678,$S$1)</f>
        <v>0</v>
      </c>
      <c r="T678">
        <f ca="1">COUNTIF($E$2:E678,$T$1)</f>
        <v>23</v>
      </c>
      <c r="U678">
        <f t="shared" ca="1" si="48"/>
        <v>1027</v>
      </c>
    </row>
    <row r="679" spans="1:21" x14ac:dyDescent="0.25">
      <c r="A679" s="5">
        <v>678</v>
      </c>
      <c r="B679" s="5">
        <f t="shared" ca="1" si="46"/>
        <v>11</v>
      </c>
      <c r="C679" s="5">
        <f t="shared" ca="1" si="49"/>
        <v>4449</v>
      </c>
      <c r="D679" s="5">
        <f t="shared" ca="1" si="47"/>
        <v>21</v>
      </c>
      <c r="E679" s="5" t="str">
        <f ca="1">VLOOKUP(D679,Data!$A$1:$B$38,2)</f>
        <v>金　＋３</v>
      </c>
      <c r="N679">
        <v>678</v>
      </c>
      <c r="O679">
        <f ca="1">COUNTIF($E$2:E679,$O$1)</f>
        <v>386</v>
      </c>
      <c r="P679">
        <f ca="1">COUNTIF($E$2:E679,$P$1)</f>
        <v>128</v>
      </c>
      <c r="Q679">
        <f ca="1">COUNTIF($E$2:E679,$Q$1)</f>
        <v>141</v>
      </c>
      <c r="R679">
        <f ca="1">COUNTIF($E$2:E679,$R$1)</f>
        <v>0</v>
      </c>
      <c r="S679">
        <f ca="1">COUNTIF($E$2:E679,$S$1)</f>
        <v>0</v>
      </c>
      <c r="T679">
        <f ca="1">COUNTIF($E$2:E679,$T$1)</f>
        <v>23</v>
      </c>
      <c r="U679">
        <f t="shared" ca="1" si="48"/>
        <v>1030</v>
      </c>
    </row>
    <row r="680" spans="1:21" x14ac:dyDescent="0.25">
      <c r="A680" s="5">
        <v>679</v>
      </c>
      <c r="B680" s="5">
        <f t="shared" ca="1" si="46"/>
        <v>7</v>
      </c>
      <c r="C680" s="5">
        <f t="shared" ca="1" si="49"/>
        <v>4456</v>
      </c>
      <c r="D680" s="5">
        <f t="shared" ca="1" si="47"/>
        <v>28</v>
      </c>
      <c r="E680" s="5" t="str">
        <f ca="1">VLOOKUP(D680,Data!$A$1:$B$38,2)</f>
        <v>金　ー１</v>
      </c>
      <c r="N680">
        <v>679</v>
      </c>
      <c r="O680">
        <f ca="1">COUNTIF($E$2:E680,$O$1)</f>
        <v>386</v>
      </c>
      <c r="P680">
        <f ca="1">COUNTIF($E$2:E680,$P$1)</f>
        <v>129</v>
      </c>
      <c r="Q680">
        <f ca="1">COUNTIF($E$2:E680,$Q$1)</f>
        <v>141</v>
      </c>
      <c r="R680">
        <f ca="1">COUNTIF($E$2:E680,$R$1)</f>
        <v>0</v>
      </c>
      <c r="S680">
        <f ca="1">COUNTIF($E$2:E680,$S$1)</f>
        <v>0</v>
      </c>
      <c r="T680">
        <f ca="1">COUNTIF($E$2:E680,$T$1)</f>
        <v>23</v>
      </c>
      <c r="U680">
        <f t="shared" ca="1" si="48"/>
        <v>1029</v>
      </c>
    </row>
    <row r="681" spans="1:21" x14ac:dyDescent="0.25">
      <c r="A681" s="5">
        <v>680</v>
      </c>
      <c r="B681" s="5">
        <f t="shared" ca="1" si="46"/>
        <v>10</v>
      </c>
      <c r="C681" s="5">
        <f t="shared" ca="1" si="49"/>
        <v>4466</v>
      </c>
      <c r="D681" s="5">
        <f t="shared" ca="1" si="47"/>
        <v>2</v>
      </c>
      <c r="E681" s="5" t="str">
        <f ca="1">VLOOKUP(D681,Data!$A$1:$B$38,2)</f>
        <v>金　＋３</v>
      </c>
      <c r="N681">
        <v>680</v>
      </c>
      <c r="O681">
        <f ca="1">COUNTIF($E$2:E681,$O$1)</f>
        <v>387</v>
      </c>
      <c r="P681">
        <f ca="1">COUNTIF($E$2:E681,$P$1)</f>
        <v>129</v>
      </c>
      <c r="Q681">
        <f ca="1">COUNTIF($E$2:E681,$Q$1)</f>
        <v>141</v>
      </c>
      <c r="R681">
        <f ca="1">COUNTIF($E$2:E681,$R$1)</f>
        <v>0</v>
      </c>
      <c r="S681">
        <f ca="1">COUNTIF($E$2:E681,$S$1)</f>
        <v>0</v>
      </c>
      <c r="T681">
        <f ca="1">COUNTIF($E$2:E681,$T$1)</f>
        <v>23</v>
      </c>
      <c r="U681">
        <f t="shared" ca="1" si="48"/>
        <v>1032</v>
      </c>
    </row>
    <row r="682" spans="1:21" x14ac:dyDescent="0.25">
      <c r="A682" s="5">
        <v>681</v>
      </c>
      <c r="B682" s="5">
        <f t="shared" ca="1" si="46"/>
        <v>8</v>
      </c>
      <c r="C682" s="5">
        <f t="shared" ca="1" si="49"/>
        <v>4474</v>
      </c>
      <c r="D682" s="5">
        <f t="shared" ca="1" si="47"/>
        <v>10</v>
      </c>
      <c r="E682" s="5" t="str">
        <f ca="1">VLOOKUP(D682,Data!$A$1:$B$38,2)</f>
        <v>イベント</v>
      </c>
      <c r="N682">
        <v>681</v>
      </c>
      <c r="O682">
        <f ca="1">COUNTIF($E$2:E682,$O$1)</f>
        <v>387</v>
      </c>
      <c r="P682">
        <f ca="1">COUNTIF($E$2:E682,$P$1)</f>
        <v>129</v>
      </c>
      <c r="Q682">
        <f ca="1">COUNTIF($E$2:E682,$Q$1)</f>
        <v>142</v>
      </c>
      <c r="R682">
        <f ca="1">COUNTIF($E$2:E682,$R$1)</f>
        <v>0</v>
      </c>
      <c r="S682">
        <f ca="1">COUNTIF($E$2:E682,$S$1)</f>
        <v>0</v>
      </c>
      <c r="T682">
        <f ca="1">COUNTIF($E$2:E682,$T$1)</f>
        <v>23</v>
      </c>
      <c r="U682">
        <f t="shared" ca="1" si="48"/>
        <v>1032</v>
      </c>
    </row>
    <row r="683" spans="1:21" x14ac:dyDescent="0.25">
      <c r="A683" s="5">
        <v>682</v>
      </c>
      <c r="B683" s="5">
        <f t="shared" ca="1" si="46"/>
        <v>9</v>
      </c>
      <c r="C683" s="5">
        <f t="shared" ca="1" si="49"/>
        <v>4483</v>
      </c>
      <c r="D683" s="5">
        <f t="shared" ca="1" si="47"/>
        <v>19</v>
      </c>
      <c r="E683" s="5" t="str">
        <f ca="1">VLOOKUP(D683,Data!$A$1:$B$38,2)</f>
        <v>金　＋３</v>
      </c>
      <c r="N683">
        <v>682</v>
      </c>
      <c r="O683">
        <f ca="1">COUNTIF($E$2:E683,$O$1)</f>
        <v>388</v>
      </c>
      <c r="P683">
        <f ca="1">COUNTIF($E$2:E683,$P$1)</f>
        <v>129</v>
      </c>
      <c r="Q683">
        <f ca="1">COUNTIF($E$2:E683,$Q$1)</f>
        <v>142</v>
      </c>
      <c r="R683">
        <f ca="1">COUNTIF($E$2:E683,$R$1)</f>
        <v>0</v>
      </c>
      <c r="S683">
        <f ca="1">COUNTIF($E$2:E683,$S$1)</f>
        <v>0</v>
      </c>
      <c r="T683">
        <f ca="1">COUNTIF($E$2:E683,$T$1)</f>
        <v>23</v>
      </c>
      <c r="U683">
        <f t="shared" ca="1" si="48"/>
        <v>1035</v>
      </c>
    </row>
    <row r="684" spans="1:21" x14ac:dyDescent="0.25">
      <c r="A684" s="5">
        <v>683</v>
      </c>
      <c r="B684" s="5">
        <f t="shared" ca="1" si="46"/>
        <v>1</v>
      </c>
      <c r="C684" s="5">
        <f t="shared" ca="1" si="49"/>
        <v>4484</v>
      </c>
      <c r="D684" s="5">
        <f t="shared" ca="1" si="47"/>
        <v>20</v>
      </c>
      <c r="E684" s="5" t="str">
        <f ca="1">VLOOKUP(D684,Data!$A$1:$B$38,2)</f>
        <v>イベント</v>
      </c>
      <c r="N684">
        <v>683</v>
      </c>
      <c r="O684">
        <f ca="1">COUNTIF($E$2:E684,$O$1)</f>
        <v>388</v>
      </c>
      <c r="P684">
        <f ca="1">COUNTIF($E$2:E684,$P$1)</f>
        <v>129</v>
      </c>
      <c r="Q684">
        <f ca="1">COUNTIF($E$2:E684,$Q$1)</f>
        <v>143</v>
      </c>
      <c r="R684">
        <f ca="1">COUNTIF($E$2:E684,$R$1)</f>
        <v>0</v>
      </c>
      <c r="S684">
        <f ca="1">COUNTIF($E$2:E684,$S$1)</f>
        <v>0</v>
      </c>
      <c r="T684">
        <f ca="1">COUNTIF($E$2:E684,$T$1)</f>
        <v>23</v>
      </c>
      <c r="U684">
        <f t="shared" ca="1" si="48"/>
        <v>1035</v>
      </c>
    </row>
    <row r="685" spans="1:21" x14ac:dyDescent="0.25">
      <c r="A685" s="5">
        <v>684</v>
      </c>
      <c r="B685" s="5">
        <f t="shared" ca="1" si="46"/>
        <v>8</v>
      </c>
      <c r="C685" s="5">
        <f t="shared" ca="1" si="49"/>
        <v>4492</v>
      </c>
      <c r="D685" s="5">
        <f t="shared" ca="1" si="47"/>
        <v>28</v>
      </c>
      <c r="E685" s="5" t="str">
        <f ca="1">VLOOKUP(D685,Data!$A$1:$B$38,2)</f>
        <v>金　ー１</v>
      </c>
      <c r="N685">
        <v>684</v>
      </c>
      <c r="O685">
        <f ca="1">COUNTIF($E$2:E685,$O$1)</f>
        <v>388</v>
      </c>
      <c r="P685">
        <f ca="1">COUNTIF($E$2:E685,$P$1)</f>
        <v>130</v>
      </c>
      <c r="Q685">
        <f ca="1">COUNTIF($E$2:E685,$Q$1)</f>
        <v>143</v>
      </c>
      <c r="R685">
        <f ca="1">COUNTIF($E$2:E685,$R$1)</f>
        <v>0</v>
      </c>
      <c r="S685">
        <f ca="1">COUNTIF($E$2:E685,$S$1)</f>
        <v>0</v>
      </c>
      <c r="T685">
        <f ca="1">COUNTIF($E$2:E685,$T$1)</f>
        <v>23</v>
      </c>
      <c r="U685">
        <f t="shared" ca="1" si="48"/>
        <v>1034</v>
      </c>
    </row>
    <row r="686" spans="1:21" x14ac:dyDescent="0.25">
      <c r="A686" s="5">
        <v>685</v>
      </c>
      <c r="B686" s="5">
        <f t="shared" ca="1" si="46"/>
        <v>10</v>
      </c>
      <c r="C686" s="5">
        <f t="shared" ca="1" si="49"/>
        <v>4502</v>
      </c>
      <c r="D686" s="5">
        <f t="shared" ca="1" si="47"/>
        <v>2</v>
      </c>
      <c r="E686" s="5" t="str">
        <f ca="1">VLOOKUP(D686,Data!$A$1:$B$38,2)</f>
        <v>金　＋３</v>
      </c>
      <c r="N686">
        <v>685</v>
      </c>
      <c r="O686">
        <f ca="1">COUNTIF($E$2:E686,$O$1)</f>
        <v>389</v>
      </c>
      <c r="P686">
        <f ca="1">COUNTIF($E$2:E686,$P$1)</f>
        <v>130</v>
      </c>
      <c r="Q686">
        <f ca="1">COUNTIF($E$2:E686,$Q$1)</f>
        <v>143</v>
      </c>
      <c r="R686">
        <f ca="1">COUNTIF($E$2:E686,$R$1)</f>
        <v>0</v>
      </c>
      <c r="S686">
        <f ca="1">COUNTIF($E$2:E686,$S$1)</f>
        <v>0</v>
      </c>
      <c r="T686">
        <f ca="1">COUNTIF($E$2:E686,$T$1)</f>
        <v>23</v>
      </c>
      <c r="U686">
        <f t="shared" ca="1" si="48"/>
        <v>1037</v>
      </c>
    </row>
    <row r="687" spans="1:21" x14ac:dyDescent="0.25">
      <c r="A687" s="5">
        <v>686</v>
      </c>
      <c r="B687" s="5">
        <f t="shared" ca="1" si="46"/>
        <v>11</v>
      </c>
      <c r="C687" s="5">
        <f t="shared" ca="1" si="49"/>
        <v>4513</v>
      </c>
      <c r="D687" s="5">
        <f t="shared" ca="1" si="47"/>
        <v>13</v>
      </c>
      <c r="E687" s="5" t="str">
        <f ca="1">VLOOKUP(D687,Data!$A$1:$B$38,2)</f>
        <v>金　ー１</v>
      </c>
      <c r="N687">
        <v>686</v>
      </c>
      <c r="O687">
        <f ca="1">COUNTIF($E$2:E687,$O$1)</f>
        <v>389</v>
      </c>
      <c r="P687">
        <f ca="1">COUNTIF($E$2:E687,$P$1)</f>
        <v>131</v>
      </c>
      <c r="Q687">
        <f ca="1">COUNTIF($E$2:E687,$Q$1)</f>
        <v>143</v>
      </c>
      <c r="R687">
        <f ca="1">COUNTIF($E$2:E687,$R$1)</f>
        <v>0</v>
      </c>
      <c r="S687">
        <f ca="1">COUNTIF($E$2:E687,$S$1)</f>
        <v>0</v>
      </c>
      <c r="T687">
        <f ca="1">COUNTIF($E$2:E687,$T$1)</f>
        <v>23</v>
      </c>
      <c r="U687">
        <f t="shared" ca="1" si="48"/>
        <v>1036</v>
      </c>
    </row>
    <row r="688" spans="1:21" x14ac:dyDescent="0.25">
      <c r="A688" s="5">
        <v>687</v>
      </c>
      <c r="B688" s="5">
        <f t="shared" ca="1" si="46"/>
        <v>12</v>
      </c>
      <c r="C688" s="5">
        <f t="shared" ca="1" si="49"/>
        <v>4525</v>
      </c>
      <c r="D688" s="5">
        <f t="shared" ca="1" si="47"/>
        <v>25</v>
      </c>
      <c r="E688" s="5" t="str">
        <f ca="1">VLOOKUP(D688,Data!$A$1:$B$38,2)</f>
        <v>イベント</v>
      </c>
      <c r="N688">
        <v>687</v>
      </c>
      <c r="O688">
        <f ca="1">COUNTIF($E$2:E688,$O$1)</f>
        <v>389</v>
      </c>
      <c r="P688">
        <f ca="1">COUNTIF($E$2:E688,$P$1)</f>
        <v>131</v>
      </c>
      <c r="Q688">
        <f ca="1">COUNTIF($E$2:E688,$Q$1)</f>
        <v>144</v>
      </c>
      <c r="R688">
        <f ca="1">COUNTIF($E$2:E688,$R$1)</f>
        <v>0</v>
      </c>
      <c r="S688">
        <f ca="1">COUNTIF($E$2:E688,$S$1)</f>
        <v>0</v>
      </c>
      <c r="T688">
        <f ca="1">COUNTIF($E$2:E688,$T$1)</f>
        <v>23</v>
      </c>
      <c r="U688">
        <f t="shared" ca="1" si="48"/>
        <v>1036</v>
      </c>
    </row>
    <row r="689" spans="1:21" x14ac:dyDescent="0.25">
      <c r="A689" s="5">
        <v>688</v>
      </c>
      <c r="B689" s="5">
        <f t="shared" ca="1" si="46"/>
        <v>5</v>
      </c>
      <c r="C689" s="5">
        <f t="shared" ca="1" si="49"/>
        <v>4530</v>
      </c>
      <c r="D689" s="5">
        <f t="shared" ca="1" si="47"/>
        <v>30</v>
      </c>
      <c r="E689" s="5" t="str">
        <f ca="1">VLOOKUP(D689,Data!$A$1:$B$38,2)</f>
        <v>イベント</v>
      </c>
      <c r="N689">
        <v>688</v>
      </c>
      <c r="O689">
        <f ca="1">COUNTIF($E$2:E689,$O$1)</f>
        <v>389</v>
      </c>
      <c r="P689">
        <f ca="1">COUNTIF($E$2:E689,$P$1)</f>
        <v>131</v>
      </c>
      <c r="Q689">
        <f ca="1">COUNTIF($E$2:E689,$Q$1)</f>
        <v>145</v>
      </c>
      <c r="R689">
        <f ca="1">COUNTIF($E$2:E689,$R$1)</f>
        <v>0</v>
      </c>
      <c r="S689">
        <f ca="1">COUNTIF($E$2:E689,$S$1)</f>
        <v>0</v>
      </c>
      <c r="T689">
        <f ca="1">COUNTIF($E$2:E689,$T$1)</f>
        <v>23</v>
      </c>
      <c r="U689">
        <f t="shared" ca="1" si="48"/>
        <v>1036</v>
      </c>
    </row>
    <row r="690" spans="1:21" x14ac:dyDescent="0.25">
      <c r="A690" s="5">
        <v>689</v>
      </c>
      <c r="B690" s="5">
        <f t="shared" ca="1" si="46"/>
        <v>3</v>
      </c>
      <c r="C690" s="5">
        <f t="shared" ca="1" si="49"/>
        <v>4533</v>
      </c>
      <c r="D690" s="5">
        <f t="shared" ca="1" si="47"/>
        <v>33</v>
      </c>
      <c r="E690" s="5" t="str">
        <f ca="1">VLOOKUP(D690,Data!$A$1:$B$38,2)</f>
        <v>金　ー１</v>
      </c>
      <c r="N690">
        <v>689</v>
      </c>
      <c r="O690">
        <f ca="1">COUNTIF($E$2:E690,$O$1)</f>
        <v>389</v>
      </c>
      <c r="P690">
        <f ca="1">COUNTIF($E$2:E690,$P$1)</f>
        <v>132</v>
      </c>
      <c r="Q690">
        <f ca="1">COUNTIF($E$2:E690,$Q$1)</f>
        <v>145</v>
      </c>
      <c r="R690">
        <f ca="1">COUNTIF($E$2:E690,$R$1)</f>
        <v>0</v>
      </c>
      <c r="S690">
        <f ca="1">COUNTIF($E$2:E690,$S$1)</f>
        <v>0</v>
      </c>
      <c r="T690">
        <f ca="1">COUNTIF($E$2:E690,$T$1)</f>
        <v>23</v>
      </c>
      <c r="U690">
        <f t="shared" ca="1" si="48"/>
        <v>1035</v>
      </c>
    </row>
    <row r="691" spans="1:21" x14ac:dyDescent="0.25">
      <c r="A691" s="5">
        <v>690</v>
      </c>
      <c r="B691" s="5">
        <f t="shared" ca="1" si="46"/>
        <v>11</v>
      </c>
      <c r="C691" s="5">
        <f t="shared" ca="1" si="49"/>
        <v>4544</v>
      </c>
      <c r="D691" s="5">
        <f t="shared" ca="1" si="47"/>
        <v>8</v>
      </c>
      <c r="E691" s="5" t="str">
        <f ca="1">VLOOKUP(D691,Data!$A$1:$B$38,2)</f>
        <v>金　ー１</v>
      </c>
      <c r="N691">
        <v>690</v>
      </c>
      <c r="O691">
        <f ca="1">COUNTIF($E$2:E691,$O$1)</f>
        <v>389</v>
      </c>
      <c r="P691">
        <f ca="1">COUNTIF($E$2:E691,$P$1)</f>
        <v>133</v>
      </c>
      <c r="Q691">
        <f ca="1">COUNTIF($E$2:E691,$Q$1)</f>
        <v>145</v>
      </c>
      <c r="R691">
        <f ca="1">COUNTIF($E$2:E691,$R$1)</f>
        <v>0</v>
      </c>
      <c r="S691">
        <f ca="1">COUNTIF($E$2:E691,$S$1)</f>
        <v>0</v>
      </c>
      <c r="T691">
        <f ca="1">COUNTIF($E$2:E691,$T$1)</f>
        <v>23</v>
      </c>
      <c r="U691">
        <f t="shared" ca="1" si="48"/>
        <v>1034</v>
      </c>
    </row>
    <row r="692" spans="1:21" x14ac:dyDescent="0.25">
      <c r="A692" s="5">
        <v>691</v>
      </c>
      <c r="B692" s="5">
        <f t="shared" ca="1" si="46"/>
        <v>9</v>
      </c>
      <c r="C692" s="5">
        <f t="shared" ca="1" si="49"/>
        <v>4553</v>
      </c>
      <c r="D692" s="5">
        <f t="shared" ca="1" si="47"/>
        <v>17</v>
      </c>
      <c r="E692" s="5" t="str">
        <f ca="1">VLOOKUP(D692,Data!$A$1:$B$38,2)</f>
        <v>金　＋３</v>
      </c>
      <c r="N692">
        <v>691</v>
      </c>
      <c r="O692">
        <f ca="1">COUNTIF($E$2:E692,$O$1)</f>
        <v>390</v>
      </c>
      <c r="P692">
        <f ca="1">COUNTIF($E$2:E692,$P$1)</f>
        <v>133</v>
      </c>
      <c r="Q692">
        <f ca="1">COUNTIF($E$2:E692,$Q$1)</f>
        <v>145</v>
      </c>
      <c r="R692">
        <f ca="1">COUNTIF($E$2:E692,$R$1)</f>
        <v>0</v>
      </c>
      <c r="S692">
        <f ca="1">COUNTIF($E$2:E692,$S$1)</f>
        <v>0</v>
      </c>
      <c r="T692">
        <f ca="1">COUNTIF($E$2:E692,$T$1)</f>
        <v>23</v>
      </c>
      <c r="U692">
        <f t="shared" ca="1" si="48"/>
        <v>1037</v>
      </c>
    </row>
    <row r="693" spans="1:21" x14ac:dyDescent="0.25">
      <c r="A693" s="5">
        <v>692</v>
      </c>
      <c r="B693" s="5">
        <f t="shared" ca="1" si="46"/>
        <v>6</v>
      </c>
      <c r="C693" s="5">
        <f t="shared" ca="1" si="49"/>
        <v>4559</v>
      </c>
      <c r="D693" s="5">
        <f t="shared" ca="1" si="47"/>
        <v>23</v>
      </c>
      <c r="E693" s="5" t="str">
        <f ca="1">VLOOKUP(D693,Data!$A$1:$B$38,2)</f>
        <v>金　ー１</v>
      </c>
      <c r="N693">
        <v>692</v>
      </c>
      <c r="O693">
        <f ca="1">COUNTIF($E$2:E693,$O$1)</f>
        <v>390</v>
      </c>
      <c r="P693">
        <f ca="1">COUNTIF($E$2:E693,$P$1)</f>
        <v>134</v>
      </c>
      <c r="Q693">
        <f ca="1">COUNTIF($E$2:E693,$Q$1)</f>
        <v>145</v>
      </c>
      <c r="R693">
        <f ca="1">COUNTIF($E$2:E693,$R$1)</f>
        <v>0</v>
      </c>
      <c r="S693">
        <f ca="1">COUNTIF($E$2:E693,$S$1)</f>
        <v>0</v>
      </c>
      <c r="T693">
        <f ca="1">COUNTIF($E$2:E693,$T$1)</f>
        <v>23</v>
      </c>
      <c r="U693">
        <f t="shared" ca="1" si="48"/>
        <v>1036</v>
      </c>
    </row>
    <row r="694" spans="1:21" x14ac:dyDescent="0.25">
      <c r="A694" s="5">
        <v>693</v>
      </c>
      <c r="B694" s="5">
        <f t="shared" ca="1" si="46"/>
        <v>3</v>
      </c>
      <c r="C694" s="5">
        <f t="shared" ca="1" si="49"/>
        <v>4562</v>
      </c>
      <c r="D694" s="5">
        <f t="shared" ca="1" si="47"/>
        <v>26</v>
      </c>
      <c r="E694" s="5" t="str">
        <f ca="1">VLOOKUP(D694,Data!$A$1:$B$38,2)</f>
        <v>金　＋３</v>
      </c>
      <c r="N694">
        <v>693</v>
      </c>
      <c r="O694">
        <f ca="1">COUNTIF($E$2:E694,$O$1)</f>
        <v>391</v>
      </c>
      <c r="P694">
        <f ca="1">COUNTIF($E$2:E694,$P$1)</f>
        <v>134</v>
      </c>
      <c r="Q694">
        <f ca="1">COUNTIF($E$2:E694,$Q$1)</f>
        <v>145</v>
      </c>
      <c r="R694">
        <f ca="1">COUNTIF($E$2:E694,$R$1)</f>
        <v>0</v>
      </c>
      <c r="S694">
        <f ca="1">COUNTIF($E$2:E694,$S$1)</f>
        <v>0</v>
      </c>
      <c r="T694">
        <f ca="1">COUNTIF($E$2:E694,$T$1)</f>
        <v>23</v>
      </c>
      <c r="U694">
        <f t="shared" ca="1" si="48"/>
        <v>1039</v>
      </c>
    </row>
    <row r="695" spans="1:21" x14ac:dyDescent="0.25">
      <c r="A695" s="5">
        <v>694</v>
      </c>
      <c r="B695" s="5">
        <f t="shared" ca="1" si="46"/>
        <v>2</v>
      </c>
      <c r="C695" s="5">
        <f t="shared" ca="1" si="49"/>
        <v>4564</v>
      </c>
      <c r="D695" s="5">
        <f t="shared" ca="1" si="47"/>
        <v>28</v>
      </c>
      <c r="E695" s="5" t="str">
        <f ca="1">VLOOKUP(D695,Data!$A$1:$B$38,2)</f>
        <v>金　ー１</v>
      </c>
      <c r="N695">
        <v>694</v>
      </c>
      <c r="O695">
        <f ca="1">COUNTIF($E$2:E695,$O$1)</f>
        <v>391</v>
      </c>
      <c r="P695">
        <f ca="1">COUNTIF($E$2:E695,$P$1)</f>
        <v>135</v>
      </c>
      <c r="Q695">
        <f ca="1">COUNTIF($E$2:E695,$Q$1)</f>
        <v>145</v>
      </c>
      <c r="R695">
        <f ca="1">COUNTIF($E$2:E695,$R$1)</f>
        <v>0</v>
      </c>
      <c r="S695">
        <f ca="1">COUNTIF($E$2:E695,$S$1)</f>
        <v>0</v>
      </c>
      <c r="T695">
        <f ca="1">COUNTIF($E$2:E695,$T$1)</f>
        <v>23</v>
      </c>
      <c r="U695">
        <f t="shared" ca="1" si="48"/>
        <v>1038</v>
      </c>
    </row>
    <row r="696" spans="1:21" x14ac:dyDescent="0.25">
      <c r="A696" s="5">
        <v>695</v>
      </c>
      <c r="B696" s="5">
        <f t="shared" ca="1" si="46"/>
        <v>10</v>
      </c>
      <c r="C696" s="5">
        <f t="shared" ca="1" si="49"/>
        <v>4574</v>
      </c>
      <c r="D696" s="5">
        <f t="shared" ca="1" si="47"/>
        <v>2</v>
      </c>
      <c r="E696" s="5" t="str">
        <f ca="1">VLOOKUP(D696,Data!$A$1:$B$38,2)</f>
        <v>金　＋３</v>
      </c>
      <c r="N696">
        <v>695</v>
      </c>
      <c r="O696">
        <f ca="1">COUNTIF($E$2:E696,$O$1)</f>
        <v>392</v>
      </c>
      <c r="P696">
        <f ca="1">COUNTIF($E$2:E696,$P$1)</f>
        <v>135</v>
      </c>
      <c r="Q696">
        <f ca="1">COUNTIF($E$2:E696,$Q$1)</f>
        <v>145</v>
      </c>
      <c r="R696">
        <f ca="1">COUNTIF($E$2:E696,$R$1)</f>
        <v>0</v>
      </c>
      <c r="S696">
        <f ca="1">COUNTIF($E$2:E696,$S$1)</f>
        <v>0</v>
      </c>
      <c r="T696">
        <f ca="1">COUNTIF($E$2:E696,$T$1)</f>
        <v>23</v>
      </c>
      <c r="U696">
        <f t="shared" ca="1" si="48"/>
        <v>1041</v>
      </c>
    </row>
    <row r="697" spans="1:21" x14ac:dyDescent="0.25">
      <c r="A697" s="5">
        <v>696</v>
      </c>
      <c r="B697" s="5">
        <f t="shared" ca="1" si="46"/>
        <v>11</v>
      </c>
      <c r="C697" s="5">
        <f t="shared" ca="1" si="49"/>
        <v>4585</v>
      </c>
      <c r="D697" s="5">
        <f t="shared" ca="1" si="47"/>
        <v>13</v>
      </c>
      <c r="E697" s="5" t="str">
        <f ca="1">VLOOKUP(D697,Data!$A$1:$B$38,2)</f>
        <v>金　ー１</v>
      </c>
      <c r="N697">
        <v>696</v>
      </c>
      <c r="O697">
        <f ca="1">COUNTIF($E$2:E697,$O$1)</f>
        <v>392</v>
      </c>
      <c r="P697">
        <f ca="1">COUNTIF($E$2:E697,$P$1)</f>
        <v>136</v>
      </c>
      <c r="Q697">
        <f ca="1">COUNTIF($E$2:E697,$Q$1)</f>
        <v>145</v>
      </c>
      <c r="R697">
        <f ca="1">COUNTIF($E$2:E697,$R$1)</f>
        <v>0</v>
      </c>
      <c r="S697">
        <f ca="1">COUNTIF($E$2:E697,$S$1)</f>
        <v>0</v>
      </c>
      <c r="T697">
        <f ca="1">COUNTIF($E$2:E697,$T$1)</f>
        <v>23</v>
      </c>
      <c r="U697">
        <f t="shared" ca="1" si="48"/>
        <v>1040</v>
      </c>
    </row>
    <row r="698" spans="1:21" x14ac:dyDescent="0.25">
      <c r="A698" s="5">
        <v>697</v>
      </c>
      <c r="B698" s="5">
        <f t="shared" ca="1" si="46"/>
        <v>3</v>
      </c>
      <c r="C698" s="5">
        <f t="shared" ca="1" si="49"/>
        <v>4588</v>
      </c>
      <c r="D698" s="5">
        <f t="shared" ca="1" si="47"/>
        <v>16</v>
      </c>
      <c r="E698" s="5" t="str">
        <f ca="1">VLOOKUP(D698,Data!$A$1:$B$38,2)</f>
        <v>金　＋３</v>
      </c>
      <c r="N698">
        <v>697</v>
      </c>
      <c r="O698">
        <f ca="1">COUNTIF($E$2:E698,$O$1)</f>
        <v>393</v>
      </c>
      <c r="P698">
        <f ca="1">COUNTIF($E$2:E698,$P$1)</f>
        <v>136</v>
      </c>
      <c r="Q698">
        <f ca="1">COUNTIF($E$2:E698,$Q$1)</f>
        <v>145</v>
      </c>
      <c r="R698">
        <f ca="1">COUNTIF($E$2:E698,$R$1)</f>
        <v>0</v>
      </c>
      <c r="S698">
        <f ca="1">COUNTIF($E$2:E698,$S$1)</f>
        <v>0</v>
      </c>
      <c r="T698">
        <f ca="1">COUNTIF($E$2:E698,$T$1)</f>
        <v>23</v>
      </c>
      <c r="U698">
        <f t="shared" ca="1" si="48"/>
        <v>1043</v>
      </c>
    </row>
    <row r="699" spans="1:21" x14ac:dyDescent="0.25">
      <c r="A699" s="5">
        <v>698</v>
      </c>
      <c r="B699" s="5">
        <f t="shared" ca="1" si="46"/>
        <v>1</v>
      </c>
      <c r="C699" s="5">
        <f t="shared" ca="1" si="49"/>
        <v>4589</v>
      </c>
      <c r="D699" s="5">
        <f t="shared" ca="1" si="47"/>
        <v>17</v>
      </c>
      <c r="E699" s="5" t="str">
        <f ca="1">VLOOKUP(D699,Data!$A$1:$B$38,2)</f>
        <v>金　＋３</v>
      </c>
      <c r="N699">
        <v>698</v>
      </c>
      <c r="O699">
        <f ca="1">COUNTIF($E$2:E699,$O$1)</f>
        <v>394</v>
      </c>
      <c r="P699">
        <f ca="1">COUNTIF($E$2:E699,$P$1)</f>
        <v>136</v>
      </c>
      <c r="Q699">
        <f ca="1">COUNTIF($E$2:E699,$Q$1)</f>
        <v>145</v>
      </c>
      <c r="R699">
        <f ca="1">COUNTIF($E$2:E699,$R$1)</f>
        <v>0</v>
      </c>
      <c r="S699">
        <f ca="1">COUNTIF($E$2:E699,$S$1)</f>
        <v>0</v>
      </c>
      <c r="T699">
        <f ca="1">COUNTIF($E$2:E699,$T$1)</f>
        <v>23</v>
      </c>
      <c r="U699">
        <f t="shared" ca="1" si="48"/>
        <v>1046</v>
      </c>
    </row>
    <row r="700" spans="1:21" x14ac:dyDescent="0.25">
      <c r="A700" s="5">
        <v>699</v>
      </c>
      <c r="B700" s="5">
        <f t="shared" ca="1" si="46"/>
        <v>7</v>
      </c>
      <c r="C700" s="5">
        <f t="shared" ca="1" si="49"/>
        <v>4596</v>
      </c>
      <c r="D700" s="5">
        <f t="shared" ca="1" si="47"/>
        <v>24</v>
      </c>
      <c r="E700" s="5" t="str">
        <f ca="1">VLOOKUP(D700,Data!$A$1:$B$38,2)</f>
        <v>金　＋３</v>
      </c>
      <c r="N700">
        <v>699</v>
      </c>
      <c r="O700">
        <f ca="1">COUNTIF($E$2:E700,$O$1)</f>
        <v>395</v>
      </c>
      <c r="P700">
        <f ca="1">COUNTIF($E$2:E700,$P$1)</f>
        <v>136</v>
      </c>
      <c r="Q700">
        <f ca="1">COUNTIF($E$2:E700,$Q$1)</f>
        <v>145</v>
      </c>
      <c r="R700">
        <f ca="1">COUNTIF($E$2:E700,$R$1)</f>
        <v>0</v>
      </c>
      <c r="S700">
        <f ca="1">COUNTIF($E$2:E700,$S$1)</f>
        <v>0</v>
      </c>
      <c r="T700">
        <f ca="1">COUNTIF($E$2:E700,$T$1)</f>
        <v>23</v>
      </c>
      <c r="U700">
        <f t="shared" ca="1" si="48"/>
        <v>1049</v>
      </c>
    </row>
    <row r="701" spans="1:21" x14ac:dyDescent="0.25">
      <c r="A701" s="5">
        <v>700</v>
      </c>
      <c r="B701" s="5">
        <f t="shared" ca="1" si="46"/>
        <v>3</v>
      </c>
      <c r="C701" s="5">
        <f t="shared" ca="1" si="49"/>
        <v>4599</v>
      </c>
      <c r="D701" s="5">
        <f t="shared" ca="1" si="47"/>
        <v>27</v>
      </c>
      <c r="E701" s="5" t="str">
        <f ca="1">VLOOKUP(D701,Data!$A$1:$B$38,2)</f>
        <v>金　＋３</v>
      </c>
      <c r="N701">
        <v>700</v>
      </c>
      <c r="O701">
        <f ca="1">COUNTIF($E$2:E701,$O$1)</f>
        <v>396</v>
      </c>
      <c r="P701">
        <f ca="1">COUNTIF($E$2:E701,$P$1)</f>
        <v>136</v>
      </c>
      <c r="Q701">
        <f ca="1">COUNTIF($E$2:E701,$Q$1)</f>
        <v>145</v>
      </c>
      <c r="R701">
        <f ca="1">COUNTIF($E$2:E701,$R$1)</f>
        <v>0</v>
      </c>
      <c r="S701">
        <f ca="1">COUNTIF($E$2:E701,$S$1)</f>
        <v>0</v>
      </c>
      <c r="T701">
        <f ca="1">COUNTIF($E$2:E701,$T$1)</f>
        <v>23</v>
      </c>
      <c r="U701">
        <f t="shared" ca="1" si="48"/>
        <v>1052</v>
      </c>
    </row>
    <row r="702" spans="1:21" x14ac:dyDescent="0.25">
      <c r="A702" s="5">
        <v>701</v>
      </c>
      <c r="B702" s="5">
        <f t="shared" ca="1" si="46"/>
        <v>2</v>
      </c>
      <c r="C702" s="5">
        <f t="shared" ca="1" si="49"/>
        <v>4601</v>
      </c>
      <c r="D702" s="5">
        <f t="shared" ca="1" si="47"/>
        <v>29</v>
      </c>
      <c r="E702" s="5" t="str">
        <f ca="1">VLOOKUP(D702,Data!$A$1:$B$38,2)</f>
        <v>金　＋３</v>
      </c>
      <c r="N702">
        <v>701</v>
      </c>
      <c r="O702">
        <f ca="1">COUNTIF($E$2:E702,$O$1)</f>
        <v>397</v>
      </c>
      <c r="P702">
        <f ca="1">COUNTIF($E$2:E702,$P$1)</f>
        <v>136</v>
      </c>
      <c r="Q702">
        <f ca="1">COUNTIF($E$2:E702,$Q$1)</f>
        <v>145</v>
      </c>
      <c r="R702">
        <f ca="1">COUNTIF($E$2:E702,$R$1)</f>
        <v>0</v>
      </c>
      <c r="S702">
        <f ca="1">COUNTIF($E$2:E702,$S$1)</f>
        <v>0</v>
      </c>
      <c r="T702">
        <f ca="1">COUNTIF($E$2:E702,$T$1)</f>
        <v>23</v>
      </c>
      <c r="U702">
        <f t="shared" ca="1" si="48"/>
        <v>1055</v>
      </c>
    </row>
    <row r="703" spans="1:21" x14ac:dyDescent="0.25">
      <c r="A703" s="5">
        <v>702</v>
      </c>
      <c r="B703" s="5">
        <f t="shared" ca="1" si="46"/>
        <v>11</v>
      </c>
      <c r="C703" s="5">
        <f t="shared" ca="1" si="49"/>
        <v>4612</v>
      </c>
      <c r="D703" s="5">
        <f t="shared" ca="1" si="47"/>
        <v>4</v>
      </c>
      <c r="E703" s="5" t="str">
        <f ca="1">VLOOKUP(D703,Data!$A$1:$B$38,2)</f>
        <v>金　＋３</v>
      </c>
      <c r="N703">
        <v>702</v>
      </c>
      <c r="O703">
        <f ca="1">COUNTIF($E$2:E703,$O$1)</f>
        <v>398</v>
      </c>
      <c r="P703">
        <f ca="1">COUNTIF($E$2:E703,$P$1)</f>
        <v>136</v>
      </c>
      <c r="Q703">
        <f ca="1">COUNTIF($E$2:E703,$Q$1)</f>
        <v>145</v>
      </c>
      <c r="R703">
        <f ca="1">COUNTIF($E$2:E703,$R$1)</f>
        <v>0</v>
      </c>
      <c r="S703">
        <f ca="1">COUNTIF($E$2:E703,$S$1)</f>
        <v>0</v>
      </c>
      <c r="T703">
        <f ca="1">COUNTIF($E$2:E703,$T$1)</f>
        <v>23</v>
      </c>
      <c r="U703">
        <f t="shared" ca="1" si="48"/>
        <v>1058</v>
      </c>
    </row>
    <row r="704" spans="1:21" x14ac:dyDescent="0.25">
      <c r="A704" s="5">
        <v>703</v>
      </c>
      <c r="B704" s="5">
        <f t="shared" ca="1" si="46"/>
        <v>11</v>
      </c>
      <c r="C704" s="5">
        <f t="shared" ca="1" si="49"/>
        <v>4623</v>
      </c>
      <c r="D704" s="5">
        <f t="shared" ca="1" si="47"/>
        <v>15</v>
      </c>
      <c r="E704" s="5" t="str">
        <f ca="1">VLOOKUP(D704,Data!$A$1:$B$38,2)</f>
        <v>イベント</v>
      </c>
      <c r="N704">
        <v>703</v>
      </c>
      <c r="O704">
        <f ca="1">COUNTIF($E$2:E704,$O$1)</f>
        <v>398</v>
      </c>
      <c r="P704">
        <f ca="1">COUNTIF($E$2:E704,$P$1)</f>
        <v>136</v>
      </c>
      <c r="Q704">
        <f ca="1">COUNTIF($E$2:E704,$Q$1)</f>
        <v>146</v>
      </c>
      <c r="R704">
        <f ca="1">COUNTIF($E$2:E704,$R$1)</f>
        <v>0</v>
      </c>
      <c r="S704">
        <f ca="1">COUNTIF($E$2:E704,$S$1)</f>
        <v>0</v>
      </c>
      <c r="T704">
        <f ca="1">COUNTIF($E$2:E704,$T$1)</f>
        <v>23</v>
      </c>
      <c r="U704">
        <f t="shared" ca="1" si="48"/>
        <v>1058</v>
      </c>
    </row>
    <row r="705" spans="1:21" x14ac:dyDescent="0.25">
      <c r="A705" s="5">
        <v>704</v>
      </c>
      <c r="B705" s="5">
        <f t="shared" ca="1" si="46"/>
        <v>3</v>
      </c>
      <c r="C705" s="5">
        <f t="shared" ca="1" si="49"/>
        <v>4626</v>
      </c>
      <c r="D705" s="5">
        <f t="shared" ca="1" si="47"/>
        <v>18</v>
      </c>
      <c r="E705" s="5" t="str">
        <f ca="1">VLOOKUP(D705,Data!$A$1:$B$38,2)</f>
        <v>金　ー１</v>
      </c>
      <c r="N705">
        <v>704</v>
      </c>
      <c r="O705">
        <f ca="1">COUNTIF($E$2:E705,$O$1)</f>
        <v>398</v>
      </c>
      <c r="P705">
        <f ca="1">COUNTIF($E$2:E705,$P$1)</f>
        <v>137</v>
      </c>
      <c r="Q705">
        <f ca="1">COUNTIF($E$2:E705,$Q$1)</f>
        <v>146</v>
      </c>
      <c r="R705">
        <f ca="1">COUNTIF($E$2:E705,$R$1)</f>
        <v>0</v>
      </c>
      <c r="S705">
        <f ca="1">COUNTIF($E$2:E705,$S$1)</f>
        <v>0</v>
      </c>
      <c r="T705">
        <f ca="1">COUNTIF($E$2:E705,$T$1)</f>
        <v>23</v>
      </c>
      <c r="U705">
        <f t="shared" ca="1" si="48"/>
        <v>1057</v>
      </c>
    </row>
    <row r="706" spans="1:21" x14ac:dyDescent="0.25">
      <c r="A706" s="5">
        <v>705</v>
      </c>
      <c r="B706" s="5">
        <f t="shared" ca="1" si="46"/>
        <v>9</v>
      </c>
      <c r="C706" s="5">
        <f t="shared" ca="1" si="49"/>
        <v>4635</v>
      </c>
      <c r="D706" s="5">
        <f t="shared" ca="1" si="47"/>
        <v>27</v>
      </c>
      <c r="E706" s="5" t="str">
        <f ca="1">VLOOKUP(D706,Data!$A$1:$B$38,2)</f>
        <v>金　＋３</v>
      </c>
      <c r="N706">
        <v>705</v>
      </c>
      <c r="O706">
        <f ca="1">COUNTIF($E$2:E706,$O$1)</f>
        <v>399</v>
      </c>
      <c r="P706">
        <f ca="1">COUNTIF($E$2:E706,$P$1)</f>
        <v>137</v>
      </c>
      <c r="Q706">
        <f ca="1">COUNTIF($E$2:E706,$Q$1)</f>
        <v>146</v>
      </c>
      <c r="R706">
        <f ca="1">COUNTIF($E$2:E706,$R$1)</f>
        <v>0</v>
      </c>
      <c r="S706">
        <f ca="1">COUNTIF($E$2:E706,$S$1)</f>
        <v>0</v>
      </c>
      <c r="T706">
        <f ca="1">COUNTIF($E$2:E706,$T$1)</f>
        <v>23</v>
      </c>
      <c r="U706">
        <f t="shared" ca="1" si="48"/>
        <v>1060</v>
      </c>
    </row>
    <row r="707" spans="1:21" x14ac:dyDescent="0.25">
      <c r="A707" s="5">
        <v>706</v>
      </c>
      <c r="B707" s="5">
        <f t="shared" ref="B707:B770" ca="1" si="50">RANDBETWEEN(1,12)</f>
        <v>10</v>
      </c>
      <c r="C707" s="5">
        <f t="shared" ca="1" si="49"/>
        <v>4645</v>
      </c>
      <c r="D707" s="5">
        <f t="shared" ref="D707:D770" ca="1" si="51">MOD(C707,36)</f>
        <v>1</v>
      </c>
      <c r="E707" s="5" t="str">
        <f ca="1">VLOOKUP(D707,Data!$A$1:$B$38,2)</f>
        <v>金　＋３</v>
      </c>
      <c r="N707">
        <v>706</v>
      </c>
      <c r="O707">
        <f ca="1">COUNTIF($E$2:E707,$O$1)</f>
        <v>400</v>
      </c>
      <c r="P707">
        <f ca="1">COUNTIF($E$2:E707,$P$1)</f>
        <v>137</v>
      </c>
      <c r="Q707">
        <f ca="1">COUNTIF($E$2:E707,$Q$1)</f>
        <v>146</v>
      </c>
      <c r="R707">
        <f ca="1">COUNTIF($E$2:E707,$R$1)</f>
        <v>0</v>
      </c>
      <c r="S707">
        <f ca="1">COUNTIF($E$2:E707,$S$1)</f>
        <v>0</v>
      </c>
      <c r="T707">
        <f ca="1">COUNTIF($E$2:E707,$T$1)</f>
        <v>23</v>
      </c>
      <c r="U707">
        <f t="shared" ref="U707:U770" ca="1" si="52">O707*3-P707</f>
        <v>1063</v>
      </c>
    </row>
    <row r="708" spans="1:21" x14ac:dyDescent="0.25">
      <c r="A708" s="5">
        <v>707</v>
      </c>
      <c r="B708" s="5">
        <f t="shared" ca="1" si="50"/>
        <v>5</v>
      </c>
      <c r="C708" s="5">
        <f t="shared" ref="C708:C771" ca="1" si="53">SUM(C707,B708)</f>
        <v>4650</v>
      </c>
      <c r="D708" s="5">
        <f t="shared" ca="1" si="51"/>
        <v>6</v>
      </c>
      <c r="E708" s="5" t="str">
        <f ca="1">VLOOKUP(D708,Data!$A$1:$B$38,2)</f>
        <v>金　＋３</v>
      </c>
      <c r="N708">
        <v>707</v>
      </c>
      <c r="O708">
        <f ca="1">COUNTIF($E$2:E708,$O$1)</f>
        <v>401</v>
      </c>
      <c r="P708">
        <f ca="1">COUNTIF($E$2:E708,$P$1)</f>
        <v>137</v>
      </c>
      <c r="Q708">
        <f ca="1">COUNTIF($E$2:E708,$Q$1)</f>
        <v>146</v>
      </c>
      <c r="R708">
        <f ca="1">COUNTIF($E$2:E708,$R$1)</f>
        <v>0</v>
      </c>
      <c r="S708">
        <f ca="1">COUNTIF($E$2:E708,$S$1)</f>
        <v>0</v>
      </c>
      <c r="T708">
        <f ca="1">COUNTIF($E$2:E708,$T$1)</f>
        <v>23</v>
      </c>
      <c r="U708">
        <f t="shared" ca="1" si="52"/>
        <v>1066</v>
      </c>
    </row>
    <row r="709" spans="1:21" x14ac:dyDescent="0.25">
      <c r="A709" s="5">
        <v>708</v>
      </c>
      <c r="B709" s="5">
        <f t="shared" ca="1" si="50"/>
        <v>1</v>
      </c>
      <c r="C709" s="5">
        <f t="shared" ca="1" si="53"/>
        <v>4651</v>
      </c>
      <c r="D709" s="5">
        <f t="shared" ca="1" si="51"/>
        <v>7</v>
      </c>
      <c r="E709" s="5" t="str">
        <f ca="1">VLOOKUP(D709,Data!$A$1:$B$38,2)</f>
        <v>金　＋３</v>
      </c>
      <c r="N709">
        <v>708</v>
      </c>
      <c r="O709">
        <f ca="1">COUNTIF($E$2:E709,$O$1)</f>
        <v>402</v>
      </c>
      <c r="P709">
        <f ca="1">COUNTIF($E$2:E709,$P$1)</f>
        <v>137</v>
      </c>
      <c r="Q709">
        <f ca="1">COUNTIF($E$2:E709,$Q$1)</f>
        <v>146</v>
      </c>
      <c r="R709">
        <f ca="1">COUNTIF($E$2:E709,$R$1)</f>
        <v>0</v>
      </c>
      <c r="S709">
        <f ca="1">COUNTIF($E$2:E709,$S$1)</f>
        <v>0</v>
      </c>
      <c r="T709">
        <f ca="1">COUNTIF($E$2:E709,$T$1)</f>
        <v>23</v>
      </c>
      <c r="U709">
        <f t="shared" ca="1" si="52"/>
        <v>1069</v>
      </c>
    </row>
    <row r="710" spans="1:21" x14ac:dyDescent="0.25">
      <c r="A710" s="5">
        <v>709</v>
      </c>
      <c r="B710" s="5">
        <f t="shared" ca="1" si="50"/>
        <v>6</v>
      </c>
      <c r="C710" s="5">
        <f t="shared" ca="1" si="53"/>
        <v>4657</v>
      </c>
      <c r="D710" s="5">
        <f t="shared" ca="1" si="51"/>
        <v>13</v>
      </c>
      <c r="E710" s="5" t="str">
        <f ca="1">VLOOKUP(D710,Data!$A$1:$B$38,2)</f>
        <v>金　ー１</v>
      </c>
      <c r="N710">
        <v>709</v>
      </c>
      <c r="O710">
        <f ca="1">COUNTIF($E$2:E710,$O$1)</f>
        <v>402</v>
      </c>
      <c r="P710">
        <f ca="1">COUNTIF($E$2:E710,$P$1)</f>
        <v>138</v>
      </c>
      <c r="Q710">
        <f ca="1">COUNTIF($E$2:E710,$Q$1)</f>
        <v>146</v>
      </c>
      <c r="R710">
        <f ca="1">COUNTIF($E$2:E710,$R$1)</f>
        <v>0</v>
      </c>
      <c r="S710">
        <f ca="1">COUNTIF($E$2:E710,$S$1)</f>
        <v>0</v>
      </c>
      <c r="T710">
        <f ca="1">COUNTIF($E$2:E710,$T$1)</f>
        <v>23</v>
      </c>
      <c r="U710">
        <f t="shared" ca="1" si="52"/>
        <v>1068</v>
      </c>
    </row>
    <row r="711" spans="1:21" x14ac:dyDescent="0.25">
      <c r="A711" s="5">
        <v>710</v>
      </c>
      <c r="B711" s="5">
        <f t="shared" ca="1" si="50"/>
        <v>10</v>
      </c>
      <c r="C711" s="5">
        <f t="shared" ca="1" si="53"/>
        <v>4667</v>
      </c>
      <c r="D711" s="5">
        <f t="shared" ca="1" si="51"/>
        <v>23</v>
      </c>
      <c r="E711" s="5" t="str">
        <f ca="1">VLOOKUP(D711,Data!$A$1:$B$38,2)</f>
        <v>金　ー１</v>
      </c>
      <c r="N711">
        <v>710</v>
      </c>
      <c r="O711">
        <f ca="1">COUNTIF($E$2:E711,$O$1)</f>
        <v>402</v>
      </c>
      <c r="P711">
        <f ca="1">COUNTIF($E$2:E711,$P$1)</f>
        <v>139</v>
      </c>
      <c r="Q711">
        <f ca="1">COUNTIF($E$2:E711,$Q$1)</f>
        <v>146</v>
      </c>
      <c r="R711">
        <f ca="1">COUNTIF($E$2:E711,$R$1)</f>
        <v>0</v>
      </c>
      <c r="S711">
        <f ca="1">COUNTIF($E$2:E711,$S$1)</f>
        <v>0</v>
      </c>
      <c r="T711">
        <f ca="1">COUNTIF($E$2:E711,$T$1)</f>
        <v>23</v>
      </c>
      <c r="U711">
        <f t="shared" ca="1" si="52"/>
        <v>1067</v>
      </c>
    </row>
    <row r="712" spans="1:21" x14ac:dyDescent="0.25">
      <c r="A712" s="5">
        <v>711</v>
      </c>
      <c r="B712" s="5">
        <f t="shared" ca="1" si="50"/>
        <v>9</v>
      </c>
      <c r="C712" s="5">
        <f t="shared" ca="1" si="53"/>
        <v>4676</v>
      </c>
      <c r="D712" s="5">
        <f t="shared" ca="1" si="51"/>
        <v>32</v>
      </c>
      <c r="E712" s="5" t="str">
        <f ca="1">VLOOKUP(D712,Data!$A$1:$B$38,2)</f>
        <v>金　＋３</v>
      </c>
      <c r="N712">
        <v>711</v>
      </c>
      <c r="O712">
        <f ca="1">COUNTIF($E$2:E712,$O$1)</f>
        <v>403</v>
      </c>
      <c r="P712">
        <f ca="1">COUNTIF($E$2:E712,$P$1)</f>
        <v>139</v>
      </c>
      <c r="Q712">
        <f ca="1">COUNTIF($E$2:E712,$Q$1)</f>
        <v>146</v>
      </c>
      <c r="R712">
        <f ca="1">COUNTIF($E$2:E712,$R$1)</f>
        <v>0</v>
      </c>
      <c r="S712">
        <f ca="1">COUNTIF($E$2:E712,$S$1)</f>
        <v>0</v>
      </c>
      <c r="T712">
        <f ca="1">COUNTIF($E$2:E712,$T$1)</f>
        <v>23</v>
      </c>
      <c r="U712">
        <f t="shared" ca="1" si="52"/>
        <v>1070</v>
      </c>
    </row>
    <row r="713" spans="1:21" x14ac:dyDescent="0.25">
      <c r="A713" s="5">
        <v>712</v>
      </c>
      <c r="B713" s="5">
        <f t="shared" ca="1" si="50"/>
        <v>4</v>
      </c>
      <c r="C713" s="5">
        <f t="shared" ca="1" si="53"/>
        <v>4680</v>
      </c>
      <c r="D713" s="5">
        <f t="shared" ca="1" si="51"/>
        <v>0</v>
      </c>
      <c r="E713" s="5" t="str">
        <f ca="1">VLOOKUP(D713,Data!$A$1:$B$38,2)</f>
        <v>Start</v>
      </c>
      <c r="N713">
        <v>712</v>
      </c>
      <c r="O713">
        <f ca="1">COUNTIF($E$2:E713,$O$1)</f>
        <v>403</v>
      </c>
      <c r="P713">
        <f ca="1">COUNTIF($E$2:E713,$P$1)</f>
        <v>139</v>
      </c>
      <c r="Q713">
        <f ca="1">COUNTIF($E$2:E713,$Q$1)</f>
        <v>146</v>
      </c>
      <c r="R713">
        <f ca="1">COUNTIF($E$2:E713,$R$1)</f>
        <v>0</v>
      </c>
      <c r="S713">
        <f ca="1">COUNTIF($E$2:E713,$S$1)</f>
        <v>0</v>
      </c>
      <c r="T713">
        <f ca="1">COUNTIF($E$2:E713,$T$1)</f>
        <v>24</v>
      </c>
      <c r="U713">
        <f t="shared" ca="1" si="52"/>
        <v>1070</v>
      </c>
    </row>
    <row r="714" spans="1:21" x14ac:dyDescent="0.25">
      <c r="A714" s="5">
        <v>713</v>
      </c>
      <c r="B714" s="5">
        <f t="shared" ca="1" si="50"/>
        <v>6</v>
      </c>
      <c r="C714" s="5">
        <f t="shared" ca="1" si="53"/>
        <v>4686</v>
      </c>
      <c r="D714" s="5">
        <f t="shared" ca="1" si="51"/>
        <v>6</v>
      </c>
      <c r="E714" s="5" t="str">
        <f ca="1">VLOOKUP(D714,Data!$A$1:$B$38,2)</f>
        <v>金　＋３</v>
      </c>
      <c r="N714">
        <v>713</v>
      </c>
      <c r="O714">
        <f ca="1">COUNTIF($E$2:E714,$O$1)</f>
        <v>404</v>
      </c>
      <c r="P714">
        <f ca="1">COUNTIF($E$2:E714,$P$1)</f>
        <v>139</v>
      </c>
      <c r="Q714">
        <f ca="1">COUNTIF($E$2:E714,$Q$1)</f>
        <v>146</v>
      </c>
      <c r="R714">
        <f ca="1">COUNTIF($E$2:E714,$R$1)</f>
        <v>0</v>
      </c>
      <c r="S714">
        <f ca="1">COUNTIF($E$2:E714,$S$1)</f>
        <v>0</v>
      </c>
      <c r="T714">
        <f ca="1">COUNTIF($E$2:E714,$T$1)</f>
        <v>24</v>
      </c>
      <c r="U714">
        <f t="shared" ca="1" si="52"/>
        <v>1073</v>
      </c>
    </row>
    <row r="715" spans="1:21" x14ac:dyDescent="0.25">
      <c r="A715" s="5">
        <v>714</v>
      </c>
      <c r="B715" s="5">
        <f t="shared" ca="1" si="50"/>
        <v>2</v>
      </c>
      <c r="C715" s="5">
        <f t="shared" ca="1" si="53"/>
        <v>4688</v>
      </c>
      <c r="D715" s="5">
        <f t="shared" ca="1" si="51"/>
        <v>8</v>
      </c>
      <c r="E715" s="5" t="str">
        <f ca="1">VLOOKUP(D715,Data!$A$1:$B$38,2)</f>
        <v>金　ー１</v>
      </c>
      <c r="N715">
        <v>714</v>
      </c>
      <c r="O715">
        <f ca="1">COUNTIF($E$2:E715,$O$1)</f>
        <v>404</v>
      </c>
      <c r="P715">
        <f ca="1">COUNTIF($E$2:E715,$P$1)</f>
        <v>140</v>
      </c>
      <c r="Q715">
        <f ca="1">COUNTIF($E$2:E715,$Q$1)</f>
        <v>146</v>
      </c>
      <c r="R715">
        <f ca="1">COUNTIF($E$2:E715,$R$1)</f>
        <v>0</v>
      </c>
      <c r="S715">
        <f ca="1">COUNTIF($E$2:E715,$S$1)</f>
        <v>0</v>
      </c>
      <c r="T715">
        <f ca="1">COUNTIF($E$2:E715,$T$1)</f>
        <v>24</v>
      </c>
      <c r="U715">
        <f t="shared" ca="1" si="52"/>
        <v>1072</v>
      </c>
    </row>
    <row r="716" spans="1:21" x14ac:dyDescent="0.25">
      <c r="A716" s="5">
        <v>715</v>
      </c>
      <c r="B716" s="5">
        <f t="shared" ca="1" si="50"/>
        <v>11</v>
      </c>
      <c r="C716" s="5">
        <f t="shared" ca="1" si="53"/>
        <v>4699</v>
      </c>
      <c r="D716" s="5">
        <f t="shared" ca="1" si="51"/>
        <v>19</v>
      </c>
      <c r="E716" s="5" t="str">
        <f ca="1">VLOOKUP(D716,Data!$A$1:$B$38,2)</f>
        <v>金　＋３</v>
      </c>
      <c r="N716">
        <v>715</v>
      </c>
      <c r="O716">
        <f ca="1">COUNTIF($E$2:E716,$O$1)</f>
        <v>405</v>
      </c>
      <c r="P716">
        <f ca="1">COUNTIF($E$2:E716,$P$1)</f>
        <v>140</v>
      </c>
      <c r="Q716">
        <f ca="1">COUNTIF($E$2:E716,$Q$1)</f>
        <v>146</v>
      </c>
      <c r="R716">
        <f ca="1">COUNTIF($E$2:E716,$R$1)</f>
        <v>0</v>
      </c>
      <c r="S716">
        <f ca="1">COUNTIF($E$2:E716,$S$1)</f>
        <v>0</v>
      </c>
      <c r="T716">
        <f ca="1">COUNTIF($E$2:E716,$T$1)</f>
        <v>24</v>
      </c>
      <c r="U716">
        <f t="shared" ca="1" si="52"/>
        <v>1075</v>
      </c>
    </row>
    <row r="717" spans="1:21" x14ac:dyDescent="0.25">
      <c r="A717" s="5">
        <v>716</v>
      </c>
      <c r="B717" s="5">
        <f t="shared" ca="1" si="50"/>
        <v>11</v>
      </c>
      <c r="C717" s="5">
        <f t="shared" ca="1" si="53"/>
        <v>4710</v>
      </c>
      <c r="D717" s="5">
        <f t="shared" ca="1" si="51"/>
        <v>30</v>
      </c>
      <c r="E717" s="5" t="str">
        <f ca="1">VLOOKUP(D717,Data!$A$1:$B$38,2)</f>
        <v>イベント</v>
      </c>
      <c r="N717">
        <v>716</v>
      </c>
      <c r="O717">
        <f ca="1">COUNTIF($E$2:E717,$O$1)</f>
        <v>405</v>
      </c>
      <c r="P717">
        <f ca="1">COUNTIF($E$2:E717,$P$1)</f>
        <v>140</v>
      </c>
      <c r="Q717">
        <f ca="1">COUNTIF($E$2:E717,$Q$1)</f>
        <v>147</v>
      </c>
      <c r="R717">
        <f ca="1">COUNTIF($E$2:E717,$R$1)</f>
        <v>0</v>
      </c>
      <c r="S717">
        <f ca="1">COUNTIF($E$2:E717,$S$1)</f>
        <v>0</v>
      </c>
      <c r="T717">
        <f ca="1">COUNTIF($E$2:E717,$T$1)</f>
        <v>24</v>
      </c>
      <c r="U717">
        <f t="shared" ca="1" si="52"/>
        <v>1075</v>
      </c>
    </row>
    <row r="718" spans="1:21" x14ac:dyDescent="0.25">
      <c r="A718" s="5">
        <v>717</v>
      </c>
      <c r="B718" s="5">
        <f t="shared" ca="1" si="50"/>
        <v>4</v>
      </c>
      <c r="C718" s="5">
        <f t="shared" ca="1" si="53"/>
        <v>4714</v>
      </c>
      <c r="D718" s="5">
        <f t="shared" ca="1" si="51"/>
        <v>34</v>
      </c>
      <c r="E718" s="5" t="str">
        <f ca="1">VLOOKUP(D718,Data!$A$1:$B$38,2)</f>
        <v>金　＋３</v>
      </c>
      <c r="N718">
        <v>717</v>
      </c>
      <c r="O718">
        <f ca="1">COUNTIF($E$2:E718,$O$1)</f>
        <v>406</v>
      </c>
      <c r="P718">
        <f ca="1">COUNTIF($E$2:E718,$P$1)</f>
        <v>140</v>
      </c>
      <c r="Q718">
        <f ca="1">COUNTIF($E$2:E718,$Q$1)</f>
        <v>147</v>
      </c>
      <c r="R718">
        <f ca="1">COUNTIF($E$2:E718,$R$1)</f>
        <v>0</v>
      </c>
      <c r="S718">
        <f ca="1">COUNTIF($E$2:E718,$S$1)</f>
        <v>0</v>
      </c>
      <c r="T718">
        <f ca="1">COUNTIF($E$2:E718,$T$1)</f>
        <v>24</v>
      </c>
      <c r="U718">
        <f t="shared" ca="1" si="52"/>
        <v>1078</v>
      </c>
    </row>
    <row r="719" spans="1:21" x14ac:dyDescent="0.25">
      <c r="A719" s="5">
        <v>718</v>
      </c>
      <c r="B719" s="5">
        <f t="shared" ca="1" si="50"/>
        <v>5</v>
      </c>
      <c r="C719" s="5">
        <f t="shared" ca="1" si="53"/>
        <v>4719</v>
      </c>
      <c r="D719" s="5">
        <f t="shared" ca="1" si="51"/>
        <v>3</v>
      </c>
      <c r="E719" s="5" t="str">
        <f ca="1">VLOOKUP(D719,Data!$A$1:$B$38,2)</f>
        <v>金　ー１</v>
      </c>
      <c r="N719">
        <v>718</v>
      </c>
      <c r="O719">
        <f ca="1">COUNTIF($E$2:E719,$O$1)</f>
        <v>406</v>
      </c>
      <c r="P719">
        <f ca="1">COUNTIF($E$2:E719,$P$1)</f>
        <v>141</v>
      </c>
      <c r="Q719">
        <f ca="1">COUNTIF($E$2:E719,$Q$1)</f>
        <v>147</v>
      </c>
      <c r="R719">
        <f ca="1">COUNTIF($E$2:E719,$R$1)</f>
        <v>0</v>
      </c>
      <c r="S719">
        <f ca="1">COUNTIF($E$2:E719,$S$1)</f>
        <v>0</v>
      </c>
      <c r="T719">
        <f ca="1">COUNTIF($E$2:E719,$T$1)</f>
        <v>24</v>
      </c>
      <c r="U719">
        <f t="shared" ca="1" si="52"/>
        <v>1077</v>
      </c>
    </row>
    <row r="720" spans="1:21" x14ac:dyDescent="0.25">
      <c r="A720" s="5">
        <v>719</v>
      </c>
      <c r="B720" s="5">
        <f t="shared" ca="1" si="50"/>
        <v>10</v>
      </c>
      <c r="C720" s="5">
        <f t="shared" ca="1" si="53"/>
        <v>4729</v>
      </c>
      <c r="D720" s="5">
        <f t="shared" ca="1" si="51"/>
        <v>13</v>
      </c>
      <c r="E720" s="5" t="str">
        <f ca="1">VLOOKUP(D720,Data!$A$1:$B$38,2)</f>
        <v>金　ー１</v>
      </c>
      <c r="N720">
        <v>719</v>
      </c>
      <c r="O720">
        <f ca="1">COUNTIF($E$2:E720,$O$1)</f>
        <v>406</v>
      </c>
      <c r="P720">
        <f ca="1">COUNTIF($E$2:E720,$P$1)</f>
        <v>142</v>
      </c>
      <c r="Q720">
        <f ca="1">COUNTIF($E$2:E720,$Q$1)</f>
        <v>147</v>
      </c>
      <c r="R720">
        <f ca="1">COUNTIF($E$2:E720,$R$1)</f>
        <v>0</v>
      </c>
      <c r="S720">
        <f ca="1">COUNTIF($E$2:E720,$S$1)</f>
        <v>0</v>
      </c>
      <c r="T720">
        <f ca="1">COUNTIF($E$2:E720,$T$1)</f>
        <v>24</v>
      </c>
      <c r="U720">
        <f t="shared" ca="1" si="52"/>
        <v>1076</v>
      </c>
    </row>
    <row r="721" spans="1:21" x14ac:dyDescent="0.25">
      <c r="A721" s="5">
        <v>720</v>
      </c>
      <c r="B721" s="5">
        <f t="shared" ca="1" si="50"/>
        <v>2</v>
      </c>
      <c r="C721" s="5">
        <f t="shared" ca="1" si="53"/>
        <v>4731</v>
      </c>
      <c r="D721" s="5">
        <f t="shared" ca="1" si="51"/>
        <v>15</v>
      </c>
      <c r="E721" s="5" t="str">
        <f ca="1">VLOOKUP(D721,Data!$A$1:$B$38,2)</f>
        <v>イベント</v>
      </c>
      <c r="N721">
        <v>720</v>
      </c>
      <c r="O721">
        <f ca="1">COUNTIF($E$2:E721,$O$1)</f>
        <v>406</v>
      </c>
      <c r="P721">
        <f ca="1">COUNTIF($E$2:E721,$P$1)</f>
        <v>142</v>
      </c>
      <c r="Q721">
        <f ca="1">COUNTIF($E$2:E721,$Q$1)</f>
        <v>148</v>
      </c>
      <c r="R721">
        <f ca="1">COUNTIF($E$2:E721,$R$1)</f>
        <v>0</v>
      </c>
      <c r="S721">
        <f ca="1">COUNTIF($E$2:E721,$S$1)</f>
        <v>0</v>
      </c>
      <c r="T721">
        <f ca="1">COUNTIF($E$2:E721,$T$1)</f>
        <v>24</v>
      </c>
      <c r="U721">
        <f t="shared" ca="1" si="52"/>
        <v>1076</v>
      </c>
    </row>
    <row r="722" spans="1:21" x14ac:dyDescent="0.25">
      <c r="A722" s="5">
        <v>721</v>
      </c>
      <c r="B722" s="5">
        <f t="shared" ca="1" si="50"/>
        <v>4</v>
      </c>
      <c r="C722" s="5">
        <f t="shared" ca="1" si="53"/>
        <v>4735</v>
      </c>
      <c r="D722" s="5">
        <f t="shared" ca="1" si="51"/>
        <v>19</v>
      </c>
      <c r="E722" s="5" t="str">
        <f ca="1">VLOOKUP(D722,Data!$A$1:$B$38,2)</f>
        <v>金　＋３</v>
      </c>
      <c r="N722">
        <v>721</v>
      </c>
      <c r="O722">
        <f ca="1">COUNTIF($E$2:E722,$O$1)</f>
        <v>407</v>
      </c>
      <c r="P722">
        <f ca="1">COUNTIF($E$2:E722,$P$1)</f>
        <v>142</v>
      </c>
      <c r="Q722">
        <f ca="1">COUNTIF($E$2:E722,$Q$1)</f>
        <v>148</v>
      </c>
      <c r="R722">
        <f ca="1">COUNTIF($E$2:E722,$R$1)</f>
        <v>0</v>
      </c>
      <c r="S722">
        <f ca="1">COUNTIF($E$2:E722,$S$1)</f>
        <v>0</v>
      </c>
      <c r="T722">
        <f ca="1">COUNTIF($E$2:E722,$T$1)</f>
        <v>24</v>
      </c>
      <c r="U722">
        <f t="shared" ca="1" si="52"/>
        <v>1079</v>
      </c>
    </row>
    <row r="723" spans="1:21" x14ac:dyDescent="0.25">
      <c r="A723" s="5">
        <v>722</v>
      </c>
      <c r="B723" s="5">
        <f t="shared" ca="1" si="50"/>
        <v>6</v>
      </c>
      <c r="C723" s="5">
        <f t="shared" ca="1" si="53"/>
        <v>4741</v>
      </c>
      <c r="D723" s="5">
        <f t="shared" ca="1" si="51"/>
        <v>25</v>
      </c>
      <c r="E723" s="5" t="str">
        <f ca="1">VLOOKUP(D723,Data!$A$1:$B$38,2)</f>
        <v>イベント</v>
      </c>
      <c r="N723">
        <v>722</v>
      </c>
      <c r="O723">
        <f ca="1">COUNTIF($E$2:E723,$O$1)</f>
        <v>407</v>
      </c>
      <c r="P723">
        <f ca="1">COUNTIF($E$2:E723,$P$1)</f>
        <v>142</v>
      </c>
      <c r="Q723">
        <f ca="1">COUNTIF($E$2:E723,$Q$1)</f>
        <v>149</v>
      </c>
      <c r="R723">
        <f ca="1">COUNTIF($E$2:E723,$R$1)</f>
        <v>0</v>
      </c>
      <c r="S723">
        <f ca="1">COUNTIF($E$2:E723,$S$1)</f>
        <v>0</v>
      </c>
      <c r="T723">
        <f ca="1">COUNTIF($E$2:E723,$T$1)</f>
        <v>24</v>
      </c>
      <c r="U723">
        <f t="shared" ca="1" si="52"/>
        <v>1079</v>
      </c>
    </row>
    <row r="724" spans="1:21" x14ac:dyDescent="0.25">
      <c r="A724" s="5">
        <v>723</v>
      </c>
      <c r="B724" s="5">
        <f t="shared" ca="1" si="50"/>
        <v>2</v>
      </c>
      <c r="C724" s="5">
        <f t="shared" ca="1" si="53"/>
        <v>4743</v>
      </c>
      <c r="D724" s="5">
        <f t="shared" ca="1" si="51"/>
        <v>27</v>
      </c>
      <c r="E724" s="5" t="str">
        <f ca="1">VLOOKUP(D724,Data!$A$1:$B$38,2)</f>
        <v>金　＋３</v>
      </c>
      <c r="N724">
        <v>723</v>
      </c>
      <c r="O724">
        <f ca="1">COUNTIF($E$2:E724,$O$1)</f>
        <v>408</v>
      </c>
      <c r="P724">
        <f ca="1">COUNTIF($E$2:E724,$P$1)</f>
        <v>142</v>
      </c>
      <c r="Q724">
        <f ca="1">COUNTIF($E$2:E724,$Q$1)</f>
        <v>149</v>
      </c>
      <c r="R724">
        <f ca="1">COUNTIF($E$2:E724,$R$1)</f>
        <v>0</v>
      </c>
      <c r="S724">
        <f ca="1">COUNTIF($E$2:E724,$S$1)</f>
        <v>0</v>
      </c>
      <c r="T724">
        <f ca="1">COUNTIF($E$2:E724,$T$1)</f>
        <v>24</v>
      </c>
      <c r="U724">
        <f t="shared" ca="1" si="52"/>
        <v>1082</v>
      </c>
    </row>
    <row r="725" spans="1:21" x14ac:dyDescent="0.25">
      <c r="A725" s="5">
        <v>724</v>
      </c>
      <c r="B725" s="5">
        <f t="shared" ca="1" si="50"/>
        <v>8</v>
      </c>
      <c r="C725" s="5">
        <f t="shared" ca="1" si="53"/>
        <v>4751</v>
      </c>
      <c r="D725" s="5">
        <f t="shared" ca="1" si="51"/>
        <v>35</v>
      </c>
      <c r="E725" s="5" t="str">
        <f ca="1">VLOOKUP(D725,Data!$A$1:$B$38,2)</f>
        <v>イベント</v>
      </c>
      <c r="N725">
        <v>724</v>
      </c>
      <c r="O725">
        <f ca="1">COUNTIF($E$2:E725,$O$1)</f>
        <v>408</v>
      </c>
      <c r="P725">
        <f ca="1">COUNTIF($E$2:E725,$P$1)</f>
        <v>142</v>
      </c>
      <c r="Q725">
        <f ca="1">COUNTIF($E$2:E725,$Q$1)</f>
        <v>150</v>
      </c>
      <c r="R725">
        <f ca="1">COUNTIF($E$2:E725,$R$1)</f>
        <v>0</v>
      </c>
      <c r="S725">
        <f ca="1">COUNTIF($E$2:E725,$S$1)</f>
        <v>0</v>
      </c>
      <c r="T725">
        <f ca="1">COUNTIF($E$2:E725,$T$1)</f>
        <v>24</v>
      </c>
      <c r="U725">
        <f t="shared" ca="1" si="52"/>
        <v>1082</v>
      </c>
    </row>
    <row r="726" spans="1:21" x14ac:dyDescent="0.25">
      <c r="A726" s="5">
        <v>725</v>
      </c>
      <c r="B726" s="5">
        <f t="shared" ca="1" si="50"/>
        <v>2</v>
      </c>
      <c r="C726" s="5">
        <f t="shared" ca="1" si="53"/>
        <v>4753</v>
      </c>
      <c r="D726" s="5">
        <f t="shared" ca="1" si="51"/>
        <v>1</v>
      </c>
      <c r="E726" s="5" t="str">
        <f ca="1">VLOOKUP(D726,Data!$A$1:$B$38,2)</f>
        <v>金　＋３</v>
      </c>
      <c r="N726">
        <v>725</v>
      </c>
      <c r="O726">
        <f ca="1">COUNTIF($E$2:E726,$O$1)</f>
        <v>409</v>
      </c>
      <c r="P726">
        <f ca="1">COUNTIF($E$2:E726,$P$1)</f>
        <v>142</v>
      </c>
      <c r="Q726">
        <f ca="1">COUNTIF($E$2:E726,$Q$1)</f>
        <v>150</v>
      </c>
      <c r="R726">
        <f ca="1">COUNTIF($E$2:E726,$R$1)</f>
        <v>0</v>
      </c>
      <c r="S726">
        <f ca="1">COUNTIF($E$2:E726,$S$1)</f>
        <v>0</v>
      </c>
      <c r="T726">
        <f ca="1">COUNTIF($E$2:E726,$T$1)</f>
        <v>24</v>
      </c>
      <c r="U726">
        <f t="shared" ca="1" si="52"/>
        <v>1085</v>
      </c>
    </row>
    <row r="727" spans="1:21" x14ac:dyDescent="0.25">
      <c r="A727" s="5">
        <v>726</v>
      </c>
      <c r="B727" s="5">
        <f t="shared" ca="1" si="50"/>
        <v>7</v>
      </c>
      <c r="C727" s="5">
        <f t="shared" ca="1" si="53"/>
        <v>4760</v>
      </c>
      <c r="D727" s="5">
        <f t="shared" ca="1" si="51"/>
        <v>8</v>
      </c>
      <c r="E727" s="5" t="str">
        <f ca="1">VLOOKUP(D727,Data!$A$1:$B$38,2)</f>
        <v>金　ー１</v>
      </c>
      <c r="N727">
        <v>726</v>
      </c>
      <c r="O727">
        <f ca="1">COUNTIF($E$2:E727,$O$1)</f>
        <v>409</v>
      </c>
      <c r="P727">
        <f ca="1">COUNTIF($E$2:E727,$P$1)</f>
        <v>143</v>
      </c>
      <c r="Q727">
        <f ca="1">COUNTIF($E$2:E727,$Q$1)</f>
        <v>150</v>
      </c>
      <c r="R727">
        <f ca="1">COUNTIF($E$2:E727,$R$1)</f>
        <v>0</v>
      </c>
      <c r="S727">
        <f ca="1">COUNTIF($E$2:E727,$S$1)</f>
        <v>0</v>
      </c>
      <c r="T727">
        <f ca="1">COUNTIF($E$2:E727,$T$1)</f>
        <v>24</v>
      </c>
      <c r="U727">
        <f t="shared" ca="1" si="52"/>
        <v>1084</v>
      </c>
    </row>
    <row r="728" spans="1:21" x14ac:dyDescent="0.25">
      <c r="A728" s="5">
        <v>727</v>
      </c>
      <c r="B728" s="5">
        <f t="shared" ca="1" si="50"/>
        <v>6</v>
      </c>
      <c r="C728" s="5">
        <f t="shared" ca="1" si="53"/>
        <v>4766</v>
      </c>
      <c r="D728" s="5">
        <f t="shared" ca="1" si="51"/>
        <v>14</v>
      </c>
      <c r="E728" s="5" t="str">
        <f ca="1">VLOOKUP(D728,Data!$A$1:$B$38,2)</f>
        <v>金　＋３</v>
      </c>
      <c r="N728">
        <v>727</v>
      </c>
      <c r="O728">
        <f ca="1">COUNTIF($E$2:E728,$O$1)</f>
        <v>410</v>
      </c>
      <c r="P728">
        <f ca="1">COUNTIF($E$2:E728,$P$1)</f>
        <v>143</v>
      </c>
      <c r="Q728">
        <f ca="1">COUNTIF($E$2:E728,$Q$1)</f>
        <v>150</v>
      </c>
      <c r="R728">
        <f ca="1">COUNTIF($E$2:E728,$R$1)</f>
        <v>0</v>
      </c>
      <c r="S728">
        <f ca="1">COUNTIF($E$2:E728,$S$1)</f>
        <v>0</v>
      </c>
      <c r="T728">
        <f ca="1">COUNTIF($E$2:E728,$T$1)</f>
        <v>24</v>
      </c>
      <c r="U728">
        <f t="shared" ca="1" si="52"/>
        <v>1087</v>
      </c>
    </row>
    <row r="729" spans="1:21" x14ac:dyDescent="0.25">
      <c r="A729" s="5">
        <v>728</v>
      </c>
      <c r="B729" s="5">
        <f t="shared" ca="1" si="50"/>
        <v>4</v>
      </c>
      <c r="C729" s="5">
        <f t="shared" ca="1" si="53"/>
        <v>4770</v>
      </c>
      <c r="D729" s="5">
        <f t="shared" ca="1" si="51"/>
        <v>18</v>
      </c>
      <c r="E729" s="5" t="str">
        <f ca="1">VLOOKUP(D729,Data!$A$1:$B$38,2)</f>
        <v>金　ー１</v>
      </c>
      <c r="N729">
        <v>728</v>
      </c>
      <c r="O729">
        <f ca="1">COUNTIF($E$2:E729,$O$1)</f>
        <v>410</v>
      </c>
      <c r="P729">
        <f ca="1">COUNTIF($E$2:E729,$P$1)</f>
        <v>144</v>
      </c>
      <c r="Q729">
        <f ca="1">COUNTIF($E$2:E729,$Q$1)</f>
        <v>150</v>
      </c>
      <c r="R729">
        <f ca="1">COUNTIF($E$2:E729,$R$1)</f>
        <v>0</v>
      </c>
      <c r="S729">
        <f ca="1">COUNTIF($E$2:E729,$S$1)</f>
        <v>0</v>
      </c>
      <c r="T729">
        <f ca="1">COUNTIF($E$2:E729,$T$1)</f>
        <v>24</v>
      </c>
      <c r="U729">
        <f t="shared" ca="1" si="52"/>
        <v>1086</v>
      </c>
    </row>
    <row r="730" spans="1:21" x14ac:dyDescent="0.25">
      <c r="A730" s="5">
        <v>729</v>
      </c>
      <c r="B730" s="5">
        <f t="shared" ca="1" si="50"/>
        <v>3</v>
      </c>
      <c r="C730" s="5">
        <f t="shared" ca="1" si="53"/>
        <v>4773</v>
      </c>
      <c r="D730" s="5">
        <f t="shared" ca="1" si="51"/>
        <v>21</v>
      </c>
      <c r="E730" s="5" t="str">
        <f ca="1">VLOOKUP(D730,Data!$A$1:$B$38,2)</f>
        <v>金　＋３</v>
      </c>
      <c r="N730">
        <v>729</v>
      </c>
      <c r="O730">
        <f ca="1">COUNTIF($E$2:E730,$O$1)</f>
        <v>411</v>
      </c>
      <c r="P730">
        <f ca="1">COUNTIF($E$2:E730,$P$1)</f>
        <v>144</v>
      </c>
      <c r="Q730">
        <f ca="1">COUNTIF($E$2:E730,$Q$1)</f>
        <v>150</v>
      </c>
      <c r="R730">
        <f ca="1">COUNTIF($E$2:E730,$R$1)</f>
        <v>0</v>
      </c>
      <c r="S730">
        <f ca="1">COUNTIF($E$2:E730,$S$1)</f>
        <v>0</v>
      </c>
      <c r="T730">
        <f ca="1">COUNTIF($E$2:E730,$T$1)</f>
        <v>24</v>
      </c>
      <c r="U730">
        <f t="shared" ca="1" si="52"/>
        <v>1089</v>
      </c>
    </row>
    <row r="731" spans="1:21" x14ac:dyDescent="0.25">
      <c r="A731" s="5">
        <v>730</v>
      </c>
      <c r="B731" s="5">
        <f t="shared" ca="1" si="50"/>
        <v>8</v>
      </c>
      <c r="C731" s="5">
        <f t="shared" ca="1" si="53"/>
        <v>4781</v>
      </c>
      <c r="D731" s="5">
        <f t="shared" ca="1" si="51"/>
        <v>29</v>
      </c>
      <c r="E731" s="5" t="str">
        <f ca="1">VLOOKUP(D731,Data!$A$1:$B$38,2)</f>
        <v>金　＋３</v>
      </c>
      <c r="N731">
        <v>730</v>
      </c>
      <c r="O731">
        <f ca="1">COUNTIF($E$2:E731,$O$1)</f>
        <v>412</v>
      </c>
      <c r="P731">
        <f ca="1">COUNTIF($E$2:E731,$P$1)</f>
        <v>144</v>
      </c>
      <c r="Q731">
        <f ca="1">COUNTIF($E$2:E731,$Q$1)</f>
        <v>150</v>
      </c>
      <c r="R731">
        <f ca="1">COUNTIF($E$2:E731,$R$1)</f>
        <v>0</v>
      </c>
      <c r="S731">
        <f ca="1">COUNTIF($E$2:E731,$S$1)</f>
        <v>0</v>
      </c>
      <c r="T731">
        <f ca="1">COUNTIF($E$2:E731,$T$1)</f>
        <v>24</v>
      </c>
      <c r="U731">
        <f t="shared" ca="1" si="52"/>
        <v>1092</v>
      </c>
    </row>
    <row r="732" spans="1:21" x14ac:dyDescent="0.25">
      <c r="A732" s="5">
        <v>731</v>
      </c>
      <c r="B732" s="5">
        <f t="shared" ca="1" si="50"/>
        <v>11</v>
      </c>
      <c r="C732" s="5">
        <f t="shared" ca="1" si="53"/>
        <v>4792</v>
      </c>
      <c r="D732" s="5">
        <f t="shared" ca="1" si="51"/>
        <v>4</v>
      </c>
      <c r="E732" s="5" t="str">
        <f ca="1">VLOOKUP(D732,Data!$A$1:$B$38,2)</f>
        <v>金　＋３</v>
      </c>
      <c r="N732">
        <v>731</v>
      </c>
      <c r="O732">
        <f ca="1">COUNTIF($E$2:E732,$O$1)</f>
        <v>413</v>
      </c>
      <c r="P732">
        <f ca="1">COUNTIF($E$2:E732,$P$1)</f>
        <v>144</v>
      </c>
      <c r="Q732">
        <f ca="1">COUNTIF($E$2:E732,$Q$1)</f>
        <v>150</v>
      </c>
      <c r="R732">
        <f ca="1">COUNTIF($E$2:E732,$R$1)</f>
        <v>0</v>
      </c>
      <c r="S732">
        <f ca="1">COUNTIF($E$2:E732,$S$1)</f>
        <v>0</v>
      </c>
      <c r="T732">
        <f ca="1">COUNTIF($E$2:E732,$T$1)</f>
        <v>24</v>
      </c>
      <c r="U732">
        <f t="shared" ca="1" si="52"/>
        <v>1095</v>
      </c>
    </row>
    <row r="733" spans="1:21" x14ac:dyDescent="0.25">
      <c r="A733" s="5">
        <v>732</v>
      </c>
      <c r="B733" s="5">
        <f t="shared" ca="1" si="50"/>
        <v>5</v>
      </c>
      <c r="C733" s="5">
        <f t="shared" ca="1" si="53"/>
        <v>4797</v>
      </c>
      <c r="D733" s="5">
        <f t="shared" ca="1" si="51"/>
        <v>9</v>
      </c>
      <c r="E733" s="5" t="str">
        <f ca="1">VLOOKUP(D733,Data!$A$1:$B$38,2)</f>
        <v>金　＋３</v>
      </c>
      <c r="N733">
        <v>732</v>
      </c>
      <c r="O733">
        <f ca="1">COUNTIF($E$2:E733,$O$1)</f>
        <v>414</v>
      </c>
      <c r="P733">
        <f ca="1">COUNTIF($E$2:E733,$P$1)</f>
        <v>144</v>
      </c>
      <c r="Q733">
        <f ca="1">COUNTIF($E$2:E733,$Q$1)</f>
        <v>150</v>
      </c>
      <c r="R733">
        <f ca="1">COUNTIF($E$2:E733,$R$1)</f>
        <v>0</v>
      </c>
      <c r="S733">
        <f ca="1">COUNTIF($E$2:E733,$S$1)</f>
        <v>0</v>
      </c>
      <c r="T733">
        <f ca="1">COUNTIF($E$2:E733,$T$1)</f>
        <v>24</v>
      </c>
      <c r="U733">
        <f t="shared" ca="1" si="52"/>
        <v>1098</v>
      </c>
    </row>
    <row r="734" spans="1:21" x14ac:dyDescent="0.25">
      <c r="A734" s="5">
        <v>733</v>
      </c>
      <c r="B734" s="5">
        <f t="shared" ca="1" si="50"/>
        <v>2</v>
      </c>
      <c r="C734" s="5">
        <f t="shared" ca="1" si="53"/>
        <v>4799</v>
      </c>
      <c r="D734" s="5">
        <f t="shared" ca="1" si="51"/>
        <v>11</v>
      </c>
      <c r="E734" s="5" t="str">
        <f ca="1">VLOOKUP(D734,Data!$A$1:$B$38,2)</f>
        <v>金　＋３</v>
      </c>
      <c r="N734">
        <v>733</v>
      </c>
      <c r="O734">
        <f ca="1">COUNTIF($E$2:E734,$O$1)</f>
        <v>415</v>
      </c>
      <c r="P734">
        <f ca="1">COUNTIF($E$2:E734,$P$1)</f>
        <v>144</v>
      </c>
      <c r="Q734">
        <f ca="1">COUNTIF($E$2:E734,$Q$1)</f>
        <v>150</v>
      </c>
      <c r="R734">
        <f ca="1">COUNTIF($E$2:E734,$R$1)</f>
        <v>0</v>
      </c>
      <c r="S734">
        <f ca="1">COUNTIF($E$2:E734,$S$1)</f>
        <v>0</v>
      </c>
      <c r="T734">
        <f ca="1">COUNTIF($E$2:E734,$T$1)</f>
        <v>24</v>
      </c>
      <c r="U734">
        <f t="shared" ca="1" si="52"/>
        <v>1101</v>
      </c>
    </row>
    <row r="735" spans="1:21" x14ac:dyDescent="0.25">
      <c r="A735" s="5">
        <v>734</v>
      </c>
      <c r="B735" s="5">
        <f t="shared" ca="1" si="50"/>
        <v>8</v>
      </c>
      <c r="C735" s="5">
        <f t="shared" ca="1" si="53"/>
        <v>4807</v>
      </c>
      <c r="D735" s="5">
        <f t="shared" ca="1" si="51"/>
        <v>19</v>
      </c>
      <c r="E735" s="5" t="str">
        <f ca="1">VLOOKUP(D735,Data!$A$1:$B$38,2)</f>
        <v>金　＋３</v>
      </c>
      <c r="N735">
        <v>734</v>
      </c>
      <c r="O735">
        <f ca="1">COUNTIF($E$2:E735,$O$1)</f>
        <v>416</v>
      </c>
      <c r="P735">
        <f ca="1">COUNTIF($E$2:E735,$P$1)</f>
        <v>144</v>
      </c>
      <c r="Q735">
        <f ca="1">COUNTIF($E$2:E735,$Q$1)</f>
        <v>150</v>
      </c>
      <c r="R735">
        <f ca="1">COUNTIF($E$2:E735,$R$1)</f>
        <v>0</v>
      </c>
      <c r="S735">
        <f ca="1">COUNTIF($E$2:E735,$S$1)</f>
        <v>0</v>
      </c>
      <c r="T735">
        <f ca="1">COUNTIF($E$2:E735,$T$1)</f>
        <v>24</v>
      </c>
      <c r="U735">
        <f t="shared" ca="1" si="52"/>
        <v>1104</v>
      </c>
    </row>
    <row r="736" spans="1:21" x14ac:dyDescent="0.25">
      <c r="A736" s="5">
        <v>735</v>
      </c>
      <c r="B736" s="5">
        <f t="shared" ca="1" si="50"/>
        <v>1</v>
      </c>
      <c r="C736" s="5">
        <f t="shared" ca="1" si="53"/>
        <v>4808</v>
      </c>
      <c r="D736" s="5">
        <f t="shared" ca="1" si="51"/>
        <v>20</v>
      </c>
      <c r="E736" s="5" t="str">
        <f ca="1">VLOOKUP(D736,Data!$A$1:$B$38,2)</f>
        <v>イベント</v>
      </c>
      <c r="N736">
        <v>735</v>
      </c>
      <c r="O736">
        <f ca="1">COUNTIF($E$2:E736,$O$1)</f>
        <v>416</v>
      </c>
      <c r="P736">
        <f ca="1">COUNTIF($E$2:E736,$P$1)</f>
        <v>144</v>
      </c>
      <c r="Q736">
        <f ca="1">COUNTIF($E$2:E736,$Q$1)</f>
        <v>151</v>
      </c>
      <c r="R736">
        <f ca="1">COUNTIF($E$2:E736,$R$1)</f>
        <v>0</v>
      </c>
      <c r="S736">
        <f ca="1">COUNTIF($E$2:E736,$S$1)</f>
        <v>0</v>
      </c>
      <c r="T736">
        <f ca="1">COUNTIF($E$2:E736,$T$1)</f>
        <v>24</v>
      </c>
      <c r="U736">
        <f t="shared" ca="1" si="52"/>
        <v>1104</v>
      </c>
    </row>
    <row r="737" spans="1:21" x14ac:dyDescent="0.25">
      <c r="A737" s="5">
        <v>736</v>
      </c>
      <c r="B737" s="5">
        <f t="shared" ca="1" si="50"/>
        <v>4</v>
      </c>
      <c r="C737" s="5">
        <f t="shared" ca="1" si="53"/>
        <v>4812</v>
      </c>
      <c r="D737" s="5">
        <f t="shared" ca="1" si="51"/>
        <v>24</v>
      </c>
      <c r="E737" s="5" t="str">
        <f ca="1">VLOOKUP(D737,Data!$A$1:$B$38,2)</f>
        <v>金　＋３</v>
      </c>
      <c r="N737">
        <v>736</v>
      </c>
      <c r="O737">
        <f ca="1">COUNTIF($E$2:E737,$O$1)</f>
        <v>417</v>
      </c>
      <c r="P737">
        <f ca="1">COUNTIF($E$2:E737,$P$1)</f>
        <v>144</v>
      </c>
      <c r="Q737">
        <f ca="1">COUNTIF($E$2:E737,$Q$1)</f>
        <v>151</v>
      </c>
      <c r="R737">
        <f ca="1">COUNTIF($E$2:E737,$R$1)</f>
        <v>0</v>
      </c>
      <c r="S737">
        <f ca="1">COUNTIF($E$2:E737,$S$1)</f>
        <v>0</v>
      </c>
      <c r="T737">
        <f ca="1">COUNTIF($E$2:E737,$T$1)</f>
        <v>24</v>
      </c>
      <c r="U737">
        <f t="shared" ca="1" si="52"/>
        <v>1107</v>
      </c>
    </row>
    <row r="738" spans="1:21" x14ac:dyDescent="0.25">
      <c r="A738" s="5">
        <v>737</v>
      </c>
      <c r="B738" s="5">
        <f t="shared" ca="1" si="50"/>
        <v>8</v>
      </c>
      <c r="C738" s="5">
        <f t="shared" ca="1" si="53"/>
        <v>4820</v>
      </c>
      <c r="D738" s="5">
        <f t="shared" ca="1" si="51"/>
        <v>32</v>
      </c>
      <c r="E738" s="5" t="str">
        <f ca="1">VLOOKUP(D738,Data!$A$1:$B$38,2)</f>
        <v>金　＋３</v>
      </c>
      <c r="N738">
        <v>737</v>
      </c>
      <c r="O738">
        <f ca="1">COUNTIF($E$2:E738,$O$1)</f>
        <v>418</v>
      </c>
      <c r="P738">
        <f ca="1">COUNTIF($E$2:E738,$P$1)</f>
        <v>144</v>
      </c>
      <c r="Q738">
        <f ca="1">COUNTIF($E$2:E738,$Q$1)</f>
        <v>151</v>
      </c>
      <c r="R738">
        <f ca="1">COUNTIF($E$2:E738,$R$1)</f>
        <v>0</v>
      </c>
      <c r="S738">
        <f ca="1">COUNTIF($E$2:E738,$S$1)</f>
        <v>0</v>
      </c>
      <c r="T738">
        <f ca="1">COUNTIF($E$2:E738,$T$1)</f>
        <v>24</v>
      </c>
      <c r="U738">
        <f t="shared" ca="1" si="52"/>
        <v>1110</v>
      </c>
    </row>
    <row r="739" spans="1:21" x14ac:dyDescent="0.25">
      <c r="A739" s="5">
        <v>738</v>
      </c>
      <c r="B739" s="5">
        <f t="shared" ca="1" si="50"/>
        <v>1</v>
      </c>
      <c r="C739" s="5">
        <f t="shared" ca="1" si="53"/>
        <v>4821</v>
      </c>
      <c r="D739" s="5">
        <f t="shared" ca="1" si="51"/>
        <v>33</v>
      </c>
      <c r="E739" s="5" t="str">
        <f ca="1">VLOOKUP(D739,Data!$A$1:$B$38,2)</f>
        <v>金　ー１</v>
      </c>
      <c r="N739">
        <v>738</v>
      </c>
      <c r="O739">
        <f ca="1">COUNTIF($E$2:E739,$O$1)</f>
        <v>418</v>
      </c>
      <c r="P739">
        <f ca="1">COUNTIF($E$2:E739,$P$1)</f>
        <v>145</v>
      </c>
      <c r="Q739">
        <f ca="1">COUNTIF($E$2:E739,$Q$1)</f>
        <v>151</v>
      </c>
      <c r="R739">
        <f ca="1">COUNTIF($E$2:E739,$R$1)</f>
        <v>0</v>
      </c>
      <c r="S739">
        <f ca="1">COUNTIF($E$2:E739,$S$1)</f>
        <v>0</v>
      </c>
      <c r="T739">
        <f ca="1">COUNTIF($E$2:E739,$T$1)</f>
        <v>24</v>
      </c>
      <c r="U739">
        <f t="shared" ca="1" si="52"/>
        <v>1109</v>
      </c>
    </row>
    <row r="740" spans="1:21" x14ac:dyDescent="0.25">
      <c r="A740" s="5">
        <v>739</v>
      </c>
      <c r="B740" s="5">
        <f t="shared" ca="1" si="50"/>
        <v>7</v>
      </c>
      <c r="C740" s="5">
        <f t="shared" ca="1" si="53"/>
        <v>4828</v>
      </c>
      <c r="D740" s="5">
        <f t="shared" ca="1" si="51"/>
        <v>4</v>
      </c>
      <c r="E740" s="5" t="str">
        <f ca="1">VLOOKUP(D740,Data!$A$1:$B$38,2)</f>
        <v>金　＋３</v>
      </c>
      <c r="N740">
        <v>739</v>
      </c>
      <c r="O740">
        <f ca="1">COUNTIF($E$2:E740,$O$1)</f>
        <v>419</v>
      </c>
      <c r="P740">
        <f ca="1">COUNTIF($E$2:E740,$P$1)</f>
        <v>145</v>
      </c>
      <c r="Q740">
        <f ca="1">COUNTIF($E$2:E740,$Q$1)</f>
        <v>151</v>
      </c>
      <c r="R740">
        <f ca="1">COUNTIF($E$2:E740,$R$1)</f>
        <v>0</v>
      </c>
      <c r="S740">
        <f ca="1">COUNTIF($E$2:E740,$S$1)</f>
        <v>0</v>
      </c>
      <c r="T740">
        <f ca="1">COUNTIF($E$2:E740,$T$1)</f>
        <v>24</v>
      </c>
      <c r="U740">
        <f t="shared" ca="1" si="52"/>
        <v>1112</v>
      </c>
    </row>
    <row r="741" spans="1:21" x14ac:dyDescent="0.25">
      <c r="A741" s="5">
        <v>740</v>
      </c>
      <c r="B741" s="5">
        <f t="shared" ca="1" si="50"/>
        <v>10</v>
      </c>
      <c r="C741" s="5">
        <f t="shared" ca="1" si="53"/>
        <v>4838</v>
      </c>
      <c r="D741" s="5">
        <f t="shared" ca="1" si="51"/>
        <v>14</v>
      </c>
      <c r="E741" s="5" t="str">
        <f ca="1">VLOOKUP(D741,Data!$A$1:$B$38,2)</f>
        <v>金　＋３</v>
      </c>
      <c r="N741">
        <v>740</v>
      </c>
      <c r="O741">
        <f ca="1">COUNTIF($E$2:E741,$O$1)</f>
        <v>420</v>
      </c>
      <c r="P741">
        <f ca="1">COUNTIF($E$2:E741,$P$1)</f>
        <v>145</v>
      </c>
      <c r="Q741">
        <f ca="1">COUNTIF($E$2:E741,$Q$1)</f>
        <v>151</v>
      </c>
      <c r="R741">
        <f ca="1">COUNTIF($E$2:E741,$R$1)</f>
        <v>0</v>
      </c>
      <c r="S741">
        <f ca="1">COUNTIF($E$2:E741,$S$1)</f>
        <v>0</v>
      </c>
      <c r="T741">
        <f ca="1">COUNTIF($E$2:E741,$T$1)</f>
        <v>24</v>
      </c>
      <c r="U741">
        <f t="shared" ca="1" si="52"/>
        <v>1115</v>
      </c>
    </row>
    <row r="742" spans="1:21" x14ac:dyDescent="0.25">
      <c r="A742" s="5">
        <v>741</v>
      </c>
      <c r="B742" s="5">
        <f t="shared" ca="1" si="50"/>
        <v>10</v>
      </c>
      <c r="C742" s="5">
        <f t="shared" ca="1" si="53"/>
        <v>4848</v>
      </c>
      <c r="D742" s="5">
        <f t="shared" ca="1" si="51"/>
        <v>24</v>
      </c>
      <c r="E742" s="5" t="str">
        <f ca="1">VLOOKUP(D742,Data!$A$1:$B$38,2)</f>
        <v>金　＋３</v>
      </c>
      <c r="N742">
        <v>741</v>
      </c>
      <c r="O742">
        <f ca="1">COUNTIF($E$2:E742,$O$1)</f>
        <v>421</v>
      </c>
      <c r="P742">
        <f ca="1">COUNTIF($E$2:E742,$P$1)</f>
        <v>145</v>
      </c>
      <c r="Q742">
        <f ca="1">COUNTIF($E$2:E742,$Q$1)</f>
        <v>151</v>
      </c>
      <c r="R742">
        <f ca="1">COUNTIF($E$2:E742,$R$1)</f>
        <v>0</v>
      </c>
      <c r="S742">
        <f ca="1">COUNTIF($E$2:E742,$S$1)</f>
        <v>0</v>
      </c>
      <c r="T742">
        <f ca="1">COUNTIF($E$2:E742,$T$1)</f>
        <v>24</v>
      </c>
      <c r="U742">
        <f t="shared" ca="1" si="52"/>
        <v>1118</v>
      </c>
    </row>
    <row r="743" spans="1:21" x14ac:dyDescent="0.25">
      <c r="A743" s="5">
        <v>742</v>
      </c>
      <c r="B743" s="5">
        <f t="shared" ca="1" si="50"/>
        <v>4</v>
      </c>
      <c r="C743" s="5">
        <f t="shared" ca="1" si="53"/>
        <v>4852</v>
      </c>
      <c r="D743" s="5">
        <f t="shared" ca="1" si="51"/>
        <v>28</v>
      </c>
      <c r="E743" s="5" t="str">
        <f ca="1">VLOOKUP(D743,Data!$A$1:$B$38,2)</f>
        <v>金　ー１</v>
      </c>
      <c r="N743">
        <v>742</v>
      </c>
      <c r="O743">
        <f ca="1">COUNTIF($E$2:E743,$O$1)</f>
        <v>421</v>
      </c>
      <c r="P743">
        <f ca="1">COUNTIF($E$2:E743,$P$1)</f>
        <v>146</v>
      </c>
      <c r="Q743">
        <f ca="1">COUNTIF($E$2:E743,$Q$1)</f>
        <v>151</v>
      </c>
      <c r="R743">
        <f ca="1">COUNTIF($E$2:E743,$R$1)</f>
        <v>0</v>
      </c>
      <c r="S743">
        <f ca="1">COUNTIF($E$2:E743,$S$1)</f>
        <v>0</v>
      </c>
      <c r="T743">
        <f ca="1">COUNTIF($E$2:E743,$T$1)</f>
        <v>24</v>
      </c>
      <c r="U743">
        <f t="shared" ca="1" si="52"/>
        <v>1117</v>
      </c>
    </row>
    <row r="744" spans="1:21" x14ac:dyDescent="0.25">
      <c r="A744" s="5">
        <v>743</v>
      </c>
      <c r="B744" s="5">
        <f t="shared" ca="1" si="50"/>
        <v>9</v>
      </c>
      <c r="C744" s="5">
        <f t="shared" ca="1" si="53"/>
        <v>4861</v>
      </c>
      <c r="D744" s="5">
        <f t="shared" ca="1" si="51"/>
        <v>1</v>
      </c>
      <c r="E744" s="5" t="str">
        <f ca="1">VLOOKUP(D744,Data!$A$1:$B$38,2)</f>
        <v>金　＋３</v>
      </c>
      <c r="N744">
        <v>743</v>
      </c>
      <c r="O744">
        <f ca="1">COUNTIF($E$2:E744,$O$1)</f>
        <v>422</v>
      </c>
      <c r="P744">
        <f ca="1">COUNTIF($E$2:E744,$P$1)</f>
        <v>146</v>
      </c>
      <c r="Q744">
        <f ca="1">COUNTIF($E$2:E744,$Q$1)</f>
        <v>151</v>
      </c>
      <c r="R744">
        <f ca="1">COUNTIF($E$2:E744,$R$1)</f>
        <v>0</v>
      </c>
      <c r="S744">
        <f ca="1">COUNTIF($E$2:E744,$S$1)</f>
        <v>0</v>
      </c>
      <c r="T744">
        <f ca="1">COUNTIF($E$2:E744,$T$1)</f>
        <v>24</v>
      </c>
      <c r="U744">
        <f t="shared" ca="1" si="52"/>
        <v>1120</v>
      </c>
    </row>
    <row r="745" spans="1:21" x14ac:dyDescent="0.25">
      <c r="A745" s="5">
        <v>744</v>
      </c>
      <c r="B745" s="5">
        <f t="shared" ca="1" si="50"/>
        <v>11</v>
      </c>
      <c r="C745" s="5">
        <f t="shared" ca="1" si="53"/>
        <v>4872</v>
      </c>
      <c r="D745" s="5">
        <f t="shared" ca="1" si="51"/>
        <v>12</v>
      </c>
      <c r="E745" s="5" t="str">
        <f ca="1">VLOOKUP(D745,Data!$A$1:$B$38,2)</f>
        <v>金　＋３</v>
      </c>
      <c r="N745">
        <v>744</v>
      </c>
      <c r="O745">
        <f ca="1">COUNTIF($E$2:E745,$O$1)</f>
        <v>423</v>
      </c>
      <c r="P745">
        <f ca="1">COUNTIF($E$2:E745,$P$1)</f>
        <v>146</v>
      </c>
      <c r="Q745">
        <f ca="1">COUNTIF($E$2:E745,$Q$1)</f>
        <v>151</v>
      </c>
      <c r="R745">
        <f ca="1">COUNTIF($E$2:E745,$R$1)</f>
        <v>0</v>
      </c>
      <c r="S745">
        <f ca="1">COUNTIF($E$2:E745,$S$1)</f>
        <v>0</v>
      </c>
      <c r="T745">
        <f ca="1">COUNTIF($E$2:E745,$T$1)</f>
        <v>24</v>
      </c>
      <c r="U745">
        <f t="shared" ca="1" si="52"/>
        <v>1123</v>
      </c>
    </row>
    <row r="746" spans="1:21" x14ac:dyDescent="0.25">
      <c r="A746" s="5">
        <v>745</v>
      </c>
      <c r="B746" s="5">
        <f t="shared" ca="1" si="50"/>
        <v>9</v>
      </c>
      <c r="C746" s="5">
        <f t="shared" ca="1" si="53"/>
        <v>4881</v>
      </c>
      <c r="D746" s="5">
        <f t="shared" ca="1" si="51"/>
        <v>21</v>
      </c>
      <c r="E746" s="5" t="str">
        <f ca="1">VLOOKUP(D746,Data!$A$1:$B$38,2)</f>
        <v>金　＋３</v>
      </c>
      <c r="N746">
        <v>745</v>
      </c>
      <c r="O746">
        <f ca="1">COUNTIF($E$2:E746,$O$1)</f>
        <v>424</v>
      </c>
      <c r="P746">
        <f ca="1">COUNTIF($E$2:E746,$P$1)</f>
        <v>146</v>
      </c>
      <c r="Q746">
        <f ca="1">COUNTIF($E$2:E746,$Q$1)</f>
        <v>151</v>
      </c>
      <c r="R746">
        <f ca="1">COUNTIF($E$2:E746,$R$1)</f>
        <v>0</v>
      </c>
      <c r="S746">
        <f ca="1">COUNTIF($E$2:E746,$S$1)</f>
        <v>0</v>
      </c>
      <c r="T746">
        <f ca="1">COUNTIF($E$2:E746,$T$1)</f>
        <v>24</v>
      </c>
      <c r="U746">
        <f t="shared" ca="1" si="52"/>
        <v>1126</v>
      </c>
    </row>
    <row r="747" spans="1:21" x14ac:dyDescent="0.25">
      <c r="A747" s="5">
        <v>746</v>
      </c>
      <c r="B747" s="5">
        <f t="shared" ca="1" si="50"/>
        <v>1</v>
      </c>
      <c r="C747" s="5">
        <f t="shared" ca="1" si="53"/>
        <v>4882</v>
      </c>
      <c r="D747" s="5">
        <f t="shared" ca="1" si="51"/>
        <v>22</v>
      </c>
      <c r="E747" s="5" t="str">
        <f ca="1">VLOOKUP(D747,Data!$A$1:$B$38,2)</f>
        <v>金　＋３</v>
      </c>
      <c r="N747">
        <v>746</v>
      </c>
      <c r="O747">
        <f ca="1">COUNTIF($E$2:E747,$O$1)</f>
        <v>425</v>
      </c>
      <c r="P747">
        <f ca="1">COUNTIF($E$2:E747,$P$1)</f>
        <v>146</v>
      </c>
      <c r="Q747">
        <f ca="1">COUNTIF($E$2:E747,$Q$1)</f>
        <v>151</v>
      </c>
      <c r="R747">
        <f ca="1">COUNTIF($E$2:E747,$R$1)</f>
        <v>0</v>
      </c>
      <c r="S747">
        <f ca="1">COUNTIF($E$2:E747,$S$1)</f>
        <v>0</v>
      </c>
      <c r="T747">
        <f ca="1">COUNTIF($E$2:E747,$T$1)</f>
        <v>24</v>
      </c>
      <c r="U747">
        <f t="shared" ca="1" si="52"/>
        <v>1129</v>
      </c>
    </row>
    <row r="748" spans="1:21" x14ac:dyDescent="0.25">
      <c r="A748" s="5">
        <v>747</v>
      </c>
      <c r="B748" s="5">
        <f t="shared" ca="1" si="50"/>
        <v>1</v>
      </c>
      <c r="C748" s="5">
        <f t="shared" ca="1" si="53"/>
        <v>4883</v>
      </c>
      <c r="D748" s="5">
        <f t="shared" ca="1" si="51"/>
        <v>23</v>
      </c>
      <c r="E748" s="5" t="str">
        <f ca="1">VLOOKUP(D748,Data!$A$1:$B$38,2)</f>
        <v>金　ー１</v>
      </c>
      <c r="N748">
        <v>747</v>
      </c>
      <c r="O748">
        <f ca="1">COUNTIF($E$2:E748,$O$1)</f>
        <v>425</v>
      </c>
      <c r="P748">
        <f ca="1">COUNTIF($E$2:E748,$P$1)</f>
        <v>147</v>
      </c>
      <c r="Q748">
        <f ca="1">COUNTIF($E$2:E748,$Q$1)</f>
        <v>151</v>
      </c>
      <c r="R748">
        <f ca="1">COUNTIF($E$2:E748,$R$1)</f>
        <v>0</v>
      </c>
      <c r="S748">
        <f ca="1">COUNTIF($E$2:E748,$S$1)</f>
        <v>0</v>
      </c>
      <c r="T748">
        <f ca="1">COUNTIF($E$2:E748,$T$1)</f>
        <v>24</v>
      </c>
      <c r="U748">
        <f t="shared" ca="1" si="52"/>
        <v>1128</v>
      </c>
    </row>
    <row r="749" spans="1:21" x14ac:dyDescent="0.25">
      <c r="A749" s="5">
        <v>748</v>
      </c>
      <c r="B749" s="5">
        <f t="shared" ca="1" si="50"/>
        <v>9</v>
      </c>
      <c r="C749" s="5">
        <f t="shared" ca="1" si="53"/>
        <v>4892</v>
      </c>
      <c r="D749" s="5">
        <f t="shared" ca="1" si="51"/>
        <v>32</v>
      </c>
      <c r="E749" s="5" t="str">
        <f ca="1">VLOOKUP(D749,Data!$A$1:$B$38,2)</f>
        <v>金　＋３</v>
      </c>
      <c r="N749">
        <v>748</v>
      </c>
      <c r="O749">
        <f ca="1">COUNTIF($E$2:E749,$O$1)</f>
        <v>426</v>
      </c>
      <c r="P749">
        <f ca="1">COUNTIF($E$2:E749,$P$1)</f>
        <v>147</v>
      </c>
      <c r="Q749">
        <f ca="1">COUNTIF($E$2:E749,$Q$1)</f>
        <v>151</v>
      </c>
      <c r="R749">
        <f ca="1">COUNTIF($E$2:E749,$R$1)</f>
        <v>0</v>
      </c>
      <c r="S749">
        <f ca="1">COUNTIF($E$2:E749,$S$1)</f>
        <v>0</v>
      </c>
      <c r="T749">
        <f ca="1">COUNTIF($E$2:E749,$T$1)</f>
        <v>24</v>
      </c>
      <c r="U749">
        <f t="shared" ca="1" si="52"/>
        <v>1131</v>
      </c>
    </row>
    <row r="750" spans="1:21" x14ac:dyDescent="0.25">
      <c r="A750" s="5">
        <v>749</v>
      </c>
      <c r="B750" s="5">
        <f t="shared" ca="1" si="50"/>
        <v>11</v>
      </c>
      <c r="C750" s="5">
        <f t="shared" ca="1" si="53"/>
        <v>4903</v>
      </c>
      <c r="D750" s="5">
        <f t="shared" ca="1" si="51"/>
        <v>7</v>
      </c>
      <c r="E750" s="5" t="str">
        <f ca="1">VLOOKUP(D750,Data!$A$1:$B$38,2)</f>
        <v>金　＋３</v>
      </c>
      <c r="N750">
        <v>749</v>
      </c>
      <c r="O750">
        <f ca="1">COUNTIF($E$2:E750,$O$1)</f>
        <v>427</v>
      </c>
      <c r="P750">
        <f ca="1">COUNTIF($E$2:E750,$P$1)</f>
        <v>147</v>
      </c>
      <c r="Q750">
        <f ca="1">COUNTIF($E$2:E750,$Q$1)</f>
        <v>151</v>
      </c>
      <c r="R750">
        <f ca="1">COUNTIF($E$2:E750,$R$1)</f>
        <v>0</v>
      </c>
      <c r="S750">
        <f ca="1">COUNTIF($E$2:E750,$S$1)</f>
        <v>0</v>
      </c>
      <c r="T750">
        <f ca="1">COUNTIF($E$2:E750,$T$1)</f>
        <v>24</v>
      </c>
      <c r="U750">
        <f t="shared" ca="1" si="52"/>
        <v>1134</v>
      </c>
    </row>
    <row r="751" spans="1:21" x14ac:dyDescent="0.25">
      <c r="A751" s="5">
        <v>750</v>
      </c>
      <c r="B751" s="5">
        <f t="shared" ca="1" si="50"/>
        <v>11</v>
      </c>
      <c r="C751" s="5">
        <f t="shared" ca="1" si="53"/>
        <v>4914</v>
      </c>
      <c r="D751" s="5">
        <f t="shared" ca="1" si="51"/>
        <v>18</v>
      </c>
      <c r="E751" s="5" t="str">
        <f ca="1">VLOOKUP(D751,Data!$A$1:$B$38,2)</f>
        <v>金　ー１</v>
      </c>
      <c r="N751">
        <v>750</v>
      </c>
      <c r="O751">
        <f ca="1">COUNTIF($E$2:E751,$O$1)</f>
        <v>427</v>
      </c>
      <c r="P751">
        <f ca="1">COUNTIF($E$2:E751,$P$1)</f>
        <v>148</v>
      </c>
      <c r="Q751">
        <f ca="1">COUNTIF($E$2:E751,$Q$1)</f>
        <v>151</v>
      </c>
      <c r="R751">
        <f ca="1">COUNTIF($E$2:E751,$R$1)</f>
        <v>0</v>
      </c>
      <c r="S751">
        <f ca="1">COUNTIF($E$2:E751,$S$1)</f>
        <v>0</v>
      </c>
      <c r="T751">
        <f ca="1">COUNTIF($E$2:E751,$T$1)</f>
        <v>24</v>
      </c>
      <c r="U751">
        <f t="shared" ca="1" si="52"/>
        <v>1133</v>
      </c>
    </row>
    <row r="752" spans="1:21" x14ac:dyDescent="0.25">
      <c r="A752" s="5">
        <v>751</v>
      </c>
      <c r="B752" s="5">
        <f t="shared" ca="1" si="50"/>
        <v>11</v>
      </c>
      <c r="C752" s="5">
        <f t="shared" ca="1" si="53"/>
        <v>4925</v>
      </c>
      <c r="D752" s="5">
        <f t="shared" ca="1" si="51"/>
        <v>29</v>
      </c>
      <c r="E752" s="5" t="str">
        <f ca="1">VLOOKUP(D752,Data!$A$1:$B$38,2)</f>
        <v>金　＋３</v>
      </c>
      <c r="N752">
        <v>751</v>
      </c>
      <c r="O752">
        <f ca="1">COUNTIF($E$2:E752,$O$1)</f>
        <v>428</v>
      </c>
      <c r="P752">
        <f ca="1">COUNTIF($E$2:E752,$P$1)</f>
        <v>148</v>
      </c>
      <c r="Q752">
        <f ca="1">COUNTIF($E$2:E752,$Q$1)</f>
        <v>151</v>
      </c>
      <c r="R752">
        <f ca="1">COUNTIF($E$2:E752,$R$1)</f>
        <v>0</v>
      </c>
      <c r="S752">
        <f ca="1">COUNTIF($E$2:E752,$S$1)</f>
        <v>0</v>
      </c>
      <c r="T752">
        <f ca="1">COUNTIF($E$2:E752,$T$1)</f>
        <v>24</v>
      </c>
      <c r="U752">
        <f t="shared" ca="1" si="52"/>
        <v>1136</v>
      </c>
    </row>
    <row r="753" spans="1:21" x14ac:dyDescent="0.25">
      <c r="A753" s="5">
        <v>752</v>
      </c>
      <c r="B753" s="5">
        <f t="shared" ca="1" si="50"/>
        <v>12</v>
      </c>
      <c r="C753" s="5">
        <f t="shared" ca="1" si="53"/>
        <v>4937</v>
      </c>
      <c r="D753" s="5">
        <f t="shared" ca="1" si="51"/>
        <v>5</v>
      </c>
      <c r="E753" s="5" t="str">
        <f ca="1">VLOOKUP(D753,Data!$A$1:$B$38,2)</f>
        <v>イベント</v>
      </c>
      <c r="N753">
        <v>752</v>
      </c>
      <c r="O753">
        <f ca="1">COUNTIF($E$2:E753,$O$1)</f>
        <v>428</v>
      </c>
      <c r="P753">
        <f ca="1">COUNTIF($E$2:E753,$P$1)</f>
        <v>148</v>
      </c>
      <c r="Q753">
        <f ca="1">COUNTIF($E$2:E753,$Q$1)</f>
        <v>152</v>
      </c>
      <c r="R753">
        <f ca="1">COUNTIF($E$2:E753,$R$1)</f>
        <v>0</v>
      </c>
      <c r="S753">
        <f ca="1">COUNTIF($E$2:E753,$S$1)</f>
        <v>0</v>
      </c>
      <c r="T753">
        <f ca="1">COUNTIF($E$2:E753,$T$1)</f>
        <v>24</v>
      </c>
      <c r="U753">
        <f t="shared" ca="1" si="52"/>
        <v>1136</v>
      </c>
    </row>
    <row r="754" spans="1:21" x14ac:dyDescent="0.25">
      <c r="A754" s="5">
        <v>753</v>
      </c>
      <c r="B754" s="5">
        <f t="shared" ca="1" si="50"/>
        <v>5</v>
      </c>
      <c r="C754" s="5">
        <f t="shared" ca="1" si="53"/>
        <v>4942</v>
      </c>
      <c r="D754" s="5">
        <f t="shared" ca="1" si="51"/>
        <v>10</v>
      </c>
      <c r="E754" s="5" t="str">
        <f ca="1">VLOOKUP(D754,Data!$A$1:$B$38,2)</f>
        <v>イベント</v>
      </c>
      <c r="N754">
        <v>753</v>
      </c>
      <c r="O754">
        <f ca="1">COUNTIF($E$2:E754,$O$1)</f>
        <v>428</v>
      </c>
      <c r="P754">
        <f ca="1">COUNTIF($E$2:E754,$P$1)</f>
        <v>148</v>
      </c>
      <c r="Q754">
        <f ca="1">COUNTIF($E$2:E754,$Q$1)</f>
        <v>153</v>
      </c>
      <c r="R754">
        <f ca="1">COUNTIF($E$2:E754,$R$1)</f>
        <v>0</v>
      </c>
      <c r="S754">
        <f ca="1">COUNTIF($E$2:E754,$S$1)</f>
        <v>0</v>
      </c>
      <c r="T754">
        <f ca="1">COUNTIF($E$2:E754,$T$1)</f>
        <v>24</v>
      </c>
      <c r="U754">
        <f t="shared" ca="1" si="52"/>
        <v>1136</v>
      </c>
    </row>
    <row r="755" spans="1:21" x14ac:dyDescent="0.25">
      <c r="A755" s="5">
        <v>754</v>
      </c>
      <c r="B755" s="5">
        <f t="shared" ca="1" si="50"/>
        <v>7</v>
      </c>
      <c r="C755" s="5">
        <f t="shared" ca="1" si="53"/>
        <v>4949</v>
      </c>
      <c r="D755" s="5">
        <f t="shared" ca="1" si="51"/>
        <v>17</v>
      </c>
      <c r="E755" s="5" t="str">
        <f ca="1">VLOOKUP(D755,Data!$A$1:$B$38,2)</f>
        <v>金　＋３</v>
      </c>
      <c r="N755">
        <v>754</v>
      </c>
      <c r="O755">
        <f ca="1">COUNTIF($E$2:E755,$O$1)</f>
        <v>429</v>
      </c>
      <c r="P755">
        <f ca="1">COUNTIF($E$2:E755,$P$1)</f>
        <v>148</v>
      </c>
      <c r="Q755">
        <f ca="1">COUNTIF($E$2:E755,$Q$1)</f>
        <v>153</v>
      </c>
      <c r="R755">
        <f ca="1">COUNTIF($E$2:E755,$R$1)</f>
        <v>0</v>
      </c>
      <c r="S755">
        <f ca="1">COUNTIF($E$2:E755,$S$1)</f>
        <v>0</v>
      </c>
      <c r="T755">
        <f ca="1">COUNTIF($E$2:E755,$T$1)</f>
        <v>24</v>
      </c>
      <c r="U755">
        <f t="shared" ca="1" si="52"/>
        <v>1139</v>
      </c>
    </row>
    <row r="756" spans="1:21" x14ac:dyDescent="0.25">
      <c r="A756" s="5">
        <v>755</v>
      </c>
      <c r="B756" s="5">
        <f t="shared" ca="1" si="50"/>
        <v>5</v>
      </c>
      <c r="C756" s="5">
        <f t="shared" ca="1" si="53"/>
        <v>4954</v>
      </c>
      <c r="D756" s="5">
        <f t="shared" ca="1" si="51"/>
        <v>22</v>
      </c>
      <c r="E756" s="5" t="str">
        <f ca="1">VLOOKUP(D756,Data!$A$1:$B$38,2)</f>
        <v>金　＋３</v>
      </c>
      <c r="N756">
        <v>755</v>
      </c>
      <c r="O756">
        <f ca="1">COUNTIF($E$2:E756,$O$1)</f>
        <v>430</v>
      </c>
      <c r="P756">
        <f ca="1">COUNTIF($E$2:E756,$P$1)</f>
        <v>148</v>
      </c>
      <c r="Q756">
        <f ca="1">COUNTIF($E$2:E756,$Q$1)</f>
        <v>153</v>
      </c>
      <c r="R756">
        <f ca="1">COUNTIF($E$2:E756,$R$1)</f>
        <v>0</v>
      </c>
      <c r="S756">
        <f ca="1">COUNTIF($E$2:E756,$S$1)</f>
        <v>0</v>
      </c>
      <c r="T756">
        <f ca="1">COUNTIF($E$2:E756,$T$1)</f>
        <v>24</v>
      </c>
      <c r="U756">
        <f t="shared" ca="1" si="52"/>
        <v>1142</v>
      </c>
    </row>
    <row r="757" spans="1:21" x14ac:dyDescent="0.25">
      <c r="A757" s="5">
        <v>756</v>
      </c>
      <c r="B757" s="5">
        <f t="shared" ca="1" si="50"/>
        <v>2</v>
      </c>
      <c r="C757" s="5">
        <f t="shared" ca="1" si="53"/>
        <v>4956</v>
      </c>
      <c r="D757" s="5">
        <f t="shared" ca="1" si="51"/>
        <v>24</v>
      </c>
      <c r="E757" s="5" t="str">
        <f ca="1">VLOOKUP(D757,Data!$A$1:$B$38,2)</f>
        <v>金　＋３</v>
      </c>
      <c r="N757">
        <v>756</v>
      </c>
      <c r="O757">
        <f ca="1">COUNTIF($E$2:E757,$O$1)</f>
        <v>431</v>
      </c>
      <c r="P757">
        <f ca="1">COUNTIF($E$2:E757,$P$1)</f>
        <v>148</v>
      </c>
      <c r="Q757">
        <f ca="1">COUNTIF($E$2:E757,$Q$1)</f>
        <v>153</v>
      </c>
      <c r="R757">
        <f ca="1">COUNTIF($E$2:E757,$R$1)</f>
        <v>0</v>
      </c>
      <c r="S757">
        <f ca="1">COUNTIF($E$2:E757,$S$1)</f>
        <v>0</v>
      </c>
      <c r="T757">
        <f ca="1">COUNTIF($E$2:E757,$T$1)</f>
        <v>24</v>
      </c>
      <c r="U757">
        <f t="shared" ca="1" si="52"/>
        <v>1145</v>
      </c>
    </row>
    <row r="758" spans="1:21" x14ac:dyDescent="0.25">
      <c r="A758" s="5">
        <v>757</v>
      </c>
      <c r="B758" s="5">
        <f t="shared" ca="1" si="50"/>
        <v>2</v>
      </c>
      <c r="C758" s="5">
        <f t="shared" ca="1" si="53"/>
        <v>4958</v>
      </c>
      <c r="D758" s="5">
        <f t="shared" ca="1" si="51"/>
        <v>26</v>
      </c>
      <c r="E758" s="5" t="str">
        <f ca="1">VLOOKUP(D758,Data!$A$1:$B$38,2)</f>
        <v>金　＋３</v>
      </c>
      <c r="N758">
        <v>757</v>
      </c>
      <c r="O758">
        <f ca="1">COUNTIF($E$2:E758,$O$1)</f>
        <v>432</v>
      </c>
      <c r="P758">
        <f ca="1">COUNTIF($E$2:E758,$P$1)</f>
        <v>148</v>
      </c>
      <c r="Q758">
        <f ca="1">COUNTIF($E$2:E758,$Q$1)</f>
        <v>153</v>
      </c>
      <c r="R758">
        <f ca="1">COUNTIF($E$2:E758,$R$1)</f>
        <v>0</v>
      </c>
      <c r="S758">
        <f ca="1">COUNTIF($E$2:E758,$S$1)</f>
        <v>0</v>
      </c>
      <c r="T758">
        <f ca="1">COUNTIF($E$2:E758,$T$1)</f>
        <v>24</v>
      </c>
      <c r="U758">
        <f t="shared" ca="1" si="52"/>
        <v>1148</v>
      </c>
    </row>
    <row r="759" spans="1:21" x14ac:dyDescent="0.25">
      <c r="A759" s="5">
        <v>758</v>
      </c>
      <c r="B759" s="5">
        <f t="shared" ca="1" si="50"/>
        <v>4</v>
      </c>
      <c r="C759" s="5">
        <f t="shared" ca="1" si="53"/>
        <v>4962</v>
      </c>
      <c r="D759" s="5">
        <f t="shared" ca="1" si="51"/>
        <v>30</v>
      </c>
      <c r="E759" s="5" t="str">
        <f ca="1">VLOOKUP(D759,Data!$A$1:$B$38,2)</f>
        <v>イベント</v>
      </c>
      <c r="N759">
        <v>758</v>
      </c>
      <c r="O759">
        <f ca="1">COUNTIF($E$2:E759,$O$1)</f>
        <v>432</v>
      </c>
      <c r="P759">
        <f ca="1">COUNTIF($E$2:E759,$P$1)</f>
        <v>148</v>
      </c>
      <c r="Q759">
        <f ca="1">COUNTIF($E$2:E759,$Q$1)</f>
        <v>154</v>
      </c>
      <c r="R759">
        <f ca="1">COUNTIF($E$2:E759,$R$1)</f>
        <v>0</v>
      </c>
      <c r="S759">
        <f ca="1">COUNTIF($E$2:E759,$S$1)</f>
        <v>0</v>
      </c>
      <c r="T759">
        <f ca="1">COUNTIF($E$2:E759,$T$1)</f>
        <v>24</v>
      </c>
      <c r="U759">
        <f t="shared" ca="1" si="52"/>
        <v>1148</v>
      </c>
    </row>
    <row r="760" spans="1:21" x14ac:dyDescent="0.25">
      <c r="A760" s="5">
        <v>759</v>
      </c>
      <c r="B760" s="5">
        <f t="shared" ca="1" si="50"/>
        <v>8</v>
      </c>
      <c r="C760" s="5">
        <f t="shared" ca="1" si="53"/>
        <v>4970</v>
      </c>
      <c r="D760" s="5">
        <f t="shared" ca="1" si="51"/>
        <v>2</v>
      </c>
      <c r="E760" s="5" t="str">
        <f ca="1">VLOOKUP(D760,Data!$A$1:$B$38,2)</f>
        <v>金　＋３</v>
      </c>
      <c r="N760">
        <v>759</v>
      </c>
      <c r="O760">
        <f ca="1">COUNTIF($E$2:E760,$O$1)</f>
        <v>433</v>
      </c>
      <c r="P760">
        <f ca="1">COUNTIF($E$2:E760,$P$1)</f>
        <v>148</v>
      </c>
      <c r="Q760">
        <f ca="1">COUNTIF($E$2:E760,$Q$1)</f>
        <v>154</v>
      </c>
      <c r="R760">
        <f ca="1">COUNTIF($E$2:E760,$R$1)</f>
        <v>0</v>
      </c>
      <c r="S760">
        <f ca="1">COUNTIF($E$2:E760,$S$1)</f>
        <v>0</v>
      </c>
      <c r="T760">
        <f ca="1">COUNTIF($E$2:E760,$T$1)</f>
        <v>24</v>
      </c>
      <c r="U760">
        <f t="shared" ca="1" si="52"/>
        <v>1151</v>
      </c>
    </row>
    <row r="761" spans="1:21" x14ac:dyDescent="0.25">
      <c r="A761" s="5">
        <v>760</v>
      </c>
      <c r="B761" s="5">
        <f t="shared" ca="1" si="50"/>
        <v>5</v>
      </c>
      <c r="C761" s="5">
        <f t="shared" ca="1" si="53"/>
        <v>4975</v>
      </c>
      <c r="D761" s="5">
        <f t="shared" ca="1" si="51"/>
        <v>7</v>
      </c>
      <c r="E761" s="5" t="str">
        <f ca="1">VLOOKUP(D761,Data!$A$1:$B$38,2)</f>
        <v>金　＋３</v>
      </c>
      <c r="N761">
        <v>760</v>
      </c>
      <c r="O761">
        <f ca="1">COUNTIF($E$2:E761,$O$1)</f>
        <v>434</v>
      </c>
      <c r="P761">
        <f ca="1">COUNTIF($E$2:E761,$P$1)</f>
        <v>148</v>
      </c>
      <c r="Q761">
        <f ca="1">COUNTIF($E$2:E761,$Q$1)</f>
        <v>154</v>
      </c>
      <c r="R761">
        <f ca="1">COUNTIF($E$2:E761,$R$1)</f>
        <v>0</v>
      </c>
      <c r="S761">
        <f ca="1">COUNTIF($E$2:E761,$S$1)</f>
        <v>0</v>
      </c>
      <c r="T761">
        <f ca="1">COUNTIF($E$2:E761,$T$1)</f>
        <v>24</v>
      </c>
      <c r="U761">
        <f t="shared" ca="1" si="52"/>
        <v>1154</v>
      </c>
    </row>
    <row r="762" spans="1:21" x14ac:dyDescent="0.25">
      <c r="A762" s="5">
        <v>761</v>
      </c>
      <c r="B762" s="5">
        <f t="shared" ca="1" si="50"/>
        <v>12</v>
      </c>
      <c r="C762" s="5">
        <f t="shared" ca="1" si="53"/>
        <v>4987</v>
      </c>
      <c r="D762" s="5">
        <f t="shared" ca="1" si="51"/>
        <v>19</v>
      </c>
      <c r="E762" s="5" t="str">
        <f ca="1">VLOOKUP(D762,Data!$A$1:$B$38,2)</f>
        <v>金　＋３</v>
      </c>
      <c r="N762">
        <v>761</v>
      </c>
      <c r="O762">
        <f ca="1">COUNTIF($E$2:E762,$O$1)</f>
        <v>435</v>
      </c>
      <c r="P762">
        <f ca="1">COUNTIF($E$2:E762,$P$1)</f>
        <v>148</v>
      </c>
      <c r="Q762">
        <f ca="1">COUNTIF($E$2:E762,$Q$1)</f>
        <v>154</v>
      </c>
      <c r="R762">
        <f ca="1">COUNTIF($E$2:E762,$R$1)</f>
        <v>0</v>
      </c>
      <c r="S762">
        <f ca="1">COUNTIF($E$2:E762,$S$1)</f>
        <v>0</v>
      </c>
      <c r="T762">
        <f ca="1">COUNTIF($E$2:E762,$T$1)</f>
        <v>24</v>
      </c>
      <c r="U762">
        <f t="shared" ca="1" si="52"/>
        <v>1157</v>
      </c>
    </row>
    <row r="763" spans="1:21" x14ac:dyDescent="0.25">
      <c r="A763" s="5">
        <v>762</v>
      </c>
      <c r="B763" s="5">
        <f t="shared" ca="1" si="50"/>
        <v>11</v>
      </c>
      <c r="C763" s="5">
        <f t="shared" ca="1" si="53"/>
        <v>4998</v>
      </c>
      <c r="D763" s="5">
        <f t="shared" ca="1" si="51"/>
        <v>30</v>
      </c>
      <c r="E763" s="5" t="str">
        <f ca="1">VLOOKUP(D763,Data!$A$1:$B$38,2)</f>
        <v>イベント</v>
      </c>
      <c r="N763">
        <v>762</v>
      </c>
      <c r="O763">
        <f ca="1">COUNTIF($E$2:E763,$O$1)</f>
        <v>435</v>
      </c>
      <c r="P763">
        <f ca="1">COUNTIF($E$2:E763,$P$1)</f>
        <v>148</v>
      </c>
      <c r="Q763">
        <f ca="1">COUNTIF($E$2:E763,$Q$1)</f>
        <v>155</v>
      </c>
      <c r="R763">
        <f ca="1">COUNTIF($E$2:E763,$R$1)</f>
        <v>0</v>
      </c>
      <c r="S763">
        <f ca="1">COUNTIF($E$2:E763,$S$1)</f>
        <v>0</v>
      </c>
      <c r="T763">
        <f ca="1">COUNTIF($E$2:E763,$T$1)</f>
        <v>24</v>
      </c>
      <c r="U763">
        <f t="shared" ca="1" si="52"/>
        <v>1157</v>
      </c>
    </row>
    <row r="764" spans="1:21" x14ac:dyDescent="0.25">
      <c r="A764" s="5">
        <v>763</v>
      </c>
      <c r="B764" s="5">
        <f t="shared" ca="1" si="50"/>
        <v>3</v>
      </c>
      <c r="C764" s="5">
        <f t="shared" ca="1" si="53"/>
        <v>5001</v>
      </c>
      <c r="D764" s="5">
        <f t="shared" ca="1" si="51"/>
        <v>33</v>
      </c>
      <c r="E764" s="5" t="str">
        <f ca="1">VLOOKUP(D764,Data!$A$1:$B$38,2)</f>
        <v>金　ー１</v>
      </c>
      <c r="N764">
        <v>763</v>
      </c>
      <c r="O764">
        <f ca="1">COUNTIF($E$2:E764,$O$1)</f>
        <v>435</v>
      </c>
      <c r="P764">
        <f ca="1">COUNTIF($E$2:E764,$P$1)</f>
        <v>149</v>
      </c>
      <c r="Q764">
        <f ca="1">COUNTIF($E$2:E764,$Q$1)</f>
        <v>155</v>
      </c>
      <c r="R764">
        <f ca="1">COUNTIF($E$2:E764,$R$1)</f>
        <v>0</v>
      </c>
      <c r="S764">
        <f ca="1">COUNTIF($E$2:E764,$S$1)</f>
        <v>0</v>
      </c>
      <c r="T764">
        <f ca="1">COUNTIF($E$2:E764,$T$1)</f>
        <v>24</v>
      </c>
      <c r="U764">
        <f t="shared" ca="1" si="52"/>
        <v>1156</v>
      </c>
    </row>
    <row r="765" spans="1:21" x14ac:dyDescent="0.25">
      <c r="A765" s="5">
        <v>764</v>
      </c>
      <c r="B765" s="5">
        <f t="shared" ca="1" si="50"/>
        <v>11</v>
      </c>
      <c r="C765" s="5">
        <f t="shared" ca="1" si="53"/>
        <v>5012</v>
      </c>
      <c r="D765" s="5">
        <f t="shared" ca="1" si="51"/>
        <v>8</v>
      </c>
      <c r="E765" s="5" t="str">
        <f ca="1">VLOOKUP(D765,Data!$A$1:$B$38,2)</f>
        <v>金　ー１</v>
      </c>
      <c r="N765">
        <v>764</v>
      </c>
      <c r="O765">
        <f ca="1">COUNTIF($E$2:E765,$O$1)</f>
        <v>435</v>
      </c>
      <c r="P765">
        <f ca="1">COUNTIF($E$2:E765,$P$1)</f>
        <v>150</v>
      </c>
      <c r="Q765">
        <f ca="1">COUNTIF($E$2:E765,$Q$1)</f>
        <v>155</v>
      </c>
      <c r="R765">
        <f ca="1">COUNTIF($E$2:E765,$R$1)</f>
        <v>0</v>
      </c>
      <c r="S765">
        <f ca="1">COUNTIF($E$2:E765,$S$1)</f>
        <v>0</v>
      </c>
      <c r="T765">
        <f ca="1">COUNTIF($E$2:E765,$T$1)</f>
        <v>24</v>
      </c>
      <c r="U765">
        <f t="shared" ca="1" si="52"/>
        <v>1155</v>
      </c>
    </row>
    <row r="766" spans="1:21" x14ac:dyDescent="0.25">
      <c r="A766" s="5">
        <v>765</v>
      </c>
      <c r="B766" s="5">
        <f t="shared" ca="1" si="50"/>
        <v>1</v>
      </c>
      <c r="C766" s="5">
        <f t="shared" ca="1" si="53"/>
        <v>5013</v>
      </c>
      <c r="D766" s="5">
        <f t="shared" ca="1" si="51"/>
        <v>9</v>
      </c>
      <c r="E766" s="5" t="str">
        <f ca="1">VLOOKUP(D766,Data!$A$1:$B$38,2)</f>
        <v>金　＋３</v>
      </c>
      <c r="N766">
        <v>765</v>
      </c>
      <c r="O766">
        <f ca="1">COUNTIF($E$2:E766,$O$1)</f>
        <v>436</v>
      </c>
      <c r="P766">
        <f ca="1">COUNTIF($E$2:E766,$P$1)</f>
        <v>150</v>
      </c>
      <c r="Q766">
        <f ca="1">COUNTIF($E$2:E766,$Q$1)</f>
        <v>155</v>
      </c>
      <c r="R766">
        <f ca="1">COUNTIF($E$2:E766,$R$1)</f>
        <v>0</v>
      </c>
      <c r="S766">
        <f ca="1">COUNTIF($E$2:E766,$S$1)</f>
        <v>0</v>
      </c>
      <c r="T766">
        <f ca="1">COUNTIF($E$2:E766,$T$1)</f>
        <v>24</v>
      </c>
      <c r="U766">
        <f t="shared" ca="1" si="52"/>
        <v>1158</v>
      </c>
    </row>
    <row r="767" spans="1:21" x14ac:dyDescent="0.25">
      <c r="A767" s="5">
        <v>766</v>
      </c>
      <c r="B767" s="5">
        <f t="shared" ca="1" si="50"/>
        <v>3</v>
      </c>
      <c r="C767" s="5">
        <f t="shared" ca="1" si="53"/>
        <v>5016</v>
      </c>
      <c r="D767" s="5">
        <f t="shared" ca="1" si="51"/>
        <v>12</v>
      </c>
      <c r="E767" s="5" t="str">
        <f ca="1">VLOOKUP(D767,Data!$A$1:$B$38,2)</f>
        <v>金　＋３</v>
      </c>
      <c r="N767">
        <v>766</v>
      </c>
      <c r="O767">
        <f ca="1">COUNTIF($E$2:E767,$O$1)</f>
        <v>437</v>
      </c>
      <c r="P767">
        <f ca="1">COUNTIF($E$2:E767,$P$1)</f>
        <v>150</v>
      </c>
      <c r="Q767">
        <f ca="1">COUNTIF($E$2:E767,$Q$1)</f>
        <v>155</v>
      </c>
      <c r="R767">
        <f ca="1">COUNTIF($E$2:E767,$R$1)</f>
        <v>0</v>
      </c>
      <c r="S767">
        <f ca="1">COUNTIF($E$2:E767,$S$1)</f>
        <v>0</v>
      </c>
      <c r="T767">
        <f ca="1">COUNTIF($E$2:E767,$T$1)</f>
        <v>24</v>
      </c>
      <c r="U767">
        <f t="shared" ca="1" si="52"/>
        <v>1161</v>
      </c>
    </row>
    <row r="768" spans="1:21" x14ac:dyDescent="0.25">
      <c r="A768" s="5">
        <v>767</v>
      </c>
      <c r="B768" s="5">
        <f t="shared" ca="1" si="50"/>
        <v>7</v>
      </c>
      <c r="C768" s="5">
        <f t="shared" ca="1" si="53"/>
        <v>5023</v>
      </c>
      <c r="D768" s="5">
        <f t="shared" ca="1" si="51"/>
        <v>19</v>
      </c>
      <c r="E768" s="5" t="str">
        <f ca="1">VLOOKUP(D768,Data!$A$1:$B$38,2)</f>
        <v>金　＋３</v>
      </c>
      <c r="N768">
        <v>767</v>
      </c>
      <c r="O768">
        <f ca="1">COUNTIF($E$2:E768,$O$1)</f>
        <v>438</v>
      </c>
      <c r="P768">
        <f ca="1">COUNTIF($E$2:E768,$P$1)</f>
        <v>150</v>
      </c>
      <c r="Q768">
        <f ca="1">COUNTIF($E$2:E768,$Q$1)</f>
        <v>155</v>
      </c>
      <c r="R768">
        <f ca="1">COUNTIF($E$2:E768,$R$1)</f>
        <v>0</v>
      </c>
      <c r="S768">
        <f ca="1">COUNTIF($E$2:E768,$S$1)</f>
        <v>0</v>
      </c>
      <c r="T768">
        <f ca="1">COUNTIF($E$2:E768,$T$1)</f>
        <v>24</v>
      </c>
      <c r="U768">
        <f t="shared" ca="1" si="52"/>
        <v>1164</v>
      </c>
    </row>
    <row r="769" spans="1:21" x14ac:dyDescent="0.25">
      <c r="A769" s="5">
        <v>768</v>
      </c>
      <c r="B769" s="5">
        <f t="shared" ca="1" si="50"/>
        <v>9</v>
      </c>
      <c r="C769" s="5">
        <f t="shared" ca="1" si="53"/>
        <v>5032</v>
      </c>
      <c r="D769" s="5">
        <f t="shared" ca="1" si="51"/>
        <v>28</v>
      </c>
      <c r="E769" s="5" t="str">
        <f ca="1">VLOOKUP(D769,Data!$A$1:$B$38,2)</f>
        <v>金　ー１</v>
      </c>
      <c r="N769">
        <v>768</v>
      </c>
      <c r="O769">
        <f ca="1">COUNTIF($E$2:E769,$O$1)</f>
        <v>438</v>
      </c>
      <c r="P769">
        <f ca="1">COUNTIF($E$2:E769,$P$1)</f>
        <v>151</v>
      </c>
      <c r="Q769">
        <f ca="1">COUNTIF($E$2:E769,$Q$1)</f>
        <v>155</v>
      </c>
      <c r="R769">
        <f ca="1">COUNTIF($E$2:E769,$R$1)</f>
        <v>0</v>
      </c>
      <c r="S769">
        <f ca="1">COUNTIF($E$2:E769,$S$1)</f>
        <v>0</v>
      </c>
      <c r="T769">
        <f ca="1">COUNTIF($E$2:E769,$T$1)</f>
        <v>24</v>
      </c>
      <c r="U769">
        <f t="shared" ca="1" si="52"/>
        <v>1163</v>
      </c>
    </row>
    <row r="770" spans="1:21" x14ac:dyDescent="0.25">
      <c r="A770" s="5">
        <v>769</v>
      </c>
      <c r="B770" s="5">
        <f t="shared" ca="1" si="50"/>
        <v>7</v>
      </c>
      <c r="C770" s="5">
        <f t="shared" ca="1" si="53"/>
        <v>5039</v>
      </c>
      <c r="D770" s="5">
        <f t="shared" ca="1" si="51"/>
        <v>35</v>
      </c>
      <c r="E770" s="5" t="str">
        <f ca="1">VLOOKUP(D770,Data!$A$1:$B$38,2)</f>
        <v>イベント</v>
      </c>
      <c r="N770">
        <v>769</v>
      </c>
      <c r="O770">
        <f ca="1">COUNTIF($E$2:E770,$O$1)</f>
        <v>438</v>
      </c>
      <c r="P770">
        <f ca="1">COUNTIF($E$2:E770,$P$1)</f>
        <v>151</v>
      </c>
      <c r="Q770">
        <f ca="1">COUNTIF($E$2:E770,$Q$1)</f>
        <v>156</v>
      </c>
      <c r="R770">
        <f ca="1">COUNTIF($E$2:E770,$R$1)</f>
        <v>0</v>
      </c>
      <c r="S770">
        <f ca="1">COUNTIF($E$2:E770,$S$1)</f>
        <v>0</v>
      </c>
      <c r="T770">
        <f ca="1">COUNTIF($E$2:E770,$T$1)</f>
        <v>24</v>
      </c>
      <c r="U770">
        <f t="shared" ca="1" si="52"/>
        <v>1163</v>
      </c>
    </row>
    <row r="771" spans="1:21" x14ac:dyDescent="0.25">
      <c r="A771" s="5">
        <v>770</v>
      </c>
      <c r="B771" s="5">
        <f t="shared" ref="B771:B834" ca="1" si="54">RANDBETWEEN(1,12)</f>
        <v>3</v>
      </c>
      <c r="C771" s="5">
        <f t="shared" ca="1" si="53"/>
        <v>5042</v>
      </c>
      <c r="D771" s="5">
        <f t="shared" ref="D771:D834" ca="1" si="55">MOD(C771,36)</f>
        <v>2</v>
      </c>
      <c r="E771" s="5" t="str">
        <f ca="1">VLOOKUP(D771,Data!$A$1:$B$38,2)</f>
        <v>金　＋３</v>
      </c>
      <c r="N771">
        <v>770</v>
      </c>
      <c r="O771">
        <f ca="1">COUNTIF($E$2:E771,$O$1)</f>
        <v>439</v>
      </c>
      <c r="P771">
        <f ca="1">COUNTIF($E$2:E771,$P$1)</f>
        <v>151</v>
      </c>
      <c r="Q771">
        <f ca="1">COUNTIF($E$2:E771,$Q$1)</f>
        <v>156</v>
      </c>
      <c r="R771">
        <f ca="1">COUNTIF($E$2:E771,$R$1)</f>
        <v>0</v>
      </c>
      <c r="S771">
        <f ca="1">COUNTIF($E$2:E771,$S$1)</f>
        <v>0</v>
      </c>
      <c r="T771">
        <f ca="1">COUNTIF($E$2:E771,$T$1)</f>
        <v>24</v>
      </c>
      <c r="U771">
        <f t="shared" ref="U771:U834" ca="1" si="56">O771*3-P771</f>
        <v>1166</v>
      </c>
    </row>
    <row r="772" spans="1:21" x14ac:dyDescent="0.25">
      <c r="A772" s="5">
        <v>771</v>
      </c>
      <c r="B772" s="5">
        <f t="shared" ca="1" si="54"/>
        <v>6</v>
      </c>
      <c r="C772" s="5">
        <f t="shared" ref="C772:C835" ca="1" si="57">SUM(C771,B772)</f>
        <v>5048</v>
      </c>
      <c r="D772" s="5">
        <f t="shared" ca="1" si="55"/>
        <v>8</v>
      </c>
      <c r="E772" s="5" t="str">
        <f ca="1">VLOOKUP(D772,Data!$A$1:$B$38,2)</f>
        <v>金　ー１</v>
      </c>
      <c r="N772">
        <v>771</v>
      </c>
      <c r="O772">
        <f ca="1">COUNTIF($E$2:E772,$O$1)</f>
        <v>439</v>
      </c>
      <c r="P772">
        <f ca="1">COUNTIF($E$2:E772,$P$1)</f>
        <v>152</v>
      </c>
      <c r="Q772">
        <f ca="1">COUNTIF($E$2:E772,$Q$1)</f>
        <v>156</v>
      </c>
      <c r="R772">
        <f ca="1">COUNTIF($E$2:E772,$R$1)</f>
        <v>0</v>
      </c>
      <c r="S772">
        <f ca="1">COUNTIF($E$2:E772,$S$1)</f>
        <v>0</v>
      </c>
      <c r="T772">
        <f ca="1">COUNTIF($E$2:E772,$T$1)</f>
        <v>24</v>
      </c>
      <c r="U772">
        <f t="shared" ca="1" si="56"/>
        <v>1165</v>
      </c>
    </row>
    <row r="773" spans="1:21" x14ac:dyDescent="0.25">
      <c r="A773" s="5">
        <v>772</v>
      </c>
      <c r="B773" s="5">
        <f t="shared" ca="1" si="54"/>
        <v>12</v>
      </c>
      <c r="C773" s="5">
        <f t="shared" ca="1" si="57"/>
        <v>5060</v>
      </c>
      <c r="D773" s="5">
        <f t="shared" ca="1" si="55"/>
        <v>20</v>
      </c>
      <c r="E773" s="5" t="str">
        <f ca="1">VLOOKUP(D773,Data!$A$1:$B$38,2)</f>
        <v>イベント</v>
      </c>
      <c r="N773">
        <v>772</v>
      </c>
      <c r="O773">
        <f ca="1">COUNTIF($E$2:E773,$O$1)</f>
        <v>439</v>
      </c>
      <c r="P773">
        <f ca="1">COUNTIF($E$2:E773,$P$1)</f>
        <v>152</v>
      </c>
      <c r="Q773">
        <f ca="1">COUNTIF($E$2:E773,$Q$1)</f>
        <v>157</v>
      </c>
      <c r="R773">
        <f ca="1">COUNTIF($E$2:E773,$R$1)</f>
        <v>0</v>
      </c>
      <c r="S773">
        <f ca="1">COUNTIF($E$2:E773,$S$1)</f>
        <v>0</v>
      </c>
      <c r="T773">
        <f ca="1">COUNTIF($E$2:E773,$T$1)</f>
        <v>24</v>
      </c>
      <c r="U773">
        <f t="shared" ca="1" si="56"/>
        <v>1165</v>
      </c>
    </row>
    <row r="774" spans="1:21" x14ac:dyDescent="0.25">
      <c r="A774" s="5">
        <v>773</v>
      </c>
      <c r="B774" s="5">
        <f t="shared" ca="1" si="54"/>
        <v>11</v>
      </c>
      <c r="C774" s="5">
        <f t="shared" ca="1" si="57"/>
        <v>5071</v>
      </c>
      <c r="D774" s="5">
        <f t="shared" ca="1" si="55"/>
        <v>31</v>
      </c>
      <c r="E774" s="5" t="str">
        <f ca="1">VLOOKUP(D774,Data!$A$1:$B$38,2)</f>
        <v>金　＋３</v>
      </c>
      <c r="N774">
        <v>773</v>
      </c>
      <c r="O774">
        <f ca="1">COUNTIF($E$2:E774,$O$1)</f>
        <v>440</v>
      </c>
      <c r="P774">
        <f ca="1">COUNTIF($E$2:E774,$P$1)</f>
        <v>152</v>
      </c>
      <c r="Q774">
        <f ca="1">COUNTIF($E$2:E774,$Q$1)</f>
        <v>157</v>
      </c>
      <c r="R774">
        <f ca="1">COUNTIF($E$2:E774,$R$1)</f>
        <v>0</v>
      </c>
      <c r="S774">
        <f ca="1">COUNTIF($E$2:E774,$S$1)</f>
        <v>0</v>
      </c>
      <c r="T774">
        <f ca="1">COUNTIF($E$2:E774,$T$1)</f>
        <v>24</v>
      </c>
      <c r="U774">
        <f t="shared" ca="1" si="56"/>
        <v>1168</v>
      </c>
    </row>
    <row r="775" spans="1:21" x14ac:dyDescent="0.25">
      <c r="A775" s="5">
        <v>774</v>
      </c>
      <c r="B775" s="5">
        <f t="shared" ca="1" si="54"/>
        <v>2</v>
      </c>
      <c r="C775" s="5">
        <f t="shared" ca="1" si="57"/>
        <v>5073</v>
      </c>
      <c r="D775" s="5">
        <f t="shared" ca="1" si="55"/>
        <v>33</v>
      </c>
      <c r="E775" s="5" t="str">
        <f ca="1">VLOOKUP(D775,Data!$A$1:$B$38,2)</f>
        <v>金　ー１</v>
      </c>
      <c r="N775">
        <v>774</v>
      </c>
      <c r="O775">
        <f ca="1">COUNTIF($E$2:E775,$O$1)</f>
        <v>440</v>
      </c>
      <c r="P775">
        <f ca="1">COUNTIF($E$2:E775,$P$1)</f>
        <v>153</v>
      </c>
      <c r="Q775">
        <f ca="1">COUNTIF($E$2:E775,$Q$1)</f>
        <v>157</v>
      </c>
      <c r="R775">
        <f ca="1">COUNTIF($E$2:E775,$R$1)</f>
        <v>0</v>
      </c>
      <c r="S775">
        <f ca="1">COUNTIF($E$2:E775,$S$1)</f>
        <v>0</v>
      </c>
      <c r="T775">
        <f ca="1">COUNTIF($E$2:E775,$T$1)</f>
        <v>24</v>
      </c>
      <c r="U775">
        <f t="shared" ca="1" si="56"/>
        <v>1167</v>
      </c>
    </row>
    <row r="776" spans="1:21" x14ac:dyDescent="0.25">
      <c r="A776" s="5">
        <v>775</v>
      </c>
      <c r="B776" s="5">
        <f t="shared" ca="1" si="54"/>
        <v>8</v>
      </c>
      <c r="C776" s="5">
        <f t="shared" ca="1" si="57"/>
        <v>5081</v>
      </c>
      <c r="D776" s="5">
        <f t="shared" ca="1" si="55"/>
        <v>5</v>
      </c>
      <c r="E776" s="5" t="str">
        <f ca="1">VLOOKUP(D776,Data!$A$1:$B$38,2)</f>
        <v>イベント</v>
      </c>
      <c r="N776">
        <v>775</v>
      </c>
      <c r="O776">
        <f ca="1">COUNTIF($E$2:E776,$O$1)</f>
        <v>440</v>
      </c>
      <c r="P776">
        <f ca="1">COUNTIF($E$2:E776,$P$1)</f>
        <v>153</v>
      </c>
      <c r="Q776">
        <f ca="1">COUNTIF($E$2:E776,$Q$1)</f>
        <v>158</v>
      </c>
      <c r="R776">
        <f ca="1">COUNTIF($E$2:E776,$R$1)</f>
        <v>0</v>
      </c>
      <c r="S776">
        <f ca="1">COUNTIF($E$2:E776,$S$1)</f>
        <v>0</v>
      </c>
      <c r="T776">
        <f ca="1">COUNTIF($E$2:E776,$T$1)</f>
        <v>24</v>
      </c>
      <c r="U776">
        <f t="shared" ca="1" si="56"/>
        <v>1167</v>
      </c>
    </row>
    <row r="777" spans="1:21" x14ac:dyDescent="0.25">
      <c r="A777" s="5">
        <v>776</v>
      </c>
      <c r="B777" s="5">
        <f t="shared" ca="1" si="54"/>
        <v>7</v>
      </c>
      <c r="C777" s="5">
        <f t="shared" ca="1" si="57"/>
        <v>5088</v>
      </c>
      <c r="D777" s="5">
        <f t="shared" ca="1" si="55"/>
        <v>12</v>
      </c>
      <c r="E777" s="5" t="str">
        <f ca="1">VLOOKUP(D777,Data!$A$1:$B$38,2)</f>
        <v>金　＋３</v>
      </c>
      <c r="N777">
        <v>776</v>
      </c>
      <c r="O777">
        <f ca="1">COUNTIF($E$2:E777,$O$1)</f>
        <v>441</v>
      </c>
      <c r="P777">
        <f ca="1">COUNTIF($E$2:E777,$P$1)</f>
        <v>153</v>
      </c>
      <c r="Q777">
        <f ca="1">COUNTIF($E$2:E777,$Q$1)</f>
        <v>158</v>
      </c>
      <c r="R777">
        <f ca="1">COUNTIF($E$2:E777,$R$1)</f>
        <v>0</v>
      </c>
      <c r="S777">
        <f ca="1">COUNTIF($E$2:E777,$S$1)</f>
        <v>0</v>
      </c>
      <c r="T777">
        <f ca="1">COUNTIF($E$2:E777,$T$1)</f>
        <v>24</v>
      </c>
      <c r="U777">
        <f t="shared" ca="1" si="56"/>
        <v>1170</v>
      </c>
    </row>
    <row r="778" spans="1:21" x14ac:dyDescent="0.25">
      <c r="A778" s="5">
        <v>777</v>
      </c>
      <c r="B778" s="5">
        <f t="shared" ca="1" si="54"/>
        <v>2</v>
      </c>
      <c r="C778" s="5">
        <f t="shared" ca="1" si="57"/>
        <v>5090</v>
      </c>
      <c r="D778" s="5">
        <f t="shared" ca="1" si="55"/>
        <v>14</v>
      </c>
      <c r="E778" s="5" t="str">
        <f ca="1">VLOOKUP(D778,Data!$A$1:$B$38,2)</f>
        <v>金　＋３</v>
      </c>
      <c r="N778">
        <v>777</v>
      </c>
      <c r="O778">
        <f ca="1">COUNTIF($E$2:E778,$O$1)</f>
        <v>442</v>
      </c>
      <c r="P778">
        <f ca="1">COUNTIF($E$2:E778,$P$1)</f>
        <v>153</v>
      </c>
      <c r="Q778">
        <f ca="1">COUNTIF($E$2:E778,$Q$1)</f>
        <v>158</v>
      </c>
      <c r="R778">
        <f ca="1">COUNTIF($E$2:E778,$R$1)</f>
        <v>0</v>
      </c>
      <c r="S778">
        <f ca="1">COUNTIF($E$2:E778,$S$1)</f>
        <v>0</v>
      </c>
      <c r="T778">
        <f ca="1">COUNTIF($E$2:E778,$T$1)</f>
        <v>24</v>
      </c>
      <c r="U778">
        <f t="shared" ca="1" si="56"/>
        <v>1173</v>
      </c>
    </row>
    <row r="779" spans="1:21" x14ac:dyDescent="0.25">
      <c r="A779" s="5">
        <v>778</v>
      </c>
      <c r="B779" s="5">
        <f t="shared" ca="1" si="54"/>
        <v>7</v>
      </c>
      <c r="C779" s="5">
        <f t="shared" ca="1" si="57"/>
        <v>5097</v>
      </c>
      <c r="D779" s="5">
        <f t="shared" ca="1" si="55"/>
        <v>21</v>
      </c>
      <c r="E779" s="5" t="str">
        <f ca="1">VLOOKUP(D779,Data!$A$1:$B$38,2)</f>
        <v>金　＋３</v>
      </c>
      <c r="N779">
        <v>778</v>
      </c>
      <c r="O779">
        <f ca="1">COUNTIF($E$2:E779,$O$1)</f>
        <v>443</v>
      </c>
      <c r="P779">
        <f ca="1">COUNTIF($E$2:E779,$P$1)</f>
        <v>153</v>
      </c>
      <c r="Q779">
        <f ca="1">COUNTIF($E$2:E779,$Q$1)</f>
        <v>158</v>
      </c>
      <c r="R779">
        <f ca="1">COUNTIF($E$2:E779,$R$1)</f>
        <v>0</v>
      </c>
      <c r="S779">
        <f ca="1">COUNTIF($E$2:E779,$S$1)</f>
        <v>0</v>
      </c>
      <c r="T779">
        <f ca="1">COUNTIF($E$2:E779,$T$1)</f>
        <v>24</v>
      </c>
      <c r="U779">
        <f t="shared" ca="1" si="56"/>
        <v>1176</v>
      </c>
    </row>
    <row r="780" spans="1:21" x14ac:dyDescent="0.25">
      <c r="A780" s="5">
        <v>779</v>
      </c>
      <c r="B780" s="5">
        <f t="shared" ca="1" si="54"/>
        <v>9</v>
      </c>
      <c r="C780" s="5">
        <f t="shared" ca="1" si="57"/>
        <v>5106</v>
      </c>
      <c r="D780" s="5">
        <f t="shared" ca="1" si="55"/>
        <v>30</v>
      </c>
      <c r="E780" s="5" t="str">
        <f ca="1">VLOOKUP(D780,Data!$A$1:$B$38,2)</f>
        <v>イベント</v>
      </c>
      <c r="N780">
        <v>779</v>
      </c>
      <c r="O780">
        <f ca="1">COUNTIF($E$2:E780,$O$1)</f>
        <v>443</v>
      </c>
      <c r="P780">
        <f ca="1">COUNTIF($E$2:E780,$P$1)</f>
        <v>153</v>
      </c>
      <c r="Q780">
        <f ca="1">COUNTIF($E$2:E780,$Q$1)</f>
        <v>159</v>
      </c>
      <c r="R780">
        <f ca="1">COUNTIF($E$2:E780,$R$1)</f>
        <v>0</v>
      </c>
      <c r="S780">
        <f ca="1">COUNTIF($E$2:E780,$S$1)</f>
        <v>0</v>
      </c>
      <c r="T780">
        <f ca="1">COUNTIF($E$2:E780,$T$1)</f>
        <v>24</v>
      </c>
      <c r="U780">
        <f t="shared" ca="1" si="56"/>
        <v>1176</v>
      </c>
    </row>
    <row r="781" spans="1:21" x14ac:dyDescent="0.25">
      <c r="A781" s="5">
        <v>780</v>
      </c>
      <c r="B781" s="5">
        <f t="shared" ca="1" si="54"/>
        <v>2</v>
      </c>
      <c r="C781" s="5">
        <f t="shared" ca="1" si="57"/>
        <v>5108</v>
      </c>
      <c r="D781" s="5">
        <f t="shared" ca="1" si="55"/>
        <v>32</v>
      </c>
      <c r="E781" s="5" t="str">
        <f ca="1">VLOOKUP(D781,Data!$A$1:$B$38,2)</f>
        <v>金　＋３</v>
      </c>
      <c r="N781">
        <v>780</v>
      </c>
      <c r="O781">
        <f ca="1">COUNTIF($E$2:E781,$O$1)</f>
        <v>444</v>
      </c>
      <c r="P781">
        <f ca="1">COUNTIF($E$2:E781,$P$1)</f>
        <v>153</v>
      </c>
      <c r="Q781">
        <f ca="1">COUNTIF($E$2:E781,$Q$1)</f>
        <v>159</v>
      </c>
      <c r="R781">
        <f ca="1">COUNTIF($E$2:E781,$R$1)</f>
        <v>0</v>
      </c>
      <c r="S781">
        <f ca="1">COUNTIF($E$2:E781,$S$1)</f>
        <v>0</v>
      </c>
      <c r="T781">
        <f ca="1">COUNTIF($E$2:E781,$T$1)</f>
        <v>24</v>
      </c>
      <c r="U781">
        <f t="shared" ca="1" si="56"/>
        <v>1179</v>
      </c>
    </row>
    <row r="782" spans="1:21" x14ac:dyDescent="0.25">
      <c r="A782" s="5">
        <v>781</v>
      </c>
      <c r="B782" s="5">
        <f t="shared" ca="1" si="54"/>
        <v>8</v>
      </c>
      <c r="C782" s="5">
        <f t="shared" ca="1" si="57"/>
        <v>5116</v>
      </c>
      <c r="D782" s="5">
        <f t="shared" ca="1" si="55"/>
        <v>4</v>
      </c>
      <c r="E782" s="5" t="str">
        <f ca="1">VLOOKUP(D782,Data!$A$1:$B$38,2)</f>
        <v>金　＋３</v>
      </c>
      <c r="N782">
        <v>781</v>
      </c>
      <c r="O782">
        <f ca="1">COUNTIF($E$2:E782,$O$1)</f>
        <v>445</v>
      </c>
      <c r="P782">
        <f ca="1">COUNTIF($E$2:E782,$P$1)</f>
        <v>153</v>
      </c>
      <c r="Q782">
        <f ca="1">COUNTIF($E$2:E782,$Q$1)</f>
        <v>159</v>
      </c>
      <c r="R782">
        <f ca="1">COUNTIF($E$2:E782,$R$1)</f>
        <v>0</v>
      </c>
      <c r="S782">
        <f ca="1">COUNTIF($E$2:E782,$S$1)</f>
        <v>0</v>
      </c>
      <c r="T782">
        <f ca="1">COUNTIF($E$2:E782,$T$1)</f>
        <v>24</v>
      </c>
      <c r="U782">
        <f t="shared" ca="1" si="56"/>
        <v>1182</v>
      </c>
    </row>
    <row r="783" spans="1:21" x14ac:dyDescent="0.25">
      <c r="A783" s="5">
        <v>782</v>
      </c>
      <c r="B783" s="5">
        <f t="shared" ca="1" si="54"/>
        <v>2</v>
      </c>
      <c r="C783" s="5">
        <f t="shared" ca="1" si="57"/>
        <v>5118</v>
      </c>
      <c r="D783" s="5">
        <f t="shared" ca="1" si="55"/>
        <v>6</v>
      </c>
      <c r="E783" s="5" t="str">
        <f ca="1">VLOOKUP(D783,Data!$A$1:$B$38,2)</f>
        <v>金　＋３</v>
      </c>
      <c r="N783">
        <v>782</v>
      </c>
      <c r="O783">
        <f ca="1">COUNTIF($E$2:E783,$O$1)</f>
        <v>446</v>
      </c>
      <c r="P783">
        <f ca="1">COUNTIF($E$2:E783,$P$1)</f>
        <v>153</v>
      </c>
      <c r="Q783">
        <f ca="1">COUNTIF($E$2:E783,$Q$1)</f>
        <v>159</v>
      </c>
      <c r="R783">
        <f ca="1">COUNTIF($E$2:E783,$R$1)</f>
        <v>0</v>
      </c>
      <c r="S783">
        <f ca="1">COUNTIF($E$2:E783,$S$1)</f>
        <v>0</v>
      </c>
      <c r="T783">
        <f ca="1">COUNTIF($E$2:E783,$T$1)</f>
        <v>24</v>
      </c>
      <c r="U783">
        <f t="shared" ca="1" si="56"/>
        <v>1185</v>
      </c>
    </row>
    <row r="784" spans="1:21" x14ac:dyDescent="0.25">
      <c r="A784" s="5">
        <v>783</v>
      </c>
      <c r="B784" s="5">
        <f t="shared" ca="1" si="54"/>
        <v>2</v>
      </c>
      <c r="C784" s="5">
        <f t="shared" ca="1" si="57"/>
        <v>5120</v>
      </c>
      <c r="D784" s="5">
        <f t="shared" ca="1" si="55"/>
        <v>8</v>
      </c>
      <c r="E784" s="5" t="str">
        <f ca="1">VLOOKUP(D784,Data!$A$1:$B$38,2)</f>
        <v>金　ー１</v>
      </c>
      <c r="N784">
        <v>783</v>
      </c>
      <c r="O784">
        <f ca="1">COUNTIF($E$2:E784,$O$1)</f>
        <v>446</v>
      </c>
      <c r="P784">
        <f ca="1">COUNTIF($E$2:E784,$P$1)</f>
        <v>154</v>
      </c>
      <c r="Q784">
        <f ca="1">COUNTIF($E$2:E784,$Q$1)</f>
        <v>159</v>
      </c>
      <c r="R784">
        <f ca="1">COUNTIF($E$2:E784,$R$1)</f>
        <v>0</v>
      </c>
      <c r="S784">
        <f ca="1">COUNTIF($E$2:E784,$S$1)</f>
        <v>0</v>
      </c>
      <c r="T784">
        <f ca="1">COUNTIF($E$2:E784,$T$1)</f>
        <v>24</v>
      </c>
      <c r="U784">
        <f t="shared" ca="1" si="56"/>
        <v>1184</v>
      </c>
    </row>
    <row r="785" spans="1:21" x14ac:dyDescent="0.25">
      <c r="A785" s="5">
        <v>784</v>
      </c>
      <c r="B785" s="5">
        <f t="shared" ca="1" si="54"/>
        <v>5</v>
      </c>
      <c r="C785" s="5">
        <f t="shared" ca="1" si="57"/>
        <v>5125</v>
      </c>
      <c r="D785" s="5">
        <f t="shared" ca="1" si="55"/>
        <v>13</v>
      </c>
      <c r="E785" s="5" t="str">
        <f ca="1">VLOOKUP(D785,Data!$A$1:$B$38,2)</f>
        <v>金　ー１</v>
      </c>
      <c r="N785">
        <v>784</v>
      </c>
      <c r="O785">
        <f ca="1">COUNTIF($E$2:E785,$O$1)</f>
        <v>446</v>
      </c>
      <c r="P785">
        <f ca="1">COUNTIF($E$2:E785,$P$1)</f>
        <v>155</v>
      </c>
      <c r="Q785">
        <f ca="1">COUNTIF($E$2:E785,$Q$1)</f>
        <v>159</v>
      </c>
      <c r="R785">
        <f ca="1">COUNTIF($E$2:E785,$R$1)</f>
        <v>0</v>
      </c>
      <c r="S785">
        <f ca="1">COUNTIF($E$2:E785,$S$1)</f>
        <v>0</v>
      </c>
      <c r="T785">
        <f ca="1">COUNTIF($E$2:E785,$T$1)</f>
        <v>24</v>
      </c>
      <c r="U785">
        <f t="shared" ca="1" si="56"/>
        <v>1183</v>
      </c>
    </row>
    <row r="786" spans="1:21" x14ac:dyDescent="0.25">
      <c r="A786" s="5">
        <v>785</v>
      </c>
      <c r="B786" s="5">
        <f t="shared" ca="1" si="54"/>
        <v>8</v>
      </c>
      <c r="C786" s="5">
        <f t="shared" ca="1" si="57"/>
        <v>5133</v>
      </c>
      <c r="D786" s="5">
        <f t="shared" ca="1" si="55"/>
        <v>21</v>
      </c>
      <c r="E786" s="5" t="str">
        <f ca="1">VLOOKUP(D786,Data!$A$1:$B$38,2)</f>
        <v>金　＋３</v>
      </c>
      <c r="N786">
        <v>785</v>
      </c>
      <c r="O786">
        <f ca="1">COUNTIF($E$2:E786,$O$1)</f>
        <v>447</v>
      </c>
      <c r="P786">
        <f ca="1">COUNTIF($E$2:E786,$P$1)</f>
        <v>155</v>
      </c>
      <c r="Q786">
        <f ca="1">COUNTIF($E$2:E786,$Q$1)</f>
        <v>159</v>
      </c>
      <c r="R786">
        <f ca="1">COUNTIF($E$2:E786,$R$1)</f>
        <v>0</v>
      </c>
      <c r="S786">
        <f ca="1">COUNTIF($E$2:E786,$S$1)</f>
        <v>0</v>
      </c>
      <c r="T786">
        <f ca="1">COUNTIF($E$2:E786,$T$1)</f>
        <v>24</v>
      </c>
      <c r="U786">
        <f t="shared" ca="1" si="56"/>
        <v>1186</v>
      </c>
    </row>
    <row r="787" spans="1:21" x14ac:dyDescent="0.25">
      <c r="A787" s="5">
        <v>786</v>
      </c>
      <c r="B787" s="5">
        <f t="shared" ca="1" si="54"/>
        <v>3</v>
      </c>
      <c r="C787" s="5">
        <f t="shared" ca="1" si="57"/>
        <v>5136</v>
      </c>
      <c r="D787" s="5">
        <f t="shared" ca="1" si="55"/>
        <v>24</v>
      </c>
      <c r="E787" s="5" t="str">
        <f ca="1">VLOOKUP(D787,Data!$A$1:$B$38,2)</f>
        <v>金　＋３</v>
      </c>
      <c r="N787">
        <v>786</v>
      </c>
      <c r="O787">
        <f ca="1">COUNTIF($E$2:E787,$O$1)</f>
        <v>448</v>
      </c>
      <c r="P787">
        <f ca="1">COUNTIF($E$2:E787,$P$1)</f>
        <v>155</v>
      </c>
      <c r="Q787">
        <f ca="1">COUNTIF($E$2:E787,$Q$1)</f>
        <v>159</v>
      </c>
      <c r="R787">
        <f ca="1">COUNTIF($E$2:E787,$R$1)</f>
        <v>0</v>
      </c>
      <c r="S787">
        <f ca="1">COUNTIF($E$2:E787,$S$1)</f>
        <v>0</v>
      </c>
      <c r="T787">
        <f ca="1">COUNTIF($E$2:E787,$T$1)</f>
        <v>24</v>
      </c>
      <c r="U787">
        <f t="shared" ca="1" si="56"/>
        <v>1189</v>
      </c>
    </row>
    <row r="788" spans="1:21" x14ac:dyDescent="0.25">
      <c r="A788" s="5">
        <v>787</v>
      </c>
      <c r="B788" s="5">
        <f t="shared" ca="1" si="54"/>
        <v>8</v>
      </c>
      <c r="C788" s="5">
        <f t="shared" ca="1" si="57"/>
        <v>5144</v>
      </c>
      <c r="D788" s="5">
        <f t="shared" ca="1" si="55"/>
        <v>32</v>
      </c>
      <c r="E788" s="5" t="str">
        <f ca="1">VLOOKUP(D788,Data!$A$1:$B$38,2)</f>
        <v>金　＋３</v>
      </c>
      <c r="N788">
        <v>787</v>
      </c>
      <c r="O788">
        <f ca="1">COUNTIF($E$2:E788,$O$1)</f>
        <v>449</v>
      </c>
      <c r="P788">
        <f ca="1">COUNTIF($E$2:E788,$P$1)</f>
        <v>155</v>
      </c>
      <c r="Q788">
        <f ca="1">COUNTIF($E$2:E788,$Q$1)</f>
        <v>159</v>
      </c>
      <c r="R788">
        <f ca="1">COUNTIF($E$2:E788,$R$1)</f>
        <v>0</v>
      </c>
      <c r="S788">
        <f ca="1">COUNTIF($E$2:E788,$S$1)</f>
        <v>0</v>
      </c>
      <c r="T788">
        <f ca="1">COUNTIF($E$2:E788,$T$1)</f>
        <v>24</v>
      </c>
      <c r="U788">
        <f t="shared" ca="1" si="56"/>
        <v>1192</v>
      </c>
    </row>
    <row r="789" spans="1:21" x14ac:dyDescent="0.25">
      <c r="A789" s="5">
        <v>788</v>
      </c>
      <c r="B789" s="5">
        <f t="shared" ca="1" si="54"/>
        <v>12</v>
      </c>
      <c r="C789" s="5">
        <f t="shared" ca="1" si="57"/>
        <v>5156</v>
      </c>
      <c r="D789" s="5">
        <f t="shared" ca="1" si="55"/>
        <v>8</v>
      </c>
      <c r="E789" s="5" t="str">
        <f ca="1">VLOOKUP(D789,Data!$A$1:$B$38,2)</f>
        <v>金　ー１</v>
      </c>
      <c r="N789">
        <v>788</v>
      </c>
      <c r="O789">
        <f ca="1">COUNTIF($E$2:E789,$O$1)</f>
        <v>449</v>
      </c>
      <c r="P789">
        <f ca="1">COUNTIF($E$2:E789,$P$1)</f>
        <v>156</v>
      </c>
      <c r="Q789">
        <f ca="1">COUNTIF($E$2:E789,$Q$1)</f>
        <v>159</v>
      </c>
      <c r="R789">
        <f ca="1">COUNTIF($E$2:E789,$R$1)</f>
        <v>0</v>
      </c>
      <c r="S789">
        <f ca="1">COUNTIF($E$2:E789,$S$1)</f>
        <v>0</v>
      </c>
      <c r="T789">
        <f ca="1">COUNTIF($E$2:E789,$T$1)</f>
        <v>24</v>
      </c>
      <c r="U789">
        <f t="shared" ca="1" si="56"/>
        <v>1191</v>
      </c>
    </row>
    <row r="790" spans="1:21" x14ac:dyDescent="0.25">
      <c r="A790" s="5">
        <v>789</v>
      </c>
      <c r="B790" s="5">
        <f t="shared" ca="1" si="54"/>
        <v>10</v>
      </c>
      <c r="C790" s="5">
        <f t="shared" ca="1" si="57"/>
        <v>5166</v>
      </c>
      <c r="D790" s="5">
        <f t="shared" ca="1" si="55"/>
        <v>18</v>
      </c>
      <c r="E790" s="5" t="str">
        <f ca="1">VLOOKUP(D790,Data!$A$1:$B$38,2)</f>
        <v>金　ー１</v>
      </c>
      <c r="N790">
        <v>789</v>
      </c>
      <c r="O790">
        <f ca="1">COUNTIF($E$2:E790,$O$1)</f>
        <v>449</v>
      </c>
      <c r="P790">
        <f ca="1">COUNTIF($E$2:E790,$P$1)</f>
        <v>157</v>
      </c>
      <c r="Q790">
        <f ca="1">COUNTIF($E$2:E790,$Q$1)</f>
        <v>159</v>
      </c>
      <c r="R790">
        <f ca="1">COUNTIF($E$2:E790,$R$1)</f>
        <v>0</v>
      </c>
      <c r="S790">
        <f ca="1">COUNTIF($E$2:E790,$S$1)</f>
        <v>0</v>
      </c>
      <c r="T790">
        <f ca="1">COUNTIF($E$2:E790,$T$1)</f>
        <v>24</v>
      </c>
      <c r="U790">
        <f t="shared" ca="1" si="56"/>
        <v>1190</v>
      </c>
    </row>
    <row r="791" spans="1:21" x14ac:dyDescent="0.25">
      <c r="A791" s="5">
        <v>790</v>
      </c>
      <c r="B791" s="5">
        <f t="shared" ca="1" si="54"/>
        <v>6</v>
      </c>
      <c r="C791" s="5">
        <f t="shared" ca="1" si="57"/>
        <v>5172</v>
      </c>
      <c r="D791" s="5">
        <f t="shared" ca="1" si="55"/>
        <v>24</v>
      </c>
      <c r="E791" s="5" t="str">
        <f ca="1">VLOOKUP(D791,Data!$A$1:$B$38,2)</f>
        <v>金　＋３</v>
      </c>
      <c r="N791">
        <v>790</v>
      </c>
      <c r="O791">
        <f ca="1">COUNTIF($E$2:E791,$O$1)</f>
        <v>450</v>
      </c>
      <c r="P791">
        <f ca="1">COUNTIF($E$2:E791,$P$1)</f>
        <v>157</v>
      </c>
      <c r="Q791">
        <f ca="1">COUNTIF($E$2:E791,$Q$1)</f>
        <v>159</v>
      </c>
      <c r="R791">
        <f ca="1">COUNTIF($E$2:E791,$R$1)</f>
        <v>0</v>
      </c>
      <c r="S791">
        <f ca="1">COUNTIF($E$2:E791,$S$1)</f>
        <v>0</v>
      </c>
      <c r="T791">
        <f ca="1">COUNTIF($E$2:E791,$T$1)</f>
        <v>24</v>
      </c>
      <c r="U791">
        <f t="shared" ca="1" si="56"/>
        <v>1193</v>
      </c>
    </row>
    <row r="792" spans="1:21" x14ac:dyDescent="0.25">
      <c r="A792" s="5">
        <v>791</v>
      </c>
      <c r="B792" s="5">
        <f t="shared" ca="1" si="54"/>
        <v>12</v>
      </c>
      <c r="C792" s="5">
        <f t="shared" ca="1" si="57"/>
        <v>5184</v>
      </c>
      <c r="D792" s="5">
        <f t="shared" ca="1" si="55"/>
        <v>0</v>
      </c>
      <c r="E792" s="5" t="str">
        <f ca="1">VLOOKUP(D792,Data!$A$1:$B$38,2)</f>
        <v>Start</v>
      </c>
      <c r="N792">
        <v>791</v>
      </c>
      <c r="O792">
        <f ca="1">COUNTIF($E$2:E792,$O$1)</f>
        <v>450</v>
      </c>
      <c r="P792">
        <f ca="1">COUNTIF($E$2:E792,$P$1)</f>
        <v>157</v>
      </c>
      <c r="Q792">
        <f ca="1">COUNTIF($E$2:E792,$Q$1)</f>
        <v>159</v>
      </c>
      <c r="R792">
        <f ca="1">COUNTIF($E$2:E792,$R$1)</f>
        <v>0</v>
      </c>
      <c r="S792">
        <f ca="1">COUNTIF($E$2:E792,$S$1)</f>
        <v>0</v>
      </c>
      <c r="T792">
        <f ca="1">COUNTIF($E$2:E792,$T$1)</f>
        <v>25</v>
      </c>
      <c r="U792">
        <f t="shared" ca="1" si="56"/>
        <v>1193</v>
      </c>
    </row>
    <row r="793" spans="1:21" x14ac:dyDescent="0.25">
      <c r="A793" s="5">
        <v>792</v>
      </c>
      <c r="B793" s="5">
        <f t="shared" ca="1" si="54"/>
        <v>3</v>
      </c>
      <c r="C793" s="5">
        <f t="shared" ca="1" si="57"/>
        <v>5187</v>
      </c>
      <c r="D793" s="5">
        <f t="shared" ca="1" si="55"/>
        <v>3</v>
      </c>
      <c r="E793" s="5" t="str">
        <f ca="1">VLOOKUP(D793,Data!$A$1:$B$38,2)</f>
        <v>金　ー１</v>
      </c>
      <c r="N793">
        <v>792</v>
      </c>
      <c r="O793">
        <f ca="1">COUNTIF($E$2:E793,$O$1)</f>
        <v>450</v>
      </c>
      <c r="P793">
        <f ca="1">COUNTIF($E$2:E793,$P$1)</f>
        <v>158</v>
      </c>
      <c r="Q793">
        <f ca="1">COUNTIF($E$2:E793,$Q$1)</f>
        <v>159</v>
      </c>
      <c r="R793">
        <f ca="1">COUNTIF($E$2:E793,$R$1)</f>
        <v>0</v>
      </c>
      <c r="S793">
        <f ca="1">COUNTIF($E$2:E793,$S$1)</f>
        <v>0</v>
      </c>
      <c r="T793">
        <f ca="1">COUNTIF($E$2:E793,$T$1)</f>
        <v>25</v>
      </c>
      <c r="U793">
        <f t="shared" ca="1" si="56"/>
        <v>1192</v>
      </c>
    </row>
    <row r="794" spans="1:21" x14ac:dyDescent="0.25">
      <c r="A794" s="5">
        <v>793</v>
      </c>
      <c r="B794" s="5">
        <f t="shared" ca="1" si="54"/>
        <v>1</v>
      </c>
      <c r="C794" s="5">
        <f t="shared" ca="1" si="57"/>
        <v>5188</v>
      </c>
      <c r="D794" s="5">
        <f t="shared" ca="1" si="55"/>
        <v>4</v>
      </c>
      <c r="E794" s="5" t="str">
        <f ca="1">VLOOKUP(D794,Data!$A$1:$B$38,2)</f>
        <v>金　＋３</v>
      </c>
      <c r="N794">
        <v>793</v>
      </c>
      <c r="O794">
        <f ca="1">COUNTIF($E$2:E794,$O$1)</f>
        <v>451</v>
      </c>
      <c r="P794">
        <f ca="1">COUNTIF($E$2:E794,$P$1)</f>
        <v>158</v>
      </c>
      <c r="Q794">
        <f ca="1">COUNTIF($E$2:E794,$Q$1)</f>
        <v>159</v>
      </c>
      <c r="R794">
        <f ca="1">COUNTIF($E$2:E794,$R$1)</f>
        <v>0</v>
      </c>
      <c r="S794">
        <f ca="1">COUNTIF($E$2:E794,$S$1)</f>
        <v>0</v>
      </c>
      <c r="T794">
        <f ca="1">COUNTIF($E$2:E794,$T$1)</f>
        <v>25</v>
      </c>
      <c r="U794">
        <f t="shared" ca="1" si="56"/>
        <v>1195</v>
      </c>
    </row>
    <row r="795" spans="1:21" x14ac:dyDescent="0.25">
      <c r="A795" s="5">
        <v>794</v>
      </c>
      <c r="B795" s="5">
        <f t="shared" ca="1" si="54"/>
        <v>7</v>
      </c>
      <c r="C795" s="5">
        <f t="shared" ca="1" si="57"/>
        <v>5195</v>
      </c>
      <c r="D795" s="5">
        <f t="shared" ca="1" si="55"/>
        <v>11</v>
      </c>
      <c r="E795" s="5" t="str">
        <f ca="1">VLOOKUP(D795,Data!$A$1:$B$38,2)</f>
        <v>金　＋３</v>
      </c>
      <c r="N795">
        <v>794</v>
      </c>
      <c r="O795">
        <f ca="1">COUNTIF($E$2:E795,$O$1)</f>
        <v>452</v>
      </c>
      <c r="P795">
        <f ca="1">COUNTIF($E$2:E795,$P$1)</f>
        <v>158</v>
      </c>
      <c r="Q795">
        <f ca="1">COUNTIF($E$2:E795,$Q$1)</f>
        <v>159</v>
      </c>
      <c r="R795">
        <f ca="1">COUNTIF($E$2:E795,$R$1)</f>
        <v>0</v>
      </c>
      <c r="S795">
        <f ca="1">COUNTIF($E$2:E795,$S$1)</f>
        <v>0</v>
      </c>
      <c r="T795">
        <f ca="1">COUNTIF($E$2:E795,$T$1)</f>
        <v>25</v>
      </c>
      <c r="U795">
        <f t="shared" ca="1" si="56"/>
        <v>1198</v>
      </c>
    </row>
    <row r="796" spans="1:21" x14ac:dyDescent="0.25">
      <c r="A796" s="5">
        <v>795</v>
      </c>
      <c r="B796" s="5">
        <f t="shared" ca="1" si="54"/>
        <v>7</v>
      </c>
      <c r="C796" s="5">
        <f t="shared" ca="1" si="57"/>
        <v>5202</v>
      </c>
      <c r="D796" s="5">
        <f t="shared" ca="1" si="55"/>
        <v>18</v>
      </c>
      <c r="E796" s="5" t="str">
        <f ca="1">VLOOKUP(D796,Data!$A$1:$B$38,2)</f>
        <v>金　ー１</v>
      </c>
      <c r="N796">
        <v>795</v>
      </c>
      <c r="O796">
        <f ca="1">COUNTIF($E$2:E796,$O$1)</f>
        <v>452</v>
      </c>
      <c r="P796">
        <f ca="1">COUNTIF($E$2:E796,$P$1)</f>
        <v>159</v>
      </c>
      <c r="Q796">
        <f ca="1">COUNTIF($E$2:E796,$Q$1)</f>
        <v>159</v>
      </c>
      <c r="R796">
        <f ca="1">COUNTIF($E$2:E796,$R$1)</f>
        <v>0</v>
      </c>
      <c r="S796">
        <f ca="1">COUNTIF($E$2:E796,$S$1)</f>
        <v>0</v>
      </c>
      <c r="T796">
        <f ca="1">COUNTIF($E$2:E796,$T$1)</f>
        <v>25</v>
      </c>
      <c r="U796">
        <f t="shared" ca="1" si="56"/>
        <v>1197</v>
      </c>
    </row>
    <row r="797" spans="1:21" x14ac:dyDescent="0.25">
      <c r="A797" s="5">
        <v>796</v>
      </c>
      <c r="B797" s="5">
        <f t="shared" ca="1" si="54"/>
        <v>10</v>
      </c>
      <c r="C797" s="5">
        <f t="shared" ca="1" si="57"/>
        <v>5212</v>
      </c>
      <c r="D797" s="5">
        <f t="shared" ca="1" si="55"/>
        <v>28</v>
      </c>
      <c r="E797" s="5" t="str">
        <f ca="1">VLOOKUP(D797,Data!$A$1:$B$38,2)</f>
        <v>金　ー１</v>
      </c>
      <c r="N797">
        <v>796</v>
      </c>
      <c r="O797">
        <f ca="1">COUNTIF($E$2:E797,$O$1)</f>
        <v>452</v>
      </c>
      <c r="P797">
        <f ca="1">COUNTIF($E$2:E797,$P$1)</f>
        <v>160</v>
      </c>
      <c r="Q797">
        <f ca="1">COUNTIF($E$2:E797,$Q$1)</f>
        <v>159</v>
      </c>
      <c r="R797">
        <f ca="1">COUNTIF($E$2:E797,$R$1)</f>
        <v>0</v>
      </c>
      <c r="S797">
        <f ca="1">COUNTIF($E$2:E797,$S$1)</f>
        <v>0</v>
      </c>
      <c r="T797">
        <f ca="1">COUNTIF($E$2:E797,$T$1)</f>
        <v>25</v>
      </c>
      <c r="U797">
        <f t="shared" ca="1" si="56"/>
        <v>1196</v>
      </c>
    </row>
    <row r="798" spans="1:21" x14ac:dyDescent="0.25">
      <c r="A798" s="5">
        <v>797</v>
      </c>
      <c r="B798" s="5">
        <f t="shared" ca="1" si="54"/>
        <v>1</v>
      </c>
      <c r="C798" s="5">
        <f t="shared" ca="1" si="57"/>
        <v>5213</v>
      </c>
      <c r="D798" s="5">
        <f t="shared" ca="1" si="55"/>
        <v>29</v>
      </c>
      <c r="E798" s="5" t="str">
        <f ca="1">VLOOKUP(D798,Data!$A$1:$B$38,2)</f>
        <v>金　＋３</v>
      </c>
      <c r="N798">
        <v>797</v>
      </c>
      <c r="O798">
        <f ca="1">COUNTIF($E$2:E798,$O$1)</f>
        <v>453</v>
      </c>
      <c r="P798">
        <f ca="1">COUNTIF($E$2:E798,$P$1)</f>
        <v>160</v>
      </c>
      <c r="Q798">
        <f ca="1">COUNTIF($E$2:E798,$Q$1)</f>
        <v>159</v>
      </c>
      <c r="R798">
        <f ca="1">COUNTIF($E$2:E798,$R$1)</f>
        <v>0</v>
      </c>
      <c r="S798">
        <f ca="1">COUNTIF($E$2:E798,$S$1)</f>
        <v>0</v>
      </c>
      <c r="T798">
        <f ca="1">COUNTIF($E$2:E798,$T$1)</f>
        <v>25</v>
      </c>
      <c r="U798">
        <f t="shared" ca="1" si="56"/>
        <v>1199</v>
      </c>
    </row>
    <row r="799" spans="1:21" x14ac:dyDescent="0.25">
      <c r="A799" s="5">
        <v>798</v>
      </c>
      <c r="B799" s="5">
        <f t="shared" ca="1" si="54"/>
        <v>3</v>
      </c>
      <c r="C799" s="5">
        <f t="shared" ca="1" si="57"/>
        <v>5216</v>
      </c>
      <c r="D799" s="5">
        <f t="shared" ca="1" si="55"/>
        <v>32</v>
      </c>
      <c r="E799" s="5" t="str">
        <f ca="1">VLOOKUP(D799,Data!$A$1:$B$38,2)</f>
        <v>金　＋３</v>
      </c>
      <c r="N799">
        <v>798</v>
      </c>
      <c r="O799">
        <f ca="1">COUNTIF($E$2:E799,$O$1)</f>
        <v>454</v>
      </c>
      <c r="P799">
        <f ca="1">COUNTIF($E$2:E799,$P$1)</f>
        <v>160</v>
      </c>
      <c r="Q799">
        <f ca="1">COUNTIF($E$2:E799,$Q$1)</f>
        <v>159</v>
      </c>
      <c r="R799">
        <f ca="1">COUNTIF($E$2:E799,$R$1)</f>
        <v>0</v>
      </c>
      <c r="S799">
        <f ca="1">COUNTIF($E$2:E799,$S$1)</f>
        <v>0</v>
      </c>
      <c r="T799">
        <f ca="1">COUNTIF($E$2:E799,$T$1)</f>
        <v>25</v>
      </c>
      <c r="U799">
        <f t="shared" ca="1" si="56"/>
        <v>1202</v>
      </c>
    </row>
    <row r="800" spans="1:21" x14ac:dyDescent="0.25">
      <c r="A800" s="5">
        <v>799</v>
      </c>
      <c r="B800" s="5">
        <f t="shared" ca="1" si="54"/>
        <v>11</v>
      </c>
      <c r="C800" s="5">
        <f t="shared" ca="1" si="57"/>
        <v>5227</v>
      </c>
      <c r="D800" s="5">
        <f t="shared" ca="1" si="55"/>
        <v>7</v>
      </c>
      <c r="E800" s="5" t="str">
        <f ca="1">VLOOKUP(D800,Data!$A$1:$B$38,2)</f>
        <v>金　＋３</v>
      </c>
      <c r="N800">
        <v>799</v>
      </c>
      <c r="O800">
        <f ca="1">COUNTIF($E$2:E800,$O$1)</f>
        <v>455</v>
      </c>
      <c r="P800">
        <f ca="1">COUNTIF($E$2:E800,$P$1)</f>
        <v>160</v>
      </c>
      <c r="Q800">
        <f ca="1">COUNTIF($E$2:E800,$Q$1)</f>
        <v>159</v>
      </c>
      <c r="R800">
        <f ca="1">COUNTIF($E$2:E800,$R$1)</f>
        <v>0</v>
      </c>
      <c r="S800">
        <f ca="1">COUNTIF($E$2:E800,$S$1)</f>
        <v>0</v>
      </c>
      <c r="T800">
        <f ca="1">COUNTIF($E$2:E800,$T$1)</f>
        <v>25</v>
      </c>
      <c r="U800">
        <f t="shared" ca="1" si="56"/>
        <v>1205</v>
      </c>
    </row>
    <row r="801" spans="1:21" x14ac:dyDescent="0.25">
      <c r="A801" s="5">
        <v>800</v>
      </c>
      <c r="B801" s="5">
        <f t="shared" ca="1" si="54"/>
        <v>12</v>
      </c>
      <c r="C801" s="5">
        <f t="shared" ca="1" si="57"/>
        <v>5239</v>
      </c>
      <c r="D801" s="5">
        <f t="shared" ca="1" si="55"/>
        <v>19</v>
      </c>
      <c r="E801" s="5" t="str">
        <f ca="1">VLOOKUP(D801,Data!$A$1:$B$38,2)</f>
        <v>金　＋３</v>
      </c>
      <c r="N801">
        <v>800</v>
      </c>
      <c r="O801">
        <f ca="1">COUNTIF($E$2:E801,$O$1)</f>
        <v>456</v>
      </c>
      <c r="P801">
        <f ca="1">COUNTIF($E$2:E801,$P$1)</f>
        <v>160</v>
      </c>
      <c r="Q801">
        <f ca="1">COUNTIF($E$2:E801,$Q$1)</f>
        <v>159</v>
      </c>
      <c r="R801">
        <f ca="1">COUNTIF($E$2:E801,$R$1)</f>
        <v>0</v>
      </c>
      <c r="S801">
        <f ca="1">COUNTIF($E$2:E801,$S$1)</f>
        <v>0</v>
      </c>
      <c r="T801">
        <f ca="1">COUNTIF($E$2:E801,$T$1)</f>
        <v>25</v>
      </c>
      <c r="U801">
        <f t="shared" ca="1" si="56"/>
        <v>1208</v>
      </c>
    </row>
    <row r="802" spans="1:21" x14ac:dyDescent="0.25">
      <c r="A802" s="5">
        <v>801</v>
      </c>
      <c r="B802" s="5">
        <f t="shared" ca="1" si="54"/>
        <v>11</v>
      </c>
      <c r="C802" s="5">
        <f t="shared" ca="1" si="57"/>
        <v>5250</v>
      </c>
      <c r="D802" s="5">
        <f t="shared" ca="1" si="55"/>
        <v>30</v>
      </c>
      <c r="E802" s="5" t="str">
        <f ca="1">VLOOKUP(D802,Data!$A$1:$B$38,2)</f>
        <v>イベント</v>
      </c>
      <c r="N802">
        <v>801</v>
      </c>
      <c r="O802">
        <f ca="1">COUNTIF($E$2:E802,$O$1)</f>
        <v>456</v>
      </c>
      <c r="P802">
        <f ca="1">COUNTIF($E$2:E802,$P$1)</f>
        <v>160</v>
      </c>
      <c r="Q802">
        <f ca="1">COUNTIF($E$2:E802,$Q$1)</f>
        <v>160</v>
      </c>
      <c r="R802">
        <f ca="1">COUNTIF($E$2:E802,$R$1)</f>
        <v>0</v>
      </c>
      <c r="S802">
        <f ca="1">COUNTIF($E$2:E802,$S$1)</f>
        <v>0</v>
      </c>
      <c r="T802">
        <f ca="1">COUNTIF($E$2:E802,$T$1)</f>
        <v>25</v>
      </c>
      <c r="U802">
        <f t="shared" ca="1" si="56"/>
        <v>1208</v>
      </c>
    </row>
    <row r="803" spans="1:21" x14ac:dyDescent="0.25">
      <c r="A803" s="5">
        <v>802</v>
      </c>
      <c r="B803" s="5">
        <f t="shared" ca="1" si="54"/>
        <v>2</v>
      </c>
      <c r="C803" s="5">
        <f t="shared" ca="1" si="57"/>
        <v>5252</v>
      </c>
      <c r="D803" s="5">
        <f t="shared" ca="1" si="55"/>
        <v>32</v>
      </c>
      <c r="E803" s="5" t="str">
        <f ca="1">VLOOKUP(D803,Data!$A$1:$B$38,2)</f>
        <v>金　＋３</v>
      </c>
      <c r="N803">
        <v>802</v>
      </c>
      <c r="O803">
        <f ca="1">COUNTIF($E$2:E803,$O$1)</f>
        <v>457</v>
      </c>
      <c r="P803">
        <f ca="1">COUNTIF($E$2:E803,$P$1)</f>
        <v>160</v>
      </c>
      <c r="Q803">
        <f ca="1">COUNTIF($E$2:E803,$Q$1)</f>
        <v>160</v>
      </c>
      <c r="R803">
        <f ca="1">COUNTIF($E$2:E803,$R$1)</f>
        <v>0</v>
      </c>
      <c r="S803">
        <f ca="1">COUNTIF($E$2:E803,$S$1)</f>
        <v>0</v>
      </c>
      <c r="T803">
        <f ca="1">COUNTIF($E$2:E803,$T$1)</f>
        <v>25</v>
      </c>
      <c r="U803">
        <f t="shared" ca="1" si="56"/>
        <v>1211</v>
      </c>
    </row>
    <row r="804" spans="1:21" x14ac:dyDescent="0.25">
      <c r="A804" s="5">
        <v>803</v>
      </c>
      <c r="B804" s="5">
        <f t="shared" ca="1" si="54"/>
        <v>12</v>
      </c>
      <c r="C804" s="5">
        <f t="shared" ca="1" si="57"/>
        <v>5264</v>
      </c>
      <c r="D804" s="5">
        <f t="shared" ca="1" si="55"/>
        <v>8</v>
      </c>
      <c r="E804" s="5" t="str">
        <f ca="1">VLOOKUP(D804,Data!$A$1:$B$38,2)</f>
        <v>金　ー１</v>
      </c>
      <c r="N804">
        <v>803</v>
      </c>
      <c r="O804">
        <f ca="1">COUNTIF($E$2:E804,$O$1)</f>
        <v>457</v>
      </c>
      <c r="P804">
        <f ca="1">COUNTIF($E$2:E804,$P$1)</f>
        <v>161</v>
      </c>
      <c r="Q804">
        <f ca="1">COUNTIF($E$2:E804,$Q$1)</f>
        <v>160</v>
      </c>
      <c r="R804">
        <f ca="1">COUNTIF($E$2:E804,$R$1)</f>
        <v>0</v>
      </c>
      <c r="S804">
        <f ca="1">COUNTIF($E$2:E804,$S$1)</f>
        <v>0</v>
      </c>
      <c r="T804">
        <f ca="1">COUNTIF($E$2:E804,$T$1)</f>
        <v>25</v>
      </c>
      <c r="U804">
        <f t="shared" ca="1" si="56"/>
        <v>1210</v>
      </c>
    </row>
    <row r="805" spans="1:21" x14ac:dyDescent="0.25">
      <c r="A805" s="5">
        <v>804</v>
      </c>
      <c r="B805" s="5">
        <f t="shared" ca="1" si="54"/>
        <v>11</v>
      </c>
      <c r="C805" s="5">
        <f t="shared" ca="1" si="57"/>
        <v>5275</v>
      </c>
      <c r="D805" s="5">
        <f t="shared" ca="1" si="55"/>
        <v>19</v>
      </c>
      <c r="E805" s="5" t="str">
        <f ca="1">VLOOKUP(D805,Data!$A$1:$B$38,2)</f>
        <v>金　＋３</v>
      </c>
      <c r="N805">
        <v>804</v>
      </c>
      <c r="O805">
        <f ca="1">COUNTIF($E$2:E805,$O$1)</f>
        <v>458</v>
      </c>
      <c r="P805">
        <f ca="1">COUNTIF($E$2:E805,$P$1)</f>
        <v>161</v>
      </c>
      <c r="Q805">
        <f ca="1">COUNTIF($E$2:E805,$Q$1)</f>
        <v>160</v>
      </c>
      <c r="R805">
        <f ca="1">COUNTIF($E$2:E805,$R$1)</f>
        <v>0</v>
      </c>
      <c r="S805">
        <f ca="1">COUNTIF($E$2:E805,$S$1)</f>
        <v>0</v>
      </c>
      <c r="T805">
        <f ca="1">COUNTIF($E$2:E805,$T$1)</f>
        <v>25</v>
      </c>
      <c r="U805">
        <f t="shared" ca="1" si="56"/>
        <v>1213</v>
      </c>
    </row>
    <row r="806" spans="1:21" x14ac:dyDescent="0.25">
      <c r="A806" s="5">
        <v>805</v>
      </c>
      <c r="B806" s="5">
        <f t="shared" ca="1" si="54"/>
        <v>10</v>
      </c>
      <c r="C806" s="5">
        <f t="shared" ca="1" si="57"/>
        <v>5285</v>
      </c>
      <c r="D806" s="5">
        <f t="shared" ca="1" si="55"/>
        <v>29</v>
      </c>
      <c r="E806" s="5" t="str">
        <f ca="1">VLOOKUP(D806,Data!$A$1:$B$38,2)</f>
        <v>金　＋３</v>
      </c>
      <c r="N806">
        <v>805</v>
      </c>
      <c r="O806">
        <f ca="1">COUNTIF($E$2:E806,$O$1)</f>
        <v>459</v>
      </c>
      <c r="P806">
        <f ca="1">COUNTIF($E$2:E806,$P$1)</f>
        <v>161</v>
      </c>
      <c r="Q806">
        <f ca="1">COUNTIF($E$2:E806,$Q$1)</f>
        <v>160</v>
      </c>
      <c r="R806">
        <f ca="1">COUNTIF($E$2:E806,$R$1)</f>
        <v>0</v>
      </c>
      <c r="S806">
        <f ca="1">COUNTIF($E$2:E806,$S$1)</f>
        <v>0</v>
      </c>
      <c r="T806">
        <f ca="1">COUNTIF($E$2:E806,$T$1)</f>
        <v>25</v>
      </c>
      <c r="U806">
        <f t="shared" ca="1" si="56"/>
        <v>1216</v>
      </c>
    </row>
    <row r="807" spans="1:21" x14ac:dyDescent="0.25">
      <c r="A807" s="5">
        <v>806</v>
      </c>
      <c r="B807" s="5">
        <f t="shared" ca="1" si="54"/>
        <v>7</v>
      </c>
      <c r="C807" s="5">
        <f t="shared" ca="1" si="57"/>
        <v>5292</v>
      </c>
      <c r="D807" s="5">
        <f t="shared" ca="1" si="55"/>
        <v>0</v>
      </c>
      <c r="E807" s="5" t="str">
        <f ca="1">VLOOKUP(D807,Data!$A$1:$B$38,2)</f>
        <v>Start</v>
      </c>
      <c r="N807">
        <v>806</v>
      </c>
      <c r="O807">
        <f ca="1">COUNTIF($E$2:E807,$O$1)</f>
        <v>459</v>
      </c>
      <c r="P807">
        <f ca="1">COUNTIF($E$2:E807,$P$1)</f>
        <v>161</v>
      </c>
      <c r="Q807">
        <f ca="1">COUNTIF($E$2:E807,$Q$1)</f>
        <v>160</v>
      </c>
      <c r="R807">
        <f ca="1">COUNTIF($E$2:E807,$R$1)</f>
        <v>0</v>
      </c>
      <c r="S807">
        <f ca="1">COUNTIF($E$2:E807,$S$1)</f>
        <v>0</v>
      </c>
      <c r="T807">
        <f ca="1">COUNTIF($E$2:E807,$T$1)</f>
        <v>26</v>
      </c>
      <c r="U807">
        <f t="shared" ca="1" si="56"/>
        <v>1216</v>
      </c>
    </row>
    <row r="808" spans="1:21" x14ac:dyDescent="0.25">
      <c r="A808" s="5">
        <v>807</v>
      </c>
      <c r="B808" s="5">
        <f t="shared" ca="1" si="54"/>
        <v>12</v>
      </c>
      <c r="C808" s="5">
        <f t="shared" ca="1" si="57"/>
        <v>5304</v>
      </c>
      <c r="D808" s="5">
        <f t="shared" ca="1" si="55"/>
        <v>12</v>
      </c>
      <c r="E808" s="5" t="str">
        <f ca="1">VLOOKUP(D808,Data!$A$1:$B$38,2)</f>
        <v>金　＋３</v>
      </c>
      <c r="N808">
        <v>807</v>
      </c>
      <c r="O808">
        <f ca="1">COUNTIF($E$2:E808,$O$1)</f>
        <v>460</v>
      </c>
      <c r="P808">
        <f ca="1">COUNTIF($E$2:E808,$P$1)</f>
        <v>161</v>
      </c>
      <c r="Q808">
        <f ca="1">COUNTIF($E$2:E808,$Q$1)</f>
        <v>160</v>
      </c>
      <c r="R808">
        <f ca="1">COUNTIF($E$2:E808,$R$1)</f>
        <v>0</v>
      </c>
      <c r="S808">
        <f ca="1">COUNTIF($E$2:E808,$S$1)</f>
        <v>0</v>
      </c>
      <c r="T808">
        <f ca="1">COUNTIF($E$2:E808,$T$1)</f>
        <v>26</v>
      </c>
      <c r="U808">
        <f t="shared" ca="1" si="56"/>
        <v>1219</v>
      </c>
    </row>
    <row r="809" spans="1:21" x14ac:dyDescent="0.25">
      <c r="A809" s="5">
        <v>808</v>
      </c>
      <c r="B809" s="5">
        <f t="shared" ca="1" si="54"/>
        <v>6</v>
      </c>
      <c r="C809" s="5">
        <f t="shared" ca="1" si="57"/>
        <v>5310</v>
      </c>
      <c r="D809" s="5">
        <f t="shared" ca="1" si="55"/>
        <v>18</v>
      </c>
      <c r="E809" s="5" t="str">
        <f ca="1">VLOOKUP(D809,Data!$A$1:$B$38,2)</f>
        <v>金　ー１</v>
      </c>
      <c r="N809">
        <v>808</v>
      </c>
      <c r="O809">
        <f ca="1">COUNTIF($E$2:E809,$O$1)</f>
        <v>460</v>
      </c>
      <c r="P809">
        <f ca="1">COUNTIF($E$2:E809,$P$1)</f>
        <v>162</v>
      </c>
      <c r="Q809">
        <f ca="1">COUNTIF($E$2:E809,$Q$1)</f>
        <v>160</v>
      </c>
      <c r="R809">
        <f ca="1">COUNTIF($E$2:E809,$R$1)</f>
        <v>0</v>
      </c>
      <c r="S809">
        <f ca="1">COUNTIF($E$2:E809,$S$1)</f>
        <v>0</v>
      </c>
      <c r="T809">
        <f ca="1">COUNTIF($E$2:E809,$T$1)</f>
        <v>26</v>
      </c>
      <c r="U809">
        <f t="shared" ca="1" si="56"/>
        <v>1218</v>
      </c>
    </row>
    <row r="810" spans="1:21" x14ac:dyDescent="0.25">
      <c r="A810" s="5">
        <v>809</v>
      </c>
      <c r="B810" s="5">
        <f t="shared" ca="1" si="54"/>
        <v>6</v>
      </c>
      <c r="C810" s="5">
        <f t="shared" ca="1" si="57"/>
        <v>5316</v>
      </c>
      <c r="D810" s="5">
        <f t="shared" ca="1" si="55"/>
        <v>24</v>
      </c>
      <c r="E810" s="5" t="str">
        <f ca="1">VLOOKUP(D810,Data!$A$1:$B$38,2)</f>
        <v>金　＋３</v>
      </c>
      <c r="N810">
        <v>809</v>
      </c>
      <c r="O810">
        <f ca="1">COUNTIF($E$2:E810,$O$1)</f>
        <v>461</v>
      </c>
      <c r="P810">
        <f ca="1">COUNTIF($E$2:E810,$P$1)</f>
        <v>162</v>
      </c>
      <c r="Q810">
        <f ca="1">COUNTIF($E$2:E810,$Q$1)</f>
        <v>160</v>
      </c>
      <c r="R810">
        <f ca="1">COUNTIF($E$2:E810,$R$1)</f>
        <v>0</v>
      </c>
      <c r="S810">
        <f ca="1">COUNTIF($E$2:E810,$S$1)</f>
        <v>0</v>
      </c>
      <c r="T810">
        <f ca="1">COUNTIF($E$2:E810,$T$1)</f>
        <v>26</v>
      </c>
      <c r="U810">
        <f t="shared" ca="1" si="56"/>
        <v>1221</v>
      </c>
    </row>
    <row r="811" spans="1:21" x14ac:dyDescent="0.25">
      <c r="A811" s="5">
        <v>810</v>
      </c>
      <c r="B811" s="5">
        <f t="shared" ca="1" si="54"/>
        <v>5</v>
      </c>
      <c r="C811" s="5">
        <f t="shared" ca="1" si="57"/>
        <v>5321</v>
      </c>
      <c r="D811" s="5">
        <f t="shared" ca="1" si="55"/>
        <v>29</v>
      </c>
      <c r="E811" s="5" t="str">
        <f ca="1">VLOOKUP(D811,Data!$A$1:$B$38,2)</f>
        <v>金　＋３</v>
      </c>
      <c r="N811">
        <v>810</v>
      </c>
      <c r="O811">
        <f ca="1">COUNTIF($E$2:E811,$O$1)</f>
        <v>462</v>
      </c>
      <c r="P811">
        <f ca="1">COUNTIF($E$2:E811,$P$1)</f>
        <v>162</v>
      </c>
      <c r="Q811">
        <f ca="1">COUNTIF($E$2:E811,$Q$1)</f>
        <v>160</v>
      </c>
      <c r="R811">
        <f ca="1">COUNTIF($E$2:E811,$R$1)</f>
        <v>0</v>
      </c>
      <c r="S811">
        <f ca="1">COUNTIF($E$2:E811,$S$1)</f>
        <v>0</v>
      </c>
      <c r="T811">
        <f ca="1">COUNTIF($E$2:E811,$T$1)</f>
        <v>26</v>
      </c>
      <c r="U811">
        <f t="shared" ca="1" si="56"/>
        <v>1224</v>
      </c>
    </row>
    <row r="812" spans="1:21" x14ac:dyDescent="0.25">
      <c r="A812" s="5">
        <v>811</v>
      </c>
      <c r="B812" s="5">
        <f t="shared" ca="1" si="54"/>
        <v>1</v>
      </c>
      <c r="C812" s="5">
        <f t="shared" ca="1" si="57"/>
        <v>5322</v>
      </c>
      <c r="D812" s="5">
        <f t="shared" ca="1" si="55"/>
        <v>30</v>
      </c>
      <c r="E812" s="5" t="str">
        <f ca="1">VLOOKUP(D812,Data!$A$1:$B$38,2)</f>
        <v>イベント</v>
      </c>
      <c r="N812">
        <v>811</v>
      </c>
      <c r="O812">
        <f ca="1">COUNTIF($E$2:E812,$O$1)</f>
        <v>462</v>
      </c>
      <c r="P812">
        <f ca="1">COUNTIF($E$2:E812,$P$1)</f>
        <v>162</v>
      </c>
      <c r="Q812">
        <f ca="1">COUNTIF($E$2:E812,$Q$1)</f>
        <v>161</v>
      </c>
      <c r="R812">
        <f ca="1">COUNTIF($E$2:E812,$R$1)</f>
        <v>0</v>
      </c>
      <c r="S812">
        <f ca="1">COUNTIF($E$2:E812,$S$1)</f>
        <v>0</v>
      </c>
      <c r="T812">
        <f ca="1">COUNTIF($E$2:E812,$T$1)</f>
        <v>26</v>
      </c>
      <c r="U812">
        <f t="shared" ca="1" si="56"/>
        <v>1224</v>
      </c>
    </row>
    <row r="813" spans="1:21" x14ac:dyDescent="0.25">
      <c r="A813" s="5">
        <v>812</v>
      </c>
      <c r="B813" s="5">
        <f t="shared" ca="1" si="54"/>
        <v>8</v>
      </c>
      <c r="C813" s="5">
        <f t="shared" ca="1" si="57"/>
        <v>5330</v>
      </c>
      <c r="D813" s="5">
        <f t="shared" ca="1" si="55"/>
        <v>2</v>
      </c>
      <c r="E813" s="5" t="str">
        <f ca="1">VLOOKUP(D813,Data!$A$1:$B$38,2)</f>
        <v>金　＋３</v>
      </c>
      <c r="N813">
        <v>812</v>
      </c>
      <c r="O813">
        <f ca="1">COUNTIF($E$2:E813,$O$1)</f>
        <v>463</v>
      </c>
      <c r="P813">
        <f ca="1">COUNTIF($E$2:E813,$P$1)</f>
        <v>162</v>
      </c>
      <c r="Q813">
        <f ca="1">COUNTIF($E$2:E813,$Q$1)</f>
        <v>161</v>
      </c>
      <c r="R813">
        <f ca="1">COUNTIF($E$2:E813,$R$1)</f>
        <v>0</v>
      </c>
      <c r="S813">
        <f ca="1">COUNTIF($E$2:E813,$S$1)</f>
        <v>0</v>
      </c>
      <c r="T813">
        <f ca="1">COUNTIF($E$2:E813,$T$1)</f>
        <v>26</v>
      </c>
      <c r="U813">
        <f t="shared" ca="1" si="56"/>
        <v>1227</v>
      </c>
    </row>
    <row r="814" spans="1:21" x14ac:dyDescent="0.25">
      <c r="A814" s="5">
        <v>813</v>
      </c>
      <c r="B814" s="5">
        <f t="shared" ca="1" si="54"/>
        <v>3</v>
      </c>
      <c r="C814" s="5">
        <f t="shared" ca="1" si="57"/>
        <v>5333</v>
      </c>
      <c r="D814" s="5">
        <f t="shared" ca="1" si="55"/>
        <v>5</v>
      </c>
      <c r="E814" s="5" t="str">
        <f ca="1">VLOOKUP(D814,Data!$A$1:$B$38,2)</f>
        <v>イベント</v>
      </c>
      <c r="N814">
        <v>813</v>
      </c>
      <c r="O814">
        <f ca="1">COUNTIF($E$2:E814,$O$1)</f>
        <v>463</v>
      </c>
      <c r="P814">
        <f ca="1">COUNTIF($E$2:E814,$P$1)</f>
        <v>162</v>
      </c>
      <c r="Q814">
        <f ca="1">COUNTIF($E$2:E814,$Q$1)</f>
        <v>162</v>
      </c>
      <c r="R814">
        <f ca="1">COUNTIF($E$2:E814,$R$1)</f>
        <v>0</v>
      </c>
      <c r="S814">
        <f ca="1">COUNTIF($E$2:E814,$S$1)</f>
        <v>0</v>
      </c>
      <c r="T814">
        <f ca="1">COUNTIF($E$2:E814,$T$1)</f>
        <v>26</v>
      </c>
      <c r="U814">
        <f t="shared" ca="1" si="56"/>
        <v>1227</v>
      </c>
    </row>
    <row r="815" spans="1:21" x14ac:dyDescent="0.25">
      <c r="A815" s="5">
        <v>814</v>
      </c>
      <c r="B815" s="5">
        <f t="shared" ca="1" si="54"/>
        <v>4</v>
      </c>
      <c r="C815" s="5">
        <f t="shared" ca="1" si="57"/>
        <v>5337</v>
      </c>
      <c r="D815" s="5">
        <f t="shared" ca="1" si="55"/>
        <v>9</v>
      </c>
      <c r="E815" s="5" t="str">
        <f ca="1">VLOOKUP(D815,Data!$A$1:$B$38,2)</f>
        <v>金　＋３</v>
      </c>
      <c r="N815">
        <v>814</v>
      </c>
      <c r="O815">
        <f ca="1">COUNTIF($E$2:E815,$O$1)</f>
        <v>464</v>
      </c>
      <c r="P815">
        <f ca="1">COUNTIF($E$2:E815,$P$1)</f>
        <v>162</v>
      </c>
      <c r="Q815">
        <f ca="1">COUNTIF($E$2:E815,$Q$1)</f>
        <v>162</v>
      </c>
      <c r="R815">
        <f ca="1">COUNTIF($E$2:E815,$R$1)</f>
        <v>0</v>
      </c>
      <c r="S815">
        <f ca="1">COUNTIF($E$2:E815,$S$1)</f>
        <v>0</v>
      </c>
      <c r="T815">
        <f ca="1">COUNTIF($E$2:E815,$T$1)</f>
        <v>26</v>
      </c>
      <c r="U815">
        <f t="shared" ca="1" si="56"/>
        <v>1230</v>
      </c>
    </row>
    <row r="816" spans="1:21" x14ac:dyDescent="0.25">
      <c r="A816" s="5">
        <v>815</v>
      </c>
      <c r="B816" s="5">
        <f t="shared" ca="1" si="54"/>
        <v>4</v>
      </c>
      <c r="C816" s="5">
        <f t="shared" ca="1" si="57"/>
        <v>5341</v>
      </c>
      <c r="D816" s="5">
        <f t="shared" ca="1" si="55"/>
        <v>13</v>
      </c>
      <c r="E816" s="5" t="str">
        <f ca="1">VLOOKUP(D816,Data!$A$1:$B$38,2)</f>
        <v>金　ー１</v>
      </c>
      <c r="N816">
        <v>815</v>
      </c>
      <c r="O816">
        <f ca="1">COUNTIF($E$2:E816,$O$1)</f>
        <v>464</v>
      </c>
      <c r="P816">
        <f ca="1">COUNTIF($E$2:E816,$P$1)</f>
        <v>163</v>
      </c>
      <c r="Q816">
        <f ca="1">COUNTIF($E$2:E816,$Q$1)</f>
        <v>162</v>
      </c>
      <c r="R816">
        <f ca="1">COUNTIF($E$2:E816,$R$1)</f>
        <v>0</v>
      </c>
      <c r="S816">
        <f ca="1">COUNTIF($E$2:E816,$S$1)</f>
        <v>0</v>
      </c>
      <c r="T816">
        <f ca="1">COUNTIF($E$2:E816,$T$1)</f>
        <v>26</v>
      </c>
      <c r="U816">
        <f t="shared" ca="1" si="56"/>
        <v>1229</v>
      </c>
    </row>
    <row r="817" spans="1:21" x14ac:dyDescent="0.25">
      <c r="A817" s="5">
        <v>816</v>
      </c>
      <c r="B817" s="5">
        <f t="shared" ca="1" si="54"/>
        <v>8</v>
      </c>
      <c r="C817" s="5">
        <f t="shared" ca="1" si="57"/>
        <v>5349</v>
      </c>
      <c r="D817" s="5">
        <f t="shared" ca="1" si="55"/>
        <v>21</v>
      </c>
      <c r="E817" s="5" t="str">
        <f ca="1">VLOOKUP(D817,Data!$A$1:$B$38,2)</f>
        <v>金　＋３</v>
      </c>
      <c r="N817">
        <v>816</v>
      </c>
      <c r="O817">
        <f ca="1">COUNTIF($E$2:E817,$O$1)</f>
        <v>465</v>
      </c>
      <c r="P817">
        <f ca="1">COUNTIF($E$2:E817,$P$1)</f>
        <v>163</v>
      </c>
      <c r="Q817">
        <f ca="1">COUNTIF($E$2:E817,$Q$1)</f>
        <v>162</v>
      </c>
      <c r="R817">
        <f ca="1">COUNTIF($E$2:E817,$R$1)</f>
        <v>0</v>
      </c>
      <c r="S817">
        <f ca="1">COUNTIF($E$2:E817,$S$1)</f>
        <v>0</v>
      </c>
      <c r="T817">
        <f ca="1">COUNTIF($E$2:E817,$T$1)</f>
        <v>26</v>
      </c>
      <c r="U817">
        <f t="shared" ca="1" si="56"/>
        <v>1232</v>
      </c>
    </row>
    <row r="818" spans="1:21" x14ac:dyDescent="0.25">
      <c r="A818" s="5">
        <v>817</v>
      </c>
      <c r="B818" s="5">
        <f t="shared" ca="1" si="54"/>
        <v>8</v>
      </c>
      <c r="C818" s="5">
        <f t="shared" ca="1" si="57"/>
        <v>5357</v>
      </c>
      <c r="D818" s="5">
        <f t="shared" ca="1" si="55"/>
        <v>29</v>
      </c>
      <c r="E818" s="5" t="str">
        <f ca="1">VLOOKUP(D818,Data!$A$1:$B$38,2)</f>
        <v>金　＋３</v>
      </c>
      <c r="N818">
        <v>817</v>
      </c>
      <c r="O818">
        <f ca="1">COUNTIF($E$2:E818,$O$1)</f>
        <v>466</v>
      </c>
      <c r="P818">
        <f ca="1">COUNTIF($E$2:E818,$P$1)</f>
        <v>163</v>
      </c>
      <c r="Q818">
        <f ca="1">COUNTIF($E$2:E818,$Q$1)</f>
        <v>162</v>
      </c>
      <c r="R818">
        <f ca="1">COUNTIF($E$2:E818,$R$1)</f>
        <v>0</v>
      </c>
      <c r="S818">
        <f ca="1">COUNTIF($E$2:E818,$S$1)</f>
        <v>0</v>
      </c>
      <c r="T818">
        <f ca="1">COUNTIF($E$2:E818,$T$1)</f>
        <v>26</v>
      </c>
      <c r="U818">
        <f t="shared" ca="1" si="56"/>
        <v>1235</v>
      </c>
    </row>
    <row r="819" spans="1:21" x14ac:dyDescent="0.25">
      <c r="A819" s="5">
        <v>818</v>
      </c>
      <c r="B819" s="5">
        <f t="shared" ca="1" si="54"/>
        <v>3</v>
      </c>
      <c r="C819" s="5">
        <f t="shared" ca="1" si="57"/>
        <v>5360</v>
      </c>
      <c r="D819" s="5">
        <f t="shared" ca="1" si="55"/>
        <v>32</v>
      </c>
      <c r="E819" s="5" t="str">
        <f ca="1">VLOOKUP(D819,Data!$A$1:$B$38,2)</f>
        <v>金　＋３</v>
      </c>
      <c r="N819">
        <v>818</v>
      </c>
      <c r="O819">
        <f ca="1">COUNTIF($E$2:E819,$O$1)</f>
        <v>467</v>
      </c>
      <c r="P819">
        <f ca="1">COUNTIF($E$2:E819,$P$1)</f>
        <v>163</v>
      </c>
      <c r="Q819">
        <f ca="1">COUNTIF($E$2:E819,$Q$1)</f>
        <v>162</v>
      </c>
      <c r="R819">
        <f ca="1">COUNTIF($E$2:E819,$R$1)</f>
        <v>0</v>
      </c>
      <c r="S819">
        <f ca="1">COUNTIF($E$2:E819,$S$1)</f>
        <v>0</v>
      </c>
      <c r="T819">
        <f ca="1">COUNTIF($E$2:E819,$T$1)</f>
        <v>26</v>
      </c>
      <c r="U819">
        <f t="shared" ca="1" si="56"/>
        <v>1238</v>
      </c>
    </row>
    <row r="820" spans="1:21" x14ac:dyDescent="0.25">
      <c r="A820" s="5">
        <v>819</v>
      </c>
      <c r="B820" s="5">
        <f t="shared" ca="1" si="54"/>
        <v>5</v>
      </c>
      <c r="C820" s="5">
        <f t="shared" ca="1" si="57"/>
        <v>5365</v>
      </c>
      <c r="D820" s="5">
        <f t="shared" ca="1" si="55"/>
        <v>1</v>
      </c>
      <c r="E820" s="5" t="str">
        <f ca="1">VLOOKUP(D820,Data!$A$1:$B$38,2)</f>
        <v>金　＋３</v>
      </c>
      <c r="N820">
        <v>819</v>
      </c>
      <c r="O820">
        <f ca="1">COUNTIF($E$2:E820,$O$1)</f>
        <v>468</v>
      </c>
      <c r="P820">
        <f ca="1">COUNTIF($E$2:E820,$P$1)</f>
        <v>163</v>
      </c>
      <c r="Q820">
        <f ca="1">COUNTIF($E$2:E820,$Q$1)</f>
        <v>162</v>
      </c>
      <c r="R820">
        <f ca="1">COUNTIF($E$2:E820,$R$1)</f>
        <v>0</v>
      </c>
      <c r="S820">
        <f ca="1">COUNTIF($E$2:E820,$S$1)</f>
        <v>0</v>
      </c>
      <c r="T820">
        <f ca="1">COUNTIF($E$2:E820,$T$1)</f>
        <v>26</v>
      </c>
      <c r="U820">
        <f t="shared" ca="1" si="56"/>
        <v>1241</v>
      </c>
    </row>
    <row r="821" spans="1:21" x14ac:dyDescent="0.25">
      <c r="A821" s="5">
        <v>820</v>
      </c>
      <c r="B821" s="5">
        <f t="shared" ca="1" si="54"/>
        <v>10</v>
      </c>
      <c r="C821" s="5">
        <f t="shared" ca="1" si="57"/>
        <v>5375</v>
      </c>
      <c r="D821" s="5">
        <f t="shared" ca="1" si="55"/>
        <v>11</v>
      </c>
      <c r="E821" s="5" t="str">
        <f ca="1">VLOOKUP(D821,Data!$A$1:$B$38,2)</f>
        <v>金　＋３</v>
      </c>
      <c r="N821">
        <v>820</v>
      </c>
      <c r="O821">
        <f ca="1">COUNTIF($E$2:E821,$O$1)</f>
        <v>469</v>
      </c>
      <c r="P821">
        <f ca="1">COUNTIF($E$2:E821,$P$1)</f>
        <v>163</v>
      </c>
      <c r="Q821">
        <f ca="1">COUNTIF($E$2:E821,$Q$1)</f>
        <v>162</v>
      </c>
      <c r="R821">
        <f ca="1">COUNTIF($E$2:E821,$R$1)</f>
        <v>0</v>
      </c>
      <c r="S821">
        <f ca="1">COUNTIF($E$2:E821,$S$1)</f>
        <v>0</v>
      </c>
      <c r="T821">
        <f ca="1">COUNTIF($E$2:E821,$T$1)</f>
        <v>26</v>
      </c>
      <c r="U821">
        <f t="shared" ca="1" si="56"/>
        <v>1244</v>
      </c>
    </row>
    <row r="822" spans="1:21" x14ac:dyDescent="0.25">
      <c r="A822" s="5">
        <v>821</v>
      </c>
      <c r="B822" s="5">
        <f t="shared" ca="1" si="54"/>
        <v>10</v>
      </c>
      <c r="C822" s="5">
        <f t="shared" ca="1" si="57"/>
        <v>5385</v>
      </c>
      <c r="D822" s="5">
        <f t="shared" ca="1" si="55"/>
        <v>21</v>
      </c>
      <c r="E822" s="5" t="str">
        <f ca="1">VLOOKUP(D822,Data!$A$1:$B$38,2)</f>
        <v>金　＋３</v>
      </c>
      <c r="N822">
        <v>821</v>
      </c>
      <c r="O822">
        <f ca="1">COUNTIF($E$2:E822,$O$1)</f>
        <v>470</v>
      </c>
      <c r="P822">
        <f ca="1">COUNTIF($E$2:E822,$P$1)</f>
        <v>163</v>
      </c>
      <c r="Q822">
        <f ca="1">COUNTIF($E$2:E822,$Q$1)</f>
        <v>162</v>
      </c>
      <c r="R822">
        <f ca="1">COUNTIF($E$2:E822,$R$1)</f>
        <v>0</v>
      </c>
      <c r="S822">
        <f ca="1">COUNTIF($E$2:E822,$S$1)</f>
        <v>0</v>
      </c>
      <c r="T822">
        <f ca="1">COUNTIF($E$2:E822,$T$1)</f>
        <v>26</v>
      </c>
      <c r="U822">
        <f t="shared" ca="1" si="56"/>
        <v>1247</v>
      </c>
    </row>
    <row r="823" spans="1:21" x14ac:dyDescent="0.25">
      <c r="A823" s="5">
        <v>822</v>
      </c>
      <c r="B823" s="5">
        <f t="shared" ca="1" si="54"/>
        <v>10</v>
      </c>
      <c r="C823" s="5">
        <f t="shared" ca="1" si="57"/>
        <v>5395</v>
      </c>
      <c r="D823" s="5">
        <f t="shared" ca="1" si="55"/>
        <v>31</v>
      </c>
      <c r="E823" s="5" t="str">
        <f ca="1">VLOOKUP(D823,Data!$A$1:$B$38,2)</f>
        <v>金　＋３</v>
      </c>
      <c r="N823">
        <v>822</v>
      </c>
      <c r="O823">
        <f ca="1">COUNTIF($E$2:E823,$O$1)</f>
        <v>471</v>
      </c>
      <c r="P823">
        <f ca="1">COUNTIF($E$2:E823,$P$1)</f>
        <v>163</v>
      </c>
      <c r="Q823">
        <f ca="1">COUNTIF($E$2:E823,$Q$1)</f>
        <v>162</v>
      </c>
      <c r="R823">
        <f ca="1">COUNTIF($E$2:E823,$R$1)</f>
        <v>0</v>
      </c>
      <c r="S823">
        <f ca="1">COUNTIF($E$2:E823,$S$1)</f>
        <v>0</v>
      </c>
      <c r="T823">
        <f ca="1">COUNTIF($E$2:E823,$T$1)</f>
        <v>26</v>
      </c>
      <c r="U823">
        <f t="shared" ca="1" si="56"/>
        <v>1250</v>
      </c>
    </row>
    <row r="824" spans="1:21" x14ac:dyDescent="0.25">
      <c r="A824" s="5">
        <v>823</v>
      </c>
      <c r="B824" s="5">
        <f t="shared" ca="1" si="54"/>
        <v>8</v>
      </c>
      <c r="C824" s="5">
        <f t="shared" ca="1" si="57"/>
        <v>5403</v>
      </c>
      <c r="D824" s="5">
        <f t="shared" ca="1" si="55"/>
        <v>3</v>
      </c>
      <c r="E824" s="5" t="str">
        <f ca="1">VLOOKUP(D824,Data!$A$1:$B$38,2)</f>
        <v>金　ー１</v>
      </c>
      <c r="N824">
        <v>823</v>
      </c>
      <c r="O824">
        <f ca="1">COUNTIF($E$2:E824,$O$1)</f>
        <v>471</v>
      </c>
      <c r="P824">
        <f ca="1">COUNTIF($E$2:E824,$P$1)</f>
        <v>164</v>
      </c>
      <c r="Q824">
        <f ca="1">COUNTIF($E$2:E824,$Q$1)</f>
        <v>162</v>
      </c>
      <c r="R824">
        <f ca="1">COUNTIF($E$2:E824,$R$1)</f>
        <v>0</v>
      </c>
      <c r="S824">
        <f ca="1">COUNTIF($E$2:E824,$S$1)</f>
        <v>0</v>
      </c>
      <c r="T824">
        <f ca="1">COUNTIF($E$2:E824,$T$1)</f>
        <v>26</v>
      </c>
      <c r="U824">
        <f t="shared" ca="1" si="56"/>
        <v>1249</v>
      </c>
    </row>
    <row r="825" spans="1:21" x14ac:dyDescent="0.25">
      <c r="A825" s="5">
        <v>824</v>
      </c>
      <c r="B825" s="5">
        <f t="shared" ca="1" si="54"/>
        <v>7</v>
      </c>
      <c r="C825" s="5">
        <f t="shared" ca="1" si="57"/>
        <v>5410</v>
      </c>
      <c r="D825" s="5">
        <f t="shared" ca="1" si="55"/>
        <v>10</v>
      </c>
      <c r="E825" s="5" t="str">
        <f ca="1">VLOOKUP(D825,Data!$A$1:$B$38,2)</f>
        <v>イベント</v>
      </c>
      <c r="N825">
        <v>824</v>
      </c>
      <c r="O825">
        <f ca="1">COUNTIF($E$2:E825,$O$1)</f>
        <v>471</v>
      </c>
      <c r="P825">
        <f ca="1">COUNTIF($E$2:E825,$P$1)</f>
        <v>164</v>
      </c>
      <c r="Q825">
        <f ca="1">COUNTIF($E$2:E825,$Q$1)</f>
        <v>163</v>
      </c>
      <c r="R825">
        <f ca="1">COUNTIF($E$2:E825,$R$1)</f>
        <v>0</v>
      </c>
      <c r="S825">
        <f ca="1">COUNTIF($E$2:E825,$S$1)</f>
        <v>0</v>
      </c>
      <c r="T825">
        <f ca="1">COUNTIF($E$2:E825,$T$1)</f>
        <v>26</v>
      </c>
      <c r="U825">
        <f t="shared" ca="1" si="56"/>
        <v>1249</v>
      </c>
    </row>
    <row r="826" spans="1:21" x14ac:dyDescent="0.25">
      <c r="A826" s="5">
        <v>825</v>
      </c>
      <c r="B826" s="5">
        <f t="shared" ca="1" si="54"/>
        <v>10</v>
      </c>
      <c r="C826" s="5">
        <f t="shared" ca="1" si="57"/>
        <v>5420</v>
      </c>
      <c r="D826" s="5">
        <f t="shared" ca="1" si="55"/>
        <v>20</v>
      </c>
      <c r="E826" s="5" t="str">
        <f ca="1">VLOOKUP(D826,Data!$A$1:$B$38,2)</f>
        <v>イベント</v>
      </c>
      <c r="N826">
        <v>825</v>
      </c>
      <c r="O826">
        <f ca="1">COUNTIF($E$2:E826,$O$1)</f>
        <v>471</v>
      </c>
      <c r="P826">
        <f ca="1">COUNTIF($E$2:E826,$P$1)</f>
        <v>164</v>
      </c>
      <c r="Q826">
        <f ca="1">COUNTIF($E$2:E826,$Q$1)</f>
        <v>164</v>
      </c>
      <c r="R826">
        <f ca="1">COUNTIF($E$2:E826,$R$1)</f>
        <v>0</v>
      </c>
      <c r="S826">
        <f ca="1">COUNTIF($E$2:E826,$S$1)</f>
        <v>0</v>
      </c>
      <c r="T826">
        <f ca="1">COUNTIF($E$2:E826,$T$1)</f>
        <v>26</v>
      </c>
      <c r="U826">
        <f t="shared" ca="1" si="56"/>
        <v>1249</v>
      </c>
    </row>
    <row r="827" spans="1:21" x14ac:dyDescent="0.25">
      <c r="A827" s="5">
        <v>826</v>
      </c>
      <c r="B827" s="5">
        <f t="shared" ca="1" si="54"/>
        <v>12</v>
      </c>
      <c r="C827" s="5">
        <f t="shared" ca="1" si="57"/>
        <v>5432</v>
      </c>
      <c r="D827" s="5">
        <f t="shared" ca="1" si="55"/>
        <v>32</v>
      </c>
      <c r="E827" s="5" t="str">
        <f ca="1">VLOOKUP(D827,Data!$A$1:$B$38,2)</f>
        <v>金　＋３</v>
      </c>
      <c r="N827">
        <v>826</v>
      </c>
      <c r="O827">
        <f ca="1">COUNTIF($E$2:E827,$O$1)</f>
        <v>472</v>
      </c>
      <c r="P827">
        <f ca="1">COUNTIF($E$2:E827,$P$1)</f>
        <v>164</v>
      </c>
      <c r="Q827">
        <f ca="1">COUNTIF($E$2:E827,$Q$1)</f>
        <v>164</v>
      </c>
      <c r="R827">
        <f ca="1">COUNTIF($E$2:E827,$R$1)</f>
        <v>0</v>
      </c>
      <c r="S827">
        <f ca="1">COUNTIF($E$2:E827,$S$1)</f>
        <v>0</v>
      </c>
      <c r="T827">
        <f ca="1">COUNTIF($E$2:E827,$T$1)</f>
        <v>26</v>
      </c>
      <c r="U827">
        <f t="shared" ca="1" si="56"/>
        <v>1252</v>
      </c>
    </row>
    <row r="828" spans="1:21" x14ac:dyDescent="0.25">
      <c r="A828" s="5">
        <v>827</v>
      </c>
      <c r="B828" s="5">
        <f t="shared" ca="1" si="54"/>
        <v>3</v>
      </c>
      <c r="C828" s="5">
        <f t="shared" ca="1" si="57"/>
        <v>5435</v>
      </c>
      <c r="D828" s="5">
        <f t="shared" ca="1" si="55"/>
        <v>35</v>
      </c>
      <c r="E828" s="5" t="str">
        <f ca="1">VLOOKUP(D828,Data!$A$1:$B$38,2)</f>
        <v>イベント</v>
      </c>
      <c r="N828">
        <v>827</v>
      </c>
      <c r="O828">
        <f ca="1">COUNTIF($E$2:E828,$O$1)</f>
        <v>472</v>
      </c>
      <c r="P828">
        <f ca="1">COUNTIF($E$2:E828,$P$1)</f>
        <v>164</v>
      </c>
      <c r="Q828">
        <f ca="1">COUNTIF($E$2:E828,$Q$1)</f>
        <v>165</v>
      </c>
      <c r="R828">
        <f ca="1">COUNTIF($E$2:E828,$R$1)</f>
        <v>0</v>
      </c>
      <c r="S828">
        <f ca="1">COUNTIF($E$2:E828,$S$1)</f>
        <v>0</v>
      </c>
      <c r="T828">
        <f ca="1">COUNTIF($E$2:E828,$T$1)</f>
        <v>26</v>
      </c>
      <c r="U828">
        <f t="shared" ca="1" si="56"/>
        <v>1252</v>
      </c>
    </row>
    <row r="829" spans="1:21" x14ac:dyDescent="0.25">
      <c r="A829" s="5">
        <v>828</v>
      </c>
      <c r="B829" s="5">
        <f t="shared" ca="1" si="54"/>
        <v>3</v>
      </c>
      <c r="C829" s="5">
        <f t="shared" ca="1" si="57"/>
        <v>5438</v>
      </c>
      <c r="D829" s="5">
        <f t="shared" ca="1" si="55"/>
        <v>2</v>
      </c>
      <c r="E829" s="5" t="str">
        <f ca="1">VLOOKUP(D829,Data!$A$1:$B$38,2)</f>
        <v>金　＋３</v>
      </c>
      <c r="N829">
        <v>828</v>
      </c>
      <c r="O829">
        <f ca="1">COUNTIF($E$2:E829,$O$1)</f>
        <v>473</v>
      </c>
      <c r="P829">
        <f ca="1">COUNTIF($E$2:E829,$P$1)</f>
        <v>164</v>
      </c>
      <c r="Q829">
        <f ca="1">COUNTIF($E$2:E829,$Q$1)</f>
        <v>165</v>
      </c>
      <c r="R829">
        <f ca="1">COUNTIF($E$2:E829,$R$1)</f>
        <v>0</v>
      </c>
      <c r="S829">
        <f ca="1">COUNTIF($E$2:E829,$S$1)</f>
        <v>0</v>
      </c>
      <c r="T829">
        <f ca="1">COUNTIF($E$2:E829,$T$1)</f>
        <v>26</v>
      </c>
      <c r="U829">
        <f t="shared" ca="1" si="56"/>
        <v>1255</v>
      </c>
    </row>
    <row r="830" spans="1:21" x14ac:dyDescent="0.25">
      <c r="A830" s="5">
        <v>829</v>
      </c>
      <c r="B830" s="5">
        <f t="shared" ca="1" si="54"/>
        <v>7</v>
      </c>
      <c r="C830" s="5">
        <f t="shared" ca="1" si="57"/>
        <v>5445</v>
      </c>
      <c r="D830" s="5">
        <f t="shared" ca="1" si="55"/>
        <v>9</v>
      </c>
      <c r="E830" s="5" t="str">
        <f ca="1">VLOOKUP(D830,Data!$A$1:$B$38,2)</f>
        <v>金　＋３</v>
      </c>
      <c r="N830">
        <v>829</v>
      </c>
      <c r="O830">
        <f ca="1">COUNTIF($E$2:E830,$O$1)</f>
        <v>474</v>
      </c>
      <c r="P830">
        <f ca="1">COUNTIF($E$2:E830,$P$1)</f>
        <v>164</v>
      </c>
      <c r="Q830">
        <f ca="1">COUNTIF($E$2:E830,$Q$1)</f>
        <v>165</v>
      </c>
      <c r="R830">
        <f ca="1">COUNTIF($E$2:E830,$R$1)</f>
        <v>0</v>
      </c>
      <c r="S830">
        <f ca="1">COUNTIF($E$2:E830,$S$1)</f>
        <v>0</v>
      </c>
      <c r="T830">
        <f ca="1">COUNTIF($E$2:E830,$T$1)</f>
        <v>26</v>
      </c>
      <c r="U830">
        <f t="shared" ca="1" si="56"/>
        <v>1258</v>
      </c>
    </row>
    <row r="831" spans="1:21" x14ac:dyDescent="0.25">
      <c r="A831" s="5">
        <v>830</v>
      </c>
      <c r="B831" s="5">
        <f t="shared" ca="1" si="54"/>
        <v>6</v>
      </c>
      <c r="C831" s="5">
        <f t="shared" ca="1" si="57"/>
        <v>5451</v>
      </c>
      <c r="D831" s="5">
        <f t="shared" ca="1" si="55"/>
        <v>15</v>
      </c>
      <c r="E831" s="5" t="str">
        <f ca="1">VLOOKUP(D831,Data!$A$1:$B$38,2)</f>
        <v>イベント</v>
      </c>
      <c r="N831">
        <v>830</v>
      </c>
      <c r="O831">
        <f ca="1">COUNTIF($E$2:E831,$O$1)</f>
        <v>474</v>
      </c>
      <c r="P831">
        <f ca="1">COUNTIF($E$2:E831,$P$1)</f>
        <v>164</v>
      </c>
      <c r="Q831">
        <f ca="1">COUNTIF($E$2:E831,$Q$1)</f>
        <v>166</v>
      </c>
      <c r="R831">
        <f ca="1">COUNTIF($E$2:E831,$R$1)</f>
        <v>0</v>
      </c>
      <c r="S831">
        <f ca="1">COUNTIF($E$2:E831,$S$1)</f>
        <v>0</v>
      </c>
      <c r="T831">
        <f ca="1">COUNTIF($E$2:E831,$T$1)</f>
        <v>26</v>
      </c>
      <c r="U831">
        <f t="shared" ca="1" si="56"/>
        <v>1258</v>
      </c>
    </row>
    <row r="832" spans="1:21" x14ac:dyDescent="0.25">
      <c r="A832" s="5">
        <v>831</v>
      </c>
      <c r="B832" s="5">
        <f t="shared" ca="1" si="54"/>
        <v>3</v>
      </c>
      <c r="C832" s="5">
        <f t="shared" ca="1" si="57"/>
        <v>5454</v>
      </c>
      <c r="D832" s="5">
        <f t="shared" ca="1" si="55"/>
        <v>18</v>
      </c>
      <c r="E832" s="5" t="str">
        <f ca="1">VLOOKUP(D832,Data!$A$1:$B$38,2)</f>
        <v>金　ー１</v>
      </c>
      <c r="N832">
        <v>831</v>
      </c>
      <c r="O832">
        <f ca="1">COUNTIF($E$2:E832,$O$1)</f>
        <v>474</v>
      </c>
      <c r="P832">
        <f ca="1">COUNTIF($E$2:E832,$P$1)</f>
        <v>165</v>
      </c>
      <c r="Q832">
        <f ca="1">COUNTIF($E$2:E832,$Q$1)</f>
        <v>166</v>
      </c>
      <c r="R832">
        <f ca="1">COUNTIF($E$2:E832,$R$1)</f>
        <v>0</v>
      </c>
      <c r="S832">
        <f ca="1">COUNTIF($E$2:E832,$S$1)</f>
        <v>0</v>
      </c>
      <c r="T832">
        <f ca="1">COUNTIF($E$2:E832,$T$1)</f>
        <v>26</v>
      </c>
      <c r="U832">
        <f t="shared" ca="1" si="56"/>
        <v>1257</v>
      </c>
    </row>
    <row r="833" spans="1:21" x14ac:dyDescent="0.25">
      <c r="A833" s="5">
        <v>832</v>
      </c>
      <c r="B833" s="5">
        <f t="shared" ca="1" si="54"/>
        <v>9</v>
      </c>
      <c r="C833" s="5">
        <f t="shared" ca="1" si="57"/>
        <v>5463</v>
      </c>
      <c r="D833" s="5">
        <f t="shared" ca="1" si="55"/>
        <v>27</v>
      </c>
      <c r="E833" s="5" t="str">
        <f ca="1">VLOOKUP(D833,Data!$A$1:$B$38,2)</f>
        <v>金　＋３</v>
      </c>
      <c r="N833">
        <v>832</v>
      </c>
      <c r="O833">
        <f ca="1">COUNTIF($E$2:E833,$O$1)</f>
        <v>475</v>
      </c>
      <c r="P833">
        <f ca="1">COUNTIF($E$2:E833,$P$1)</f>
        <v>165</v>
      </c>
      <c r="Q833">
        <f ca="1">COUNTIF($E$2:E833,$Q$1)</f>
        <v>166</v>
      </c>
      <c r="R833">
        <f ca="1">COUNTIF($E$2:E833,$R$1)</f>
        <v>0</v>
      </c>
      <c r="S833">
        <f ca="1">COUNTIF($E$2:E833,$S$1)</f>
        <v>0</v>
      </c>
      <c r="T833">
        <f ca="1">COUNTIF($E$2:E833,$T$1)</f>
        <v>26</v>
      </c>
      <c r="U833">
        <f t="shared" ca="1" si="56"/>
        <v>1260</v>
      </c>
    </row>
    <row r="834" spans="1:21" x14ac:dyDescent="0.25">
      <c r="A834" s="5">
        <v>833</v>
      </c>
      <c r="B834" s="5">
        <f t="shared" ca="1" si="54"/>
        <v>12</v>
      </c>
      <c r="C834" s="5">
        <f t="shared" ca="1" si="57"/>
        <v>5475</v>
      </c>
      <c r="D834" s="5">
        <f t="shared" ca="1" si="55"/>
        <v>3</v>
      </c>
      <c r="E834" s="5" t="str">
        <f ca="1">VLOOKUP(D834,Data!$A$1:$B$38,2)</f>
        <v>金　ー１</v>
      </c>
      <c r="N834">
        <v>833</v>
      </c>
      <c r="O834">
        <f ca="1">COUNTIF($E$2:E834,$O$1)</f>
        <v>475</v>
      </c>
      <c r="P834">
        <f ca="1">COUNTIF($E$2:E834,$P$1)</f>
        <v>166</v>
      </c>
      <c r="Q834">
        <f ca="1">COUNTIF($E$2:E834,$Q$1)</f>
        <v>166</v>
      </c>
      <c r="R834">
        <f ca="1">COUNTIF($E$2:E834,$R$1)</f>
        <v>0</v>
      </c>
      <c r="S834">
        <f ca="1">COUNTIF($E$2:E834,$S$1)</f>
        <v>0</v>
      </c>
      <c r="T834">
        <f ca="1">COUNTIF($E$2:E834,$T$1)</f>
        <v>26</v>
      </c>
      <c r="U834">
        <f t="shared" ca="1" si="56"/>
        <v>1259</v>
      </c>
    </row>
    <row r="835" spans="1:21" x14ac:dyDescent="0.25">
      <c r="A835" s="5">
        <v>834</v>
      </c>
      <c r="B835" s="5">
        <f t="shared" ref="B835:B898" ca="1" si="58">RANDBETWEEN(1,12)</f>
        <v>3</v>
      </c>
      <c r="C835" s="5">
        <f t="shared" ca="1" si="57"/>
        <v>5478</v>
      </c>
      <c r="D835" s="5">
        <f t="shared" ref="D835:D898" ca="1" si="59">MOD(C835,36)</f>
        <v>6</v>
      </c>
      <c r="E835" s="5" t="str">
        <f ca="1">VLOOKUP(D835,Data!$A$1:$B$38,2)</f>
        <v>金　＋３</v>
      </c>
      <c r="N835">
        <v>834</v>
      </c>
      <c r="O835">
        <f ca="1">COUNTIF($E$2:E835,$O$1)</f>
        <v>476</v>
      </c>
      <c r="P835">
        <f ca="1">COUNTIF($E$2:E835,$P$1)</f>
        <v>166</v>
      </c>
      <c r="Q835">
        <f ca="1">COUNTIF($E$2:E835,$Q$1)</f>
        <v>166</v>
      </c>
      <c r="R835">
        <f ca="1">COUNTIF($E$2:E835,$R$1)</f>
        <v>0</v>
      </c>
      <c r="S835">
        <f ca="1">COUNTIF($E$2:E835,$S$1)</f>
        <v>0</v>
      </c>
      <c r="T835">
        <f ca="1">COUNTIF($E$2:E835,$T$1)</f>
        <v>26</v>
      </c>
      <c r="U835">
        <f t="shared" ref="U835:U898" ca="1" si="60">O835*3-P835</f>
        <v>1262</v>
      </c>
    </row>
    <row r="836" spans="1:21" x14ac:dyDescent="0.25">
      <c r="A836" s="5">
        <v>835</v>
      </c>
      <c r="B836" s="5">
        <f t="shared" ca="1" si="58"/>
        <v>1</v>
      </c>
      <c r="C836" s="5">
        <f t="shared" ref="C836:C899" ca="1" si="61">SUM(C835,B836)</f>
        <v>5479</v>
      </c>
      <c r="D836" s="5">
        <f t="shared" ca="1" si="59"/>
        <v>7</v>
      </c>
      <c r="E836" s="5" t="str">
        <f ca="1">VLOOKUP(D836,Data!$A$1:$B$38,2)</f>
        <v>金　＋３</v>
      </c>
      <c r="N836">
        <v>835</v>
      </c>
      <c r="O836">
        <f ca="1">COUNTIF($E$2:E836,$O$1)</f>
        <v>477</v>
      </c>
      <c r="P836">
        <f ca="1">COUNTIF($E$2:E836,$P$1)</f>
        <v>166</v>
      </c>
      <c r="Q836">
        <f ca="1">COUNTIF($E$2:E836,$Q$1)</f>
        <v>166</v>
      </c>
      <c r="R836">
        <f ca="1">COUNTIF($E$2:E836,$R$1)</f>
        <v>0</v>
      </c>
      <c r="S836">
        <f ca="1">COUNTIF($E$2:E836,$S$1)</f>
        <v>0</v>
      </c>
      <c r="T836">
        <f ca="1">COUNTIF($E$2:E836,$T$1)</f>
        <v>26</v>
      </c>
      <c r="U836">
        <f t="shared" ca="1" si="60"/>
        <v>1265</v>
      </c>
    </row>
    <row r="837" spans="1:21" x14ac:dyDescent="0.25">
      <c r="A837" s="5">
        <v>836</v>
      </c>
      <c r="B837" s="5">
        <f t="shared" ca="1" si="58"/>
        <v>1</v>
      </c>
      <c r="C837" s="5">
        <f t="shared" ca="1" si="61"/>
        <v>5480</v>
      </c>
      <c r="D837" s="5">
        <f t="shared" ca="1" si="59"/>
        <v>8</v>
      </c>
      <c r="E837" s="5" t="str">
        <f ca="1">VLOOKUP(D837,Data!$A$1:$B$38,2)</f>
        <v>金　ー１</v>
      </c>
      <c r="N837">
        <v>836</v>
      </c>
      <c r="O837">
        <f ca="1">COUNTIF($E$2:E837,$O$1)</f>
        <v>477</v>
      </c>
      <c r="P837">
        <f ca="1">COUNTIF($E$2:E837,$P$1)</f>
        <v>167</v>
      </c>
      <c r="Q837">
        <f ca="1">COUNTIF($E$2:E837,$Q$1)</f>
        <v>166</v>
      </c>
      <c r="R837">
        <f ca="1">COUNTIF($E$2:E837,$R$1)</f>
        <v>0</v>
      </c>
      <c r="S837">
        <f ca="1">COUNTIF($E$2:E837,$S$1)</f>
        <v>0</v>
      </c>
      <c r="T837">
        <f ca="1">COUNTIF($E$2:E837,$T$1)</f>
        <v>26</v>
      </c>
      <c r="U837">
        <f t="shared" ca="1" si="60"/>
        <v>1264</v>
      </c>
    </row>
    <row r="838" spans="1:21" x14ac:dyDescent="0.25">
      <c r="A838" s="5">
        <v>837</v>
      </c>
      <c r="B838" s="5">
        <f t="shared" ca="1" si="58"/>
        <v>2</v>
      </c>
      <c r="C838" s="5">
        <f t="shared" ca="1" si="61"/>
        <v>5482</v>
      </c>
      <c r="D838" s="5">
        <f t="shared" ca="1" si="59"/>
        <v>10</v>
      </c>
      <c r="E838" s="5" t="str">
        <f ca="1">VLOOKUP(D838,Data!$A$1:$B$38,2)</f>
        <v>イベント</v>
      </c>
      <c r="N838">
        <v>837</v>
      </c>
      <c r="O838">
        <f ca="1">COUNTIF($E$2:E838,$O$1)</f>
        <v>477</v>
      </c>
      <c r="P838">
        <f ca="1">COUNTIF($E$2:E838,$P$1)</f>
        <v>167</v>
      </c>
      <c r="Q838">
        <f ca="1">COUNTIF($E$2:E838,$Q$1)</f>
        <v>167</v>
      </c>
      <c r="R838">
        <f ca="1">COUNTIF($E$2:E838,$R$1)</f>
        <v>0</v>
      </c>
      <c r="S838">
        <f ca="1">COUNTIF($E$2:E838,$S$1)</f>
        <v>0</v>
      </c>
      <c r="T838">
        <f ca="1">COUNTIF($E$2:E838,$T$1)</f>
        <v>26</v>
      </c>
      <c r="U838">
        <f t="shared" ca="1" si="60"/>
        <v>1264</v>
      </c>
    </row>
    <row r="839" spans="1:21" x14ac:dyDescent="0.25">
      <c r="A839" s="5">
        <v>838</v>
      </c>
      <c r="B839" s="5">
        <f t="shared" ca="1" si="58"/>
        <v>12</v>
      </c>
      <c r="C839" s="5">
        <f t="shared" ca="1" si="61"/>
        <v>5494</v>
      </c>
      <c r="D839" s="5">
        <f t="shared" ca="1" si="59"/>
        <v>22</v>
      </c>
      <c r="E839" s="5" t="str">
        <f ca="1">VLOOKUP(D839,Data!$A$1:$B$38,2)</f>
        <v>金　＋３</v>
      </c>
      <c r="N839">
        <v>838</v>
      </c>
      <c r="O839">
        <f ca="1">COUNTIF($E$2:E839,$O$1)</f>
        <v>478</v>
      </c>
      <c r="P839">
        <f ca="1">COUNTIF($E$2:E839,$P$1)</f>
        <v>167</v>
      </c>
      <c r="Q839">
        <f ca="1">COUNTIF($E$2:E839,$Q$1)</f>
        <v>167</v>
      </c>
      <c r="R839">
        <f ca="1">COUNTIF($E$2:E839,$R$1)</f>
        <v>0</v>
      </c>
      <c r="S839">
        <f ca="1">COUNTIF($E$2:E839,$S$1)</f>
        <v>0</v>
      </c>
      <c r="T839">
        <f ca="1">COUNTIF($E$2:E839,$T$1)</f>
        <v>26</v>
      </c>
      <c r="U839">
        <f t="shared" ca="1" si="60"/>
        <v>1267</v>
      </c>
    </row>
    <row r="840" spans="1:21" x14ac:dyDescent="0.25">
      <c r="A840" s="5">
        <v>839</v>
      </c>
      <c r="B840" s="5">
        <f t="shared" ca="1" si="58"/>
        <v>9</v>
      </c>
      <c r="C840" s="5">
        <f t="shared" ca="1" si="61"/>
        <v>5503</v>
      </c>
      <c r="D840" s="5">
        <f t="shared" ca="1" si="59"/>
        <v>31</v>
      </c>
      <c r="E840" s="5" t="str">
        <f ca="1">VLOOKUP(D840,Data!$A$1:$B$38,2)</f>
        <v>金　＋３</v>
      </c>
      <c r="N840">
        <v>839</v>
      </c>
      <c r="O840">
        <f ca="1">COUNTIF($E$2:E840,$O$1)</f>
        <v>479</v>
      </c>
      <c r="P840">
        <f ca="1">COUNTIF($E$2:E840,$P$1)</f>
        <v>167</v>
      </c>
      <c r="Q840">
        <f ca="1">COUNTIF($E$2:E840,$Q$1)</f>
        <v>167</v>
      </c>
      <c r="R840">
        <f ca="1">COUNTIF($E$2:E840,$R$1)</f>
        <v>0</v>
      </c>
      <c r="S840">
        <f ca="1">COUNTIF($E$2:E840,$S$1)</f>
        <v>0</v>
      </c>
      <c r="T840">
        <f ca="1">COUNTIF($E$2:E840,$T$1)</f>
        <v>26</v>
      </c>
      <c r="U840">
        <f t="shared" ca="1" si="60"/>
        <v>1270</v>
      </c>
    </row>
    <row r="841" spans="1:21" x14ac:dyDescent="0.25">
      <c r="A841" s="5">
        <v>840</v>
      </c>
      <c r="B841" s="5">
        <f t="shared" ca="1" si="58"/>
        <v>6</v>
      </c>
      <c r="C841" s="5">
        <f t="shared" ca="1" si="61"/>
        <v>5509</v>
      </c>
      <c r="D841" s="5">
        <f t="shared" ca="1" si="59"/>
        <v>1</v>
      </c>
      <c r="E841" s="5" t="str">
        <f ca="1">VLOOKUP(D841,Data!$A$1:$B$38,2)</f>
        <v>金　＋３</v>
      </c>
      <c r="N841">
        <v>840</v>
      </c>
      <c r="O841">
        <f ca="1">COUNTIF($E$2:E841,$O$1)</f>
        <v>480</v>
      </c>
      <c r="P841">
        <f ca="1">COUNTIF($E$2:E841,$P$1)</f>
        <v>167</v>
      </c>
      <c r="Q841">
        <f ca="1">COUNTIF($E$2:E841,$Q$1)</f>
        <v>167</v>
      </c>
      <c r="R841">
        <f ca="1">COUNTIF($E$2:E841,$R$1)</f>
        <v>0</v>
      </c>
      <c r="S841">
        <f ca="1">COUNTIF($E$2:E841,$S$1)</f>
        <v>0</v>
      </c>
      <c r="T841">
        <f ca="1">COUNTIF($E$2:E841,$T$1)</f>
        <v>26</v>
      </c>
      <c r="U841">
        <f t="shared" ca="1" si="60"/>
        <v>1273</v>
      </c>
    </row>
    <row r="842" spans="1:21" x14ac:dyDescent="0.25">
      <c r="A842" s="5">
        <v>841</v>
      </c>
      <c r="B842" s="5">
        <f t="shared" ca="1" si="58"/>
        <v>11</v>
      </c>
      <c r="C842" s="5">
        <f t="shared" ca="1" si="61"/>
        <v>5520</v>
      </c>
      <c r="D842" s="5">
        <f t="shared" ca="1" si="59"/>
        <v>12</v>
      </c>
      <c r="E842" s="5" t="str">
        <f ca="1">VLOOKUP(D842,Data!$A$1:$B$38,2)</f>
        <v>金　＋３</v>
      </c>
      <c r="N842">
        <v>841</v>
      </c>
      <c r="O842">
        <f ca="1">COUNTIF($E$2:E842,$O$1)</f>
        <v>481</v>
      </c>
      <c r="P842">
        <f ca="1">COUNTIF($E$2:E842,$P$1)</f>
        <v>167</v>
      </c>
      <c r="Q842">
        <f ca="1">COUNTIF($E$2:E842,$Q$1)</f>
        <v>167</v>
      </c>
      <c r="R842">
        <f ca="1">COUNTIF($E$2:E842,$R$1)</f>
        <v>0</v>
      </c>
      <c r="S842">
        <f ca="1">COUNTIF($E$2:E842,$S$1)</f>
        <v>0</v>
      </c>
      <c r="T842">
        <f ca="1">COUNTIF($E$2:E842,$T$1)</f>
        <v>26</v>
      </c>
      <c r="U842">
        <f t="shared" ca="1" si="60"/>
        <v>1276</v>
      </c>
    </row>
    <row r="843" spans="1:21" x14ac:dyDescent="0.25">
      <c r="A843" s="5">
        <v>842</v>
      </c>
      <c r="B843" s="5">
        <f t="shared" ca="1" si="58"/>
        <v>11</v>
      </c>
      <c r="C843" s="5">
        <f t="shared" ca="1" si="61"/>
        <v>5531</v>
      </c>
      <c r="D843" s="5">
        <f t="shared" ca="1" si="59"/>
        <v>23</v>
      </c>
      <c r="E843" s="5" t="str">
        <f ca="1">VLOOKUP(D843,Data!$A$1:$B$38,2)</f>
        <v>金　ー１</v>
      </c>
      <c r="N843">
        <v>842</v>
      </c>
      <c r="O843">
        <f ca="1">COUNTIF($E$2:E843,$O$1)</f>
        <v>481</v>
      </c>
      <c r="P843">
        <f ca="1">COUNTIF($E$2:E843,$P$1)</f>
        <v>168</v>
      </c>
      <c r="Q843">
        <f ca="1">COUNTIF($E$2:E843,$Q$1)</f>
        <v>167</v>
      </c>
      <c r="R843">
        <f ca="1">COUNTIF($E$2:E843,$R$1)</f>
        <v>0</v>
      </c>
      <c r="S843">
        <f ca="1">COUNTIF($E$2:E843,$S$1)</f>
        <v>0</v>
      </c>
      <c r="T843">
        <f ca="1">COUNTIF($E$2:E843,$T$1)</f>
        <v>26</v>
      </c>
      <c r="U843">
        <f t="shared" ca="1" si="60"/>
        <v>1275</v>
      </c>
    </row>
    <row r="844" spans="1:21" x14ac:dyDescent="0.25">
      <c r="A844" s="5">
        <v>843</v>
      </c>
      <c r="B844" s="5">
        <f t="shared" ca="1" si="58"/>
        <v>11</v>
      </c>
      <c r="C844" s="5">
        <f t="shared" ca="1" si="61"/>
        <v>5542</v>
      </c>
      <c r="D844" s="5">
        <f t="shared" ca="1" si="59"/>
        <v>34</v>
      </c>
      <c r="E844" s="5" t="str">
        <f ca="1">VLOOKUP(D844,Data!$A$1:$B$38,2)</f>
        <v>金　＋３</v>
      </c>
      <c r="N844">
        <v>843</v>
      </c>
      <c r="O844">
        <f ca="1">COUNTIF($E$2:E844,$O$1)</f>
        <v>482</v>
      </c>
      <c r="P844">
        <f ca="1">COUNTIF($E$2:E844,$P$1)</f>
        <v>168</v>
      </c>
      <c r="Q844">
        <f ca="1">COUNTIF($E$2:E844,$Q$1)</f>
        <v>167</v>
      </c>
      <c r="R844">
        <f ca="1">COUNTIF($E$2:E844,$R$1)</f>
        <v>0</v>
      </c>
      <c r="S844">
        <f ca="1">COUNTIF($E$2:E844,$S$1)</f>
        <v>0</v>
      </c>
      <c r="T844">
        <f ca="1">COUNTIF($E$2:E844,$T$1)</f>
        <v>26</v>
      </c>
      <c r="U844">
        <f t="shared" ca="1" si="60"/>
        <v>1278</v>
      </c>
    </row>
    <row r="845" spans="1:21" x14ac:dyDescent="0.25">
      <c r="A845" s="5">
        <v>844</v>
      </c>
      <c r="B845" s="5">
        <f t="shared" ca="1" si="58"/>
        <v>2</v>
      </c>
      <c r="C845" s="5">
        <f t="shared" ca="1" si="61"/>
        <v>5544</v>
      </c>
      <c r="D845" s="5">
        <f t="shared" ca="1" si="59"/>
        <v>0</v>
      </c>
      <c r="E845" s="5" t="str">
        <f ca="1">VLOOKUP(D845,Data!$A$1:$B$38,2)</f>
        <v>Start</v>
      </c>
      <c r="N845">
        <v>844</v>
      </c>
      <c r="O845">
        <f ca="1">COUNTIF($E$2:E845,$O$1)</f>
        <v>482</v>
      </c>
      <c r="P845">
        <f ca="1">COUNTIF($E$2:E845,$P$1)</f>
        <v>168</v>
      </c>
      <c r="Q845">
        <f ca="1">COUNTIF($E$2:E845,$Q$1)</f>
        <v>167</v>
      </c>
      <c r="R845">
        <f ca="1">COUNTIF($E$2:E845,$R$1)</f>
        <v>0</v>
      </c>
      <c r="S845">
        <f ca="1">COUNTIF($E$2:E845,$S$1)</f>
        <v>0</v>
      </c>
      <c r="T845">
        <f ca="1">COUNTIF($E$2:E845,$T$1)</f>
        <v>27</v>
      </c>
      <c r="U845">
        <f t="shared" ca="1" si="60"/>
        <v>1278</v>
      </c>
    </row>
    <row r="846" spans="1:21" x14ac:dyDescent="0.25">
      <c r="A846" s="5">
        <v>845</v>
      </c>
      <c r="B846" s="5">
        <f t="shared" ca="1" si="58"/>
        <v>4</v>
      </c>
      <c r="C846" s="5">
        <f t="shared" ca="1" si="61"/>
        <v>5548</v>
      </c>
      <c r="D846" s="5">
        <f t="shared" ca="1" si="59"/>
        <v>4</v>
      </c>
      <c r="E846" s="5" t="str">
        <f ca="1">VLOOKUP(D846,Data!$A$1:$B$38,2)</f>
        <v>金　＋３</v>
      </c>
      <c r="N846">
        <v>845</v>
      </c>
      <c r="O846">
        <f ca="1">COUNTIF($E$2:E846,$O$1)</f>
        <v>483</v>
      </c>
      <c r="P846">
        <f ca="1">COUNTIF($E$2:E846,$P$1)</f>
        <v>168</v>
      </c>
      <c r="Q846">
        <f ca="1">COUNTIF($E$2:E846,$Q$1)</f>
        <v>167</v>
      </c>
      <c r="R846">
        <f ca="1">COUNTIF($E$2:E846,$R$1)</f>
        <v>0</v>
      </c>
      <c r="S846">
        <f ca="1">COUNTIF($E$2:E846,$S$1)</f>
        <v>0</v>
      </c>
      <c r="T846">
        <f ca="1">COUNTIF($E$2:E846,$T$1)</f>
        <v>27</v>
      </c>
      <c r="U846">
        <f t="shared" ca="1" si="60"/>
        <v>1281</v>
      </c>
    </row>
    <row r="847" spans="1:21" x14ac:dyDescent="0.25">
      <c r="A847" s="5">
        <v>846</v>
      </c>
      <c r="B847" s="5">
        <f t="shared" ca="1" si="58"/>
        <v>11</v>
      </c>
      <c r="C847" s="5">
        <f t="shared" ca="1" si="61"/>
        <v>5559</v>
      </c>
      <c r="D847" s="5">
        <f t="shared" ca="1" si="59"/>
        <v>15</v>
      </c>
      <c r="E847" s="5" t="str">
        <f ca="1">VLOOKUP(D847,Data!$A$1:$B$38,2)</f>
        <v>イベント</v>
      </c>
      <c r="N847">
        <v>846</v>
      </c>
      <c r="O847">
        <f ca="1">COUNTIF($E$2:E847,$O$1)</f>
        <v>483</v>
      </c>
      <c r="P847">
        <f ca="1">COUNTIF($E$2:E847,$P$1)</f>
        <v>168</v>
      </c>
      <c r="Q847">
        <f ca="1">COUNTIF($E$2:E847,$Q$1)</f>
        <v>168</v>
      </c>
      <c r="R847">
        <f ca="1">COUNTIF($E$2:E847,$R$1)</f>
        <v>0</v>
      </c>
      <c r="S847">
        <f ca="1">COUNTIF($E$2:E847,$S$1)</f>
        <v>0</v>
      </c>
      <c r="T847">
        <f ca="1">COUNTIF($E$2:E847,$T$1)</f>
        <v>27</v>
      </c>
      <c r="U847">
        <f t="shared" ca="1" si="60"/>
        <v>1281</v>
      </c>
    </row>
    <row r="848" spans="1:21" x14ac:dyDescent="0.25">
      <c r="A848" s="5">
        <v>847</v>
      </c>
      <c r="B848" s="5">
        <f t="shared" ca="1" si="58"/>
        <v>3</v>
      </c>
      <c r="C848" s="5">
        <f t="shared" ca="1" si="61"/>
        <v>5562</v>
      </c>
      <c r="D848" s="5">
        <f t="shared" ca="1" si="59"/>
        <v>18</v>
      </c>
      <c r="E848" s="5" t="str">
        <f ca="1">VLOOKUP(D848,Data!$A$1:$B$38,2)</f>
        <v>金　ー１</v>
      </c>
      <c r="N848">
        <v>847</v>
      </c>
      <c r="O848">
        <f ca="1">COUNTIF($E$2:E848,$O$1)</f>
        <v>483</v>
      </c>
      <c r="P848">
        <f ca="1">COUNTIF($E$2:E848,$P$1)</f>
        <v>169</v>
      </c>
      <c r="Q848">
        <f ca="1">COUNTIF($E$2:E848,$Q$1)</f>
        <v>168</v>
      </c>
      <c r="R848">
        <f ca="1">COUNTIF($E$2:E848,$R$1)</f>
        <v>0</v>
      </c>
      <c r="S848">
        <f ca="1">COUNTIF($E$2:E848,$S$1)</f>
        <v>0</v>
      </c>
      <c r="T848">
        <f ca="1">COUNTIF($E$2:E848,$T$1)</f>
        <v>27</v>
      </c>
      <c r="U848">
        <f t="shared" ca="1" si="60"/>
        <v>1280</v>
      </c>
    </row>
    <row r="849" spans="1:21" x14ac:dyDescent="0.25">
      <c r="A849" s="5">
        <v>848</v>
      </c>
      <c r="B849" s="5">
        <f t="shared" ca="1" si="58"/>
        <v>10</v>
      </c>
      <c r="C849" s="5">
        <f t="shared" ca="1" si="61"/>
        <v>5572</v>
      </c>
      <c r="D849" s="5">
        <f t="shared" ca="1" si="59"/>
        <v>28</v>
      </c>
      <c r="E849" s="5" t="str">
        <f ca="1">VLOOKUP(D849,Data!$A$1:$B$38,2)</f>
        <v>金　ー１</v>
      </c>
      <c r="N849">
        <v>848</v>
      </c>
      <c r="O849">
        <f ca="1">COUNTIF($E$2:E849,$O$1)</f>
        <v>483</v>
      </c>
      <c r="P849">
        <f ca="1">COUNTIF($E$2:E849,$P$1)</f>
        <v>170</v>
      </c>
      <c r="Q849">
        <f ca="1">COUNTIF($E$2:E849,$Q$1)</f>
        <v>168</v>
      </c>
      <c r="R849">
        <f ca="1">COUNTIF($E$2:E849,$R$1)</f>
        <v>0</v>
      </c>
      <c r="S849">
        <f ca="1">COUNTIF($E$2:E849,$S$1)</f>
        <v>0</v>
      </c>
      <c r="T849">
        <f ca="1">COUNTIF($E$2:E849,$T$1)</f>
        <v>27</v>
      </c>
      <c r="U849">
        <f t="shared" ca="1" si="60"/>
        <v>1279</v>
      </c>
    </row>
    <row r="850" spans="1:21" x14ac:dyDescent="0.25">
      <c r="A850" s="5">
        <v>849</v>
      </c>
      <c r="B850" s="5">
        <f t="shared" ca="1" si="58"/>
        <v>6</v>
      </c>
      <c r="C850" s="5">
        <f t="shared" ca="1" si="61"/>
        <v>5578</v>
      </c>
      <c r="D850" s="5">
        <f t="shared" ca="1" si="59"/>
        <v>34</v>
      </c>
      <c r="E850" s="5" t="str">
        <f ca="1">VLOOKUP(D850,Data!$A$1:$B$38,2)</f>
        <v>金　＋３</v>
      </c>
      <c r="N850">
        <v>849</v>
      </c>
      <c r="O850">
        <f ca="1">COUNTIF($E$2:E850,$O$1)</f>
        <v>484</v>
      </c>
      <c r="P850">
        <f ca="1">COUNTIF($E$2:E850,$P$1)</f>
        <v>170</v>
      </c>
      <c r="Q850">
        <f ca="1">COUNTIF($E$2:E850,$Q$1)</f>
        <v>168</v>
      </c>
      <c r="R850">
        <f ca="1">COUNTIF($E$2:E850,$R$1)</f>
        <v>0</v>
      </c>
      <c r="S850">
        <f ca="1">COUNTIF($E$2:E850,$S$1)</f>
        <v>0</v>
      </c>
      <c r="T850">
        <f ca="1">COUNTIF($E$2:E850,$T$1)</f>
        <v>27</v>
      </c>
      <c r="U850">
        <f t="shared" ca="1" si="60"/>
        <v>1282</v>
      </c>
    </row>
    <row r="851" spans="1:21" x14ac:dyDescent="0.25">
      <c r="A851" s="5">
        <v>850</v>
      </c>
      <c r="B851" s="5">
        <f t="shared" ca="1" si="58"/>
        <v>1</v>
      </c>
      <c r="C851" s="5">
        <f t="shared" ca="1" si="61"/>
        <v>5579</v>
      </c>
      <c r="D851" s="5">
        <f t="shared" ca="1" si="59"/>
        <v>35</v>
      </c>
      <c r="E851" s="5" t="str">
        <f ca="1">VLOOKUP(D851,Data!$A$1:$B$38,2)</f>
        <v>イベント</v>
      </c>
      <c r="N851">
        <v>850</v>
      </c>
      <c r="O851">
        <f ca="1">COUNTIF($E$2:E851,$O$1)</f>
        <v>484</v>
      </c>
      <c r="P851">
        <f ca="1">COUNTIF($E$2:E851,$P$1)</f>
        <v>170</v>
      </c>
      <c r="Q851">
        <f ca="1">COUNTIF($E$2:E851,$Q$1)</f>
        <v>169</v>
      </c>
      <c r="R851">
        <f ca="1">COUNTIF($E$2:E851,$R$1)</f>
        <v>0</v>
      </c>
      <c r="S851">
        <f ca="1">COUNTIF($E$2:E851,$S$1)</f>
        <v>0</v>
      </c>
      <c r="T851">
        <f ca="1">COUNTIF($E$2:E851,$T$1)</f>
        <v>27</v>
      </c>
      <c r="U851">
        <f t="shared" ca="1" si="60"/>
        <v>1282</v>
      </c>
    </row>
    <row r="852" spans="1:21" x14ac:dyDescent="0.25">
      <c r="A852" s="5">
        <v>851</v>
      </c>
      <c r="B852" s="5">
        <f t="shared" ca="1" si="58"/>
        <v>3</v>
      </c>
      <c r="C852" s="5">
        <f t="shared" ca="1" si="61"/>
        <v>5582</v>
      </c>
      <c r="D852" s="5">
        <f t="shared" ca="1" si="59"/>
        <v>2</v>
      </c>
      <c r="E852" s="5" t="str">
        <f ca="1">VLOOKUP(D852,Data!$A$1:$B$38,2)</f>
        <v>金　＋３</v>
      </c>
      <c r="N852">
        <v>851</v>
      </c>
      <c r="O852">
        <f ca="1">COUNTIF($E$2:E852,$O$1)</f>
        <v>485</v>
      </c>
      <c r="P852">
        <f ca="1">COUNTIF($E$2:E852,$P$1)</f>
        <v>170</v>
      </c>
      <c r="Q852">
        <f ca="1">COUNTIF($E$2:E852,$Q$1)</f>
        <v>169</v>
      </c>
      <c r="R852">
        <f ca="1">COUNTIF($E$2:E852,$R$1)</f>
        <v>0</v>
      </c>
      <c r="S852">
        <f ca="1">COUNTIF($E$2:E852,$S$1)</f>
        <v>0</v>
      </c>
      <c r="T852">
        <f ca="1">COUNTIF($E$2:E852,$T$1)</f>
        <v>27</v>
      </c>
      <c r="U852">
        <f t="shared" ca="1" si="60"/>
        <v>1285</v>
      </c>
    </row>
    <row r="853" spans="1:21" x14ac:dyDescent="0.25">
      <c r="A853" s="5">
        <v>852</v>
      </c>
      <c r="B853" s="5">
        <f t="shared" ca="1" si="58"/>
        <v>10</v>
      </c>
      <c r="C853" s="5">
        <f t="shared" ca="1" si="61"/>
        <v>5592</v>
      </c>
      <c r="D853" s="5">
        <f t="shared" ca="1" si="59"/>
        <v>12</v>
      </c>
      <c r="E853" s="5" t="str">
        <f ca="1">VLOOKUP(D853,Data!$A$1:$B$38,2)</f>
        <v>金　＋３</v>
      </c>
      <c r="N853">
        <v>852</v>
      </c>
      <c r="O853">
        <f ca="1">COUNTIF($E$2:E853,$O$1)</f>
        <v>486</v>
      </c>
      <c r="P853">
        <f ca="1">COUNTIF($E$2:E853,$P$1)</f>
        <v>170</v>
      </c>
      <c r="Q853">
        <f ca="1">COUNTIF($E$2:E853,$Q$1)</f>
        <v>169</v>
      </c>
      <c r="R853">
        <f ca="1">COUNTIF($E$2:E853,$R$1)</f>
        <v>0</v>
      </c>
      <c r="S853">
        <f ca="1">COUNTIF($E$2:E853,$S$1)</f>
        <v>0</v>
      </c>
      <c r="T853">
        <f ca="1">COUNTIF($E$2:E853,$T$1)</f>
        <v>27</v>
      </c>
      <c r="U853">
        <f t="shared" ca="1" si="60"/>
        <v>1288</v>
      </c>
    </row>
    <row r="854" spans="1:21" x14ac:dyDescent="0.25">
      <c r="A854" s="5">
        <v>853</v>
      </c>
      <c r="B854" s="5">
        <f t="shared" ca="1" si="58"/>
        <v>9</v>
      </c>
      <c r="C854" s="5">
        <f t="shared" ca="1" si="61"/>
        <v>5601</v>
      </c>
      <c r="D854" s="5">
        <f t="shared" ca="1" si="59"/>
        <v>21</v>
      </c>
      <c r="E854" s="5" t="str">
        <f ca="1">VLOOKUP(D854,Data!$A$1:$B$38,2)</f>
        <v>金　＋３</v>
      </c>
      <c r="N854">
        <v>853</v>
      </c>
      <c r="O854">
        <f ca="1">COUNTIF($E$2:E854,$O$1)</f>
        <v>487</v>
      </c>
      <c r="P854">
        <f ca="1">COUNTIF($E$2:E854,$P$1)</f>
        <v>170</v>
      </c>
      <c r="Q854">
        <f ca="1">COUNTIF($E$2:E854,$Q$1)</f>
        <v>169</v>
      </c>
      <c r="R854">
        <f ca="1">COUNTIF($E$2:E854,$R$1)</f>
        <v>0</v>
      </c>
      <c r="S854">
        <f ca="1">COUNTIF($E$2:E854,$S$1)</f>
        <v>0</v>
      </c>
      <c r="T854">
        <f ca="1">COUNTIF($E$2:E854,$T$1)</f>
        <v>27</v>
      </c>
      <c r="U854">
        <f t="shared" ca="1" si="60"/>
        <v>1291</v>
      </c>
    </row>
    <row r="855" spans="1:21" x14ac:dyDescent="0.25">
      <c r="A855" s="5">
        <v>854</v>
      </c>
      <c r="B855" s="5">
        <f t="shared" ca="1" si="58"/>
        <v>6</v>
      </c>
      <c r="C855" s="5">
        <f t="shared" ca="1" si="61"/>
        <v>5607</v>
      </c>
      <c r="D855" s="5">
        <f t="shared" ca="1" si="59"/>
        <v>27</v>
      </c>
      <c r="E855" s="5" t="str">
        <f ca="1">VLOOKUP(D855,Data!$A$1:$B$38,2)</f>
        <v>金　＋３</v>
      </c>
      <c r="N855">
        <v>854</v>
      </c>
      <c r="O855">
        <f ca="1">COUNTIF($E$2:E855,$O$1)</f>
        <v>488</v>
      </c>
      <c r="P855">
        <f ca="1">COUNTIF($E$2:E855,$P$1)</f>
        <v>170</v>
      </c>
      <c r="Q855">
        <f ca="1">COUNTIF($E$2:E855,$Q$1)</f>
        <v>169</v>
      </c>
      <c r="R855">
        <f ca="1">COUNTIF($E$2:E855,$R$1)</f>
        <v>0</v>
      </c>
      <c r="S855">
        <f ca="1">COUNTIF($E$2:E855,$S$1)</f>
        <v>0</v>
      </c>
      <c r="T855">
        <f ca="1">COUNTIF($E$2:E855,$T$1)</f>
        <v>27</v>
      </c>
      <c r="U855">
        <f t="shared" ca="1" si="60"/>
        <v>1294</v>
      </c>
    </row>
    <row r="856" spans="1:21" x14ac:dyDescent="0.25">
      <c r="A856" s="5">
        <v>855</v>
      </c>
      <c r="B856" s="5">
        <f t="shared" ca="1" si="58"/>
        <v>3</v>
      </c>
      <c r="C856" s="5">
        <f t="shared" ca="1" si="61"/>
        <v>5610</v>
      </c>
      <c r="D856" s="5">
        <f t="shared" ca="1" si="59"/>
        <v>30</v>
      </c>
      <c r="E856" s="5" t="str">
        <f ca="1">VLOOKUP(D856,Data!$A$1:$B$38,2)</f>
        <v>イベント</v>
      </c>
      <c r="N856">
        <v>855</v>
      </c>
      <c r="O856">
        <f ca="1">COUNTIF($E$2:E856,$O$1)</f>
        <v>488</v>
      </c>
      <c r="P856">
        <f ca="1">COUNTIF($E$2:E856,$P$1)</f>
        <v>170</v>
      </c>
      <c r="Q856">
        <f ca="1">COUNTIF($E$2:E856,$Q$1)</f>
        <v>170</v>
      </c>
      <c r="R856">
        <f ca="1">COUNTIF($E$2:E856,$R$1)</f>
        <v>0</v>
      </c>
      <c r="S856">
        <f ca="1">COUNTIF($E$2:E856,$S$1)</f>
        <v>0</v>
      </c>
      <c r="T856">
        <f ca="1">COUNTIF($E$2:E856,$T$1)</f>
        <v>27</v>
      </c>
      <c r="U856">
        <f t="shared" ca="1" si="60"/>
        <v>1294</v>
      </c>
    </row>
    <row r="857" spans="1:21" x14ac:dyDescent="0.25">
      <c r="A857" s="5">
        <v>856</v>
      </c>
      <c r="B857" s="5">
        <f t="shared" ca="1" si="58"/>
        <v>1</v>
      </c>
      <c r="C857" s="5">
        <f t="shared" ca="1" si="61"/>
        <v>5611</v>
      </c>
      <c r="D857" s="5">
        <f t="shared" ca="1" si="59"/>
        <v>31</v>
      </c>
      <c r="E857" s="5" t="str">
        <f ca="1">VLOOKUP(D857,Data!$A$1:$B$38,2)</f>
        <v>金　＋３</v>
      </c>
      <c r="N857">
        <v>856</v>
      </c>
      <c r="O857">
        <f ca="1">COUNTIF($E$2:E857,$O$1)</f>
        <v>489</v>
      </c>
      <c r="P857">
        <f ca="1">COUNTIF($E$2:E857,$P$1)</f>
        <v>170</v>
      </c>
      <c r="Q857">
        <f ca="1">COUNTIF($E$2:E857,$Q$1)</f>
        <v>170</v>
      </c>
      <c r="R857">
        <f ca="1">COUNTIF($E$2:E857,$R$1)</f>
        <v>0</v>
      </c>
      <c r="S857">
        <f ca="1">COUNTIF($E$2:E857,$S$1)</f>
        <v>0</v>
      </c>
      <c r="T857">
        <f ca="1">COUNTIF($E$2:E857,$T$1)</f>
        <v>27</v>
      </c>
      <c r="U857">
        <f t="shared" ca="1" si="60"/>
        <v>1297</v>
      </c>
    </row>
    <row r="858" spans="1:21" x14ac:dyDescent="0.25">
      <c r="A858" s="5">
        <v>857</v>
      </c>
      <c r="B858" s="5">
        <f t="shared" ca="1" si="58"/>
        <v>7</v>
      </c>
      <c r="C858" s="5">
        <f t="shared" ca="1" si="61"/>
        <v>5618</v>
      </c>
      <c r="D858" s="5">
        <f t="shared" ca="1" si="59"/>
        <v>2</v>
      </c>
      <c r="E858" s="5" t="str">
        <f ca="1">VLOOKUP(D858,Data!$A$1:$B$38,2)</f>
        <v>金　＋３</v>
      </c>
      <c r="N858">
        <v>857</v>
      </c>
      <c r="O858">
        <f ca="1">COUNTIF($E$2:E858,$O$1)</f>
        <v>490</v>
      </c>
      <c r="P858">
        <f ca="1">COUNTIF($E$2:E858,$P$1)</f>
        <v>170</v>
      </c>
      <c r="Q858">
        <f ca="1">COUNTIF($E$2:E858,$Q$1)</f>
        <v>170</v>
      </c>
      <c r="R858">
        <f ca="1">COUNTIF($E$2:E858,$R$1)</f>
        <v>0</v>
      </c>
      <c r="S858">
        <f ca="1">COUNTIF($E$2:E858,$S$1)</f>
        <v>0</v>
      </c>
      <c r="T858">
        <f ca="1">COUNTIF($E$2:E858,$T$1)</f>
        <v>27</v>
      </c>
      <c r="U858">
        <f t="shared" ca="1" si="60"/>
        <v>1300</v>
      </c>
    </row>
    <row r="859" spans="1:21" x14ac:dyDescent="0.25">
      <c r="A859" s="5">
        <v>858</v>
      </c>
      <c r="B859" s="5">
        <f t="shared" ca="1" si="58"/>
        <v>12</v>
      </c>
      <c r="C859" s="5">
        <f t="shared" ca="1" si="61"/>
        <v>5630</v>
      </c>
      <c r="D859" s="5">
        <f t="shared" ca="1" si="59"/>
        <v>14</v>
      </c>
      <c r="E859" s="5" t="str">
        <f ca="1">VLOOKUP(D859,Data!$A$1:$B$38,2)</f>
        <v>金　＋３</v>
      </c>
      <c r="N859">
        <v>858</v>
      </c>
      <c r="O859">
        <f ca="1">COUNTIF($E$2:E859,$O$1)</f>
        <v>491</v>
      </c>
      <c r="P859">
        <f ca="1">COUNTIF($E$2:E859,$P$1)</f>
        <v>170</v>
      </c>
      <c r="Q859">
        <f ca="1">COUNTIF($E$2:E859,$Q$1)</f>
        <v>170</v>
      </c>
      <c r="R859">
        <f ca="1">COUNTIF($E$2:E859,$R$1)</f>
        <v>0</v>
      </c>
      <c r="S859">
        <f ca="1">COUNTIF($E$2:E859,$S$1)</f>
        <v>0</v>
      </c>
      <c r="T859">
        <f ca="1">COUNTIF($E$2:E859,$T$1)</f>
        <v>27</v>
      </c>
      <c r="U859">
        <f t="shared" ca="1" si="60"/>
        <v>1303</v>
      </c>
    </row>
    <row r="860" spans="1:21" x14ac:dyDescent="0.25">
      <c r="A860" s="5">
        <v>859</v>
      </c>
      <c r="B860" s="5">
        <f t="shared" ca="1" si="58"/>
        <v>2</v>
      </c>
      <c r="C860" s="5">
        <f t="shared" ca="1" si="61"/>
        <v>5632</v>
      </c>
      <c r="D860" s="5">
        <f t="shared" ca="1" si="59"/>
        <v>16</v>
      </c>
      <c r="E860" s="5" t="str">
        <f ca="1">VLOOKUP(D860,Data!$A$1:$B$38,2)</f>
        <v>金　＋３</v>
      </c>
      <c r="N860">
        <v>859</v>
      </c>
      <c r="O860">
        <f ca="1">COUNTIF($E$2:E860,$O$1)</f>
        <v>492</v>
      </c>
      <c r="P860">
        <f ca="1">COUNTIF($E$2:E860,$P$1)</f>
        <v>170</v>
      </c>
      <c r="Q860">
        <f ca="1">COUNTIF($E$2:E860,$Q$1)</f>
        <v>170</v>
      </c>
      <c r="R860">
        <f ca="1">COUNTIF($E$2:E860,$R$1)</f>
        <v>0</v>
      </c>
      <c r="S860">
        <f ca="1">COUNTIF($E$2:E860,$S$1)</f>
        <v>0</v>
      </c>
      <c r="T860">
        <f ca="1">COUNTIF($E$2:E860,$T$1)</f>
        <v>27</v>
      </c>
      <c r="U860">
        <f t="shared" ca="1" si="60"/>
        <v>1306</v>
      </c>
    </row>
    <row r="861" spans="1:21" x14ac:dyDescent="0.25">
      <c r="A861" s="5">
        <v>860</v>
      </c>
      <c r="B861" s="5">
        <f t="shared" ca="1" si="58"/>
        <v>12</v>
      </c>
      <c r="C861" s="5">
        <f t="shared" ca="1" si="61"/>
        <v>5644</v>
      </c>
      <c r="D861" s="5">
        <f t="shared" ca="1" si="59"/>
        <v>28</v>
      </c>
      <c r="E861" s="5" t="str">
        <f ca="1">VLOOKUP(D861,Data!$A$1:$B$38,2)</f>
        <v>金　ー１</v>
      </c>
      <c r="N861">
        <v>860</v>
      </c>
      <c r="O861">
        <f ca="1">COUNTIF($E$2:E861,$O$1)</f>
        <v>492</v>
      </c>
      <c r="P861">
        <f ca="1">COUNTIF($E$2:E861,$P$1)</f>
        <v>171</v>
      </c>
      <c r="Q861">
        <f ca="1">COUNTIF($E$2:E861,$Q$1)</f>
        <v>170</v>
      </c>
      <c r="R861">
        <f ca="1">COUNTIF($E$2:E861,$R$1)</f>
        <v>0</v>
      </c>
      <c r="S861">
        <f ca="1">COUNTIF($E$2:E861,$S$1)</f>
        <v>0</v>
      </c>
      <c r="T861">
        <f ca="1">COUNTIF($E$2:E861,$T$1)</f>
        <v>27</v>
      </c>
      <c r="U861">
        <f t="shared" ca="1" si="60"/>
        <v>1305</v>
      </c>
    </row>
    <row r="862" spans="1:21" x14ac:dyDescent="0.25">
      <c r="A862" s="5">
        <v>861</v>
      </c>
      <c r="B862" s="5">
        <f t="shared" ca="1" si="58"/>
        <v>3</v>
      </c>
      <c r="C862" s="5">
        <f t="shared" ca="1" si="61"/>
        <v>5647</v>
      </c>
      <c r="D862" s="5">
        <f t="shared" ca="1" si="59"/>
        <v>31</v>
      </c>
      <c r="E862" s="5" t="str">
        <f ca="1">VLOOKUP(D862,Data!$A$1:$B$38,2)</f>
        <v>金　＋３</v>
      </c>
      <c r="N862">
        <v>861</v>
      </c>
      <c r="O862">
        <f ca="1">COUNTIF($E$2:E862,$O$1)</f>
        <v>493</v>
      </c>
      <c r="P862">
        <f ca="1">COUNTIF($E$2:E862,$P$1)</f>
        <v>171</v>
      </c>
      <c r="Q862">
        <f ca="1">COUNTIF($E$2:E862,$Q$1)</f>
        <v>170</v>
      </c>
      <c r="R862">
        <f ca="1">COUNTIF($E$2:E862,$R$1)</f>
        <v>0</v>
      </c>
      <c r="S862">
        <f ca="1">COUNTIF($E$2:E862,$S$1)</f>
        <v>0</v>
      </c>
      <c r="T862">
        <f ca="1">COUNTIF($E$2:E862,$T$1)</f>
        <v>27</v>
      </c>
      <c r="U862">
        <f t="shared" ca="1" si="60"/>
        <v>1308</v>
      </c>
    </row>
    <row r="863" spans="1:21" x14ac:dyDescent="0.25">
      <c r="A863" s="5">
        <v>862</v>
      </c>
      <c r="B863" s="5">
        <f t="shared" ca="1" si="58"/>
        <v>9</v>
      </c>
      <c r="C863" s="5">
        <f t="shared" ca="1" si="61"/>
        <v>5656</v>
      </c>
      <c r="D863" s="5">
        <f t="shared" ca="1" si="59"/>
        <v>4</v>
      </c>
      <c r="E863" s="5" t="str">
        <f ca="1">VLOOKUP(D863,Data!$A$1:$B$38,2)</f>
        <v>金　＋３</v>
      </c>
      <c r="N863">
        <v>862</v>
      </c>
      <c r="O863">
        <f ca="1">COUNTIF($E$2:E863,$O$1)</f>
        <v>494</v>
      </c>
      <c r="P863">
        <f ca="1">COUNTIF($E$2:E863,$P$1)</f>
        <v>171</v>
      </c>
      <c r="Q863">
        <f ca="1">COUNTIF($E$2:E863,$Q$1)</f>
        <v>170</v>
      </c>
      <c r="R863">
        <f ca="1">COUNTIF($E$2:E863,$R$1)</f>
        <v>0</v>
      </c>
      <c r="S863">
        <f ca="1">COUNTIF($E$2:E863,$S$1)</f>
        <v>0</v>
      </c>
      <c r="T863">
        <f ca="1">COUNTIF($E$2:E863,$T$1)</f>
        <v>27</v>
      </c>
      <c r="U863">
        <f t="shared" ca="1" si="60"/>
        <v>1311</v>
      </c>
    </row>
    <row r="864" spans="1:21" x14ac:dyDescent="0.25">
      <c r="A864" s="5">
        <v>863</v>
      </c>
      <c r="B864" s="5">
        <f t="shared" ca="1" si="58"/>
        <v>2</v>
      </c>
      <c r="C864" s="5">
        <f t="shared" ca="1" si="61"/>
        <v>5658</v>
      </c>
      <c r="D864" s="5">
        <f t="shared" ca="1" si="59"/>
        <v>6</v>
      </c>
      <c r="E864" s="5" t="str">
        <f ca="1">VLOOKUP(D864,Data!$A$1:$B$38,2)</f>
        <v>金　＋３</v>
      </c>
      <c r="N864">
        <v>863</v>
      </c>
      <c r="O864">
        <f ca="1">COUNTIF($E$2:E864,$O$1)</f>
        <v>495</v>
      </c>
      <c r="P864">
        <f ca="1">COUNTIF($E$2:E864,$P$1)</f>
        <v>171</v>
      </c>
      <c r="Q864">
        <f ca="1">COUNTIF($E$2:E864,$Q$1)</f>
        <v>170</v>
      </c>
      <c r="R864">
        <f ca="1">COUNTIF($E$2:E864,$R$1)</f>
        <v>0</v>
      </c>
      <c r="S864">
        <f ca="1">COUNTIF($E$2:E864,$S$1)</f>
        <v>0</v>
      </c>
      <c r="T864">
        <f ca="1">COUNTIF($E$2:E864,$T$1)</f>
        <v>27</v>
      </c>
      <c r="U864">
        <f t="shared" ca="1" si="60"/>
        <v>1314</v>
      </c>
    </row>
    <row r="865" spans="1:21" x14ac:dyDescent="0.25">
      <c r="A865" s="5">
        <v>864</v>
      </c>
      <c r="B865" s="5">
        <f t="shared" ca="1" si="58"/>
        <v>2</v>
      </c>
      <c r="C865" s="5">
        <f t="shared" ca="1" si="61"/>
        <v>5660</v>
      </c>
      <c r="D865" s="5">
        <f t="shared" ca="1" si="59"/>
        <v>8</v>
      </c>
      <c r="E865" s="5" t="str">
        <f ca="1">VLOOKUP(D865,Data!$A$1:$B$38,2)</f>
        <v>金　ー１</v>
      </c>
      <c r="N865">
        <v>864</v>
      </c>
      <c r="O865">
        <f ca="1">COUNTIF($E$2:E865,$O$1)</f>
        <v>495</v>
      </c>
      <c r="P865">
        <f ca="1">COUNTIF($E$2:E865,$P$1)</f>
        <v>172</v>
      </c>
      <c r="Q865">
        <f ca="1">COUNTIF($E$2:E865,$Q$1)</f>
        <v>170</v>
      </c>
      <c r="R865">
        <f ca="1">COUNTIF($E$2:E865,$R$1)</f>
        <v>0</v>
      </c>
      <c r="S865">
        <f ca="1">COUNTIF($E$2:E865,$S$1)</f>
        <v>0</v>
      </c>
      <c r="T865">
        <f ca="1">COUNTIF($E$2:E865,$T$1)</f>
        <v>27</v>
      </c>
      <c r="U865">
        <f t="shared" ca="1" si="60"/>
        <v>1313</v>
      </c>
    </row>
    <row r="866" spans="1:21" x14ac:dyDescent="0.25">
      <c r="A866" s="5">
        <v>865</v>
      </c>
      <c r="B866" s="5">
        <f t="shared" ca="1" si="58"/>
        <v>12</v>
      </c>
      <c r="C866" s="5">
        <f t="shared" ca="1" si="61"/>
        <v>5672</v>
      </c>
      <c r="D866" s="5">
        <f t="shared" ca="1" si="59"/>
        <v>20</v>
      </c>
      <c r="E866" s="5" t="str">
        <f ca="1">VLOOKUP(D866,Data!$A$1:$B$38,2)</f>
        <v>イベント</v>
      </c>
      <c r="N866">
        <v>865</v>
      </c>
      <c r="O866">
        <f ca="1">COUNTIF($E$2:E866,$O$1)</f>
        <v>495</v>
      </c>
      <c r="P866">
        <f ca="1">COUNTIF($E$2:E866,$P$1)</f>
        <v>172</v>
      </c>
      <c r="Q866">
        <f ca="1">COUNTIF($E$2:E866,$Q$1)</f>
        <v>171</v>
      </c>
      <c r="R866">
        <f ca="1">COUNTIF($E$2:E866,$R$1)</f>
        <v>0</v>
      </c>
      <c r="S866">
        <f ca="1">COUNTIF($E$2:E866,$S$1)</f>
        <v>0</v>
      </c>
      <c r="T866">
        <f ca="1">COUNTIF($E$2:E866,$T$1)</f>
        <v>27</v>
      </c>
      <c r="U866">
        <f t="shared" ca="1" si="60"/>
        <v>1313</v>
      </c>
    </row>
    <row r="867" spans="1:21" x14ac:dyDescent="0.25">
      <c r="A867" s="5">
        <v>866</v>
      </c>
      <c r="B867" s="5">
        <f t="shared" ca="1" si="58"/>
        <v>9</v>
      </c>
      <c r="C867" s="5">
        <f t="shared" ca="1" si="61"/>
        <v>5681</v>
      </c>
      <c r="D867" s="5">
        <f t="shared" ca="1" si="59"/>
        <v>29</v>
      </c>
      <c r="E867" s="5" t="str">
        <f ca="1">VLOOKUP(D867,Data!$A$1:$B$38,2)</f>
        <v>金　＋３</v>
      </c>
      <c r="N867">
        <v>866</v>
      </c>
      <c r="O867">
        <f ca="1">COUNTIF($E$2:E867,$O$1)</f>
        <v>496</v>
      </c>
      <c r="P867">
        <f ca="1">COUNTIF($E$2:E867,$P$1)</f>
        <v>172</v>
      </c>
      <c r="Q867">
        <f ca="1">COUNTIF($E$2:E867,$Q$1)</f>
        <v>171</v>
      </c>
      <c r="R867">
        <f ca="1">COUNTIF($E$2:E867,$R$1)</f>
        <v>0</v>
      </c>
      <c r="S867">
        <f ca="1">COUNTIF($E$2:E867,$S$1)</f>
        <v>0</v>
      </c>
      <c r="T867">
        <f ca="1">COUNTIF($E$2:E867,$T$1)</f>
        <v>27</v>
      </c>
      <c r="U867">
        <f t="shared" ca="1" si="60"/>
        <v>1316</v>
      </c>
    </row>
    <row r="868" spans="1:21" x14ac:dyDescent="0.25">
      <c r="A868" s="5">
        <v>867</v>
      </c>
      <c r="B868" s="5">
        <f t="shared" ca="1" si="58"/>
        <v>9</v>
      </c>
      <c r="C868" s="5">
        <f t="shared" ca="1" si="61"/>
        <v>5690</v>
      </c>
      <c r="D868" s="5">
        <f t="shared" ca="1" si="59"/>
        <v>2</v>
      </c>
      <c r="E868" s="5" t="str">
        <f ca="1">VLOOKUP(D868,Data!$A$1:$B$38,2)</f>
        <v>金　＋３</v>
      </c>
      <c r="N868">
        <v>867</v>
      </c>
      <c r="O868">
        <f ca="1">COUNTIF($E$2:E868,$O$1)</f>
        <v>497</v>
      </c>
      <c r="P868">
        <f ca="1">COUNTIF($E$2:E868,$P$1)</f>
        <v>172</v>
      </c>
      <c r="Q868">
        <f ca="1">COUNTIF($E$2:E868,$Q$1)</f>
        <v>171</v>
      </c>
      <c r="R868">
        <f ca="1">COUNTIF($E$2:E868,$R$1)</f>
        <v>0</v>
      </c>
      <c r="S868">
        <f ca="1">COUNTIF($E$2:E868,$S$1)</f>
        <v>0</v>
      </c>
      <c r="T868">
        <f ca="1">COUNTIF($E$2:E868,$T$1)</f>
        <v>27</v>
      </c>
      <c r="U868">
        <f t="shared" ca="1" si="60"/>
        <v>1319</v>
      </c>
    </row>
    <row r="869" spans="1:21" x14ac:dyDescent="0.25">
      <c r="A869" s="5">
        <v>868</v>
      </c>
      <c r="B869" s="5">
        <f t="shared" ca="1" si="58"/>
        <v>10</v>
      </c>
      <c r="C869" s="5">
        <f t="shared" ca="1" si="61"/>
        <v>5700</v>
      </c>
      <c r="D869" s="5">
        <f t="shared" ca="1" si="59"/>
        <v>12</v>
      </c>
      <c r="E869" s="5" t="str">
        <f ca="1">VLOOKUP(D869,Data!$A$1:$B$38,2)</f>
        <v>金　＋３</v>
      </c>
      <c r="N869">
        <v>868</v>
      </c>
      <c r="O869">
        <f ca="1">COUNTIF($E$2:E869,$O$1)</f>
        <v>498</v>
      </c>
      <c r="P869">
        <f ca="1">COUNTIF($E$2:E869,$P$1)</f>
        <v>172</v>
      </c>
      <c r="Q869">
        <f ca="1">COUNTIF($E$2:E869,$Q$1)</f>
        <v>171</v>
      </c>
      <c r="R869">
        <f ca="1">COUNTIF($E$2:E869,$R$1)</f>
        <v>0</v>
      </c>
      <c r="S869">
        <f ca="1">COUNTIF($E$2:E869,$S$1)</f>
        <v>0</v>
      </c>
      <c r="T869">
        <f ca="1">COUNTIF($E$2:E869,$T$1)</f>
        <v>27</v>
      </c>
      <c r="U869">
        <f t="shared" ca="1" si="60"/>
        <v>1322</v>
      </c>
    </row>
    <row r="870" spans="1:21" x14ac:dyDescent="0.25">
      <c r="A870" s="5">
        <v>869</v>
      </c>
      <c r="B870" s="5">
        <f t="shared" ca="1" si="58"/>
        <v>3</v>
      </c>
      <c r="C870" s="5">
        <f t="shared" ca="1" si="61"/>
        <v>5703</v>
      </c>
      <c r="D870" s="5">
        <f t="shared" ca="1" si="59"/>
        <v>15</v>
      </c>
      <c r="E870" s="5" t="str">
        <f ca="1">VLOOKUP(D870,Data!$A$1:$B$38,2)</f>
        <v>イベント</v>
      </c>
      <c r="N870">
        <v>869</v>
      </c>
      <c r="O870">
        <f ca="1">COUNTIF($E$2:E870,$O$1)</f>
        <v>498</v>
      </c>
      <c r="P870">
        <f ca="1">COUNTIF($E$2:E870,$P$1)</f>
        <v>172</v>
      </c>
      <c r="Q870">
        <f ca="1">COUNTIF($E$2:E870,$Q$1)</f>
        <v>172</v>
      </c>
      <c r="R870">
        <f ca="1">COUNTIF($E$2:E870,$R$1)</f>
        <v>0</v>
      </c>
      <c r="S870">
        <f ca="1">COUNTIF($E$2:E870,$S$1)</f>
        <v>0</v>
      </c>
      <c r="T870">
        <f ca="1">COUNTIF($E$2:E870,$T$1)</f>
        <v>27</v>
      </c>
      <c r="U870">
        <f t="shared" ca="1" si="60"/>
        <v>1322</v>
      </c>
    </row>
    <row r="871" spans="1:21" x14ac:dyDescent="0.25">
      <c r="A871" s="5">
        <v>870</v>
      </c>
      <c r="B871" s="5">
        <f t="shared" ca="1" si="58"/>
        <v>11</v>
      </c>
      <c r="C871" s="5">
        <f t="shared" ca="1" si="61"/>
        <v>5714</v>
      </c>
      <c r="D871" s="5">
        <f t="shared" ca="1" si="59"/>
        <v>26</v>
      </c>
      <c r="E871" s="5" t="str">
        <f ca="1">VLOOKUP(D871,Data!$A$1:$B$38,2)</f>
        <v>金　＋３</v>
      </c>
      <c r="N871">
        <v>870</v>
      </c>
      <c r="O871">
        <f ca="1">COUNTIF($E$2:E871,$O$1)</f>
        <v>499</v>
      </c>
      <c r="P871">
        <f ca="1">COUNTIF($E$2:E871,$P$1)</f>
        <v>172</v>
      </c>
      <c r="Q871">
        <f ca="1">COUNTIF($E$2:E871,$Q$1)</f>
        <v>172</v>
      </c>
      <c r="R871">
        <f ca="1">COUNTIF($E$2:E871,$R$1)</f>
        <v>0</v>
      </c>
      <c r="S871">
        <f ca="1">COUNTIF($E$2:E871,$S$1)</f>
        <v>0</v>
      </c>
      <c r="T871">
        <f ca="1">COUNTIF($E$2:E871,$T$1)</f>
        <v>27</v>
      </c>
      <c r="U871">
        <f t="shared" ca="1" si="60"/>
        <v>1325</v>
      </c>
    </row>
    <row r="872" spans="1:21" x14ac:dyDescent="0.25">
      <c r="A872" s="5">
        <v>871</v>
      </c>
      <c r="B872" s="5">
        <f t="shared" ca="1" si="58"/>
        <v>10</v>
      </c>
      <c r="C872" s="5">
        <f t="shared" ca="1" si="61"/>
        <v>5724</v>
      </c>
      <c r="D872" s="5">
        <f t="shared" ca="1" si="59"/>
        <v>0</v>
      </c>
      <c r="E872" s="5" t="str">
        <f ca="1">VLOOKUP(D872,Data!$A$1:$B$38,2)</f>
        <v>Start</v>
      </c>
      <c r="N872">
        <v>871</v>
      </c>
      <c r="O872">
        <f ca="1">COUNTIF($E$2:E872,$O$1)</f>
        <v>499</v>
      </c>
      <c r="P872">
        <f ca="1">COUNTIF($E$2:E872,$P$1)</f>
        <v>172</v>
      </c>
      <c r="Q872">
        <f ca="1">COUNTIF($E$2:E872,$Q$1)</f>
        <v>172</v>
      </c>
      <c r="R872">
        <f ca="1">COUNTIF($E$2:E872,$R$1)</f>
        <v>0</v>
      </c>
      <c r="S872">
        <f ca="1">COUNTIF($E$2:E872,$S$1)</f>
        <v>0</v>
      </c>
      <c r="T872">
        <f ca="1">COUNTIF($E$2:E872,$T$1)</f>
        <v>28</v>
      </c>
      <c r="U872">
        <f t="shared" ca="1" si="60"/>
        <v>1325</v>
      </c>
    </row>
    <row r="873" spans="1:21" x14ac:dyDescent="0.25">
      <c r="A873" s="5">
        <v>872</v>
      </c>
      <c r="B873" s="5">
        <f t="shared" ca="1" si="58"/>
        <v>9</v>
      </c>
      <c r="C873" s="5">
        <f t="shared" ca="1" si="61"/>
        <v>5733</v>
      </c>
      <c r="D873" s="5">
        <f t="shared" ca="1" si="59"/>
        <v>9</v>
      </c>
      <c r="E873" s="5" t="str">
        <f ca="1">VLOOKUP(D873,Data!$A$1:$B$38,2)</f>
        <v>金　＋３</v>
      </c>
      <c r="N873">
        <v>872</v>
      </c>
      <c r="O873">
        <f ca="1">COUNTIF($E$2:E873,$O$1)</f>
        <v>500</v>
      </c>
      <c r="P873">
        <f ca="1">COUNTIF($E$2:E873,$P$1)</f>
        <v>172</v>
      </c>
      <c r="Q873">
        <f ca="1">COUNTIF($E$2:E873,$Q$1)</f>
        <v>172</v>
      </c>
      <c r="R873">
        <f ca="1">COUNTIF($E$2:E873,$R$1)</f>
        <v>0</v>
      </c>
      <c r="S873">
        <f ca="1">COUNTIF($E$2:E873,$S$1)</f>
        <v>0</v>
      </c>
      <c r="T873">
        <f ca="1">COUNTIF($E$2:E873,$T$1)</f>
        <v>28</v>
      </c>
      <c r="U873">
        <f t="shared" ca="1" si="60"/>
        <v>1328</v>
      </c>
    </row>
    <row r="874" spans="1:21" x14ac:dyDescent="0.25">
      <c r="A874" s="5">
        <v>873</v>
      </c>
      <c r="B874" s="5">
        <f t="shared" ca="1" si="58"/>
        <v>7</v>
      </c>
      <c r="C874" s="5">
        <f t="shared" ca="1" si="61"/>
        <v>5740</v>
      </c>
      <c r="D874" s="5">
        <f t="shared" ca="1" si="59"/>
        <v>16</v>
      </c>
      <c r="E874" s="5" t="str">
        <f ca="1">VLOOKUP(D874,Data!$A$1:$B$38,2)</f>
        <v>金　＋３</v>
      </c>
      <c r="N874">
        <v>873</v>
      </c>
      <c r="O874">
        <f ca="1">COUNTIF($E$2:E874,$O$1)</f>
        <v>501</v>
      </c>
      <c r="P874">
        <f ca="1">COUNTIF($E$2:E874,$P$1)</f>
        <v>172</v>
      </c>
      <c r="Q874">
        <f ca="1">COUNTIF($E$2:E874,$Q$1)</f>
        <v>172</v>
      </c>
      <c r="R874">
        <f ca="1">COUNTIF($E$2:E874,$R$1)</f>
        <v>0</v>
      </c>
      <c r="S874">
        <f ca="1">COUNTIF($E$2:E874,$S$1)</f>
        <v>0</v>
      </c>
      <c r="T874">
        <f ca="1">COUNTIF($E$2:E874,$T$1)</f>
        <v>28</v>
      </c>
      <c r="U874">
        <f t="shared" ca="1" si="60"/>
        <v>1331</v>
      </c>
    </row>
    <row r="875" spans="1:21" x14ac:dyDescent="0.25">
      <c r="A875" s="5">
        <v>874</v>
      </c>
      <c r="B875" s="5">
        <f t="shared" ca="1" si="58"/>
        <v>3</v>
      </c>
      <c r="C875" s="5">
        <f t="shared" ca="1" si="61"/>
        <v>5743</v>
      </c>
      <c r="D875" s="5">
        <f t="shared" ca="1" si="59"/>
        <v>19</v>
      </c>
      <c r="E875" s="5" t="str">
        <f ca="1">VLOOKUP(D875,Data!$A$1:$B$38,2)</f>
        <v>金　＋３</v>
      </c>
      <c r="N875">
        <v>874</v>
      </c>
      <c r="O875">
        <f ca="1">COUNTIF($E$2:E875,$O$1)</f>
        <v>502</v>
      </c>
      <c r="P875">
        <f ca="1">COUNTIF($E$2:E875,$P$1)</f>
        <v>172</v>
      </c>
      <c r="Q875">
        <f ca="1">COUNTIF($E$2:E875,$Q$1)</f>
        <v>172</v>
      </c>
      <c r="R875">
        <f ca="1">COUNTIF($E$2:E875,$R$1)</f>
        <v>0</v>
      </c>
      <c r="S875">
        <f ca="1">COUNTIF($E$2:E875,$S$1)</f>
        <v>0</v>
      </c>
      <c r="T875">
        <f ca="1">COUNTIF($E$2:E875,$T$1)</f>
        <v>28</v>
      </c>
      <c r="U875">
        <f t="shared" ca="1" si="60"/>
        <v>1334</v>
      </c>
    </row>
    <row r="876" spans="1:21" x14ac:dyDescent="0.25">
      <c r="A876" s="5">
        <v>875</v>
      </c>
      <c r="B876" s="5">
        <f t="shared" ca="1" si="58"/>
        <v>6</v>
      </c>
      <c r="C876" s="5">
        <f t="shared" ca="1" si="61"/>
        <v>5749</v>
      </c>
      <c r="D876" s="5">
        <f t="shared" ca="1" si="59"/>
        <v>25</v>
      </c>
      <c r="E876" s="5" t="str">
        <f ca="1">VLOOKUP(D876,Data!$A$1:$B$38,2)</f>
        <v>イベント</v>
      </c>
      <c r="N876">
        <v>875</v>
      </c>
      <c r="O876">
        <f ca="1">COUNTIF($E$2:E876,$O$1)</f>
        <v>502</v>
      </c>
      <c r="P876">
        <f ca="1">COUNTIF($E$2:E876,$P$1)</f>
        <v>172</v>
      </c>
      <c r="Q876">
        <f ca="1">COUNTIF($E$2:E876,$Q$1)</f>
        <v>173</v>
      </c>
      <c r="R876">
        <f ca="1">COUNTIF($E$2:E876,$R$1)</f>
        <v>0</v>
      </c>
      <c r="S876">
        <f ca="1">COUNTIF($E$2:E876,$S$1)</f>
        <v>0</v>
      </c>
      <c r="T876">
        <f ca="1">COUNTIF($E$2:E876,$T$1)</f>
        <v>28</v>
      </c>
      <c r="U876">
        <f t="shared" ca="1" si="60"/>
        <v>1334</v>
      </c>
    </row>
    <row r="877" spans="1:21" x14ac:dyDescent="0.25">
      <c r="A877" s="5">
        <v>876</v>
      </c>
      <c r="B877" s="5">
        <f t="shared" ca="1" si="58"/>
        <v>1</v>
      </c>
      <c r="C877" s="5">
        <f t="shared" ca="1" si="61"/>
        <v>5750</v>
      </c>
      <c r="D877" s="5">
        <f t="shared" ca="1" si="59"/>
        <v>26</v>
      </c>
      <c r="E877" s="5" t="str">
        <f ca="1">VLOOKUP(D877,Data!$A$1:$B$38,2)</f>
        <v>金　＋３</v>
      </c>
      <c r="N877">
        <v>876</v>
      </c>
      <c r="O877">
        <f ca="1">COUNTIF($E$2:E877,$O$1)</f>
        <v>503</v>
      </c>
      <c r="P877">
        <f ca="1">COUNTIF($E$2:E877,$P$1)</f>
        <v>172</v>
      </c>
      <c r="Q877">
        <f ca="1">COUNTIF($E$2:E877,$Q$1)</f>
        <v>173</v>
      </c>
      <c r="R877">
        <f ca="1">COUNTIF($E$2:E877,$R$1)</f>
        <v>0</v>
      </c>
      <c r="S877">
        <f ca="1">COUNTIF($E$2:E877,$S$1)</f>
        <v>0</v>
      </c>
      <c r="T877">
        <f ca="1">COUNTIF($E$2:E877,$T$1)</f>
        <v>28</v>
      </c>
      <c r="U877">
        <f t="shared" ca="1" si="60"/>
        <v>1337</v>
      </c>
    </row>
    <row r="878" spans="1:21" x14ac:dyDescent="0.25">
      <c r="A878" s="5">
        <v>877</v>
      </c>
      <c r="B878" s="5">
        <f t="shared" ca="1" si="58"/>
        <v>9</v>
      </c>
      <c r="C878" s="5">
        <f t="shared" ca="1" si="61"/>
        <v>5759</v>
      </c>
      <c r="D878" s="5">
        <f t="shared" ca="1" si="59"/>
        <v>35</v>
      </c>
      <c r="E878" s="5" t="str">
        <f ca="1">VLOOKUP(D878,Data!$A$1:$B$38,2)</f>
        <v>イベント</v>
      </c>
      <c r="N878">
        <v>877</v>
      </c>
      <c r="O878">
        <f ca="1">COUNTIF($E$2:E878,$O$1)</f>
        <v>503</v>
      </c>
      <c r="P878">
        <f ca="1">COUNTIF($E$2:E878,$P$1)</f>
        <v>172</v>
      </c>
      <c r="Q878">
        <f ca="1">COUNTIF($E$2:E878,$Q$1)</f>
        <v>174</v>
      </c>
      <c r="R878">
        <f ca="1">COUNTIF($E$2:E878,$R$1)</f>
        <v>0</v>
      </c>
      <c r="S878">
        <f ca="1">COUNTIF($E$2:E878,$S$1)</f>
        <v>0</v>
      </c>
      <c r="T878">
        <f ca="1">COUNTIF($E$2:E878,$T$1)</f>
        <v>28</v>
      </c>
      <c r="U878">
        <f t="shared" ca="1" si="60"/>
        <v>1337</v>
      </c>
    </row>
    <row r="879" spans="1:21" x14ac:dyDescent="0.25">
      <c r="A879" s="5">
        <v>878</v>
      </c>
      <c r="B879" s="5">
        <f t="shared" ca="1" si="58"/>
        <v>4</v>
      </c>
      <c r="C879" s="5">
        <f t="shared" ca="1" si="61"/>
        <v>5763</v>
      </c>
      <c r="D879" s="5">
        <f t="shared" ca="1" si="59"/>
        <v>3</v>
      </c>
      <c r="E879" s="5" t="str">
        <f ca="1">VLOOKUP(D879,Data!$A$1:$B$38,2)</f>
        <v>金　ー１</v>
      </c>
      <c r="N879">
        <v>878</v>
      </c>
      <c r="O879">
        <f ca="1">COUNTIF($E$2:E879,$O$1)</f>
        <v>503</v>
      </c>
      <c r="P879">
        <f ca="1">COUNTIF($E$2:E879,$P$1)</f>
        <v>173</v>
      </c>
      <c r="Q879">
        <f ca="1">COUNTIF($E$2:E879,$Q$1)</f>
        <v>174</v>
      </c>
      <c r="R879">
        <f ca="1">COUNTIF($E$2:E879,$R$1)</f>
        <v>0</v>
      </c>
      <c r="S879">
        <f ca="1">COUNTIF($E$2:E879,$S$1)</f>
        <v>0</v>
      </c>
      <c r="T879">
        <f ca="1">COUNTIF($E$2:E879,$T$1)</f>
        <v>28</v>
      </c>
      <c r="U879">
        <f t="shared" ca="1" si="60"/>
        <v>1336</v>
      </c>
    </row>
    <row r="880" spans="1:21" x14ac:dyDescent="0.25">
      <c r="A880" s="5">
        <v>879</v>
      </c>
      <c r="B880" s="5">
        <f t="shared" ca="1" si="58"/>
        <v>10</v>
      </c>
      <c r="C880" s="5">
        <f t="shared" ca="1" si="61"/>
        <v>5773</v>
      </c>
      <c r="D880" s="5">
        <f t="shared" ca="1" si="59"/>
        <v>13</v>
      </c>
      <c r="E880" s="5" t="str">
        <f ca="1">VLOOKUP(D880,Data!$A$1:$B$38,2)</f>
        <v>金　ー１</v>
      </c>
      <c r="N880">
        <v>879</v>
      </c>
      <c r="O880">
        <f ca="1">COUNTIF($E$2:E880,$O$1)</f>
        <v>503</v>
      </c>
      <c r="P880">
        <f ca="1">COUNTIF($E$2:E880,$P$1)</f>
        <v>174</v>
      </c>
      <c r="Q880">
        <f ca="1">COUNTIF($E$2:E880,$Q$1)</f>
        <v>174</v>
      </c>
      <c r="R880">
        <f ca="1">COUNTIF($E$2:E880,$R$1)</f>
        <v>0</v>
      </c>
      <c r="S880">
        <f ca="1">COUNTIF($E$2:E880,$S$1)</f>
        <v>0</v>
      </c>
      <c r="T880">
        <f ca="1">COUNTIF($E$2:E880,$T$1)</f>
        <v>28</v>
      </c>
      <c r="U880">
        <f t="shared" ca="1" si="60"/>
        <v>1335</v>
      </c>
    </row>
    <row r="881" spans="1:21" x14ac:dyDescent="0.25">
      <c r="A881" s="5">
        <v>880</v>
      </c>
      <c r="B881" s="5">
        <f t="shared" ca="1" si="58"/>
        <v>8</v>
      </c>
      <c r="C881" s="5">
        <f t="shared" ca="1" si="61"/>
        <v>5781</v>
      </c>
      <c r="D881" s="5">
        <f t="shared" ca="1" si="59"/>
        <v>21</v>
      </c>
      <c r="E881" s="5" t="str">
        <f ca="1">VLOOKUP(D881,Data!$A$1:$B$38,2)</f>
        <v>金　＋３</v>
      </c>
      <c r="N881">
        <v>880</v>
      </c>
      <c r="O881">
        <f ca="1">COUNTIF($E$2:E881,$O$1)</f>
        <v>504</v>
      </c>
      <c r="P881">
        <f ca="1">COUNTIF($E$2:E881,$P$1)</f>
        <v>174</v>
      </c>
      <c r="Q881">
        <f ca="1">COUNTIF($E$2:E881,$Q$1)</f>
        <v>174</v>
      </c>
      <c r="R881">
        <f ca="1">COUNTIF($E$2:E881,$R$1)</f>
        <v>0</v>
      </c>
      <c r="S881">
        <f ca="1">COUNTIF($E$2:E881,$S$1)</f>
        <v>0</v>
      </c>
      <c r="T881">
        <f ca="1">COUNTIF($E$2:E881,$T$1)</f>
        <v>28</v>
      </c>
      <c r="U881">
        <f t="shared" ca="1" si="60"/>
        <v>1338</v>
      </c>
    </row>
    <row r="882" spans="1:21" x14ac:dyDescent="0.25">
      <c r="A882" s="5">
        <v>881</v>
      </c>
      <c r="B882" s="5">
        <f t="shared" ca="1" si="58"/>
        <v>3</v>
      </c>
      <c r="C882" s="5">
        <f t="shared" ca="1" si="61"/>
        <v>5784</v>
      </c>
      <c r="D882" s="5">
        <f t="shared" ca="1" si="59"/>
        <v>24</v>
      </c>
      <c r="E882" s="5" t="str">
        <f ca="1">VLOOKUP(D882,Data!$A$1:$B$38,2)</f>
        <v>金　＋３</v>
      </c>
      <c r="N882">
        <v>881</v>
      </c>
      <c r="O882">
        <f ca="1">COUNTIF($E$2:E882,$O$1)</f>
        <v>505</v>
      </c>
      <c r="P882">
        <f ca="1">COUNTIF($E$2:E882,$P$1)</f>
        <v>174</v>
      </c>
      <c r="Q882">
        <f ca="1">COUNTIF($E$2:E882,$Q$1)</f>
        <v>174</v>
      </c>
      <c r="R882">
        <f ca="1">COUNTIF($E$2:E882,$R$1)</f>
        <v>0</v>
      </c>
      <c r="S882">
        <f ca="1">COUNTIF($E$2:E882,$S$1)</f>
        <v>0</v>
      </c>
      <c r="T882">
        <f ca="1">COUNTIF($E$2:E882,$T$1)</f>
        <v>28</v>
      </c>
      <c r="U882">
        <f t="shared" ca="1" si="60"/>
        <v>1341</v>
      </c>
    </row>
    <row r="883" spans="1:21" x14ac:dyDescent="0.25">
      <c r="A883" s="5">
        <v>882</v>
      </c>
      <c r="B883" s="5">
        <f t="shared" ca="1" si="58"/>
        <v>11</v>
      </c>
      <c r="C883" s="5">
        <f t="shared" ca="1" si="61"/>
        <v>5795</v>
      </c>
      <c r="D883" s="5">
        <f t="shared" ca="1" si="59"/>
        <v>35</v>
      </c>
      <c r="E883" s="5" t="str">
        <f ca="1">VLOOKUP(D883,Data!$A$1:$B$38,2)</f>
        <v>イベント</v>
      </c>
      <c r="N883">
        <v>882</v>
      </c>
      <c r="O883">
        <f ca="1">COUNTIF($E$2:E883,$O$1)</f>
        <v>505</v>
      </c>
      <c r="P883">
        <f ca="1">COUNTIF($E$2:E883,$P$1)</f>
        <v>174</v>
      </c>
      <c r="Q883">
        <f ca="1">COUNTIF($E$2:E883,$Q$1)</f>
        <v>175</v>
      </c>
      <c r="R883">
        <f ca="1">COUNTIF($E$2:E883,$R$1)</f>
        <v>0</v>
      </c>
      <c r="S883">
        <f ca="1">COUNTIF($E$2:E883,$S$1)</f>
        <v>0</v>
      </c>
      <c r="T883">
        <f ca="1">COUNTIF($E$2:E883,$T$1)</f>
        <v>28</v>
      </c>
      <c r="U883">
        <f t="shared" ca="1" si="60"/>
        <v>1341</v>
      </c>
    </row>
    <row r="884" spans="1:21" x14ac:dyDescent="0.25">
      <c r="A884" s="5">
        <v>883</v>
      </c>
      <c r="B884" s="5">
        <f t="shared" ca="1" si="58"/>
        <v>8</v>
      </c>
      <c r="C884" s="5">
        <f t="shared" ca="1" si="61"/>
        <v>5803</v>
      </c>
      <c r="D884" s="5">
        <f t="shared" ca="1" si="59"/>
        <v>7</v>
      </c>
      <c r="E884" s="5" t="str">
        <f ca="1">VLOOKUP(D884,Data!$A$1:$B$38,2)</f>
        <v>金　＋３</v>
      </c>
      <c r="N884">
        <v>883</v>
      </c>
      <c r="O884">
        <f ca="1">COUNTIF($E$2:E884,$O$1)</f>
        <v>506</v>
      </c>
      <c r="P884">
        <f ca="1">COUNTIF($E$2:E884,$P$1)</f>
        <v>174</v>
      </c>
      <c r="Q884">
        <f ca="1">COUNTIF($E$2:E884,$Q$1)</f>
        <v>175</v>
      </c>
      <c r="R884">
        <f ca="1">COUNTIF($E$2:E884,$R$1)</f>
        <v>0</v>
      </c>
      <c r="S884">
        <f ca="1">COUNTIF($E$2:E884,$S$1)</f>
        <v>0</v>
      </c>
      <c r="T884">
        <f ca="1">COUNTIF($E$2:E884,$T$1)</f>
        <v>28</v>
      </c>
      <c r="U884">
        <f t="shared" ca="1" si="60"/>
        <v>1344</v>
      </c>
    </row>
    <row r="885" spans="1:21" x14ac:dyDescent="0.25">
      <c r="A885" s="5">
        <v>884</v>
      </c>
      <c r="B885" s="5">
        <f t="shared" ca="1" si="58"/>
        <v>8</v>
      </c>
      <c r="C885" s="5">
        <f t="shared" ca="1" si="61"/>
        <v>5811</v>
      </c>
      <c r="D885" s="5">
        <f t="shared" ca="1" si="59"/>
        <v>15</v>
      </c>
      <c r="E885" s="5" t="str">
        <f ca="1">VLOOKUP(D885,Data!$A$1:$B$38,2)</f>
        <v>イベント</v>
      </c>
      <c r="N885">
        <v>884</v>
      </c>
      <c r="O885">
        <f ca="1">COUNTIF($E$2:E885,$O$1)</f>
        <v>506</v>
      </c>
      <c r="P885">
        <f ca="1">COUNTIF($E$2:E885,$P$1)</f>
        <v>174</v>
      </c>
      <c r="Q885">
        <f ca="1">COUNTIF($E$2:E885,$Q$1)</f>
        <v>176</v>
      </c>
      <c r="R885">
        <f ca="1">COUNTIF($E$2:E885,$R$1)</f>
        <v>0</v>
      </c>
      <c r="S885">
        <f ca="1">COUNTIF($E$2:E885,$S$1)</f>
        <v>0</v>
      </c>
      <c r="T885">
        <f ca="1">COUNTIF($E$2:E885,$T$1)</f>
        <v>28</v>
      </c>
      <c r="U885">
        <f t="shared" ca="1" si="60"/>
        <v>1344</v>
      </c>
    </row>
    <row r="886" spans="1:21" x14ac:dyDescent="0.25">
      <c r="A886" s="5">
        <v>885</v>
      </c>
      <c r="B886" s="5">
        <f t="shared" ca="1" si="58"/>
        <v>8</v>
      </c>
      <c r="C886" s="5">
        <f t="shared" ca="1" si="61"/>
        <v>5819</v>
      </c>
      <c r="D886" s="5">
        <f t="shared" ca="1" si="59"/>
        <v>23</v>
      </c>
      <c r="E886" s="5" t="str">
        <f ca="1">VLOOKUP(D886,Data!$A$1:$B$38,2)</f>
        <v>金　ー１</v>
      </c>
      <c r="N886">
        <v>885</v>
      </c>
      <c r="O886">
        <f ca="1">COUNTIF($E$2:E886,$O$1)</f>
        <v>506</v>
      </c>
      <c r="P886">
        <f ca="1">COUNTIF($E$2:E886,$P$1)</f>
        <v>175</v>
      </c>
      <c r="Q886">
        <f ca="1">COUNTIF($E$2:E886,$Q$1)</f>
        <v>176</v>
      </c>
      <c r="R886">
        <f ca="1">COUNTIF($E$2:E886,$R$1)</f>
        <v>0</v>
      </c>
      <c r="S886">
        <f ca="1">COUNTIF($E$2:E886,$S$1)</f>
        <v>0</v>
      </c>
      <c r="T886">
        <f ca="1">COUNTIF($E$2:E886,$T$1)</f>
        <v>28</v>
      </c>
      <c r="U886">
        <f t="shared" ca="1" si="60"/>
        <v>1343</v>
      </c>
    </row>
    <row r="887" spans="1:21" x14ac:dyDescent="0.25">
      <c r="A887" s="5">
        <v>886</v>
      </c>
      <c r="B887" s="5">
        <f t="shared" ca="1" si="58"/>
        <v>3</v>
      </c>
      <c r="C887" s="5">
        <f t="shared" ca="1" si="61"/>
        <v>5822</v>
      </c>
      <c r="D887" s="5">
        <f t="shared" ca="1" si="59"/>
        <v>26</v>
      </c>
      <c r="E887" s="5" t="str">
        <f ca="1">VLOOKUP(D887,Data!$A$1:$B$38,2)</f>
        <v>金　＋３</v>
      </c>
      <c r="N887">
        <v>886</v>
      </c>
      <c r="O887">
        <f ca="1">COUNTIF($E$2:E887,$O$1)</f>
        <v>507</v>
      </c>
      <c r="P887">
        <f ca="1">COUNTIF($E$2:E887,$P$1)</f>
        <v>175</v>
      </c>
      <c r="Q887">
        <f ca="1">COUNTIF($E$2:E887,$Q$1)</f>
        <v>176</v>
      </c>
      <c r="R887">
        <f ca="1">COUNTIF($E$2:E887,$R$1)</f>
        <v>0</v>
      </c>
      <c r="S887">
        <f ca="1">COUNTIF($E$2:E887,$S$1)</f>
        <v>0</v>
      </c>
      <c r="T887">
        <f ca="1">COUNTIF($E$2:E887,$T$1)</f>
        <v>28</v>
      </c>
      <c r="U887">
        <f t="shared" ca="1" si="60"/>
        <v>1346</v>
      </c>
    </row>
    <row r="888" spans="1:21" x14ac:dyDescent="0.25">
      <c r="A888" s="5">
        <v>887</v>
      </c>
      <c r="B888" s="5">
        <f t="shared" ca="1" si="58"/>
        <v>8</v>
      </c>
      <c r="C888" s="5">
        <f t="shared" ca="1" si="61"/>
        <v>5830</v>
      </c>
      <c r="D888" s="5">
        <f t="shared" ca="1" si="59"/>
        <v>34</v>
      </c>
      <c r="E888" s="5" t="str">
        <f ca="1">VLOOKUP(D888,Data!$A$1:$B$38,2)</f>
        <v>金　＋３</v>
      </c>
      <c r="N888">
        <v>887</v>
      </c>
      <c r="O888">
        <f ca="1">COUNTIF($E$2:E888,$O$1)</f>
        <v>508</v>
      </c>
      <c r="P888">
        <f ca="1">COUNTIF($E$2:E888,$P$1)</f>
        <v>175</v>
      </c>
      <c r="Q888">
        <f ca="1">COUNTIF($E$2:E888,$Q$1)</f>
        <v>176</v>
      </c>
      <c r="R888">
        <f ca="1">COUNTIF($E$2:E888,$R$1)</f>
        <v>0</v>
      </c>
      <c r="S888">
        <f ca="1">COUNTIF($E$2:E888,$S$1)</f>
        <v>0</v>
      </c>
      <c r="T888">
        <f ca="1">COUNTIF($E$2:E888,$T$1)</f>
        <v>28</v>
      </c>
      <c r="U888">
        <f t="shared" ca="1" si="60"/>
        <v>1349</v>
      </c>
    </row>
    <row r="889" spans="1:21" x14ac:dyDescent="0.25">
      <c r="A889" s="5">
        <v>888</v>
      </c>
      <c r="B889" s="5">
        <f t="shared" ca="1" si="58"/>
        <v>5</v>
      </c>
      <c r="C889" s="5">
        <f t="shared" ca="1" si="61"/>
        <v>5835</v>
      </c>
      <c r="D889" s="5">
        <f t="shared" ca="1" si="59"/>
        <v>3</v>
      </c>
      <c r="E889" s="5" t="str">
        <f ca="1">VLOOKUP(D889,Data!$A$1:$B$38,2)</f>
        <v>金　ー１</v>
      </c>
      <c r="N889">
        <v>888</v>
      </c>
      <c r="O889">
        <f ca="1">COUNTIF($E$2:E889,$O$1)</f>
        <v>508</v>
      </c>
      <c r="P889">
        <f ca="1">COUNTIF($E$2:E889,$P$1)</f>
        <v>176</v>
      </c>
      <c r="Q889">
        <f ca="1">COUNTIF($E$2:E889,$Q$1)</f>
        <v>176</v>
      </c>
      <c r="R889">
        <f ca="1">COUNTIF($E$2:E889,$R$1)</f>
        <v>0</v>
      </c>
      <c r="S889">
        <f ca="1">COUNTIF($E$2:E889,$S$1)</f>
        <v>0</v>
      </c>
      <c r="T889">
        <f ca="1">COUNTIF($E$2:E889,$T$1)</f>
        <v>28</v>
      </c>
      <c r="U889">
        <f t="shared" ca="1" si="60"/>
        <v>1348</v>
      </c>
    </row>
    <row r="890" spans="1:21" x14ac:dyDescent="0.25">
      <c r="A890" s="5">
        <v>889</v>
      </c>
      <c r="B890" s="5">
        <f t="shared" ca="1" si="58"/>
        <v>3</v>
      </c>
      <c r="C890" s="5">
        <f t="shared" ca="1" si="61"/>
        <v>5838</v>
      </c>
      <c r="D890" s="5">
        <f t="shared" ca="1" si="59"/>
        <v>6</v>
      </c>
      <c r="E890" s="5" t="str">
        <f ca="1">VLOOKUP(D890,Data!$A$1:$B$38,2)</f>
        <v>金　＋３</v>
      </c>
      <c r="N890">
        <v>889</v>
      </c>
      <c r="O890">
        <f ca="1">COUNTIF($E$2:E890,$O$1)</f>
        <v>509</v>
      </c>
      <c r="P890">
        <f ca="1">COUNTIF($E$2:E890,$P$1)</f>
        <v>176</v>
      </c>
      <c r="Q890">
        <f ca="1">COUNTIF($E$2:E890,$Q$1)</f>
        <v>176</v>
      </c>
      <c r="R890">
        <f ca="1">COUNTIF($E$2:E890,$R$1)</f>
        <v>0</v>
      </c>
      <c r="S890">
        <f ca="1">COUNTIF($E$2:E890,$S$1)</f>
        <v>0</v>
      </c>
      <c r="T890">
        <f ca="1">COUNTIF($E$2:E890,$T$1)</f>
        <v>28</v>
      </c>
      <c r="U890">
        <f t="shared" ca="1" si="60"/>
        <v>1351</v>
      </c>
    </row>
    <row r="891" spans="1:21" x14ac:dyDescent="0.25">
      <c r="A891" s="5">
        <v>890</v>
      </c>
      <c r="B891" s="5">
        <f t="shared" ca="1" si="58"/>
        <v>2</v>
      </c>
      <c r="C891" s="5">
        <f t="shared" ca="1" si="61"/>
        <v>5840</v>
      </c>
      <c r="D891" s="5">
        <f t="shared" ca="1" si="59"/>
        <v>8</v>
      </c>
      <c r="E891" s="5" t="str">
        <f ca="1">VLOOKUP(D891,Data!$A$1:$B$38,2)</f>
        <v>金　ー１</v>
      </c>
      <c r="N891">
        <v>890</v>
      </c>
      <c r="O891">
        <f ca="1">COUNTIF($E$2:E891,$O$1)</f>
        <v>509</v>
      </c>
      <c r="P891">
        <f ca="1">COUNTIF($E$2:E891,$P$1)</f>
        <v>177</v>
      </c>
      <c r="Q891">
        <f ca="1">COUNTIF($E$2:E891,$Q$1)</f>
        <v>176</v>
      </c>
      <c r="R891">
        <f ca="1">COUNTIF($E$2:E891,$R$1)</f>
        <v>0</v>
      </c>
      <c r="S891">
        <f ca="1">COUNTIF($E$2:E891,$S$1)</f>
        <v>0</v>
      </c>
      <c r="T891">
        <f ca="1">COUNTIF($E$2:E891,$T$1)</f>
        <v>28</v>
      </c>
      <c r="U891">
        <f t="shared" ca="1" si="60"/>
        <v>1350</v>
      </c>
    </row>
    <row r="892" spans="1:21" x14ac:dyDescent="0.25">
      <c r="A892" s="5">
        <v>891</v>
      </c>
      <c r="B892" s="5">
        <f t="shared" ca="1" si="58"/>
        <v>8</v>
      </c>
      <c r="C892" s="5">
        <f t="shared" ca="1" si="61"/>
        <v>5848</v>
      </c>
      <c r="D892" s="5">
        <f t="shared" ca="1" si="59"/>
        <v>16</v>
      </c>
      <c r="E892" s="5" t="str">
        <f ca="1">VLOOKUP(D892,Data!$A$1:$B$38,2)</f>
        <v>金　＋３</v>
      </c>
      <c r="N892">
        <v>891</v>
      </c>
      <c r="O892">
        <f ca="1">COUNTIF($E$2:E892,$O$1)</f>
        <v>510</v>
      </c>
      <c r="P892">
        <f ca="1">COUNTIF($E$2:E892,$P$1)</f>
        <v>177</v>
      </c>
      <c r="Q892">
        <f ca="1">COUNTIF($E$2:E892,$Q$1)</f>
        <v>176</v>
      </c>
      <c r="R892">
        <f ca="1">COUNTIF($E$2:E892,$R$1)</f>
        <v>0</v>
      </c>
      <c r="S892">
        <f ca="1">COUNTIF($E$2:E892,$S$1)</f>
        <v>0</v>
      </c>
      <c r="T892">
        <f ca="1">COUNTIF($E$2:E892,$T$1)</f>
        <v>28</v>
      </c>
      <c r="U892">
        <f t="shared" ca="1" si="60"/>
        <v>1353</v>
      </c>
    </row>
    <row r="893" spans="1:21" x14ac:dyDescent="0.25">
      <c r="A893" s="5">
        <v>892</v>
      </c>
      <c r="B893" s="5">
        <f t="shared" ca="1" si="58"/>
        <v>10</v>
      </c>
      <c r="C893" s="5">
        <f t="shared" ca="1" si="61"/>
        <v>5858</v>
      </c>
      <c r="D893" s="5">
        <f t="shared" ca="1" si="59"/>
        <v>26</v>
      </c>
      <c r="E893" s="5" t="str">
        <f ca="1">VLOOKUP(D893,Data!$A$1:$B$38,2)</f>
        <v>金　＋３</v>
      </c>
      <c r="N893">
        <v>892</v>
      </c>
      <c r="O893">
        <f ca="1">COUNTIF($E$2:E893,$O$1)</f>
        <v>511</v>
      </c>
      <c r="P893">
        <f ca="1">COUNTIF($E$2:E893,$P$1)</f>
        <v>177</v>
      </c>
      <c r="Q893">
        <f ca="1">COUNTIF($E$2:E893,$Q$1)</f>
        <v>176</v>
      </c>
      <c r="R893">
        <f ca="1">COUNTIF($E$2:E893,$R$1)</f>
        <v>0</v>
      </c>
      <c r="S893">
        <f ca="1">COUNTIF($E$2:E893,$S$1)</f>
        <v>0</v>
      </c>
      <c r="T893">
        <f ca="1">COUNTIF($E$2:E893,$T$1)</f>
        <v>28</v>
      </c>
      <c r="U893">
        <f t="shared" ca="1" si="60"/>
        <v>1356</v>
      </c>
    </row>
    <row r="894" spans="1:21" x14ac:dyDescent="0.25">
      <c r="A894" s="5">
        <v>893</v>
      </c>
      <c r="B894" s="5">
        <f t="shared" ca="1" si="58"/>
        <v>4</v>
      </c>
      <c r="C894" s="5">
        <f t="shared" ca="1" si="61"/>
        <v>5862</v>
      </c>
      <c r="D894" s="5">
        <f t="shared" ca="1" si="59"/>
        <v>30</v>
      </c>
      <c r="E894" s="5" t="str">
        <f ca="1">VLOOKUP(D894,Data!$A$1:$B$38,2)</f>
        <v>イベント</v>
      </c>
      <c r="N894">
        <v>893</v>
      </c>
      <c r="O894">
        <f ca="1">COUNTIF($E$2:E894,$O$1)</f>
        <v>511</v>
      </c>
      <c r="P894">
        <f ca="1">COUNTIF($E$2:E894,$P$1)</f>
        <v>177</v>
      </c>
      <c r="Q894">
        <f ca="1">COUNTIF($E$2:E894,$Q$1)</f>
        <v>177</v>
      </c>
      <c r="R894">
        <f ca="1">COUNTIF($E$2:E894,$R$1)</f>
        <v>0</v>
      </c>
      <c r="S894">
        <f ca="1">COUNTIF($E$2:E894,$S$1)</f>
        <v>0</v>
      </c>
      <c r="T894">
        <f ca="1">COUNTIF($E$2:E894,$T$1)</f>
        <v>28</v>
      </c>
      <c r="U894">
        <f t="shared" ca="1" si="60"/>
        <v>1356</v>
      </c>
    </row>
    <row r="895" spans="1:21" x14ac:dyDescent="0.25">
      <c r="A895" s="5">
        <v>894</v>
      </c>
      <c r="B895" s="5">
        <f t="shared" ca="1" si="58"/>
        <v>9</v>
      </c>
      <c r="C895" s="5">
        <f t="shared" ca="1" si="61"/>
        <v>5871</v>
      </c>
      <c r="D895" s="5">
        <f t="shared" ca="1" si="59"/>
        <v>3</v>
      </c>
      <c r="E895" s="5" t="str">
        <f ca="1">VLOOKUP(D895,Data!$A$1:$B$38,2)</f>
        <v>金　ー１</v>
      </c>
      <c r="N895">
        <v>894</v>
      </c>
      <c r="O895">
        <f ca="1">COUNTIF($E$2:E895,$O$1)</f>
        <v>511</v>
      </c>
      <c r="P895">
        <f ca="1">COUNTIF($E$2:E895,$P$1)</f>
        <v>178</v>
      </c>
      <c r="Q895">
        <f ca="1">COUNTIF($E$2:E895,$Q$1)</f>
        <v>177</v>
      </c>
      <c r="R895">
        <f ca="1">COUNTIF($E$2:E895,$R$1)</f>
        <v>0</v>
      </c>
      <c r="S895">
        <f ca="1">COUNTIF($E$2:E895,$S$1)</f>
        <v>0</v>
      </c>
      <c r="T895">
        <f ca="1">COUNTIF($E$2:E895,$T$1)</f>
        <v>28</v>
      </c>
      <c r="U895">
        <f t="shared" ca="1" si="60"/>
        <v>1355</v>
      </c>
    </row>
    <row r="896" spans="1:21" x14ac:dyDescent="0.25">
      <c r="A896" s="5">
        <v>895</v>
      </c>
      <c r="B896" s="5">
        <f t="shared" ca="1" si="58"/>
        <v>12</v>
      </c>
      <c r="C896" s="5">
        <f t="shared" ca="1" si="61"/>
        <v>5883</v>
      </c>
      <c r="D896" s="5">
        <f t="shared" ca="1" si="59"/>
        <v>15</v>
      </c>
      <c r="E896" s="5" t="str">
        <f ca="1">VLOOKUP(D896,Data!$A$1:$B$38,2)</f>
        <v>イベント</v>
      </c>
      <c r="N896">
        <v>895</v>
      </c>
      <c r="O896">
        <f ca="1">COUNTIF($E$2:E896,$O$1)</f>
        <v>511</v>
      </c>
      <c r="P896">
        <f ca="1">COUNTIF($E$2:E896,$P$1)</f>
        <v>178</v>
      </c>
      <c r="Q896">
        <f ca="1">COUNTIF($E$2:E896,$Q$1)</f>
        <v>178</v>
      </c>
      <c r="R896">
        <f ca="1">COUNTIF($E$2:E896,$R$1)</f>
        <v>0</v>
      </c>
      <c r="S896">
        <f ca="1">COUNTIF($E$2:E896,$S$1)</f>
        <v>0</v>
      </c>
      <c r="T896">
        <f ca="1">COUNTIF($E$2:E896,$T$1)</f>
        <v>28</v>
      </c>
      <c r="U896">
        <f t="shared" ca="1" si="60"/>
        <v>1355</v>
      </c>
    </row>
    <row r="897" spans="1:21" x14ac:dyDescent="0.25">
      <c r="A897" s="5">
        <v>896</v>
      </c>
      <c r="B897" s="5">
        <f t="shared" ca="1" si="58"/>
        <v>5</v>
      </c>
      <c r="C897" s="5">
        <f t="shared" ca="1" si="61"/>
        <v>5888</v>
      </c>
      <c r="D897" s="5">
        <f t="shared" ca="1" si="59"/>
        <v>20</v>
      </c>
      <c r="E897" s="5" t="str">
        <f ca="1">VLOOKUP(D897,Data!$A$1:$B$38,2)</f>
        <v>イベント</v>
      </c>
      <c r="N897">
        <v>896</v>
      </c>
      <c r="O897">
        <f ca="1">COUNTIF($E$2:E897,$O$1)</f>
        <v>511</v>
      </c>
      <c r="P897">
        <f ca="1">COUNTIF($E$2:E897,$P$1)</f>
        <v>178</v>
      </c>
      <c r="Q897">
        <f ca="1">COUNTIF($E$2:E897,$Q$1)</f>
        <v>179</v>
      </c>
      <c r="R897">
        <f ca="1">COUNTIF($E$2:E897,$R$1)</f>
        <v>0</v>
      </c>
      <c r="S897">
        <f ca="1">COUNTIF($E$2:E897,$S$1)</f>
        <v>0</v>
      </c>
      <c r="T897">
        <f ca="1">COUNTIF($E$2:E897,$T$1)</f>
        <v>28</v>
      </c>
      <c r="U897">
        <f t="shared" ca="1" si="60"/>
        <v>1355</v>
      </c>
    </row>
    <row r="898" spans="1:21" x14ac:dyDescent="0.25">
      <c r="A898" s="5">
        <v>897</v>
      </c>
      <c r="B898" s="5">
        <f t="shared" ca="1" si="58"/>
        <v>7</v>
      </c>
      <c r="C898" s="5">
        <f t="shared" ca="1" si="61"/>
        <v>5895</v>
      </c>
      <c r="D898" s="5">
        <f t="shared" ca="1" si="59"/>
        <v>27</v>
      </c>
      <c r="E898" s="5" t="str">
        <f ca="1">VLOOKUP(D898,Data!$A$1:$B$38,2)</f>
        <v>金　＋３</v>
      </c>
      <c r="N898">
        <v>897</v>
      </c>
      <c r="O898">
        <f ca="1">COUNTIF($E$2:E898,$O$1)</f>
        <v>512</v>
      </c>
      <c r="P898">
        <f ca="1">COUNTIF($E$2:E898,$P$1)</f>
        <v>178</v>
      </c>
      <c r="Q898">
        <f ca="1">COUNTIF($E$2:E898,$Q$1)</f>
        <v>179</v>
      </c>
      <c r="R898">
        <f ca="1">COUNTIF($E$2:E898,$R$1)</f>
        <v>0</v>
      </c>
      <c r="S898">
        <f ca="1">COUNTIF($E$2:E898,$S$1)</f>
        <v>0</v>
      </c>
      <c r="T898">
        <f ca="1">COUNTIF($E$2:E898,$T$1)</f>
        <v>28</v>
      </c>
      <c r="U898">
        <f t="shared" ca="1" si="60"/>
        <v>1358</v>
      </c>
    </row>
    <row r="899" spans="1:21" x14ac:dyDescent="0.25">
      <c r="A899" s="5">
        <v>898</v>
      </c>
      <c r="B899" s="5">
        <f t="shared" ref="B899:B962" ca="1" si="62">RANDBETWEEN(1,12)</f>
        <v>2</v>
      </c>
      <c r="C899" s="5">
        <f t="shared" ca="1" si="61"/>
        <v>5897</v>
      </c>
      <c r="D899" s="5">
        <f t="shared" ref="D899:D962" ca="1" si="63">MOD(C899,36)</f>
        <v>29</v>
      </c>
      <c r="E899" s="5" t="str">
        <f ca="1">VLOOKUP(D899,Data!$A$1:$B$38,2)</f>
        <v>金　＋３</v>
      </c>
      <c r="N899">
        <v>898</v>
      </c>
      <c r="O899">
        <f ca="1">COUNTIF($E$2:E899,$O$1)</f>
        <v>513</v>
      </c>
      <c r="P899">
        <f ca="1">COUNTIF($E$2:E899,$P$1)</f>
        <v>178</v>
      </c>
      <c r="Q899">
        <f ca="1">COUNTIF($E$2:E899,$Q$1)</f>
        <v>179</v>
      </c>
      <c r="R899">
        <f ca="1">COUNTIF($E$2:E899,$R$1)</f>
        <v>0</v>
      </c>
      <c r="S899">
        <f ca="1">COUNTIF($E$2:E899,$S$1)</f>
        <v>0</v>
      </c>
      <c r="T899">
        <f ca="1">COUNTIF($E$2:E899,$T$1)</f>
        <v>28</v>
      </c>
      <c r="U899">
        <f t="shared" ref="U899:U962" ca="1" si="64">O899*3-P899</f>
        <v>1361</v>
      </c>
    </row>
    <row r="900" spans="1:21" x14ac:dyDescent="0.25">
      <c r="A900" s="5">
        <v>899</v>
      </c>
      <c r="B900" s="5">
        <f t="shared" ca="1" si="62"/>
        <v>12</v>
      </c>
      <c r="C900" s="5">
        <f t="shared" ref="C900:C963" ca="1" si="65">SUM(C899,B900)</f>
        <v>5909</v>
      </c>
      <c r="D900" s="5">
        <f t="shared" ca="1" si="63"/>
        <v>5</v>
      </c>
      <c r="E900" s="5" t="str">
        <f ca="1">VLOOKUP(D900,Data!$A$1:$B$38,2)</f>
        <v>イベント</v>
      </c>
      <c r="N900">
        <v>899</v>
      </c>
      <c r="O900">
        <f ca="1">COUNTIF($E$2:E900,$O$1)</f>
        <v>513</v>
      </c>
      <c r="P900">
        <f ca="1">COUNTIF($E$2:E900,$P$1)</f>
        <v>178</v>
      </c>
      <c r="Q900">
        <f ca="1">COUNTIF($E$2:E900,$Q$1)</f>
        <v>180</v>
      </c>
      <c r="R900">
        <f ca="1">COUNTIF($E$2:E900,$R$1)</f>
        <v>0</v>
      </c>
      <c r="S900">
        <f ca="1">COUNTIF($E$2:E900,$S$1)</f>
        <v>0</v>
      </c>
      <c r="T900">
        <f ca="1">COUNTIF($E$2:E900,$T$1)</f>
        <v>28</v>
      </c>
      <c r="U900">
        <f t="shared" ca="1" si="64"/>
        <v>1361</v>
      </c>
    </row>
    <row r="901" spans="1:21" x14ac:dyDescent="0.25">
      <c r="A901" s="5">
        <v>900</v>
      </c>
      <c r="B901" s="5">
        <f t="shared" ca="1" si="62"/>
        <v>1</v>
      </c>
      <c r="C901" s="5">
        <f t="shared" ca="1" si="65"/>
        <v>5910</v>
      </c>
      <c r="D901" s="5">
        <f t="shared" ca="1" si="63"/>
        <v>6</v>
      </c>
      <c r="E901" s="5" t="str">
        <f ca="1">VLOOKUP(D901,Data!$A$1:$B$38,2)</f>
        <v>金　＋３</v>
      </c>
      <c r="N901">
        <v>900</v>
      </c>
      <c r="O901">
        <f ca="1">COUNTIF($E$2:E901,$O$1)</f>
        <v>514</v>
      </c>
      <c r="P901">
        <f ca="1">COUNTIF($E$2:E901,$P$1)</f>
        <v>178</v>
      </c>
      <c r="Q901">
        <f ca="1">COUNTIF($E$2:E901,$Q$1)</f>
        <v>180</v>
      </c>
      <c r="R901">
        <f ca="1">COUNTIF($E$2:E901,$R$1)</f>
        <v>0</v>
      </c>
      <c r="S901">
        <f ca="1">COUNTIF($E$2:E901,$S$1)</f>
        <v>0</v>
      </c>
      <c r="T901">
        <f ca="1">COUNTIF($E$2:E901,$T$1)</f>
        <v>28</v>
      </c>
      <c r="U901">
        <f t="shared" ca="1" si="64"/>
        <v>1364</v>
      </c>
    </row>
    <row r="902" spans="1:21" x14ac:dyDescent="0.25">
      <c r="A902" s="5">
        <v>901</v>
      </c>
      <c r="B902" s="5">
        <f t="shared" ca="1" si="62"/>
        <v>11</v>
      </c>
      <c r="C902" s="5">
        <f t="shared" ca="1" si="65"/>
        <v>5921</v>
      </c>
      <c r="D902" s="5">
        <f t="shared" ca="1" si="63"/>
        <v>17</v>
      </c>
      <c r="E902" s="5" t="str">
        <f ca="1">VLOOKUP(D902,Data!$A$1:$B$38,2)</f>
        <v>金　＋３</v>
      </c>
      <c r="N902">
        <v>901</v>
      </c>
      <c r="O902">
        <f ca="1">COUNTIF($E$2:E902,$O$1)</f>
        <v>515</v>
      </c>
      <c r="P902">
        <f ca="1">COUNTIF($E$2:E902,$P$1)</f>
        <v>178</v>
      </c>
      <c r="Q902">
        <f ca="1">COUNTIF($E$2:E902,$Q$1)</f>
        <v>180</v>
      </c>
      <c r="R902">
        <f ca="1">COUNTIF($E$2:E902,$R$1)</f>
        <v>0</v>
      </c>
      <c r="S902">
        <f ca="1">COUNTIF($E$2:E902,$S$1)</f>
        <v>0</v>
      </c>
      <c r="T902">
        <f ca="1">COUNTIF($E$2:E902,$T$1)</f>
        <v>28</v>
      </c>
      <c r="U902">
        <f t="shared" ca="1" si="64"/>
        <v>1367</v>
      </c>
    </row>
    <row r="903" spans="1:21" x14ac:dyDescent="0.25">
      <c r="A903" s="5">
        <v>902</v>
      </c>
      <c r="B903" s="5">
        <f t="shared" ca="1" si="62"/>
        <v>8</v>
      </c>
      <c r="C903" s="5">
        <f t="shared" ca="1" si="65"/>
        <v>5929</v>
      </c>
      <c r="D903" s="5">
        <f t="shared" ca="1" si="63"/>
        <v>25</v>
      </c>
      <c r="E903" s="5" t="str">
        <f ca="1">VLOOKUP(D903,Data!$A$1:$B$38,2)</f>
        <v>イベント</v>
      </c>
      <c r="N903">
        <v>902</v>
      </c>
      <c r="O903">
        <f ca="1">COUNTIF($E$2:E903,$O$1)</f>
        <v>515</v>
      </c>
      <c r="P903">
        <f ca="1">COUNTIF($E$2:E903,$P$1)</f>
        <v>178</v>
      </c>
      <c r="Q903">
        <f ca="1">COUNTIF($E$2:E903,$Q$1)</f>
        <v>181</v>
      </c>
      <c r="R903">
        <f ca="1">COUNTIF($E$2:E903,$R$1)</f>
        <v>0</v>
      </c>
      <c r="S903">
        <f ca="1">COUNTIF($E$2:E903,$S$1)</f>
        <v>0</v>
      </c>
      <c r="T903">
        <f ca="1">COUNTIF($E$2:E903,$T$1)</f>
        <v>28</v>
      </c>
      <c r="U903">
        <f t="shared" ca="1" si="64"/>
        <v>1367</v>
      </c>
    </row>
    <row r="904" spans="1:21" x14ac:dyDescent="0.25">
      <c r="A904" s="5">
        <v>903</v>
      </c>
      <c r="B904" s="5">
        <f t="shared" ca="1" si="62"/>
        <v>2</v>
      </c>
      <c r="C904" s="5">
        <f t="shared" ca="1" si="65"/>
        <v>5931</v>
      </c>
      <c r="D904" s="5">
        <f t="shared" ca="1" si="63"/>
        <v>27</v>
      </c>
      <c r="E904" s="5" t="str">
        <f ca="1">VLOOKUP(D904,Data!$A$1:$B$38,2)</f>
        <v>金　＋３</v>
      </c>
      <c r="N904">
        <v>903</v>
      </c>
      <c r="O904">
        <f ca="1">COUNTIF($E$2:E904,$O$1)</f>
        <v>516</v>
      </c>
      <c r="P904">
        <f ca="1">COUNTIF($E$2:E904,$P$1)</f>
        <v>178</v>
      </c>
      <c r="Q904">
        <f ca="1">COUNTIF($E$2:E904,$Q$1)</f>
        <v>181</v>
      </c>
      <c r="R904">
        <f ca="1">COUNTIF($E$2:E904,$R$1)</f>
        <v>0</v>
      </c>
      <c r="S904">
        <f ca="1">COUNTIF($E$2:E904,$S$1)</f>
        <v>0</v>
      </c>
      <c r="T904">
        <f ca="1">COUNTIF($E$2:E904,$T$1)</f>
        <v>28</v>
      </c>
      <c r="U904">
        <f t="shared" ca="1" si="64"/>
        <v>1370</v>
      </c>
    </row>
    <row r="905" spans="1:21" x14ac:dyDescent="0.25">
      <c r="A905" s="5">
        <v>904</v>
      </c>
      <c r="B905" s="5">
        <f t="shared" ca="1" si="62"/>
        <v>6</v>
      </c>
      <c r="C905" s="5">
        <f t="shared" ca="1" si="65"/>
        <v>5937</v>
      </c>
      <c r="D905" s="5">
        <f t="shared" ca="1" si="63"/>
        <v>33</v>
      </c>
      <c r="E905" s="5" t="str">
        <f ca="1">VLOOKUP(D905,Data!$A$1:$B$38,2)</f>
        <v>金　ー１</v>
      </c>
      <c r="N905">
        <v>904</v>
      </c>
      <c r="O905">
        <f ca="1">COUNTIF($E$2:E905,$O$1)</f>
        <v>516</v>
      </c>
      <c r="P905">
        <f ca="1">COUNTIF($E$2:E905,$P$1)</f>
        <v>179</v>
      </c>
      <c r="Q905">
        <f ca="1">COUNTIF($E$2:E905,$Q$1)</f>
        <v>181</v>
      </c>
      <c r="R905">
        <f ca="1">COUNTIF($E$2:E905,$R$1)</f>
        <v>0</v>
      </c>
      <c r="S905">
        <f ca="1">COUNTIF($E$2:E905,$S$1)</f>
        <v>0</v>
      </c>
      <c r="T905">
        <f ca="1">COUNTIF($E$2:E905,$T$1)</f>
        <v>28</v>
      </c>
      <c r="U905">
        <f t="shared" ca="1" si="64"/>
        <v>1369</v>
      </c>
    </row>
    <row r="906" spans="1:21" x14ac:dyDescent="0.25">
      <c r="A906" s="5">
        <v>905</v>
      </c>
      <c r="B906" s="5">
        <f t="shared" ca="1" si="62"/>
        <v>6</v>
      </c>
      <c r="C906" s="5">
        <f t="shared" ca="1" si="65"/>
        <v>5943</v>
      </c>
      <c r="D906" s="5">
        <f t="shared" ca="1" si="63"/>
        <v>3</v>
      </c>
      <c r="E906" s="5" t="str">
        <f ca="1">VLOOKUP(D906,Data!$A$1:$B$38,2)</f>
        <v>金　ー１</v>
      </c>
      <c r="N906">
        <v>905</v>
      </c>
      <c r="O906">
        <f ca="1">COUNTIF($E$2:E906,$O$1)</f>
        <v>516</v>
      </c>
      <c r="P906">
        <f ca="1">COUNTIF($E$2:E906,$P$1)</f>
        <v>180</v>
      </c>
      <c r="Q906">
        <f ca="1">COUNTIF($E$2:E906,$Q$1)</f>
        <v>181</v>
      </c>
      <c r="R906">
        <f ca="1">COUNTIF($E$2:E906,$R$1)</f>
        <v>0</v>
      </c>
      <c r="S906">
        <f ca="1">COUNTIF($E$2:E906,$S$1)</f>
        <v>0</v>
      </c>
      <c r="T906">
        <f ca="1">COUNTIF($E$2:E906,$T$1)</f>
        <v>28</v>
      </c>
      <c r="U906">
        <f t="shared" ca="1" si="64"/>
        <v>1368</v>
      </c>
    </row>
    <row r="907" spans="1:21" x14ac:dyDescent="0.25">
      <c r="A907" s="5">
        <v>906</v>
      </c>
      <c r="B907" s="5">
        <f t="shared" ca="1" si="62"/>
        <v>10</v>
      </c>
      <c r="C907" s="5">
        <f t="shared" ca="1" si="65"/>
        <v>5953</v>
      </c>
      <c r="D907" s="5">
        <f t="shared" ca="1" si="63"/>
        <v>13</v>
      </c>
      <c r="E907" s="5" t="str">
        <f ca="1">VLOOKUP(D907,Data!$A$1:$B$38,2)</f>
        <v>金　ー１</v>
      </c>
      <c r="N907">
        <v>906</v>
      </c>
      <c r="O907">
        <f ca="1">COUNTIF($E$2:E907,$O$1)</f>
        <v>516</v>
      </c>
      <c r="P907">
        <f ca="1">COUNTIF($E$2:E907,$P$1)</f>
        <v>181</v>
      </c>
      <c r="Q907">
        <f ca="1">COUNTIF($E$2:E907,$Q$1)</f>
        <v>181</v>
      </c>
      <c r="R907">
        <f ca="1">COUNTIF($E$2:E907,$R$1)</f>
        <v>0</v>
      </c>
      <c r="S907">
        <f ca="1">COUNTIF($E$2:E907,$S$1)</f>
        <v>0</v>
      </c>
      <c r="T907">
        <f ca="1">COUNTIF($E$2:E907,$T$1)</f>
        <v>28</v>
      </c>
      <c r="U907">
        <f t="shared" ca="1" si="64"/>
        <v>1367</v>
      </c>
    </row>
    <row r="908" spans="1:21" x14ac:dyDescent="0.25">
      <c r="A908" s="5">
        <v>907</v>
      </c>
      <c r="B908" s="5">
        <f t="shared" ca="1" si="62"/>
        <v>6</v>
      </c>
      <c r="C908" s="5">
        <f t="shared" ca="1" si="65"/>
        <v>5959</v>
      </c>
      <c r="D908" s="5">
        <f t="shared" ca="1" si="63"/>
        <v>19</v>
      </c>
      <c r="E908" s="5" t="str">
        <f ca="1">VLOOKUP(D908,Data!$A$1:$B$38,2)</f>
        <v>金　＋３</v>
      </c>
      <c r="N908">
        <v>907</v>
      </c>
      <c r="O908">
        <f ca="1">COUNTIF($E$2:E908,$O$1)</f>
        <v>517</v>
      </c>
      <c r="P908">
        <f ca="1">COUNTIF($E$2:E908,$P$1)</f>
        <v>181</v>
      </c>
      <c r="Q908">
        <f ca="1">COUNTIF($E$2:E908,$Q$1)</f>
        <v>181</v>
      </c>
      <c r="R908">
        <f ca="1">COUNTIF($E$2:E908,$R$1)</f>
        <v>0</v>
      </c>
      <c r="S908">
        <f ca="1">COUNTIF($E$2:E908,$S$1)</f>
        <v>0</v>
      </c>
      <c r="T908">
        <f ca="1">COUNTIF($E$2:E908,$T$1)</f>
        <v>28</v>
      </c>
      <c r="U908">
        <f t="shared" ca="1" si="64"/>
        <v>1370</v>
      </c>
    </row>
    <row r="909" spans="1:21" x14ac:dyDescent="0.25">
      <c r="A909" s="5">
        <v>908</v>
      </c>
      <c r="B909" s="5">
        <f t="shared" ca="1" si="62"/>
        <v>8</v>
      </c>
      <c r="C909" s="5">
        <f t="shared" ca="1" si="65"/>
        <v>5967</v>
      </c>
      <c r="D909" s="5">
        <f t="shared" ca="1" si="63"/>
        <v>27</v>
      </c>
      <c r="E909" s="5" t="str">
        <f ca="1">VLOOKUP(D909,Data!$A$1:$B$38,2)</f>
        <v>金　＋３</v>
      </c>
      <c r="N909">
        <v>908</v>
      </c>
      <c r="O909">
        <f ca="1">COUNTIF($E$2:E909,$O$1)</f>
        <v>518</v>
      </c>
      <c r="P909">
        <f ca="1">COUNTIF($E$2:E909,$P$1)</f>
        <v>181</v>
      </c>
      <c r="Q909">
        <f ca="1">COUNTIF($E$2:E909,$Q$1)</f>
        <v>181</v>
      </c>
      <c r="R909">
        <f ca="1">COUNTIF($E$2:E909,$R$1)</f>
        <v>0</v>
      </c>
      <c r="S909">
        <f ca="1">COUNTIF($E$2:E909,$S$1)</f>
        <v>0</v>
      </c>
      <c r="T909">
        <f ca="1">COUNTIF($E$2:E909,$T$1)</f>
        <v>28</v>
      </c>
      <c r="U909">
        <f t="shared" ca="1" si="64"/>
        <v>1373</v>
      </c>
    </row>
    <row r="910" spans="1:21" x14ac:dyDescent="0.25">
      <c r="A910" s="5">
        <v>909</v>
      </c>
      <c r="B910" s="5">
        <f t="shared" ca="1" si="62"/>
        <v>8</v>
      </c>
      <c r="C910" s="5">
        <f t="shared" ca="1" si="65"/>
        <v>5975</v>
      </c>
      <c r="D910" s="5">
        <f t="shared" ca="1" si="63"/>
        <v>35</v>
      </c>
      <c r="E910" s="5" t="str">
        <f ca="1">VLOOKUP(D910,Data!$A$1:$B$38,2)</f>
        <v>イベント</v>
      </c>
      <c r="N910">
        <v>909</v>
      </c>
      <c r="O910">
        <f ca="1">COUNTIF($E$2:E910,$O$1)</f>
        <v>518</v>
      </c>
      <c r="P910">
        <f ca="1">COUNTIF($E$2:E910,$P$1)</f>
        <v>181</v>
      </c>
      <c r="Q910">
        <f ca="1">COUNTIF($E$2:E910,$Q$1)</f>
        <v>182</v>
      </c>
      <c r="R910">
        <f ca="1">COUNTIF($E$2:E910,$R$1)</f>
        <v>0</v>
      </c>
      <c r="S910">
        <f ca="1">COUNTIF($E$2:E910,$S$1)</f>
        <v>0</v>
      </c>
      <c r="T910">
        <f ca="1">COUNTIF($E$2:E910,$T$1)</f>
        <v>28</v>
      </c>
      <c r="U910">
        <f t="shared" ca="1" si="64"/>
        <v>1373</v>
      </c>
    </row>
    <row r="911" spans="1:21" x14ac:dyDescent="0.25">
      <c r="A911" s="5">
        <v>910</v>
      </c>
      <c r="B911" s="5">
        <f t="shared" ca="1" si="62"/>
        <v>5</v>
      </c>
      <c r="C911" s="5">
        <f t="shared" ca="1" si="65"/>
        <v>5980</v>
      </c>
      <c r="D911" s="5">
        <f t="shared" ca="1" si="63"/>
        <v>4</v>
      </c>
      <c r="E911" s="5" t="str">
        <f ca="1">VLOOKUP(D911,Data!$A$1:$B$38,2)</f>
        <v>金　＋３</v>
      </c>
      <c r="N911">
        <v>910</v>
      </c>
      <c r="O911">
        <f ca="1">COUNTIF($E$2:E911,$O$1)</f>
        <v>519</v>
      </c>
      <c r="P911">
        <f ca="1">COUNTIF($E$2:E911,$P$1)</f>
        <v>181</v>
      </c>
      <c r="Q911">
        <f ca="1">COUNTIF($E$2:E911,$Q$1)</f>
        <v>182</v>
      </c>
      <c r="R911">
        <f ca="1">COUNTIF($E$2:E911,$R$1)</f>
        <v>0</v>
      </c>
      <c r="S911">
        <f ca="1">COUNTIF($E$2:E911,$S$1)</f>
        <v>0</v>
      </c>
      <c r="T911">
        <f ca="1">COUNTIF($E$2:E911,$T$1)</f>
        <v>28</v>
      </c>
      <c r="U911">
        <f t="shared" ca="1" si="64"/>
        <v>1376</v>
      </c>
    </row>
    <row r="912" spans="1:21" x14ac:dyDescent="0.25">
      <c r="A912" s="5">
        <v>911</v>
      </c>
      <c r="B912" s="5">
        <f t="shared" ca="1" si="62"/>
        <v>4</v>
      </c>
      <c r="C912" s="5">
        <f t="shared" ca="1" si="65"/>
        <v>5984</v>
      </c>
      <c r="D912" s="5">
        <f t="shared" ca="1" si="63"/>
        <v>8</v>
      </c>
      <c r="E912" s="5" t="str">
        <f ca="1">VLOOKUP(D912,Data!$A$1:$B$38,2)</f>
        <v>金　ー１</v>
      </c>
      <c r="N912">
        <v>911</v>
      </c>
      <c r="O912">
        <f ca="1">COUNTIF($E$2:E912,$O$1)</f>
        <v>519</v>
      </c>
      <c r="P912">
        <f ca="1">COUNTIF($E$2:E912,$P$1)</f>
        <v>182</v>
      </c>
      <c r="Q912">
        <f ca="1">COUNTIF($E$2:E912,$Q$1)</f>
        <v>182</v>
      </c>
      <c r="R912">
        <f ca="1">COUNTIF($E$2:E912,$R$1)</f>
        <v>0</v>
      </c>
      <c r="S912">
        <f ca="1">COUNTIF($E$2:E912,$S$1)</f>
        <v>0</v>
      </c>
      <c r="T912">
        <f ca="1">COUNTIF($E$2:E912,$T$1)</f>
        <v>28</v>
      </c>
      <c r="U912">
        <f t="shared" ca="1" si="64"/>
        <v>1375</v>
      </c>
    </row>
    <row r="913" spans="1:21" x14ac:dyDescent="0.25">
      <c r="A913" s="5">
        <v>912</v>
      </c>
      <c r="B913" s="5">
        <f t="shared" ca="1" si="62"/>
        <v>10</v>
      </c>
      <c r="C913" s="5">
        <f t="shared" ca="1" si="65"/>
        <v>5994</v>
      </c>
      <c r="D913" s="5">
        <f t="shared" ca="1" si="63"/>
        <v>18</v>
      </c>
      <c r="E913" s="5" t="str">
        <f ca="1">VLOOKUP(D913,Data!$A$1:$B$38,2)</f>
        <v>金　ー１</v>
      </c>
      <c r="N913">
        <v>912</v>
      </c>
      <c r="O913">
        <f ca="1">COUNTIF($E$2:E913,$O$1)</f>
        <v>519</v>
      </c>
      <c r="P913">
        <f ca="1">COUNTIF($E$2:E913,$P$1)</f>
        <v>183</v>
      </c>
      <c r="Q913">
        <f ca="1">COUNTIF($E$2:E913,$Q$1)</f>
        <v>182</v>
      </c>
      <c r="R913">
        <f ca="1">COUNTIF($E$2:E913,$R$1)</f>
        <v>0</v>
      </c>
      <c r="S913">
        <f ca="1">COUNTIF($E$2:E913,$S$1)</f>
        <v>0</v>
      </c>
      <c r="T913">
        <f ca="1">COUNTIF($E$2:E913,$T$1)</f>
        <v>28</v>
      </c>
      <c r="U913">
        <f t="shared" ca="1" si="64"/>
        <v>1374</v>
      </c>
    </row>
    <row r="914" spans="1:21" x14ac:dyDescent="0.25">
      <c r="A914" s="5">
        <v>913</v>
      </c>
      <c r="B914" s="5">
        <f t="shared" ca="1" si="62"/>
        <v>2</v>
      </c>
      <c r="C914" s="5">
        <f t="shared" ca="1" si="65"/>
        <v>5996</v>
      </c>
      <c r="D914" s="5">
        <f t="shared" ca="1" si="63"/>
        <v>20</v>
      </c>
      <c r="E914" s="5" t="str">
        <f ca="1">VLOOKUP(D914,Data!$A$1:$B$38,2)</f>
        <v>イベント</v>
      </c>
      <c r="N914">
        <v>913</v>
      </c>
      <c r="O914">
        <f ca="1">COUNTIF($E$2:E914,$O$1)</f>
        <v>519</v>
      </c>
      <c r="P914">
        <f ca="1">COUNTIF($E$2:E914,$P$1)</f>
        <v>183</v>
      </c>
      <c r="Q914">
        <f ca="1">COUNTIF($E$2:E914,$Q$1)</f>
        <v>183</v>
      </c>
      <c r="R914">
        <f ca="1">COUNTIF($E$2:E914,$R$1)</f>
        <v>0</v>
      </c>
      <c r="S914">
        <f ca="1">COUNTIF($E$2:E914,$S$1)</f>
        <v>0</v>
      </c>
      <c r="T914">
        <f ca="1">COUNTIF($E$2:E914,$T$1)</f>
        <v>28</v>
      </c>
      <c r="U914">
        <f t="shared" ca="1" si="64"/>
        <v>1374</v>
      </c>
    </row>
    <row r="915" spans="1:21" x14ac:dyDescent="0.25">
      <c r="A915" s="5">
        <v>914</v>
      </c>
      <c r="B915" s="5">
        <f t="shared" ca="1" si="62"/>
        <v>6</v>
      </c>
      <c r="C915" s="5">
        <f t="shared" ca="1" si="65"/>
        <v>6002</v>
      </c>
      <c r="D915" s="5">
        <f t="shared" ca="1" si="63"/>
        <v>26</v>
      </c>
      <c r="E915" s="5" t="str">
        <f ca="1">VLOOKUP(D915,Data!$A$1:$B$38,2)</f>
        <v>金　＋３</v>
      </c>
      <c r="N915">
        <v>914</v>
      </c>
      <c r="O915">
        <f ca="1">COUNTIF($E$2:E915,$O$1)</f>
        <v>520</v>
      </c>
      <c r="P915">
        <f ca="1">COUNTIF($E$2:E915,$P$1)</f>
        <v>183</v>
      </c>
      <c r="Q915">
        <f ca="1">COUNTIF($E$2:E915,$Q$1)</f>
        <v>183</v>
      </c>
      <c r="R915">
        <f ca="1">COUNTIF($E$2:E915,$R$1)</f>
        <v>0</v>
      </c>
      <c r="S915">
        <f ca="1">COUNTIF($E$2:E915,$S$1)</f>
        <v>0</v>
      </c>
      <c r="T915">
        <f ca="1">COUNTIF($E$2:E915,$T$1)</f>
        <v>28</v>
      </c>
      <c r="U915">
        <f t="shared" ca="1" si="64"/>
        <v>1377</v>
      </c>
    </row>
    <row r="916" spans="1:21" x14ac:dyDescent="0.25">
      <c r="A916" s="5">
        <v>915</v>
      </c>
      <c r="B916" s="5">
        <f t="shared" ca="1" si="62"/>
        <v>3</v>
      </c>
      <c r="C916" s="5">
        <f t="shared" ca="1" si="65"/>
        <v>6005</v>
      </c>
      <c r="D916" s="5">
        <f t="shared" ca="1" si="63"/>
        <v>29</v>
      </c>
      <c r="E916" s="5" t="str">
        <f ca="1">VLOOKUP(D916,Data!$A$1:$B$38,2)</f>
        <v>金　＋３</v>
      </c>
      <c r="N916">
        <v>915</v>
      </c>
      <c r="O916">
        <f ca="1">COUNTIF($E$2:E916,$O$1)</f>
        <v>521</v>
      </c>
      <c r="P916">
        <f ca="1">COUNTIF($E$2:E916,$P$1)</f>
        <v>183</v>
      </c>
      <c r="Q916">
        <f ca="1">COUNTIF($E$2:E916,$Q$1)</f>
        <v>183</v>
      </c>
      <c r="R916">
        <f ca="1">COUNTIF($E$2:E916,$R$1)</f>
        <v>0</v>
      </c>
      <c r="S916">
        <f ca="1">COUNTIF($E$2:E916,$S$1)</f>
        <v>0</v>
      </c>
      <c r="T916">
        <f ca="1">COUNTIF($E$2:E916,$T$1)</f>
        <v>28</v>
      </c>
      <c r="U916">
        <f t="shared" ca="1" si="64"/>
        <v>1380</v>
      </c>
    </row>
    <row r="917" spans="1:21" x14ac:dyDescent="0.25">
      <c r="A917" s="5">
        <v>916</v>
      </c>
      <c r="B917" s="5">
        <f t="shared" ca="1" si="62"/>
        <v>12</v>
      </c>
      <c r="C917" s="5">
        <f t="shared" ca="1" si="65"/>
        <v>6017</v>
      </c>
      <c r="D917" s="5">
        <f t="shared" ca="1" si="63"/>
        <v>5</v>
      </c>
      <c r="E917" s="5" t="str">
        <f ca="1">VLOOKUP(D917,Data!$A$1:$B$38,2)</f>
        <v>イベント</v>
      </c>
      <c r="N917">
        <v>916</v>
      </c>
      <c r="O917">
        <f ca="1">COUNTIF($E$2:E917,$O$1)</f>
        <v>521</v>
      </c>
      <c r="P917">
        <f ca="1">COUNTIF($E$2:E917,$P$1)</f>
        <v>183</v>
      </c>
      <c r="Q917">
        <f ca="1">COUNTIF($E$2:E917,$Q$1)</f>
        <v>184</v>
      </c>
      <c r="R917">
        <f ca="1">COUNTIF($E$2:E917,$R$1)</f>
        <v>0</v>
      </c>
      <c r="S917">
        <f ca="1">COUNTIF($E$2:E917,$S$1)</f>
        <v>0</v>
      </c>
      <c r="T917">
        <f ca="1">COUNTIF($E$2:E917,$T$1)</f>
        <v>28</v>
      </c>
      <c r="U917">
        <f t="shared" ca="1" si="64"/>
        <v>1380</v>
      </c>
    </row>
    <row r="918" spans="1:21" x14ac:dyDescent="0.25">
      <c r="A918" s="5">
        <v>917</v>
      </c>
      <c r="B918" s="5">
        <f t="shared" ca="1" si="62"/>
        <v>5</v>
      </c>
      <c r="C918" s="5">
        <f t="shared" ca="1" si="65"/>
        <v>6022</v>
      </c>
      <c r="D918" s="5">
        <f t="shared" ca="1" si="63"/>
        <v>10</v>
      </c>
      <c r="E918" s="5" t="str">
        <f ca="1">VLOOKUP(D918,Data!$A$1:$B$38,2)</f>
        <v>イベント</v>
      </c>
      <c r="N918">
        <v>917</v>
      </c>
      <c r="O918">
        <f ca="1">COUNTIF($E$2:E918,$O$1)</f>
        <v>521</v>
      </c>
      <c r="P918">
        <f ca="1">COUNTIF($E$2:E918,$P$1)</f>
        <v>183</v>
      </c>
      <c r="Q918">
        <f ca="1">COUNTIF($E$2:E918,$Q$1)</f>
        <v>185</v>
      </c>
      <c r="R918">
        <f ca="1">COUNTIF($E$2:E918,$R$1)</f>
        <v>0</v>
      </c>
      <c r="S918">
        <f ca="1">COUNTIF($E$2:E918,$S$1)</f>
        <v>0</v>
      </c>
      <c r="T918">
        <f ca="1">COUNTIF($E$2:E918,$T$1)</f>
        <v>28</v>
      </c>
      <c r="U918">
        <f t="shared" ca="1" si="64"/>
        <v>1380</v>
      </c>
    </row>
    <row r="919" spans="1:21" x14ac:dyDescent="0.25">
      <c r="A919" s="5">
        <v>918</v>
      </c>
      <c r="B919" s="5">
        <f t="shared" ca="1" si="62"/>
        <v>12</v>
      </c>
      <c r="C919" s="5">
        <f t="shared" ca="1" si="65"/>
        <v>6034</v>
      </c>
      <c r="D919" s="5">
        <f t="shared" ca="1" si="63"/>
        <v>22</v>
      </c>
      <c r="E919" s="5" t="str">
        <f ca="1">VLOOKUP(D919,Data!$A$1:$B$38,2)</f>
        <v>金　＋３</v>
      </c>
      <c r="N919">
        <v>918</v>
      </c>
      <c r="O919">
        <f ca="1">COUNTIF($E$2:E919,$O$1)</f>
        <v>522</v>
      </c>
      <c r="P919">
        <f ca="1">COUNTIF($E$2:E919,$P$1)</f>
        <v>183</v>
      </c>
      <c r="Q919">
        <f ca="1">COUNTIF($E$2:E919,$Q$1)</f>
        <v>185</v>
      </c>
      <c r="R919">
        <f ca="1">COUNTIF($E$2:E919,$R$1)</f>
        <v>0</v>
      </c>
      <c r="S919">
        <f ca="1">COUNTIF($E$2:E919,$S$1)</f>
        <v>0</v>
      </c>
      <c r="T919">
        <f ca="1">COUNTIF($E$2:E919,$T$1)</f>
        <v>28</v>
      </c>
      <c r="U919">
        <f t="shared" ca="1" si="64"/>
        <v>1383</v>
      </c>
    </row>
    <row r="920" spans="1:21" x14ac:dyDescent="0.25">
      <c r="A920" s="5">
        <v>919</v>
      </c>
      <c r="B920" s="5">
        <f t="shared" ca="1" si="62"/>
        <v>2</v>
      </c>
      <c r="C920" s="5">
        <f t="shared" ca="1" si="65"/>
        <v>6036</v>
      </c>
      <c r="D920" s="5">
        <f t="shared" ca="1" si="63"/>
        <v>24</v>
      </c>
      <c r="E920" s="5" t="str">
        <f ca="1">VLOOKUP(D920,Data!$A$1:$B$38,2)</f>
        <v>金　＋３</v>
      </c>
      <c r="N920">
        <v>919</v>
      </c>
      <c r="O920">
        <f ca="1">COUNTIF($E$2:E920,$O$1)</f>
        <v>523</v>
      </c>
      <c r="P920">
        <f ca="1">COUNTIF($E$2:E920,$P$1)</f>
        <v>183</v>
      </c>
      <c r="Q920">
        <f ca="1">COUNTIF($E$2:E920,$Q$1)</f>
        <v>185</v>
      </c>
      <c r="R920">
        <f ca="1">COUNTIF($E$2:E920,$R$1)</f>
        <v>0</v>
      </c>
      <c r="S920">
        <f ca="1">COUNTIF($E$2:E920,$S$1)</f>
        <v>0</v>
      </c>
      <c r="T920">
        <f ca="1">COUNTIF($E$2:E920,$T$1)</f>
        <v>28</v>
      </c>
      <c r="U920">
        <f t="shared" ca="1" si="64"/>
        <v>1386</v>
      </c>
    </row>
    <row r="921" spans="1:21" x14ac:dyDescent="0.25">
      <c r="A921" s="5">
        <v>920</v>
      </c>
      <c r="B921" s="5">
        <f t="shared" ca="1" si="62"/>
        <v>7</v>
      </c>
      <c r="C921" s="5">
        <f t="shared" ca="1" si="65"/>
        <v>6043</v>
      </c>
      <c r="D921" s="5">
        <f t="shared" ca="1" si="63"/>
        <v>31</v>
      </c>
      <c r="E921" s="5" t="str">
        <f ca="1">VLOOKUP(D921,Data!$A$1:$B$38,2)</f>
        <v>金　＋３</v>
      </c>
      <c r="N921">
        <v>920</v>
      </c>
      <c r="O921">
        <f ca="1">COUNTIF($E$2:E921,$O$1)</f>
        <v>524</v>
      </c>
      <c r="P921">
        <f ca="1">COUNTIF($E$2:E921,$P$1)</f>
        <v>183</v>
      </c>
      <c r="Q921">
        <f ca="1">COUNTIF($E$2:E921,$Q$1)</f>
        <v>185</v>
      </c>
      <c r="R921">
        <f ca="1">COUNTIF($E$2:E921,$R$1)</f>
        <v>0</v>
      </c>
      <c r="S921">
        <f ca="1">COUNTIF($E$2:E921,$S$1)</f>
        <v>0</v>
      </c>
      <c r="T921">
        <f ca="1">COUNTIF($E$2:E921,$T$1)</f>
        <v>28</v>
      </c>
      <c r="U921">
        <f t="shared" ca="1" si="64"/>
        <v>1389</v>
      </c>
    </row>
    <row r="922" spans="1:21" x14ac:dyDescent="0.25">
      <c r="A922" s="5">
        <v>921</v>
      </c>
      <c r="B922" s="5">
        <f t="shared" ca="1" si="62"/>
        <v>4</v>
      </c>
      <c r="C922" s="5">
        <f t="shared" ca="1" si="65"/>
        <v>6047</v>
      </c>
      <c r="D922" s="5">
        <f t="shared" ca="1" si="63"/>
        <v>35</v>
      </c>
      <c r="E922" s="5" t="str">
        <f ca="1">VLOOKUP(D922,Data!$A$1:$B$38,2)</f>
        <v>イベント</v>
      </c>
      <c r="N922">
        <v>921</v>
      </c>
      <c r="O922">
        <f ca="1">COUNTIF($E$2:E922,$O$1)</f>
        <v>524</v>
      </c>
      <c r="P922">
        <f ca="1">COUNTIF($E$2:E922,$P$1)</f>
        <v>183</v>
      </c>
      <c r="Q922">
        <f ca="1">COUNTIF($E$2:E922,$Q$1)</f>
        <v>186</v>
      </c>
      <c r="R922">
        <f ca="1">COUNTIF($E$2:E922,$R$1)</f>
        <v>0</v>
      </c>
      <c r="S922">
        <f ca="1">COUNTIF($E$2:E922,$S$1)</f>
        <v>0</v>
      </c>
      <c r="T922">
        <f ca="1">COUNTIF($E$2:E922,$T$1)</f>
        <v>28</v>
      </c>
      <c r="U922">
        <f t="shared" ca="1" si="64"/>
        <v>1389</v>
      </c>
    </row>
    <row r="923" spans="1:21" x14ac:dyDescent="0.25">
      <c r="A923" s="5">
        <v>922</v>
      </c>
      <c r="B923" s="5">
        <f t="shared" ca="1" si="62"/>
        <v>7</v>
      </c>
      <c r="C923" s="5">
        <f t="shared" ca="1" si="65"/>
        <v>6054</v>
      </c>
      <c r="D923" s="5">
        <f t="shared" ca="1" si="63"/>
        <v>6</v>
      </c>
      <c r="E923" s="5" t="str">
        <f ca="1">VLOOKUP(D923,Data!$A$1:$B$38,2)</f>
        <v>金　＋３</v>
      </c>
      <c r="N923">
        <v>922</v>
      </c>
      <c r="O923">
        <f ca="1">COUNTIF($E$2:E923,$O$1)</f>
        <v>525</v>
      </c>
      <c r="P923">
        <f ca="1">COUNTIF($E$2:E923,$P$1)</f>
        <v>183</v>
      </c>
      <c r="Q923">
        <f ca="1">COUNTIF($E$2:E923,$Q$1)</f>
        <v>186</v>
      </c>
      <c r="R923">
        <f ca="1">COUNTIF($E$2:E923,$R$1)</f>
        <v>0</v>
      </c>
      <c r="S923">
        <f ca="1">COUNTIF($E$2:E923,$S$1)</f>
        <v>0</v>
      </c>
      <c r="T923">
        <f ca="1">COUNTIF($E$2:E923,$T$1)</f>
        <v>28</v>
      </c>
      <c r="U923">
        <f t="shared" ca="1" si="64"/>
        <v>1392</v>
      </c>
    </row>
    <row r="924" spans="1:21" x14ac:dyDescent="0.25">
      <c r="A924" s="5">
        <v>923</v>
      </c>
      <c r="B924" s="5">
        <f t="shared" ca="1" si="62"/>
        <v>4</v>
      </c>
      <c r="C924" s="5">
        <f t="shared" ca="1" si="65"/>
        <v>6058</v>
      </c>
      <c r="D924" s="5">
        <f t="shared" ca="1" si="63"/>
        <v>10</v>
      </c>
      <c r="E924" s="5" t="str">
        <f ca="1">VLOOKUP(D924,Data!$A$1:$B$38,2)</f>
        <v>イベント</v>
      </c>
      <c r="N924">
        <v>923</v>
      </c>
      <c r="O924">
        <f ca="1">COUNTIF($E$2:E924,$O$1)</f>
        <v>525</v>
      </c>
      <c r="P924">
        <f ca="1">COUNTIF($E$2:E924,$P$1)</f>
        <v>183</v>
      </c>
      <c r="Q924">
        <f ca="1">COUNTIF($E$2:E924,$Q$1)</f>
        <v>187</v>
      </c>
      <c r="R924">
        <f ca="1">COUNTIF($E$2:E924,$R$1)</f>
        <v>0</v>
      </c>
      <c r="S924">
        <f ca="1">COUNTIF($E$2:E924,$S$1)</f>
        <v>0</v>
      </c>
      <c r="T924">
        <f ca="1">COUNTIF($E$2:E924,$T$1)</f>
        <v>28</v>
      </c>
      <c r="U924">
        <f t="shared" ca="1" si="64"/>
        <v>1392</v>
      </c>
    </row>
    <row r="925" spans="1:21" x14ac:dyDescent="0.25">
      <c r="A925" s="5">
        <v>924</v>
      </c>
      <c r="B925" s="5">
        <f t="shared" ca="1" si="62"/>
        <v>6</v>
      </c>
      <c r="C925" s="5">
        <f t="shared" ca="1" si="65"/>
        <v>6064</v>
      </c>
      <c r="D925" s="5">
        <f t="shared" ca="1" si="63"/>
        <v>16</v>
      </c>
      <c r="E925" s="5" t="str">
        <f ca="1">VLOOKUP(D925,Data!$A$1:$B$38,2)</f>
        <v>金　＋３</v>
      </c>
      <c r="N925">
        <v>924</v>
      </c>
      <c r="O925">
        <f ca="1">COUNTIF($E$2:E925,$O$1)</f>
        <v>526</v>
      </c>
      <c r="P925">
        <f ca="1">COUNTIF($E$2:E925,$P$1)</f>
        <v>183</v>
      </c>
      <c r="Q925">
        <f ca="1">COUNTIF($E$2:E925,$Q$1)</f>
        <v>187</v>
      </c>
      <c r="R925">
        <f ca="1">COUNTIF($E$2:E925,$R$1)</f>
        <v>0</v>
      </c>
      <c r="S925">
        <f ca="1">COUNTIF($E$2:E925,$S$1)</f>
        <v>0</v>
      </c>
      <c r="T925">
        <f ca="1">COUNTIF($E$2:E925,$T$1)</f>
        <v>28</v>
      </c>
      <c r="U925">
        <f t="shared" ca="1" si="64"/>
        <v>1395</v>
      </c>
    </row>
    <row r="926" spans="1:21" x14ac:dyDescent="0.25">
      <c r="A926" s="5">
        <v>925</v>
      </c>
      <c r="B926" s="5">
        <f t="shared" ca="1" si="62"/>
        <v>8</v>
      </c>
      <c r="C926" s="5">
        <f t="shared" ca="1" si="65"/>
        <v>6072</v>
      </c>
      <c r="D926" s="5">
        <f t="shared" ca="1" si="63"/>
        <v>24</v>
      </c>
      <c r="E926" s="5" t="str">
        <f ca="1">VLOOKUP(D926,Data!$A$1:$B$38,2)</f>
        <v>金　＋３</v>
      </c>
      <c r="N926">
        <v>925</v>
      </c>
      <c r="O926">
        <f ca="1">COUNTIF($E$2:E926,$O$1)</f>
        <v>527</v>
      </c>
      <c r="P926">
        <f ca="1">COUNTIF($E$2:E926,$P$1)</f>
        <v>183</v>
      </c>
      <c r="Q926">
        <f ca="1">COUNTIF($E$2:E926,$Q$1)</f>
        <v>187</v>
      </c>
      <c r="R926">
        <f ca="1">COUNTIF($E$2:E926,$R$1)</f>
        <v>0</v>
      </c>
      <c r="S926">
        <f ca="1">COUNTIF($E$2:E926,$S$1)</f>
        <v>0</v>
      </c>
      <c r="T926">
        <f ca="1">COUNTIF($E$2:E926,$T$1)</f>
        <v>28</v>
      </c>
      <c r="U926">
        <f t="shared" ca="1" si="64"/>
        <v>1398</v>
      </c>
    </row>
    <row r="927" spans="1:21" x14ac:dyDescent="0.25">
      <c r="A927" s="5">
        <v>926</v>
      </c>
      <c r="B927" s="5">
        <f t="shared" ca="1" si="62"/>
        <v>1</v>
      </c>
      <c r="C927" s="5">
        <f t="shared" ca="1" si="65"/>
        <v>6073</v>
      </c>
      <c r="D927" s="5">
        <f t="shared" ca="1" si="63"/>
        <v>25</v>
      </c>
      <c r="E927" s="5" t="str">
        <f ca="1">VLOOKUP(D927,Data!$A$1:$B$38,2)</f>
        <v>イベント</v>
      </c>
      <c r="N927">
        <v>926</v>
      </c>
      <c r="O927">
        <f ca="1">COUNTIF($E$2:E927,$O$1)</f>
        <v>527</v>
      </c>
      <c r="P927">
        <f ca="1">COUNTIF($E$2:E927,$P$1)</f>
        <v>183</v>
      </c>
      <c r="Q927">
        <f ca="1">COUNTIF($E$2:E927,$Q$1)</f>
        <v>188</v>
      </c>
      <c r="R927">
        <f ca="1">COUNTIF($E$2:E927,$R$1)</f>
        <v>0</v>
      </c>
      <c r="S927">
        <f ca="1">COUNTIF($E$2:E927,$S$1)</f>
        <v>0</v>
      </c>
      <c r="T927">
        <f ca="1">COUNTIF($E$2:E927,$T$1)</f>
        <v>28</v>
      </c>
      <c r="U927">
        <f t="shared" ca="1" si="64"/>
        <v>1398</v>
      </c>
    </row>
    <row r="928" spans="1:21" x14ac:dyDescent="0.25">
      <c r="A928" s="5">
        <v>927</v>
      </c>
      <c r="B928" s="5">
        <f t="shared" ca="1" si="62"/>
        <v>2</v>
      </c>
      <c r="C928" s="5">
        <f t="shared" ca="1" si="65"/>
        <v>6075</v>
      </c>
      <c r="D928" s="5">
        <f t="shared" ca="1" si="63"/>
        <v>27</v>
      </c>
      <c r="E928" s="5" t="str">
        <f ca="1">VLOOKUP(D928,Data!$A$1:$B$38,2)</f>
        <v>金　＋３</v>
      </c>
      <c r="N928">
        <v>927</v>
      </c>
      <c r="O928">
        <f ca="1">COUNTIF($E$2:E928,$O$1)</f>
        <v>528</v>
      </c>
      <c r="P928">
        <f ca="1">COUNTIF($E$2:E928,$P$1)</f>
        <v>183</v>
      </c>
      <c r="Q928">
        <f ca="1">COUNTIF($E$2:E928,$Q$1)</f>
        <v>188</v>
      </c>
      <c r="R928">
        <f ca="1">COUNTIF($E$2:E928,$R$1)</f>
        <v>0</v>
      </c>
      <c r="S928">
        <f ca="1">COUNTIF($E$2:E928,$S$1)</f>
        <v>0</v>
      </c>
      <c r="T928">
        <f ca="1">COUNTIF($E$2:E928,$T$1)</f>
        <v>28</v>
      </c>
      <c r="U928">
        <f t="shared" ca="1" si="64"/>
        <v>1401</v>
      </c>
    </row>
    <row r="929" spans="1:21" x14ac:dyDescent="0.25">
      <c r="A929" s="5">
        <v>928</v>
      </c>
      <c r="B929" s="5">
        <f t="shared" ca="1" si="62"/>
        <v>12</v>
      </c>
      <c r="C929" s="5">
        <f t="shared" ca="1" si="65"/>
        <v>6087</v>
      </c>
      <c r="D929" s="5">
        <f t="shared" ca="1" si="63"/>
        <v>3</v>
      </c>
      <c r="E929" s="5" t="str">
        <f ca="1">VLOOKUP(D929,Data!$A$1:$B$38,2)</f>
        <v>金　ー１</v>
      </c>
      <c r="N929">
        <v>928</v>
      </c>
      <c r="O929">
        <f ca="1">COUNTIF($E$2:E929,$O$1)</f>
        <v>528</v>
      </c>
      <c r="P929">
        <f ca="1">COUNTIF($E$2:E929,$P$1)</f>
        <v>184</v>
      </c>
      <c r="Q929">
        <f ca="1">COUNTIF($E$2:E929,$Q$1)</f>
        <v>188</v>
      </c>
      <c r="R929">
        <f ca="1">COUNTIF($E$2:E929,$R$1)</f>
        <v>0</v>
      </c>
      <c r="S929">
        <f ca="1">COUNTIF($E$2:E929,$S$1)</f>
        <v>0</v>
      </c>
      <c r="T929">
        <f ca="1">COUNTIF($E$2:E929,$T$1)</f>
        <v>28</v>
      </c>
      <c r="U929">
        <f t="shared" ca="1" si="64"/>
        <v>1400</v>
      </c>
    </row>
    <row r="930" spans="1:21" x14ac:dyDescent="0.25">
      <c r="A930" s="5">
        <v>929</v>
      </c>
      <c r="B930" s="5">
        <f t="shared" ca="1" si="62"/>
        <v>5</v>
      </c>
      <c r="C930" s="5">
        <f t="shared" ca="1" si="65"/>
        <v>6092</v>
      </c>
      <c r="D930" s="5">
        <f t="shared" ca="1" si="63"/>
        <v>8</v>
      </c>
      <c r="E930" s="5" t="str">
        <f ca="1">VLOOKUP(D930,Data!$A$1:$B$38,2)</f>
        <v>金　ー１</v>
      </c>
      <c r="N930">
        <v>929</v>
      </c>
      <c r="O930">
        <f ca="1">COUNTIF($E$2:E930,$O$1)</f>
        <v>528</v>
      </c>
      <c r="P930">
        <f ca="1">COUNTIF($E$2:E930,$P$1)</f>
        <v>185</v>
      </c>
      <c r="Q930">
        <f ca="1">COUNTIF($E$2:E930,$Q$1)</f>
        <v>188</v>
      </c>
      <c r="R930">
        <f ca="1">COUNTIF($E$2:E930,$R$1)</f>
        <v>0</v>
      </c>
      <c r="S930">
        <f ca="1">COUNTIF($E$2:E930,$S$1)</f>
        <v>0</v>
      </c>
      <c r="T930">
        <f ca="1">COUNTIF($E$2:E930,$T$1)</f>
        <v>28</v>
      </c>
      <c r="U930">
        <f t="shared" ca="1" si="64"/>
        <v>1399</v>
      </c>
    </row>
    <row r="931" spans="1:21" x14ac:dyDescent="0.25">
      <c r="A931" s="5">
        <v>930</v>
      </c>
      <c r="B931" s="5">
        <f t="shared" ca="1" si="62"/>
        <v>1</v>
      </c>
      <c r="C931" s="5">
        <f t="shared" ca="1" si="65"/>
        <v>6093</v>
      </c>
      <c r="D931" s="5">
        <f t="shared" ca="1" si="63"/>
        <v>9</v>
      </c>
      <c r="E931" s="5" t="str">
        <f ca="1">VLOOKUP(D931,Data!$A$1:$B$38,2)</f>
        <v>金　＋３</v>
      </c>
      <c r="N931">
        <v>930</v>
      </c>
      <c r="O931">
        <f ca="1">COUNTIF($E$2:E931,$O$1)</f>
        <v>529</v>
      </c>
      <c r="P931">
        <f ca="1">COUNTIF($E$2:E931,$P$1)</f>
        <v>185</v>
      </c>
      <c r="Q931">
        <f ca="1">COUNTIF($E$2:E931,$Q$1)</f>
        <v>188</v>
      </c>
      <c r="R931">
        <f ca="1">COUNTIF($E$2:E931,$R$1)</f>
        <v>0</v>
      </c>
      <c r="S931">
        <f ca="1">COUNTIF($E$2:E931,$S$1)</f>
        <v>0</v>
      </c>
      <c r="T931">
        <f ca="1">COUNTIF($E$2:E931,$T$1)</f>
        <v>28</v>
      </c>
      <c r="U931">
        <f t="shared" ca="1" si="64"/>
        <v>1402</v>
      </c>
    </row>
    <row r="932" spans="1:21" x14ac:dyDescent="0.25">
      <c r="A932" s="5">
        <v>931</v>
      </c>
      <c r="B932" s="5">
        <f t="shared" ca="1" si="62"/>
        <v>10</v>
      </c>
      <c r="C932" s="5">
        <f t="shared" ca="1" si="65"/>
        <v>6103</v>
      </c>
      <c r="D932" s="5">
        <f t="shared" ca="1" si="63"/>
        <v>19</v>
      </c>
      <c r="E932" s="5" t="str">
        <f ca="1">VLOOKUP(D932,Data!$A$1:$B$38,2)</f>
        <v>金　＋３</v>
      </c>
      <c r="N932">
        <v>931</v>
      </c>
      <c r="O932">
        <f ca="1">COUNTIF($E$2:E932,$O$1)</f>
        <v>530</v>
      </c>
      <c r="P932">
        <f ca="1">COUNTIF($E$2:E932,$P$1)</f>
        <v>185</v>
      </c>
      <c r="Q932">
        <f ca="1">COUNTIF($E$2:E932,$Q$1)</f>
        <v>188</v>
      </c>
      <c r="R932">
        <f ca="1">COUNTIF($E$2:E932,$R$1)</f>
        <v>0</v>
      </c>
      <c r="S932">
        <f ca="1">COUNTIF($E$2:E932,$S$1)</f>
        <v>0</v>
      </c>
      <c r="T932">
        <f ca="1">COUNTIF($E$2:E932,$T$1)</f>
        <v>28</v>
      </c>
      <c r="U932">
        <f t="shared" ca="1" si="64"/>
        <v>1405</v>
      </c>
    </row>
    <row r="933" spans="1:21" x14ac:dyDescent="0.25">
      <c r="A933" s="5">
        <v>932</v>
      </c>
      <c r="B933" s="5">
        <f t="shared" ca="1" si="62"/>
        <v>3</v>
      </c>
      <c r="C933" s="5">
        <f t="shared" ca="1" si="65"/>
        <v>6106</v>
      </c>
      <c r="D933" s="5">
        <f t="shared" ca="1" si="63"/>
        <v>22</v>
      </c>
      <c r="E933" s="5" t="str">
        <f ca="1">VLOOKUP(D933,Data!$A$1:$B$38,2)</f>
        <v>金　＋３</v>
      </c>
      <c r="N933">
        <v>932</v>
      </c>
      <c r="O933">
        <f ca="1">COUNTIF($E$2:E933,$O$1)</f>
        <v>531</v>
      </c>
      <c r="P933">
        <f ca="1">COUNTIF($E$2:E933,$P$1)</f>
        <v>185</v>
      </c>
      <c r="Q933">
        <f ca="1">COUNTIF($E$2:E933,$Q$1)</f>
        <v>188</v>
      </c>
      <c r="R933">
        <f ca="1">COUNTIF($E$2:E933,$R$1)</f>
        <v>0</v>
      </c>
      <c r="S933">
        <f ca="1">COUNTIF($E$2:E933,$S$1)</f>
        <v>0</v>
      </c>
      <c r="T933">
        <f ca="1">COUNTIF($E$2:E933,$T$1)</f>
        <v>28</v>
      </c>
      <c r="U933">
        <f t="shared" ca="1" si="64"/>
        <v>1408</v>
      </c>
    </row>
    <row r="934" spans="1:21" x14ac:dyDescent="0.25">
      <c r="A934" s="5">
        <v>933</v>
      </c>
      <c r="B934" s="5">
        <f t="shared" ca="1" si="62"/>
        <v>8</v>
      </c>
      <c r="C934" s="5">
        <f t="shared" ca="1" si="65"/>
        <v>6114</v>
      </c>
      <c r="D934" s="5">
        <f t="shared" ca="1" si="63"/>
        <v>30</v>
      </c>
      <c r="E934" s="5" t="str">
        <f ca="1">VLOOKUP(D934,Data!$A$1:$B$38,2)</f>
        <v>イベント</v>
      </c>
      <c r="N934">
        <v>933</v>
      </c>
      <c r="O934">
        <f ca="1">COUNTIF($E$2:E934,$O$1)</f>
        <v>531</v>
      </c>
      <c r="P934">
        <f ca="1">COUNTIF($E$2:E934,$P$1)</f>
        <v>185</v>
      </c>
      <c r="Q934">
        <f ca="1">COUNTIF($E$2:E934,$Q$1)</f>
        <v>189</v>
      </c>
      <c r="R934">
        <f ca="1">COUNTIF($E$2:E934,$R$1)</f>
        <v>0</v>
      </c>
      <c r="S934">
        <f ca="1">COUNTIF($E$2:E934,$S$1)</f>
        <v>0</v>
      </c>
      <c r="T934">
        <f ca="1">COUNTIF($E$2:E934,$T$1)</f>
        <v>28</v>
      </c>
      <c r="U934">
        <f t="shared" ca="1" si="64"/>
        <v>1408</v>
      </c>
    </row>
    <row r="935" spans="1:21" x14ac:dyDescent="0.25">
      <c r="A935" s="5">
        <v>934</v>
      </c>
      <c r="B935" s="5">
        <f t="shared" ca="1" si="62"/>
        <v>10</v>
      </c>
      <c r="C935" s="5">
        <f t="shared" ca="1" si="65"/>
        <v>6124</v>
      </c>
      <c r="D935" s="5">
        <f t="shared" ca="1" si="63"/>
        <v>4</v>
      </c>
      <c r="E935" s="5" t="str">
        <f ca="1">VLOOKUP(D935,Data!$A$1:$B$38,2)</f>
        <v>金　＋３</v>
      </c>
      <c r="N935">
        <v>934</v>
      </c>
      <c r="O935">
        <f ca="1">COUNTIF($E$2:E935,$O$1)</f>
        <v>532</v>
      </c>
      <c r="P935">
        <f ca="1">COUNTIF($E$2:E935,$P$1)</f>
        <v>185</v>
      </c>
      <c r="Q935">
        <f ca="1">COUNTIF($E$2:E935,$Q$1)</f>
        <v>189</v>
      </c>
      <c r="R935">
        <f ca="1">COUNTIF($E$2:E935,$R$1)</f>
        <v>0</v>
      </c>
      <c r="S935">
        <f ca="1">COUNTIF($E$2:E935,$S$1)</f>
        <v>0</v>
      </c>
      <c r="T935">
        <f ca="1">COUNTIF($E$2:E935,$T$1)</f>
        <v>28</v>
      </c>
      <c r="U935">
        <f t="shared" ca="1" si="64"/>
        <v>1411</v>
      </c>
    </row>
    <row r="936" spans="1:21" x14ac:dyDescent="0.25">
      <c r="A936" s="5">
        <v>935</v>
      </c>
      <c r="B936" s="5">
        <f t="shared" ca="1" si="62"/>
        <v>7</v>
      </c>
      <c r="C936" s="5">
        <f t="shared" ca="1" si="65"/>
        <v>6131</v>
      </c>
      <c r="D936" s="5">
        <f t="shared" ca="1" si="63"/>
        <v>11</v>
      </c>
      <c r="E936" s="5" t="str">
        <f ca="1">VLOOKUP(D936,Data!$A$1:$B$38,2)</f>
        <v>金　＋３</v>
      </c>
      <c r="N936">
        <v>935</v>
      </c>
      <c r="O936">
        <f ca="1">COUNTIF($E$2:E936,$O$1)</f>
        <v>533</v>
      </c>
      <c r="P936">
        <f ca="1">COUNTIF($E$2:E936,$P$1)</f>
        <v>185</v>
      </c>
      <c r="Q936">
        <f ca="1">COUNTIF($E$2:E936,$Q$1)</f>
        <v>189</v>
      </c>
      <c r="R936">
        <f ca="1">COUNTIF($E$2:E936,$R$1)</f>
        <v>0</v>
      </c>
      <c r="S936">
        <f ca="1">COUNTIF($E$2:E936,$S$1)</f>
        <v>0</v>
      </c>
      <c r="T936">
        <f ca="1">COUNTIF($E$2:E936,$T$1)</f>
        <v>28</v>
      </c>
      <c r="U936">
        <f t="shared" ca="1" si="64"/>
        <v>1414</v>
      </c>
    </row>
    <row r="937" spans="1:21" x14ac:dyDescent="0.25">
      <c r="A937" s="5">
        <v>936</v>
      </c>
      <c r="B937" s="5">
        <f t="shared" ca="1" si="62"/>
        <v>2</v>
      </c>
      <c r="C937" s="5">
        <f t="shared" ca="1" si="65"/>
        <v>6133</v>
      </c>
      <c r="D937" s="5">
        <f t="shared" ca="1" si="63"/>
        <v>13</v>
      </c>
      <c r="E937" s="5" t="str">
        <f ca="1">VLOOKUP(D937,Data!$A$1:$B$38,2)</f>
        <v>金　ー１</v>
      </c>
      <c r="N937">
        <v>936</v>
      </c>
      <c r="O937">
        <f ca="1">COUNTIF($E$2:E937,$O$1)</f>
        <v>533</v>
      </c>
      <c r="P937">
        <f ca="1">COUNTIF($E$2:E937,$P$1)</f>
        <v>186</v>
      </c>
      <c r="Q937">
        <f ca="1">COUNTIF($E$2:E937,$Q$1)</f>
        <v>189</v>
      </c>
      <c r="R937">
        <f ca="1">COUNTIF($E$2:E937,$R$1)</f>
        <v>0</v>
      </c>
      <c r="S937">
        <f ca="1">COUNTIF($E$2:E937,$S$1)</f>
        <v>0</v>
      </c>
      <c r="T937">
        <f ca="1">COUNTIF($E$2:E937,$T$1)</f>
        <v>28</v>
      </c>
      <c r="U937">
        <f t="shared" ca="1" si="64"/>
        <v>1413</v>
      </c>
    </row>
    <row r="938" spans="1:21" x14ac:dyDescent="0.25">
      <c r="A938" s="5">
        <v>937</v>
      </c>
      <c r="B938" s="5">
        <f t="shared" ca="1" si="62"/>
        <v>5</v>
      </c>
      <c r="C938" s="5">
        <f t="shared" ca="1" si="65"/>
        <v>6138</v>
      </c>
      <c r="D938" s="5">
        <f t="shared" ca="1" si="63"/>
        <v>18</v>
      </c>
      <c r="E938" s="5" t="str">
        <f ca="1">VLOOKUP(D938,Data!$A$1:$B$38,2)</f>
        <v>金　ー１</v>
      </c>
      <c r="N938">
        <v>937</v>
      </c>
      <c r="O938">
        <f ca="1">COUNTIF($E$2:E938,$O$1)</f>
        <v>533</v>
      </c>
      <c r="P938">
        <f ca="1">COUNTIF($E$2:E938,$P$1)</f>
        <v>187</v>
      </c>
      <c r="Q938">
        <f ca="1">COUNTIF($E$2:E938,$Q$1)</f>
        <v>189</v>
      </c>
      <c r="R938">
        <f ca="1">COUNTIF($E$2:E938,$R$1)</f>
        <v>0</v>
      </c>
      <c r="S938">
        <f ca="1">COUNTIF($E$2:E938,$S$1)</f>
        <v>0</v>
      </c>
      <c r="T938">
        <f ca="1">COUNTIF($E$2:E938,$T$1)</f>
        <v>28</v>
      </c>
      <c r="U938">
        <f t="shared" ca="1" si="64"/>
        <v>1412</v>
      </c>
    </row>
    <row r="939" spans="1:21" x14ac:dyDescent="0.25">
      <c r="A939" s="5">
        <v>938</v>
      </c>
      <c r="B939" s="5">
        <f t="shared" ca="1" si="62"/>
        <v>7</v>
      </c>
      <c r="C939" s="5">
        <f t="shared" ca="1" si="65"/>
        <v>6145</v>
      </c>
      <c r="D939" s="5">
        <f t="shared" ca="1" si="63"/>
        <v>25</v>
      </c>
      <c r="E939" s="5" t="str">
        <f ca="1">VLOOKUP(D939,Data!$A$1:$B$38,2)</f>
        <v>イベント</v>
      </c>
      <c r="N939">
        <v>938</v>
      </c>
      <c r="O939">
        <f ca="1">COUNTIF($E$2:E939,$O$1)</f>
        <v>533</v>
      </c>
      <c r="P939">
        <f ca="1">COUNTIF($E$2:E939,$P$1)</f>
        <v>187</v>
      </c>
      <c r="Q939">
        <f ca="1">COUNTIF($E$2:E939,$Q$1)</f>
        <v>190</v>
      </c>
      <c r="R939">
        <f ca="1">COUNTIF($E$2:E939,$R$1)</f>
        <v>0</v>
      </c>
      <c r="S939">
        <f ca="1">COUNTIF($E$2:E939,$S$1)</f>
        <v>0</v>
      </c>
      <c r="T939">
        <f ca="1">COUNTIF($E$2:E939,$T$1)</f>
        <v>28</v>
      </c>
      <c r="U939">
        <f t="shared" ca="1" si="64"/>
        <v>1412</v>
      </c>
    </row>
    <row r="940" spans="1:21" x14ac:dyDescent="0.25">
      <c r="A940" s="5">
        <v>939</v>
      </c>
      <c r="B940" s="5">
        <f t="shared" ca="1" si="62"/>
        <v>2</v>
      </c>
      <c r="C940" s="5">
        <f t="shared" ca="1" si="65"/>
        <v>6147</v>
      </c>
      <c r="D940" s="5">
        <f t="shared" ca="1" si="63"/>
        <v>27</v>
      </c>
      <c r="E940" s="5" t="str">
        <f ca="1">VLOOKUP(D940,Data!$A$1:$B$38,2)</f>
        <v>金　＋３</v>
      </c>
      <c r="N940">
        <v>939</v>
      </c>
      <c r="O940">
        <f ca="1">COUNTIF($E$2:E940,$O$1)</f>
        <v>534</v>
      </c>
      <c r="P940">
        <f ca="1">COUNTIF($E$2:E940,$P$1)</f>
        <v>187</v>
      </c>
      <c r="Q940">
        <f ca="1">COUNTIF($E$2:E940,$Q$1)</f>
        <v>190</v>
      </c>
      <c r="R940">
        <f ca="1">COUNTIF($E$2:E940,$R$1)</f>
        <v>0</v>
      </c>
      <c r="S940">
        <f ca="1">COUNTIF($E$2:E940,$S$1)</f>
        <v>0</v>
      </c>
      <c r="T940">
        <f ca="1">COUNTIF($E$2:E940,$T$1)</f>
        <v>28</v>
      </c>
      <c r="U940">
        <f t="shared" ca="1" si="64"/>
        <v>1415</v>
      </c>
    </row>
    <row r="941" spans="1:21" x14ac:dyDescent="0.25">
      <c r="A941" s="5">
        <v>940</v>
      </c>
      <c r="B941" s="5">
        <f t="shared" ca="1" si="62"/>
        <v>11</v>
      </c>
      <c r="C941" s="5">
        <f t="shared" ca="1" si="65"/>
        <v>6158</v>
      </c>
      <c r="D941" s="5">
        <f t="shared" ca="1" si="63"/>
        <v>2</v>
      </c>
      <c r="E941" s="5" t="str">
        <f ca="1">VLOOKUP(D941,Data!$A$1:$B$38,2)</f>
        <v>金　＋３</v>
      </c>
      <c r="N941">
        <v>940</v>
      </c>
      <c r="O941">
        <f ca="1">COUNTIF($E$2:E941,$O$1)</f>
        <v>535</v>
      </c>
      <c r="P941">
        <f ca="1">COUNTIF($E$2:E941,$P$1)</f>
        <v>187</v>
      </c>
      <c r="Q941">
        <f ca="1">COUNTIF($E$2:E941,$Q$1)</f>
        <v>190</v>
      </c>
      <c r="R941">
        <f ca="1">COUNTIF($E$2:E941,$R$1)</f>
        <v>0</v>
      </c>
      <c r="S941">
        <f ca="1">COUNTIF($E$2:E941,$S$1)</f>
        <v>0</v>
      </c>
      <c r="T941">
        <f ca="1">COUNTIF($E$2:E941,$T$1)</f>
        <v>28</v>
      </c>
      <c r="U941">
        <f t="shared" ca="1" si="64"/>
        <v>1418</v>
      </c>
    </row>
    <row r="942" spans="1:21" x14ac:dyDescent="0.25">
      <c r="A942" s="5">
        <v>941</v>
      </c>
      <c r="B942" s="5">
        <f t="shared" ca="1" si="62"/>
        <v>11</v>
      </c>
      <c r="C942" s="5">
        <f t="shared" ca="1" si="65"/>
        <v>6169</v>
      </c>
      <c r="D942" s="5">
        <f t="shared" ca="1" si="63"/>
        <v>13</v>
      </c>
      <c r="E942" s="5" t="str">
        <f ca="1">VLOOKUP(D942,Data!$A$1:$B$38,2)</f>
        <v>金　ー１</v>
      </c>
      <c r="N942">
        <v>941</v>
      </c>
      <c r="O942">
        <f ca="1">COUNTIF($E$2:E942,$O$1)</f>
        <v>535</v>
      </c>
      <c r="P942">
        <f ca="1">COUNTIF($E$2:E942,$P$1)</f>
        <v>188</v>
      </c>
      <c r="Q942">
        <f ca="1">COUNTIF($E$2:E942,$Q$1)</f>
        <v>190</v>
      </c>
      <c r="R942">
        <f ca="1">COUNTIF($E$2:E942,$R$1)</f>
        <v>0</v>
      </c>
      <c r="S942">
        <f ca="1">COUNTIF($E$2:E942,$S$1)</f>
        <v>0</v>
      </c>
      <c r="T942">
        <f ca="1">COUNTIF($E$2:E942,$T$1)</f>
        <v>28</v>
      </c>
      <c r="U942">
        <f t="shared" ca="1" si="64"/>
        <v>1417</v>
      </c>
    </row>
    <row r="943" spans="1:21" x14ac:dyDescent="0.25">
      <c r="A943" s="5">
        <v>942</v>
      </c>
      <c r="B943" s="5">
        <f t="shared" ca="1" si="62"/>
        <v>7</v>
      </c>
      <c r="C943" s="5">
        <f t="shared" ca="1" si="65"/>
        <v>6176</v>
      </c>
      <c r="D943" s="5">
        <f t="shared" ca="1" si="63"/>
        <v>20</v>
      </c>
      <c r="E943" s="5" t="str">
        <f ca="1">VLOOKUP(D943,Data!$A$1:$B$38,2)</f>
        <v>イベント</v>
      </c>
      <c r="N943">
        <v>942</v>
      </c>
      <c r="O943">
        <f ca="1">COUNTIF($E$2:E943,$O$1)</f>
        <v>535</v>
      </c>
      <c r="P943">
        <f ca="1">COUNTIF($E$2:E943,$P$1)</f>
        <v>188</v>
      </c>
      <c r="Q943">
        <f ca="1">COUNTIF($E$2:E943,$Q$1)</f>
        <v>191</v>
      </c>
      <c r="R943">
        <f ca="1">COUNTIF($E$2:E943,$R$1)</f>
        <v>0</v>
      </c>
      <c r="S943">
        <f ca="1">COUNTIF($E$2:E943,$S$1)</f>
        <v>0</v>
      </c>
      <c r="T943">
        <f ca="1">COUNTIF($E$2:E943,$T$1)</f>
        <v>28</v>
      </c>
      <c r="U943">
        <f t="shared" ca="1" si="64"/>
        <v>1417</v>
      </c>
    </row>
    <row r="944" spans="1:21" x14ac:dyDescent="0.25">
      <c r="A944" s="5">
        <v>943</v>
      </c>
      <c r="B944" s="5">
        <f t="shared" ca="1" si="62"/>
        <v>1</v>
      </c>
      <c r="C944" s="5">
        <f t="shared" ca="1" si="65"/>
        <v>6177</v>
      </c>
      <c r="D944" s="5">
        <f t="shared" ca="1" si="63"/>
        <v>21</v>
      </c>
      <c r="E944" s="5" t="str">
        <f ca="1">VLOOKUP(D944,Data!$A$1:$B$38,2)</f>
        <v>金　＋３</v>
      </c>
      <c r="N944">
        <v>943</v>
      </c>
      <c r="O944">
        <f ca="1">COUNTIF($E$2:E944,$O$1)</f>
        <v>536</v>
      </c>
      <c r="P944">
        <f ca="1">COUNTIF($E$2:E944,$P$1)</f>
        <v>188</v>
      </c>
      <c r="Q944">
        <f ca="1">COUNTIF($E$2:E944,$Q$1)</f>
        <v>191</v>
      </c>
      <c r="R944">
        <f ca="1">COUNTIF($E$2:E944,$R$1)</f>
        <v>0</v>
      </c>
      <c r="S944">
        <f ca="1">COUNTIF($E$2:E944,$S$1)</f>
        <v>0</v>
      </c>
      <c r="T944">
        <f ca="1">COUNTIF($E$2:E944,$T$1)</f>
        <v>28</v>
      </c>
      <c r="U944">
        <f t="shared" ca="1" si="64"/>
        <v>1420</v>
      </c>
    </row>
    <row r="945" spans="1:21" x14ac:dyDescent="0.25">
      <c r="A945" s="5">
        <v>944</v>
      </c>
      <c r="B945" s="5">
        <f t="shared" ca="1" si="62"/>
        <v>2</v>
      </c>
      <c r="C945" s="5">
        <f t="shared" ca="1" si="65"/>
        <v>6179</v>
      </c>
      <c r="D945" s="5">
        <f t="shared" ca="1" si="63"/>
        <v>23</v>
      </c>
      <c r="E945" s="5" t="str">
        <f ca="1">VLOOKUP(D945,Data!$A$1:$B$38,2)</f>
        <v>金　ー１</v>
      </c>
      <c r="N945">
        <v>944</v>
      </c>
      <c r="O945">
        <f ca="1">COUNTIF($E$2:E945,$O$1)</f>
        <v>536</v>
      </c>
      <c r="P945">
        <f ca="1">COUNTIF($E$2:E945,$P$1)</f>
        <v>189</v>
      </c>
      <c r="Q945">
        <f ca="1">COUNTIF($E$2:E945,$Q$1)</f>
        <v>191</v>
      </c>
      <c r="R945">
        <f ca="1">COUNTIF($E$2:E945,$R$1)</f>
        <v>0</v>
      </c>
      <c r="S945">
        <f ca="1">COUNTIF($E$2:E945,$S$1)</f>
        <v>0</v>
      </c>
      <c r="T945">
        <f ca="1">COUNTIF($E$2:E945,$T$1)</f>
        <v>28</v>
      </c>
      <c r="U945">
        <f t="shared" ca="1" si="64"/>
        <v>1419</v>
      </c>
    </row>
    <row r="946" spans="1:21" x14ac:dyDescent="0.25">
      <c r="A946" s="5">
        <v>945</v>
      </c>
      <c r="B946" s="5">
        <f t="shared" ca="1" si="62"/>
        <v>6</v>
      </c>
      <c r="C946" s="5">
        <f t="shared" ca="1" si="65"/>
        <v>6185</v>
      </c>
      <c r="D946" s="5">
        <f t="shared" ca="1" si="63"/>
        <v>29</v>
      </c>
      <c r="E946" s="5" t="str">
        <f ca="1">VLOOKUP(D946,Data!$A$1:$B$38,2)</f>
        <v>金　＋３</v>
      </c>
      <c r="N946">
        <v>945</v>
      </c>
      <c r="O946">
        <f ca="1">COUNTIF($E$2:E946,$O$1)</f>
        <v>537</v>
      </c>
      <c r="P946">
        <f ca="1">COUNTIF($E$2:E946,$P$1)</f>
        <v>189</v>
      </c>
      <c r="Q946">
        <f ca="1">COUNTIF($E$2:E946,$Q$1)</f>
        <v>191</v>
      </c>
      <c r="R946">
        <f ca="1">COUNTIF($E$2:E946,$R$1)</f>
        <v>0</v>
      </c>
      <c r="S946">
        <f ca="1">COUNTIF($E$2:E946,$S$1)</f>
        <v>0</v>
      </c>
      <c r="T946">
        <f ca="1">COUNTIF($E$2:E946,$T$1)</f>
        <v>28</v>
      </c>
      <c r="U946">
        <f t="shared" ca="1" si="64"/>
        <v>1422</v>
      </c>
    </row>
    <row r="947" spans="1:21" x14ac:dyDescent="0.25">
      <c r="A947" s="5">
        <v>946</v>
      </c>
      <c r="B947" s="5">
        <f t="shared" ca="1" si="62"/>
        <v>11</v>
      </c>
      <c r="C947" s="5">
        <f t="shared" ca="1" si="65"/>
        <v>6196</v>
      </c>
      <c r="D947" s="5">
        <f t="shared" ca="1" si="63"/>
        <v>4</v>
      </c>
      <c r="E947" s="5" t="str">
        <f ca="1">VLOOKUP(D947,Data!$A$1:$B$38,2)</f>
        <v>金　＋３</v>
      </c>
      <c r="N947">
        <v>946</v>
      </c>
      <c r="O947">
        <f ca="1">COUNTIF($E$2:E947,$O$1)</f>
        <v>538</v>
      </c>
      <c r="P947">
        <f ca="1">COUNTIF($E$2:E947,$P$1)</f>
        <v>189</v>
      </c>
      <c r="Q947">
        <f ca="1">COUNTIF($E$2:E947,$Q$1)</f>
        <v>191</v>
      </c>
      <c r="R947">
        <f ca="1">COUNTIF($E$2:E947,$R$1)</f>
        <v>0</v>
      </c>
      <c r="S947">
        <f ca="1">COUNTIF($E$2:E947,$S$1)</f>
        <v>0</v>
      </c>
      <c r="T947">
        <f ca="1">COUNTIF($E$2:E947,$T$1)</f>
        <v>28</v>
      </c>
      <c r="U947">
        <f t="shared" ca="1" si="64"/>
        <v>1425</v>
      </c>
    </row>
    <row r="948" spans="1:21" x14ac:dyDescent="0.25">
      <c r="A948" s="5">
        <v>947</v>
      </c>
      <c r="B948" s="5">
        <f t="shared" ca="1" si="62"/>
        <v>7</v>
      </c>
      <c r="C948" s="5">
        <f t="shared" ca="1" si="65"/>
        <v>6203</v>
      </c>
      <c r="D948" s="5">
        <f t="shared" ca="1" si="63"/>
        <v>11</v>
      </c>
      <c r="E948" s="5" t="str">
        <f ca="1">VLOOKUP(D948,Data!$A$1:$B$38,2)</f>
        <v>金　＋３</v>
      </c>
      <c r="N948">
        <v>947</v>
      </c>
      <c r="O948">
        <f ca="1">COUNTIF($E$2:E948,$O$1)</f>
        <v>539</v>
      </c>
      <c r="P948">
        <f ca="1">COUNTIF($E$2:E948,$P$1)</f>
        <v>189</v>
      </c>
      <c r="Q948">
        <f ca="1">COUNTIF($E$2:E948,$Q$1)</f>
        <v>191</v>
      </c>
      <c r="R948">
        <f ca="1">COUNTIF($E$2:E948,$R$1)</f>
        <v>0</v>
      </c>
      <c r="S948">
        <f ca="1">COUNTIF($E$2:E948,$S$1)</f>
        <v>0</v>
      </c>
      <c r="T948">
        <f ca="1">COUNTIF($E$2:E948,$T$1)</f>
        <v>28</v>
      </c>
      <c r="U948">
        <f t="shared" ca="1" si="64"/>
        <v>1428</v>
      </c>
    </row>
    <row r="949" spans="1:21" x14ac:dyDescent="0.25">
      <c r="A949" s="5">
        <v>948</v>
      </c>
      <c r="B949" s="5">
        <f t="shared" ca="1" si="62"/>
        <v>10</v>
      </c>
      <c r="C949" s="5">
        <f t="shared" ca="1" si="65"/>
        <v>6213</v>
      </c>
      <c r="D949" s="5">
        <f t="shared" ca="1" si="63"/>
        <v>21</v>
      </c>
      <c r="E949" s="5" t="str">
        <f ca="1">VLOOKUP(D949,Data!$A$1:$B$38,2)</f>
        <v>金　＋３</v>
      </c>
      <c r="N949">
        <v>948</v>
      </c>
      <c r="O949">
        <f ca="1">COUNTIF($E$2:E949,$O$1)</f>
        <v>540</v>
      </c>
      <c r="P949">
        <f ca="1">COUNTIF($E$2:E949,$P$1)</f>
        <v>189</v>
      </c>
      <c r="Q949">
        <f ca="1">COUNTIF($E$2:E949,$Q$1)</f>
        <v>191</v>
      </c>
      <c r="R949">
        <f ca="1">COUNTIF($E$2:E949,$R$1)</f>
        <v>0</v>
      </c>
      <c r="S949">
        <f ca="1">COUNTIF($E$2:E949,$S$1)</f>
        <v>0</v>
      </c>
      <c r="T949">
        <f ca="1">COUNTIF($E$2:E949,$T$1)</f>
        <v>28</v>
      </c>
      <c r="U949">
        <f t="shared" ca="1" si="64"/>
        <v>1431</v>
      </c>
    </row>
    <row r="950" spans="1:21" x14ac:dyDescent="0.25">
      <c r="A950" s="5">
        <v>949</v>
      </c>
      <c r="B950" s="5">
        <f t="shared" ca="1" si="62"/>
        <v>3</v>
      </c>
      <c r="C950" s="5">
        <f t="shared" ca="1" si="65"/>
        <v>6216</v>
      </c>
      <c r="D950" s="5">
        <f t="shared" ca="1" si="63"/>
        <v>24</v>
      </c>
      <c r="E950" s="5" t="str">
        <f ca="1">VLOOKUP(D950,Data!$A$1:$B$38,2)</f>
        <v>金　＋３</v>
      </c>
      <c r="N950">
        <v>949</v>
      </c>
      <c r="O950">
        <f ca="1">COUNTIF($E$2:E950,$O$1)</f>
        <v>541</v>
      </c>
      <c r="P950">
        <f ca="1">COUNTIF($E$2:E950,$P$1)</f>
        <v>189</v>
      </c>
      <c r="Q950">
        <f ca="1">COUNTIF($E$2:E950,$Q$1)</f>
        <v>191</v>
      </c>
      <c r="R950">
        <f ca="1">COUNTIF($E$2:E950,$R$1)</f>
        <v>0</v>
      </c>
      <c r="S950">
        <f ca="1">COUNTIF($E$2:E950,$S$1)</f>
        <v>0</v>
      </c>
      <c r="T950">
        <f ca="1">COUNTIF($E$2:E950,$T$1)</f>
        <v>28</v>
      </c>
      <c r="U950">
        <f t="shared" ca="1" si="64"/>
        <v>1434</v>
      </c>
    </row>
    <row r="951" spans="1:21" x14ac:dyDescent="0.25">
      <c r="A951" s="5">
        <v>950</v>
      </c>
      <c r="B951" s="5">
        <f t="shared" ca="1" si="62"/>
        <v>9</v>
      </c>
      <c r="C951" s="5">
        <f t="shared" ca="1" si="65"/>
        <v>6225</v>
      </c>
      <c r="D951" s="5">
        <f t="shared" ca="1" si="63"/>
        <v>33</v>
      </c>
      <c r="E951" s="5" t="str">
        <f ca="1">VLOOKUP(D951,Data!$A$1:$B$38,2)</f>
        <v>金　ー１</v>
      </c>
      <c r="N951">
        <v>950</v>
      </c>
      <c r="O951">
        <f ca="1">COUNTIF($E$2:E951,$O$1)</f>
        <v>541</v>
      </c>
      <c r="P951">
        <f ca="1">COUNTIF($E$2:E951,$P$1)</f>
        <v>190</v>
      </c>
      <c r="Q951">
        <f ca="1">COUNTIF($E$2:E951,$Q$1)</f>
        <v>191</v>
      </c>
      <c r="R951">
        <f ca="1">COUNTIF($E$2:E951,$R$1)</f>
        <v>0</v>
      </c>
      <c r="S951">
        <f ca="1">COUNTIF($E$2:E951,$S$1)</f>
        <v>0</v>
      </c>
      <c r="T951">
        <f ca="1">COUNTIF($E$2:E951,$T$1)</f>
        <v>28</v>
      </c>
      <c r="U951">
        <f t="shared" ca="1" si="64"/>
        <v>1433</v>
      </c>
    </row>
    <row r="952" spans="1:21" x14ac:dyDescent="0.25">
      <c r="A952" s="5">
        <v>951</v>
      </c>
      <c r="B952" s="5">
        <f t="shared" ca="1" si="62"/>
        <v>7</v>
      </c>
      <c r="C952" s="5">
        <f t="shared" ca="1" si="65"/>
        <v>6232</v>
      </c>
      <c r="D952" s="5">
        <f t="shared" ca="1" si="63"/>
        <v>4</v>
      </c>
      <c r="E952" s="5" t="str">
        <f ca="1">VLOOKUP(D952,Data!$A$1:$B$38,2)</f>
        <v>金　＋３</v>
      </c>
      <c r="N952">
        <v>951</v>
      </c>
      <c r="O952">
        <f ca="1">COUNTIF($E$2:E952,$O$1)</f>
        <v>542</v>
      </c>
      <c r="P952">
        <f ca="1">COUNTIF($E$2:E952,$P$1)</f>
        <v>190</v>
      </c>
      <c r="Q952">
        <f ca="1">COUNTIF($E$2:E952,$Q$1)</f>
        <v>191</v>
      </c>
      <c r="R952">
        <f ca="1">COUNTIF($E$2:E952,$R$1)</f>
        <v>0</v>
      </c>
      <c r="S952">
        <f ca="1">COUNTIF($E$2:E952,$S$1)</f>
        <v>0</v>
      </c>
      <c r="T952">
        <f ca="1">COUNTIF($E$2:E952,$T$1)</f>
        <v>28</v>
      </c>
      <c r="U952">
        <f t="shared" ca="1" si="64"/>
        <v>1436</v>
      </c>
    </row>
    <row r="953" spans="1:21" x14ac:dyDescent="0.25">
      <c r="A953" s="5">
        <v>952</v>
      </c>
      <c r="B953" s="5">
        <f t="shared" ca="1" si="62"/>
        <v>2</v>
      </c>
      <c r="C953" s="5">
        <f t="shared" ca="1" si="65"/>
        <v>6234</v>
      </c>
      <c r="D953" s="5">
        <f t="shared" ca="1" si="63"/>
        <v>6</v>
      </c>
      <c r="E953" s="5" t="str">
        <f ca="1">VLOOKUP(D953,Data!$A$1:$B$38,2)</f>
        <v>金　＋３</v>
      </c>
      <c r="N953">
        <v>952</v>
      </c>
      <c r="O953">
        <f ca="1">COUNTIF($E$2:E953,$O$1)</f>
        <v>543</v>
      </c>
      <c r="P953">
        <f ca="1">COUNTIF($E$2:E953,$P$1)</f>
        <v>190</v>
      </c>
      <c r="Q953">
        <f ca="1">COUNTIF($E$2:E953,$Q$1)</f>
        <v>191</v>
      </c>
      <c r="R953">
        <f ca="1">COUNTIF($E$2:E953,$R$1)</f>
        <v>0</v>
      </c>
      <c r="S953">
        <f ca="1">COUNTIF($E$2:E953,$S$1)</f>
        <v>0</v>
      </c>
      <c r="T953">
        <f ca="1">COUNTIF($E$2:E953,$T$1)</f>
        <v>28</v>
      </c>
      <c r="U953">
        <f t="shared" ca="1" si="64"/>
        <v>1439</v>
      </c>
    </row>
    <row r="954" spans="1:21" x14ac:dyDescent="0.25">
      <c r="A954" s="5">
        <v>953</v>
      </c>
      <c r="B954" s="5">
        <f t="shared" ca="1" si="62"/>
        <v>8</v>
      </c>
      <c r="C954" s="5">
        <f t="shared" ca="1" si="65"/>
        <v>6242</v>
      </c>
      <c r="D954" s="5">
        <f t="shared" ca="1" si="63"/>
        <v>14</v>
      </c>
      <c r="E954" s="5" t="str">
        <f ca="1">VLOOKUP(D954,Data!$A$1:$B$38,2)</f>
        <v>金　＋３</v>
      </c>
      <c r="N954">
        <v>953</v>
      </c>
      <c r="O954">
        <f ca="1">COUNTIF($E$2:E954,$O$1)</f>
        <v>544</v>
      </c>
      <c r="P954">
        <f ca="1">COUNTIF($E$2:E954,$P$1)</f>
        <v>190</v>
      </c>
      <c r="Q954">
        <f ca="1">COUNTIF($E$2:E954,$Q$1)</f>
        <v>191</v>
      </c>
      <c r="R954">
        <f ca="1">COUNTIF($E$2:E954,$R$1)</f>
        <v>0</v>
      </c>
      <c r="S954">
        <f ca="1">COUNTIF($E$2:E954,$S$1)</f>
        <v>0</v>
      </c>
      <c r="T954">
        <f ca="1">COUNTIF($E$2:E954,$T$1)</f>
        <v>28</v>
      </c>
      <c r="U954">
        <f t="shared" ca="1" si="64"/>
        <v>1442</v>
      </c>
    </row>
    <row r="955" spans="1:21" x14ac:dyDescent="0.25">
      <c r="A955" s="5">
        <v>954</v>
      </c>
      <c r="B955" s="5">
        <f t="shared" ca="1" si="62"/>
        <v>3</v>
      </c>
      <c r="C955" s="5">
        <f t="shared" ca="1" si="65"/>
        <v>6245</v>
      </c>
      <c r="D955" s="5">
        <f t="shared" ca="1" si="63"/>
        <v>17</v>
      </c>
      <c r="E955" s="5" t="str">
        <f ca="1">VLOOKUP(D955,Data!$A$1:$B$38,2)</f>
        <v>金　＋３</v>
      </c>
      <c r="N955">
        <v>954</v>
      </c>
      <c r="O955">
        <f ca="1">COUNTIF($E$2:E955,$O$1)</f>
        <v>545</v>
      </c>
      <c r="P955">
        <f ca="1">COUNTIF($E$2:E955,$P$1)</f>
        <v>190</v>
      </c>
      <c r="Q955">
        <f ca="1">COUNTIF($E$2:E955,$Q$1)</f>
        <v>191</v>
      </c>
      <c r="R955">
        <f ca="1">COUNTIF($E$2:E955,$R$1)</f>
        <v>0</v>
      </c>
      <c r="S955">
        <f ca="1">COUNTIF($E$2:E955,$S$1)</f>
        <v>0</v>
      </c>
      <c r="T955">
        <f ca="1">COUNTIF($E$2:E955,$T$1)</f>
        <v>28</v>
      </c>
      <c r="U955">
        <f t="shared" ca="1" si="64"/>
        <v>1445</v>
      </c>
    </row>
    <row r="956" spans="1:21" x14ac:dyDescent="0.25">
      <c r="A956" s="5">
        <v>955</v>
      </c>
      <c r="B956" s="5">
        <f t="shared" ca="1" si="62"/>
        <v>11</v>
      </c>
      <c r="C956" s="5">
        <f t="shared" ca="1" si="65"/>
        <v>6256</v>
      </c>
      <c r="D956" s="5">
        <f t="shared" ca="1" si="63"/>
        <v>28</v>
      </c>
      <c r="E956" s="5" t="str">
        <f ca="1">VLOOKUP(D956,Data!$A$1:$B$38,2)</f>
        <v>金　ー１</v>
      </c>
      <c r="N956">
        <v>955</v>
      </c>
      <c r="O956">
        <f ca="1">COUNTIF($E$2:E956,$O$1)</f>
        <v>545</v>
      </c>
      <c r="P956">
        <f ca="1">COUNTIF($E$2:E956,$P$1)</f>
        <v>191</v>
      </c>
      <c r="Q956">
        <f ca="1">COUNTIF($E$2:E956,$Q$1)</f>
        <v>191</v>
      </c>
      <c r="R956">
        <f ca="1">COUNTIF($E$2:E956,$R$1)</f>
        <v>0</v>
      </c>
      <c r="S956">
        <f ca="1">COUNTIF($E$2:E956,$S$1)</f>
        <v>0</v>
      </c>
      <c r="T956">
        <f ca="1">COUNTIF($E$2:E956,$T$1)</f>
        <v>28</v>
      </c>
      <c r="U956">
        <f t="shared" ca="1" si="64"/>
        <v>1444</v>
      </c>
    </row>
    <row r="957" spans="1:21" x14ac:dyDescent="0.25">
      <c r="A957" s="5">
        <v>956</v>
      </c>
      <c r="B957" s="5">
        <f t="shared" ca="1" si="62"/>
        <v>2</v>
      </c>
      <c r="C957" s="5">
        <f t="shared" ca="1" si="65"/>
        <v>6258</v>
      </c>
      <c r="D957" s="5">
        <f t="shared" ca="1" si="63"/>
        <v>30</v>
      </c>
      <c r="E957" s="5" t="str">
        <f ca="1">VLOOKUP(D957,Data!$A$1:$B$38,2)</f>
        <v>イベント</v>
      </c>
      <c r="N957">
        <v>956</v>
      </c>
      <c r="O957">
        <f ca="1">COUNTIF($E$2:E957,$O$1)</f>
        <v>545</v>
      </c>
      <c r="P957">
        <f ca="1">COUNTIF($E$2:E957,$P$1)</f>
        <v>191</v>
      </c>
      <c r="Q957">
        <f ca="1">COUNTIF($E$2:E957,$Q$1)</f>
        <v>192</v>
      </c>
      <c r="R957">
        <f ca="1">COUNTIF($E$2:E957,$R$1)</f>
        <v>0</v>
      </c>
      <c r="S957">
        <f ca="1">COUNTIF($E$2:E957,$S$1)</f>
        <v>0</v>
      </c>
      <c r="T957">
        <f ca="1">COUNTIF($E$2:E957,$T$1)</f>
        <v>28</v>
      </c>
      <c r="U957">
        <f t="shared" ca="1" si="64"/>
        <v>1444</v>
      </c>
    </row>
    <row r="958" spans="1:21" x14ac:dyDescent="0.25">
      <c r="A958" s="5">
        <v>957</v>
      </c>
      <c r="B958" s="5">
        <f t="shared" ca="1" si="62"/>
        <v>10</v>
      </c>
      <c r="C958" s="5">
        <f t="shared" ca="1" si="65"/>
        <v>6268</v>
      </c>
      <c r="D958" s="5">
        <f t="shared" ca="1" si="63"/>
        <v>4</v>
      </c>
      <c r="E958" s="5" t="str">
        <f ca="1">VLOOKUP(D958,Data!$A$1:$B$38,2)</f>
        <v>金　＋３</v>
      </c>
      <c r="N958">
        <v>957</v>
      </c>
      <c r="O958">
        <f ca="1">COUNTIF($E$2:E958,$O$1)</f>
        <v>546</v>
      </c>
      <c r="P958">
        <f ca="1">COUNTIF($E$2:E958,$P$1)</f>
        <v>191</v>
      </c>
      <c r="Q958">
        <f ca="1">COUNTIF($E$2:E958,$Q$1)</f>
        <v>192</v>
      </c>
      <c r="R958">
        <f ca="1">COUNTIF($E$2:E958,$R$1)</f>
        <v>0</v>
      </c>
      <c r="S958">
        <f ca="1">COUNTIF($E$2:E958,$S$1)</f>
        <v>0</v>
      </c>
      <c r="T958">
        <f ca="1">COUNTIF($E$2:E958,$T$1)</f>
        <v>28</v>
      </c>
      <c r="U958">
        <f t="shared" ca="1" si="64"/>
        <v>1447</v>
      </c>
    </row>
    <row r="959" spans="1:21" x14ac:dyDescent="0.25">
      <c r="A959" s="5">
        <v>958</v>
      </c>
      <c r="B959" s="5">
        <f t="shared" ca="1" si="62"/>
        <v>4</v>
      </c>
      <c r="C959" s="5">
        <f t="shared" ca="1" si="65"/>
        <v>6272</v>
      </c>
      <c r="D959" s="5">
        <f t="shared" ca="1" si="63"/>
        <v>8</v>
      </c>
      <c r="E959" s="5" t="str">
        <f ca="1">VLOOKUP(D959,Data!$A$1:$B$38,2)</f>
        <v>金　ー１</v>
      </c>
      <c r="N959">
        <v>958</v>
      </c>
      <c r="O959">
        <f ca="1">COUNTIF($E$2:E959,$O$1)</f>
        <v>546</v>
      </c>
      <c r="P959">
        <f ca="1">COUNTIF($E$2:E959,$P$1)</f>
        <v>192</v>
      </c>
      <c r="Q959">
        <f ca="1">COUNTIF($E$2:E959,$Q$1)</f>
        <v>192</v>
      </c>
      <c r="R959">
        <f ca="1">COUNTIF($E$2:E959,$R$1)</f>
        <v>0</v>
      </c>
      <c r="S959">
        <f ca="1">COUNTIF($E$2:E959,$S$1)</f>
        <v>0</v>
      </c>
      <c r="T959">
        <f ca="1">COUNTIF($E$2:E959,$T$1)</f>
        <v>28</v>
      </c>
      <c r="U959">
        <f t="shared" ca="1" si="64"/>
        <v>1446</v>
      </c>
    </row>
    <row r="960" spans="1:21" x14ac:dyDescent="0.25">
      <c r="A960" s="5">
        <v>959</v>
      </c>
      <c r="B960" s="5">
        <f t="shared" ca="1" si="62"/>
        <v>6</v>
      </c>
      <c r="C960" s="5">
        <f t="shared" ca="1" si="65"/>
        <v>6278</v>
      </c>
      <c r="D960" s="5">
        <f t="shared" ca="1" si="63"/>
        <v>14</v>
      </c>
      <c r="E960" s="5" t="str">
        <f ca="1">VLOOKUP(D960,Data!$A$1:$B$38,2)</f>
        <v>金　＋３</v>
      </c>
      <c r="N960">
        <v>959</v>
      </c>
      <c r="O960">
        <f ca="1">COUNTIF($E$2:E960,$O$1)</f>
        <v>547</v>
      </c>
      <c r="P960">
        <f ca="1">COUNTIF($E$2:E960,$P$1)</f>
        <v>192</v>
      </c>
      <c r="Q960">
        <f ca="1">COUNTIF($E$2:E960,$Q$1)</f>
        <v>192</v>
      </c>
      <c r="R960">
        <f ca="1">COUNTIF($E$2:E960,$R$1)</f>
        <v>0</v>
      </c>
      <c r="S960">
        <f ca="1">COUNTIF($E$2:E960,$S$1)</f>
        <v>0</v>
      </c>
      <c r="T960">
        <f ca="1">COUNTIF($E$2:E960,$T$1)</f>
        <v>28</v>
      </c>
      <c r="U960">
        <f t="shared" ca="1" si="64"/>
        <v>1449</v>
      </c>
    </row>
    <row r="961" spans="1:21" x14ac:dyDescent="0.25">
      <c r="A961" s="5">
        <v>960</v>
      </c>
      <c r="B961" s="5">
        <f t="shared" ca="1" si="62"/>
        <v>1</v>
      </c>
      <c r="C961" s="5">
        <f t="shared" ca="1" si="65"/>
        <v>6279</v>
      </c>
      <c r="D961" s="5">
        <f t="shared" ca="1" si="63"/>
        <v>15</v>
      </c>
      <c r="E961" s="5" t="str">
        <f ca="1">VLOOKUP(D961,Data!$A$1:$B$38,2)</f>
        <v>イベント</v>
      </c>
      <c r="N961">
        <v>960</v>
      </c>
      <c r="O961">
        <f ca="1">COUNTIF($E$2:E961,$O$1)</f>
        <v>547</v>
      </c>
      <c r="P961">
        <f ca="1">COUNTIF($E$2:E961,$P$1)</f>
        <v>192</v>
      </c>
      <c r="Q961">
        <f ca="1">COUNTIF($E$2:E961,$Q$1)</f>
        <v>193</v>
      </c>
      <c r="R961">
        <f ca="1">COUNTIF($E$2:E961,$R$1)</f>
        <v>0</v>
      </c>
      <c r="S961">
        <f ca="1">COUNTIF($E$2:E961,$S$1)</f>
        <v>0</v>
      </c>
      <c r="T961">
        <f ca="1">COUNTIF($E$2:E961,$T$1)</f>
        <v>28</v>
      </c>
      <c r="U961">
        <f t="shared" ca="1" si="64"/>
        <v>1449</v>
      </c>
    </row>
    <row r="962" spans="1:21" x14ac:dyDescent="0.25">
      <c r="A962" s="5">
        <v>961</v>
      </c>
      <c r="B962" s="5">
        <f t="shared" ca="1" si="62"/>
        <v>10</v>
      </c>
      <c r="C962" s="5">
        <f t="shared" ca="1" si="65"/>
        <v>6289</v>
      </c>
      <c r="D962" s="5">
        <f t="shared" ca="1" si="63"/>
        <v>25</v>
      </c>
      <c r="E962" s="5" t="str">
        <f ca="1">VLOOKUP(D962,Data!$A$1:$B$38,2)</f>
        <v>イベント</v>
      </c>
      <c r="N962">
        <v>961</v>
      </c>
      <c r="O962">
        <f ca="1">COUNTIF($E$2:E962,$O$1)</f>
        <v>547</v>
      </c>
      <c r="P962">
        <f ca="1">COUNTIF($E$2:E962,$P$1)</f>
        <v>192</v>
      </c>
      <c r="Q962">
        <f ca="1">COUNTIF($E$2:E962,$Q$1)</f>
        <v>194</v>
      </c>
      <c r="R962">
        <f ca="1">COUNTIF($E$2:E962,$R$1)</f>
        <v>0</v>
      </c>
      <c r="S962">
        <f ca="1">COUNTIF($E$2:E962,$S$1)</f>
        <v>0</v>
      </c>
      <c r="T962">
        <f ca="1">COUNTIF($E$2:E962,$T$1)</f>
        <v>28</v>
      </c>
      <c r="U962">
        <f t="shared" ca="1" si="64"/>
        <v>1449</v>
      </c>
    </row>
    <row r="963" spans="1:21" x14ac:dyDescent="0.25">
      <c r="A963" s="5">
        <v>962</v>
      </c>
      <c r="B963" s="5">
        <f t="shared" ref="B963:B1000" ca="1" si="66">RANDBETWEEN(1,12)</f>
        <v>2</v>
      </c>
      <c r="C963" s="5">
        <f t="shared" ca="1" si="65"/>
        <v>6291</v>
      </c>
      <c r="D963" s="5">
        <f t="shared" ref="D963:D1001" ca="1" si="67">MOD(C963,36)</f>
        <v>27</v>
      </c>
      <c r="E963" s="5" t="str">
        <f ca="1">VLOOKUP(D963,Data!$A$1:$B$38,2)</f>
        <v>金　＋３</v>
      </c>
      <c r="N963">
        <v>962</v>
      </c>
      <c r="O963">
        <f ca="1">COUNTIF($E$2:E963,$O$1)</f>
        <v>548</v>
      </c>
      <c r="P963">
        <f ca="1">COUNTIF($E$2:E963,$P$1)</f>
        <v>192</v>
      </c>
      <c r="Q963">
        <f ca="1">COUNTIF($E$2:E963,$Q$1)</f>
        <v>194</v>
      </c>
      <c r="R963">
        <f ca="1">COUNTIF($E$2:E963,$R$1)</f>
        <v>0</v>
      </c>
      <c r="S963">
        <f ca="1">COUNTIF($E$2:E963,$S$1)</f>
        <v>0</v>
      </c>
      <c r="T963">
        <f ca="1">COUNTIF($E$2:E963,$T$1)</f>
        <v>28</v>
      </c>
      <c r="U963">
        <f t="shared" ref="U963:U1001" ca="1" si="68">O963*3-P963</f>
        <v>1452</v>
      </c>
    </row>
    <row r="964" spans="1:21" x14ac:dyDescent="0.25">
      <c r="A964" s="5">
        <v>963</v>
      </c>
      <c r="B964" s="5">
        <f t="shared" ca="1" si="66"/>
        <v>6</v>
      </c>
      <c r="C964" s="5">
        <f t="shared" ref="C964:C1000" ca="1" si="69">SUM(C963,B964)</f>
        <v>6297</v>
      </c>
      <c r="D964" s="5">
        <f t="shared" ca="1" si="67"/>
        <v>33</v>
      </c>
      <c r="E964" s="5" t="str">
        <f ca="1">VLOOKUP(D964,Data!$A$1:$B$38,2)</f>
        <v>金　ー１</v>
      </c>
      <c r="N964">
        <v>963</v>
      </c>
      <c r="O964">
        <f ca="1">COUNTIF($E$2:E964,$O$1)</f>
        <v>548</v>
      </c>
      <c r="P964">
        <f ca="1">COUNTIF($E$2:E964,$P$1)</f>
        <v>193</v>
      </c>
      <c r="Q964">
        <f ca="1">COUNTIF($E$2:E964,$Q$1)</f>
        <v>194</v>
      </c>
      <c r="R964">
        <f ca="1">COUNTIF($E$2:E964,$R$1)</f>
        <v>0</v>
      </c>
      <c r="S964">
        <f ca="1">COUNTIF($E$2:E964,$S$1)</f>
        <v>0</v>
      </c>
      <c r="T964">
        <f ca="1">COUNTIF($E$2:E964,$T$1)</f>
        <v>28</v>
      </c>
      <c r="U964">
        <f t="shared" ca="1" si="68"/>
        <v>1451</v>
      </c>
    </row>
    <row r="965" spans="1:21" x14ac:dyDescent="0.25">
      <c r="A965" s="5">
        <v>964</v>
      </c>
      <c r="B965" s="5">
        <f t="shared" ca="1" si="66"/>
        <v>1</v>
      </c>
      <c r="C965" s="5">
        <f t="shared" ca="1" si="69"/>
        <v>6298</v>
      </c>
      <c r="D965" s="5">
        <f t="shared" ca="1" si="67"/>
        <v>34</v>
      </c>
      <c r="E965" s="5" t="str">
        <f ca="1">VLOOKUP(D965,Data!$A$1:$B$38,2)</f>
        <v>金　＋３</v>
      </c>
      <c r="N965">
        <v>964</v>
      </c>
      <c r="O965">
        <f ca="1">COUNTIF($E$2:E965,$O$1)</f>
        <v>549</v>
      </c>
      <c r="P965">
        <f ca="1">COUNTIF($E$2:E965,$P$1)</f>
        <v>193</v>
      </c>
      <c r="Q965">
        <f ca="1">COUNTIF($E$2:E965,$Q$1)</f>
        <v>194</v>
      </c>
      <c r="R965">
        <f ca="1">COUNTIF($E$2:E965,$R$1)</f>
        <v>0</v>
      </c>
      <c r="S965">
        <f ca="1">COUNTIF($E$2:E965,$S$1)</f>
        <v>0</v>
      </c>
      <c r="T965">
        <f ca="1">COUNTIF($E$2:E965,$T$1)</f>
        <v>28</v>
      </c>
      <c r="U965">
        <f t="shared" ca="1" si="68"/>
        <v>1454</v>
      </c>
    </row>
    <row r="966" spans="1:21" x14ac:dyDescent="0.25">
      <c r="A966" s="5">
        <v>965</v>
      </c>
      <c r="B966" s="5">
        <f t="shared" ca="1" si="66"/>
        <v>6</v>
      </c>
      <c r="C966" s="5">
        <f t="shared" ca="1" si="69"/>
        <v>6304</v>
      </c>
      <c r="D966" s="5">
        <f t="shared" ca="1" si="67"/>
        <v>4</v>
      </c>
      <c r="E966" s="5" t="str">
        <f ca="1">VLOOKUP(D966,Data!$A$1:$B$38,2)</f>
        <v>金　＋３</v>
      </c>
      <c r="N966">
        <v>965</v>
      </c>
      <c r="O966">
        <f ca="1">COUNTIF($E$2:E966,$O$1)</f>
        <v>550</v>
      </c>
      <c r="P966">
        <f ca="1">COUNTIF($E$2:E966,$P$1)</f>
        <v>193</v>
      </c>
      <c r="Q966">
        <f ca="1">COUNTIF($E$2:E966,$Q$1)</f>
        <v>194</v>
      </c>
      <c r="R966">
        <f ca="1">COUNTIF($E$2:E966,$R$1)</f>
        <v>0</v>
      </c>
      <c r="S966">
        <f ca="1">COUNTIF($E$2:E966,$S$1)</f>
        <v>0</v>
      </c>
      <c r="T966">
        <f ca="1">COUNTIF($E$2:E966,$T$1)</f>
        <v>28</v>
      </c>
      <c r="U966">
        <f t="shared" ca="1" si="68"/>
        <v>1457</v>
      </c>
    </row>
    <row r="967" spans="1:21" x14ac:dyDescent="0.25">
      <c r="A967" s="5">
        <v>966</v>
      </c>
      <c r="B967" s="5">
        <f t="shared" ca="1" si="66"/>
        <v>9</v>
      </c>
      <c r="C967" s="5">
        <f t="shared" ca="1" si="69"/>
        <v>6313</v>
      </c>
      <c r="D967" s="5">
        <f t="shared" ca="1" si="67"/>
        <v>13</v>
      </c>
      <c r="E967" s="5" t="str">
        <f ca="1">VLOOKUP(D967,Data!$A$1:$B$38,2)</f>
        <v>金　ー１</v>
      </c>
      <c r="N967">
        <v>966</v>
      </c>
      <c r="O967">
        <f ca="1">COUNTIF($E$2:E967,$O$1)</f>
        <v>550</v>
      </c>
      <c r="P967">
        <f ca="1">COUNTIF($E$2:E967,$P$1)</f>
        <v>194</v>
      </c>
      <c r="Q967">
        <f ca="1">COUNTIF($E$2:E967,$Q$1)</f>
        <v>194</v>
      </c>
      <c r="R967">
        <f ca="1">COUNTIF($E$2:E967,$R$1)</f>
        <v>0</v>
      </c>
      <c r="S967">
        <f ca="1">COUNTIF($E$2:E967,$S$1)</f>
        <v>0</v>
      </c>
      <c r="T967">
        <f ca="1">COUNTIF($E$2:E967,$T$1)</f>
        <v>28</v>
      </c>
      <c r="U967">
        <f t="shared" ca="1" si="68"/>
        <v>1456</v>
      </c>
    </row>
    <row r="968" spans="1:21" x14ac:dyDescent="0.25">
      <c r="A968" s="5">
        <v>967</v>
      </c>
      <c r="B968" s="5">
        <f t="shared" ca="1" si="66"/>
        <v>2</v>
      </c>
      <c r="C968" s="5">
        <f t="shared" ca="1" si="69"/>
        <v>6315</v>
      </c>
      <c r="D968" s="5">
        <f t="shared" ca="1" si="67"/>
        <v>15</v>
      </c>
      <c r="E968" s="5" t="str">
        <f ca="1">VLOOKUP(D968,Data!$A$1:$B$38,2)</f>
        <v>イベント</v>
      </c>
      <c r="N968">
        <v>967</v>
      </c>
      <c r="O968">
        <f ca="1">COUNTIF($E$2:E968,$O$1)</f>
        <v>550</v>
      </c>
      <c r="P968">
        <f ca="1">COUNTIF($E$2:E968,$P$1)</f>
        <v>194</v>
      </c>
      <c r="Q968">
        <f ca="1">COUNTIF($E$2:E968,$Q$1)</f>
        <v>195</v>
      </c>
      <c r="R968">
        <f ca="1">COUNTIF($E$2:E968,$R$1)</f>
        <v>0</v>
      </c>
      <c r="S968">
        <f ca="1">COUNTIF($E$2:E968,$S$1)</f>
        <v>0</v>
      </c>
      <c r="T968">
        <f ca="1">COUNTIF($E$2:E968,$T$1)</f>
        <v>28</v>
      </c>
      <c r="U968">
        <f t="shared" ca="1" si="68"/>
        <v>1456</v>
      </c>
    </row>
    <row r="969" spans="1:21" x14ac:dyDescent="0.25">
      <c r="A969" s="5">
        <v>968</v>
      </c>
      <c r="B969" s="5">
        <f t="shared" ca="1" si="66"/>
        <v>8</v>
      </c>
      <c r="C969" s="5">
        <f t="shared" ca="1" si="69"/>
        <v>6323</v>
      </c>
      <c r="D969" s="5">
        <f t="shared" ca="1" si="67"/>
        <v>23</v>
      </c>
      <c r="E969" s="5" t="str">
        <f ca="1">VLOOKUP(D969,Data!$A$1:$B$38,2)</f>
        <v>金　ー１</v>
      </c>
      <c r="N969">
        <v>968</v>
      </c>
      <c r="O969">
        <f ca="1">COUNTIF($E$2:E969,$O$1)</f>
        <v>550</v>
      </c>
      <c r="P969">
        <f ca="1">COUNTIF($E$2:E969,$P$1)</f>
        <v>195</v>
      </c>
      <c r="Q969">
        <f ca="1">COUNTIF($E$2:E969,$Q$1)</f>
        <v>195</v>
      </c>
      <c r="R969">
        <f ca="1">COUNTIF($E$2:E969,$R$1)</f>
        <v>0</v>
      </c>
      <c r="S969">
        <f ca="1">COUNTIF($E$2:E969,$S$1)</f>
        <v>0</v>
      </c>
      <c r="T969">
        <f ca="1">COUNTIF($E$2:E969,$T$1)</f>
        <v>28</v>
      </c>
      <c r="U969">
        <f t="shared" ca="1" si="68"/>
        <v>1455</v>
      </c>
    </row>
    <row r="970" spans="1:21" x14ac:dyDescent="0.25">
      <c r="A970" s="5">
        <v>969</v>
      </c>
      <c r="B970" s="5">
        <f t="shared" ca="1" si="66"/>
        <v>3</v>
      </c>
      <c r="C970" s="5">
        <f t="shared" ca="1" si="69"/>
        <v>6326</v>
      </c>
      <c r="D970" s="5">
        <f t="shared" ca="1" si="67"/>
        <v>26</v>
      </c>
      <c r="E970" s="5" t="str">
        <f ca="1">VLOOKUP(D970,Data!$A$1:$B$38,2)</f>
        <v>金　＋３</v>
      </c>
      <c r="N970">
        <v>969</v>
      </c>
      <c r="O970">
        <f ca="1">COUNTIF($E$2:E970,$O$1)</f>
        <v>551</v>
      </c>
      <c r="P970">
        <f ca="1">COUNTIF($E$2:E970,$P$1)</f>
        <v>195</v>
      </c>
      <c r="Q970">
        <f ca="1">COUNTIF($E$2:E970,$Q$1)</f>
        <v>195</v>
      </c>
      <c r="R970">
        <f ca="1">COUNTIF($E$2:E970,$R$1)</f>
        <v>0</v>
      </c>
      <c r="S970">
        <f ca="1">COUNTIF($E$2:E970,$S$1)</f>
        <v>0</v>
      </c>
      <c r="T970">
        <f ca="1">COUNTIF($E$2:E970,$T$1)</f>
        <v>28</v>
      </c>
      <c r="U970">
        <f t="shared" ca="1" si="68"/>
        <v>1458</v>
      </c>
    </row>
    <row r="971" spans="1:21" x14ac:dyDescent="0.25">
      <c r="A971" s="5">
        <v>970</v>
      </c>
      <c r="B971" s="5">
        <f t="shared" ca="1" si="66"/>
        <v>12</v>
      </c>
      <c r="C971" s="5">
        <f t="shared" ca="1" si="69"/>
        <v>6338</v>
      </c>
      <c r="D971" s="5">
        <f t="shared" ca="1" si="67"/>
        <v>2</v>
      </c>
      <c r="E971" s="5" t="str">
        <f ca="1">VLOOKUP(D971,Data!$A$1:$B$38,2)</f>
        <v>金　＋３</v>
      </c>
      <c r="N971">
        <v>970</v>
      </c>
      <c r="O971">
        <f ca="1">COUNTIF($E$2:E971,$O$1)</f>
        <v>552</v>
      </c>
      <c r="P971">
        <f ca="1">COUNTIF($E$2:E971,$P$1)</f>
        <v>195</v>
      </c>
      <c r="Q971">
        <f ca="1">COUNTIF($E$2:E971,$Q$1)</f>
        <v>195</v>
      </c>
      <c r="R971">
        <f ca="1">COUNTIF($E$2:E971,$R$1)</f>
        <v>0</v>
      </c>
      <c r="S971">
        <f ca="1">COUNTIF($E$2:E971,$S$1)</f>
        <v>0</v>
      </c>
      <c r="T971">
        <f ca="1">COUNTIF($E$2:E971,$T$1)</f>
        <v>28</v>
      </c>
      <c r="U971">
        <f t="shared" ca="1" si="68"/>
        <v>1461</v>
      </c>
    </row>
    <row r="972" spans="1:21" x14ac:dyDescent="0.25">
      <c r="A972" s="5">
        <v>971</v>
      </c>
      <c r="B972" s="5">
        <f t="shared" ca="1" si="66"/>
        <v>11</v>
      </c>
      <c r="C972" s="5">
        <f t="shared" ca="1" si="69"/>
        <v>6349</v>
      </c>
      <c r="D972" s="5">
        <f t="shared" ca="1" si="67"/>
        <v>13</v>
      </c>
      <c r="E972" s="5" t="str">
        <f ca="1">VLOOKUP(D972,Data!$A$1:$B$38,2)</f>
        <v>金　ー１</v>
      </c>
      <c r="N972">
        <v>971</v>
      </c>
      <c r="O972">
        <f ca="1">COUNTIF($E$2:E972,$O$1)</f>
        <v>552</v>
      </c>
      <c r="P972">
        <f ca="1">COUNTIF($E$2:E972,$P$1)</f>
        <v>196</v>
      </c>
      <c r="Q972">
        <f ca="1">COUNTIF($E$2:E972,$Q$1)</f>
        <v>195</v>
      </c>
      <c r="R972">
        <f ca="1">COUNTIF($E$2:E972,$R$1)</f>
        <v>0</v>
      </c>
      <c r="S972">
        <f ca="1">COUNTIF($E$2:E972,$S$1)</f>
        <v>0</v>
      </c>
      <c r="T972">
        <f ca="1">COUNTIF($E$2:E972,$T$1)</f>
        <v>28</v>
      </c>
      <c r="U972">
        <f t="shared" ca="1" si="68"/>
        <v>1460</v>
      </c>
    </row>
    <row r="973" spans="1:21" x14ac:dyDescent="0.25">
      <c r="A973" s="5">
        <v>972</v>
      </c>
      <c r="B973" s="5">
        <f t="shared" ca="1" si="66"/>
        <v>7</v>
      </c>
      <c r="C973" s="5">
        <f t="shared" ca="1" si="69"/>
        <v>6356</v>
      </c>
      <c r="D973" s="5">
        <f t="shared" ca="1" si="67"/>
        <v>20</v>
      </c>
      <c r="E973" s="5" t="str">
        <f ca="1">VLOOKUP(D973,Data!$A$1:$B$38,2)</f>
        <v>イベント</v>
      </c>
      <c r="N973">
        <v>972</v>
      </c>
      <c r="O973">
        <f ca="1">COUNTIF($E$2:E973,$O$1)</f>
        <v>552</v>
      </c>
      <c r="P973">
        <f ca="1">COUNTIF($E$2:E973,$P$1)</f>
        <v>196</v>
      </c>
      <c r="Q973">
        <f ca="1">COUNTIF($E$2:E973,$Q$1)</f>
        <v>196</v>
      </c>
      <c r="R973">
        <f ca="1">COUNTIF($E$2:E973,$R$1)</f>
        <v>0</v>
      </c>
      <c r="S973">
        <f ca="1">COUNTIF($E$2:E973,$S$1)</f>
        <v>0</v>
      </c>
      <c r="T973">
        <f ca="1">COUNTIF($E$2:E973,$T$1)</f>
        <v>28</v>
      </c>
      <c r="U973">
        <f t="shared" ca="1" si="68"/>
        <v>1460</v>
      </c>
    </row>
    <row r="974" spans="1:21" x14ac:dyDescent="0.25">
      <c r="A974" s="5">
        <v>973</v>
      </c>
      <c r="B974" s="5">
        <f t="shared" ca="1" si="66"/>
        <v>9</v>
      </c>
      <c r="C974" s="5">
        <f t="shared" ca="1" si="69"/>
        <v>6365</v>
      </c>
      <c r="D974" s="5">
        <f t="shared" ca="1" si="67"/>
        <v>29</v>
      </c>
      <c r="E974" s="5" t="str">
        <f ca="1">VLOOKUP(D974,Data!$A$1:$B$38,2)</f>
        <v>金　＋３</v>
      </c>
      <c r="N974">
        <v>973</v>
      </c>
      <c r="O974">
        <f ca="1">COUNTIF($E$2:E974,$O$1)</f>
        <v>553</v>
      </c>
      <c r="P974">
        <f ca="1">COUNTIF($E$2:E974,$P$1)</f>
        <v>196</v>
      </c>
      <c r="Q974">
        <f ca="1">COUNTIF($E$2:E974,$Q$1)</f>
        <v>196</v>
      </c>
      <c r="R974">
        <f ca="1">COUNTIF($E$2:E974,$R$1)</f>
        <v>0</v>
      </c>
      <c r="S974">
        <f ca="1">COUNTIF($E$2:E974,$S$1)</f>
        <v>0</v>
      </c>
      <c r="T974">
        <f ca="1">COUNTIF($E$2:E974,$T$1)</f>
        <v>28</v>
      </c>
      <c r="U974">
        <f t="shared" ca="1" si="68"/>
        <v>1463</v>
      </c>
    </row>
    <row r="975" spans="1:21" x14ac:dyDescent="0.25">
      <c r="A975" s="5">
        <v>974</v>
      </c>
      <c r="B975" s="5">
        <f t="shared" ca="1" si="66"/>
        <v>2</v>
      </c>
      <c r="C975" s="5">
        <f t="shared" ca="1" si="69"/>
        <v>6367</v>
      </c>
      <c r="D975" s="5">
        <f t="shared" ca="1" si="67"/>
        <v>31</v>
      </c>
      <c r="E975" s="5" t="str">
        <f ca="1">VLOOKUP(D975,Data!$A$1:$B$38,2)</f>
        <v>金　＋３</v>
      </c>
      <c r="N975">
        <v>974</v>
      </c>
      <c r="O975">
        <f ca="1">COUNTIF($E$2:E975,$O$1)</f>
        <v>554</v>
      </c>
      <c r="P975">
        <f ca="1">COUNTIF($E$2:E975,$P$1)</f>
        <v>196</v>
      </c>
      <c r="Q975">
        <f ca="1">COUNTIF($E$2:E975,$Q$1)</f>
        <v>196</v>
      </c>
      <c r="R975">
        <f ca="1">COUNTIF($E$2:E975,$R$1)</f>
        <v>0</v>
      </c>
      <c r="S975">
        <f ca="1">COUNTIF($E$2:E975,$S$1)</f>
        <v>0</v>
      </c>
      <c r="T975">
        <f ca="1">COUNTIF($E$2:E975,$T$1)</f>
        <v>28</v>
      </c>
      <c r="U975">
        <f t="shared" ca="1" si="68"/>
        <v>1466</v>
      </c>
    </row>
    <row r="976" spans="1:21" x14ac:dyDescent="0.25">
      <c r="A976" s="5">
        <v>975</v>
      </c>
      <c r="B976" s="5">
        <f t="shared" ca="1" si="66"/>
        <v>12</v>
      </c>
      <c r="C976" s="5">
        <f t="shared" ca="1" si="69"/>
        <v>6379</v>
      </c>
      <c r="D976" s="5">
        <f t="shared" ca="1" si="67"/>
        <v>7</v>
      </c>
      <c r="E976" s="5" t="str">
        <f ca="1">VLOOKUP(D976,Data!$A$1:$B$38,2)</f>
        <v>金　＋３</v>
      </c>
      <c r="N976">
        <v>975</v>
      </c>
      <c r="O976">
        <f ca="1">COUNTIF($E$2:E976,$O$1)</f>
        <v>555</v>
      </c>
      <c r="P976">
        <f ca="1">COUNTIF($E$2:E976,$P$1)</f>
        <v>196</v>
      </c>
      <c r="Q976">
        <f ca="1">COUNTIF($E$2:E976,$Q$1)</f>
        <v>196</v>
      </c>
      <c r="R976">
        <f ca="1">COUNTIF($E$2:E976,$R$1)</f>
        <v>0</v>
      </c>
      <c r="S976">
        <f ca="1">COUNTIF($E$2:E976,$S$1)</f>
        <v>0</v>
      </c>
      <c r="T976">
        <f ca="1">COUNTIF($E$2:E976,$T$1)</f>
        <v>28</v>
      </c>
      <c r="U976">
        <f t="shared" ca="1" si="68"/>
        <v>1469</v>
      </c>
    </row>
    <row r="977" spans="1:21" x14ac:dyDescent="0.25">
      <c r="A977" s="5">
        <v>976</v>
      </c>
      <c r="B977" s="5">
        <f t="shared" ca="1" si="66"/>
        <v>1</v>
      </c>
      <c r="C977" s="5">
        <f t="shared" ca="1" si="69"/>
        <v>6380</v>
      </c>
      <c r="D977" s="5">
        <f t="shared" ca="1" si="67"/>
        <v>8</v>
      </c>
      <c r="E977" s="5" t="str">
        <f ca="1">VLOOKUP(D977,Data!$A$1:$B$38,2)</f>
        <v>金　ー１</v>
      </c>
      <c r="N977">
        <v>976</v>
      </c>
      <c r="O977">
        <f ca="1">COUNTIF($E$2:E977,$O$1)</f>
        <v>555</v>
      </c>
      <c r="P977">
        <f ca="1">COUNTIF($E$2:E977,$P$1)</f>
        <v>197</v>
      </c>
      <c r="Q977">
        <f ca="1">COUNTIF($E$2:E977,$Q$1)</f>
        <v>196</v>
      </c>
      <c r="R977">
        <f ca="1">COUNTIF($E$2:E977,$R$1)</f>
        <v>0</v>
      </c>
      <c r="S977">
        <f ca="1">COUNTIF($E$2:E977,$S$1)</f>
        <v>0</v>
      </c>
      <c r="T977">
        <f ca="1">COUNTIF($E$2:E977,$T$1)</f>
        <v>28</v>
      </c>
      <c r="U977">
        <f t="shared" ca="1" si="68"/>
        <v>1468</v>
      </c>
    </row>
    <row r="978" spans="1:21" x14ac:dyDescent="0.25">
      <c r="A978" s="5">
        <v>977</v>
      </c>
      <c r="B978" s="5">
        <f t="shared" ca="1" si="66"/>
        <v>5</v>
      </c>
      <c r="C978" s="5">
        <f t="shared" ca="1" si="69"/>
        <v>6385</v>
      </c>
      <c r="D978" s="5">
        <f t="shared" ca="1" si="67"/>
        <v>13</v>
      </c>
      <c r="E978" s="5" t="str">
        <f ca="1">VLOOKUP(D978,Data!$A$1:$B$38,2)</f>
        <v>金　ー１</v>
      </c>
      <c r="N978">
        <v>977</v>
      </c>
      <c r="O978">
        <f ca="1">COUNTIF($E$2:E978,$O$1)</f>
        <v>555</v>
      </c>
      <c r="P978">
        <f ca="1">COUNTIF($E$2:E978,$P$1)</f>
        <v>198</v>
      </c>
      <c r="Q978">
        <f ca="1">COUNTIF($E$2:E978,$Q$1)</f>
        <v>196</v>
      </c>
      <c r="R978">
        <f ca="1">COUNTIF($E$2:E978,$R$1)</f>
        <v>0</v>
      </c>
      <c r="S978">
        <f ca="1">COUNTIF($E$2:E978,$S$1)</f>
        <v>0</v>
      </c>
      <c r="T978">
        <f ca="1">COUNTIF($E$2:E978,$T$1)</f>
        <v>28</v>
      </c>
      <c r="U978">
        <f t="shared" ca="1" si="68"/>
        <v>1467</v>
      </c>
    </row>
    <row r="979" spans="1:21" x14ac:dyDescent="0.25">
      <c r="A979" s="5">
        <v>978</v>
      </c>
      <c r="B979" s="5">
        <f t="shared" ca="1" si="66"/>
        <v>12</v>
      </c>
      <c r="C979" s="5">
        <f t="shared" ca="1" si="69"/>
        <v>6397</v>
      </c>
      <c r="D979" s="5">
        <f t="shared" ca="1" si="67"/>
        <v>25</v>
      </c>
      <c r="E979" s="5" t="str">
        <f ca="1">VLOOKUP(D979,Data!$A$1:$B$38,2)</f>
        <v>イベント</v>
      </c>
      <c r="N979">
        <v>978</v>
      </c>
      <c r="O979">
        <f ca="1">COUNTIF($E$2:E979,$O$1)</f>
        <v>555</v>
      </c>
      <c r="P979">
        <f ca="1">COUNTIF($E$2:E979,$P$1)</f>
        <v>198</v>
      </c>
      <c r="Q979">
        <f ca="1">COUNTIF($E$2:E979,$Q$1)</f>
        <v>197</v>
      </c>
      <c r="R979">
        <f ca="1">COUNTIF($E$2:E979,$R$1)</f>
        <v>0</v>
      </c>
      <c r="S979">
        <f ca="1">COUNTIF($E$2:E979,$S$1)</f>
        <v>0</v>
      </c>
      <c r="T979">
        <f ca="1">COUNTIF($E$2:E979,$T$1)</f>
        <v>28</v>
      </c>
      <c r="U979">
        <f t="shared" ca="1" si="68"/>
        <v>1467</v>
      </c>
    </row>
    <row r="980" spans="1:21" x14ac:dyDescent="0.25">
      <c r="A980" s="5">
        <v>979</v>
      </c>
      <c r="B980" s="5">
        <f t="shared" ca="1" si="66"/>
        <v>12</v>
      </c>
      <c r="C980" s="5">
        <f t="shared" ca="1" si="69"/>
        <v>6409</v>
      </c>
      <c r="D980" s="5">
        <f t="shared" ca="1" si="67"/>
        <v>1</v>
      </c>
      <c r="E980" s="5" t="str">
        <f ca="1">VLOOKUP(D980,Data!$A$1:$B$38,2)</f>
        <v>金　＋３</v>
      </c>
      <c r="N980">
        <v>979</v>
      </c>
      <c r="O980">
        <f ca="1">COUNTIF($E$2:E980,$O$1)</f>
        <v>556</v>
      </c>
      <c r="P980">
        <f ca="1">COUNTIF($E$2:E980,$P$1)</f>
        <v>198</v>
      </c>
      <c r="Q980">
        <f ca="1">COUNTIF($E$2:E980,$Q$1)</f>
        <v>197</v>
      </c>
      <c r="R980">
        <f ca="1">COUNTIF($E$2:E980,$R$1)</f>
        <v>0</v>
      </c>
      <c r="S980">
        <f ca="1">COUNTIF($E$2:E980,$S$1)</f>
        <v>0</v>
      </c>
      <c r="T980">
        <f ca="1">COUNTIF($E$2:E980,$T$1)</f>
        <v>28</v>
      </c>
      <c r="U980">
        <f t="shared" ca="1" si="68"/>
        <v>1470</v>
      </c>
    </row>
    <row r="981" spans="1:21" x14ac:dyDescent="0.25">
      <c r="A981" s="5">
        <v>980</v>
      </c>
      <c r="B981" s="5">
        <f t="shared" ca="1" si="66"/>
        <v>8</v>
      </c>
      <c r="C981" s="5">
        <f t="shared" ca="1" si="69"/>
        <v>6417</v>
      </c>
      <c r="D981" s="5">
        <f t="shared" ca="1" si="67"/>
        <v>9</v>
      </c>
      <c r="E981" s="5" t="str">
        <f ca="1">VLOOKUP(D981,Data!$A$1:$B$38,2)</f>
        <v>金　＋３</v>
      </c>
      <c r="N981">
        <v>980</v>
      </c>
      <c r="O981">
        <f ca="1">COUNTIF($E$2:E981,$O$1)</f>
        <v>557</v>
      </c>
      <c r="P981">
        <f ca="1">COUNTIF($E$2:E981,$P$1)</f>
        <v>198</v>
      </c>
      <c r="Q981">
        <f ca="1">COUNTIF($E$2:E981,$Q$1)</f>
        <v>197</v>
      </c>
      <c r="R981">
        <f ca="1">COUNTIF($E$2:E981,$R$1)</f>
        <v>0</v>
      </c>
      <c r="S981">
        <f ca="1">COUNTIF($E$2:E981,$S$1)</f>
        <v>0</v>
      </c>
      <c r="T981">
        <f ca="1">COUNTIF($E$2:E981,$T$1)</f>
        <v>28</v>
      </c>
      <c r="U981">
        <f t="shared" ca="1" si="68"/>
        <v>1473</v>
      </c>
    </row>
    <row r="982" spans="1:21" x14ac:dyDescent="0.25">
      <c r="A982" s="5">
        <v>981</v>
      </c>
      <c r="B982" s="5">
        <f t="shared" ca="1" si="66"/>
        <v>5</v>
      </c>
      <c r="C982" s="5">
        <f t="shared" ca="1" si="69"/>
        <v>6422</v>
      </c>
      <c r="D982" s="5">
        <f t="shared" ca="1" si="67"/>
        <v>14</v>
      </c>
      <c r="E982" s="5" t="str">
        <f ca="1">VLOOKUP(D982,Data!$A$1:$B$38,2)</f>
        <v>金　＋３</v>
      </c>
      <c r="N982">
        <v>981</v>
      </c>
      <c r="O982">
        <f ca="1">COUNTIF($E$2:E982,$O$1)</f>
        <v>558</v>
      </c>
      <c r="P982">
        <f ca="1">COUNTIF($E$2:E982,$P$1)</f>
        <v>198</v>
      </c>
      <c r="Q982">
        <f ca="1">COUNTIF($E$2:E982,$Q$1)</f>
        <v>197</v>
      </c>
      <c r="R982">
        <f ca="1">COUNTIF($E$2:E982,$R$1)</f>
        <v>0</v>
      </c>
      <c r="S982">
        <f ca="1">COUNTIF($E$2:E982,$S$1)</f>
        <v>0</v>
      </c>
      <c r="T982">
        <f ca="1">COUNTIF($E$2:E982,$T$1)</f>
        <v>28</v>
      </c>
      <c r="U982">
        <f t="shared" ca="1" si="68"/>
        <v>1476</v>
      </c>
    </row>
    <row r="983" spans="1:21" x14ac:dyDescent="0.25">
      <c r="A983" s="5">
        <v>982</v>
      </c>
      <c r="B983" s="5">
        <f t="shared" ca="1" si="66"/>
        <v>9</v>
      </c>
      <c r="C983" s="5">
        <f t="shared" ca="1" si="69"/>
        <v>6431</v>
      </c>
      <c r="D983" s="5">
        <f t="shared" ca="1" si="67"/>
        <v>23</v>
      </c>
      <c r="E983" s="5" t="str">
        <f ca="1">VLOOKUP(D983,Data!$A$1:$B$38,2)</f>
        <v>金　ー１</v>
      </c>
      <c r="N983">
        <v>982</v>
      </c>
      <c r="O983">
        <f ca="1">COUNTIF($E$2:E983,$O$1)</f>
        <v>558</v>
      </c>
      <c r="P983">
        <f ca="1">COUNTIF($E$2:E983,$P$1)</f>
        <v>199</v>
      </c>
      <c r="Q983">
        <f ca="1">COUNTIF($E$2:E983,$Q$1)</f>
        <v>197</v>
      </c>
      <c r="R983">
        <f ca="1">COUNTIF($E$2:E983,$R$1)</f>
        <v>0</v>
      </c>
      <c r="S983">
        <f ca="1">COUNTIF($E$2:E983,$S$1)</f>
        <v>0</v>
      </c>
      <c r="T983">
        <f ca="1">COUNTIF($E$2:E983,$T$1)</f>
        <v>28</v>
      </c>
      <c r="U983">
        <f t="shared" ca="1" si="68"/>
        <v>1475</v>
      </c>
    </row>
    <row r="984" spans="1:21" x14ac:dyDescent="0.25">
      <c r="A984" s="5">
        <v>983</v>
      </c>
      <c r="B984" s="5">
        <f t="shared" ca="1" si="66"/>
        <v>12</v>
      </c>
      <c r="C984" s="5">
        <f t="shared" ca="1" si="69"/>
        <v>6443</v>
      </c>
      <c r="D984" s="5">
        <f t="shared" ca="1" si="67"/>
        <v>35</v>
      </c>
      <c r="E984" s="5" t="str">
        <f ca="1">VLOOKUP(D984,Data!$A$1:$B$38,2)</f>
        <v>イベント</v>
      </c>
      <c r="N984">
        <v>983</v>
      </c>
      <c r="O984">
        <f ca="1">COUNTIF($E$2:E984,$O$1)</f>
        <v>558</v>
      </c>
      <c r="P984">
        <f ca="1">COUNTIF($E$2:E984,$P$1)</f>
        <v>199</v>
      </c>
      <c r="Q984">
        <f ca="1">COUNTIF($E$2:E984,$Q$1)</f>
        <v>198</v>
      </c>
      <c r="R984">
        <f ca="1">COUNTIF($E$2:E984,$R$1)</f>
        <v>0</v>
      </c>
      <c r="S984">
        <f ca="1">COUNTIF($E$2:E984,$S$1)</f>
        <v>0</v>
      </c>
      <c r="T984">
        <f ca="1">COUNTIF($E$2:E984,$T$1)</f>
        <v>28</v>
      </c>
      <c r="U984">
        <f t="shared" ca="1" si="68"/>
        <v>1475</v>
      </c>
    </row>
    <row r="985" spans="1:21" x14ac:dyDescent="0.25">
      <c r="A985" s="5">
        <v>984</v>
      </c>
      <c r="B985" s="5">
        <f t="shared" ca="1" si="66"/>
        <v>6</v>
      </c>
      <c r="C985" s="5">
        <f t="shared" ca="1" si="69"/>
        <v>6449</v>
      </c>
      <c r="D985" s="5">
        <f t="shared" ca="1" si="67"/>
        <v>5</v>
      </c>
      <c r="E985" s="5" t="str">
        <f ca="1">VLOOKUP(D985,Data!$A$1:$B$38,2)</f>
        <v>イベント</v>
      </c>
      <c r="N985">
        <v>984</v>
      </c>
      <c r="O985">
        <f ca="1">COUNTIF($E$2:E985,$O$1)</f>
        <v>558</v>
      </c>
      <c r="P985">
        <f ca="1">COUNTIF($E$2:E985,$P$1)</f>
        <v>199</v>
      </c>
      <c r="Q985">
        <f ca="1">COUNTIF($E$2:E985,$Q$1)</f>
        <v>199</v>
      </c>
      <c r="R985">
        <f ca="1">COUNTIF($E$2:E985,$R$1)</f>
        <v>0</v>
      </c>
      <c r="S985">
        <f ca="1">COUNTIF($E$2:E985,$S$1)</f>
        <v>0</v>
      </c>
      <c r="T985">
        <f ca="1">COUNTIF($E$2:E985,$T$1)</f>
        <v>28</v>
      </c>
      <c r="U985">
        <f t="shared" ca="1" si="68"/>
        <v>1475</v>
      </c>
    </row>
    <row r="986" spans="1:21" x14ac:dyDescent="0.25">
      <c r="A986" s="5">
        <v>985</v>
      </c>
      <c r="B986" s="5">
        <f t="shared" ca="1" si="66"/>
        <v>8</v>
      </c>
      <c r="C986" s="5">
        <f t="shared" ca="1" si="69"/>
        <v>6457</v>
      </c>
      <c r="D986" s="5">
        <f t="shared" ca="1" si="67"/>
        <v>13</v>
      </c>
      <c r="E986" s="5" t="str">
        <f ca="1">VLOOKUP(D986,Data!$A$1:$B$38,2)</f>
        <v>金　ー１</v>
      </c>
      <c r="N986">
        <v>985</v>
      </c>
      <c r="O986">
        <f ca="1">COUNTIF($E$2:E986,$O$1)</f>
        <v>558</v>
      </c>
      <c r="P986">
        <f ca="1">COUNTIF($E$2:E986,$P$1)</f>
        <v>200</v>
      </c>
      <c r="Q986">
        <f ca="1">COUNTIF($E$2:E986,$Q$1)</f>
        <v>199</v>
      </c>
      <c r="R986">
        <f ca="1">COUNTIF($E$2:E986,$R$1)</f>
        <v>0</v>
      </c>
      <c r="S986">
        <f ca="1">COUNTIF($E$2:E986,$S$1)</f>
        <v>0</v>
      </c>
      <c r="T986">
        <f ca="1">COUNTIF($E$2:E986,$T$1)</f>
        <v>28</v>
      </c>
      <c r="U986">
        <f t="shared" ca="1" si="68"/>
        <v>1474</v>
      </c>
    </row>
    <row r="987" spans="1:21" x14ac:dyDescent="0.25">
      <c r="A987" s="5">
        <v>986</v>
      </c>
      <c r="B987" s="5">
        <f t="shared" ca="1" si="66"/>
        <v>3</v>
      </c>
      <c r="C987" s="5">
        <f t="shared" ca="1" si="69"/>
        <v>6460</v>
      </c>
      <c r="D987" s="5">
        <f t="shared" ca="1" si="67"/>
        <v>16</v>
      </c>
      <c r="E987" s="5" t="str">
        <f ca="1">VLOOKUP(D987,Data!$A$1:$B$38,2)</f>
        <v>金　＋３</v>
      </c>
      <c r="N987">
        <v>986</v>
      </c>
      <c r="O987">
        <f ca="1">COUNTIF($E$2:E987,$O$1)</f>
        <v>559</v>
      </c>
      <c r="P987">
        <f ca="1">COUNTIF($E$2:E987,$P$1)</f>
        <v>200</v>
      </c>
      <c r="Q987">
        <f ca="1">COUNTIF($E$2:E987,$Q$1)</f>
        <v>199</v>
      </c>
      <c r="R987">
        <f ca="1">COUNTIF($E$2:E987,$R$1)</f>
        <v>0</v>
      </c>
      <c r="S987">
        <f ca="1">COUNTIF($E$2:E987,$S$1)</f>
        <v>0</v>
      </c>
      <c r="T987">
        <f ca="1">COUNTIF($E$2:E987,$T$1)</f>
        <v>28</v>
      </c>
      <c r="U987">
        <f t="shared" ca="1" si="68"/>
        <v>1477</v>
      </c>
    </row>
    <row r="988" spans="1:21" x14ac:dyDescent="0.25">
      <c r="A988" s="5">
        <v>987</v>
      </c>
      <c r="B988" s="5">
        <f t="shared" ca="1" si="66"/>
        <v>12</v>
      </c>
      <c r="C988" s="5">
        <f t="shared" ca="1" si="69"/>
        <v>6472</v>
      </c>
      <c r="D988" s="5">
        <f t="shared" ca="1" si="67"/>
        <v>28</v>
      </c>
      <c r="E988" s="5" t="str">
        <f ca="1">VLOOKUP(D988,Data!$A$1:$B$38,2)</f>
        <v>金　ー１</v>
      </c>
      <c r="N988">
        <v>987</v>
      </c>
      <c r="O988">
        <f ca="1">COUNTIF($E$2:E988,$O$1)</f>
        <v>559</v>
      </c>
      <c r="P988">
        <f ca="1">COUNTIF($E$2:E988,$P$1)</f>
        <v>201</v>
      </c>
      <c r="Q988">
        <f ca="1">COUNTIF($E$2:E988,$Q$1)</f>
        <v>199</v>
      </c>
      <c r="R988">
        <f ca="1">COUNTIF($E$2:E988,$R$1)</f>
        <v>0</v>
      </c>
      <c r="S988">
        <f ca="1">COUNTIF($E$2:E988,$S$1)</f>
        <v>0</v>
      </c>
      <c r="T988">
        <f ca="1">COUNTIF($E$2:E988,$T$1)</f>
        <v>28</v>
      </c>
      <c r="U988">
        <f t="shared" ca="1" si="68"/>
        <v>1476</v>
      </c>
    </row>
    <row r="989" spans="1:21" x14ac:dyDescent="0.25">
      <c r="A989" s="5">
        <v>988</v>
      </c>
      <c r="B989" s="5">
        <f t="shared" ca="1" si="66"/>
        <v>7</v>
      </c>
      <c r="C989" s="5">
        <f t="shared" ca="1" si="69"/>
        <v>6479</v>
      </c>
      <c r="D989" s="5">
        <f t="shared" ca="1" si="67"/>
        <v>35</v>
      </c>
      <c r="E989" s="5" t="str">
        <f ca="1">VLOOKUP(D989,Data!$A$1:$B$38,2)</f>
        <v>イベント</v>
      </c>
      <c r="N989">
        <v>988</v>
      </c>
      <c r="O989">
        <f ca="1">COUNTIF($E$2:E989,$O$1)</f>
        <v>559</v>
      </c>
      <c r="P989">
        <f ca="1">COUNTIF($E$2:E989,$P$1)</f>
        <v>201</v>
      </c>
      <c r="Q989">
        <f ca="1">COUNTIF($E$2:E989,$Q$1)</f>
        <v>200</v>
      </c>
      <c r="R989">
        <f ca="1">COUNTIF($E$2:E989,$R$1)</f>
        <v>0</v>
      </c>
      <c r="S989">
        <f ca="1">COUNTIF($E$2:E989,$S$1)</f>
        <v>0</v>
      </c>
      <c r="T989">
        <f ca="1">COUNTIF($E$2:E989,$T$1)</f>
        <v>28</v>
      </c>
      <c r="U989">
        <f t="shared" ca="1" si="68"/>
        <v>1476</v>
      </c>
    </row>
    <row r="990" spans="1:21" x14ac:dyDescent="0.25">
      <c r="A990" s="5">
        <v>989</v>
      </c>
      <c r="B990" s="5">
        <f t="shared" ca="1" si="66"/>
        <v>10</v>
      </c>
      <c r="C990" s="5">
        <f t="shared" ca="1" si="69"/>
        <v>6489</v>
      </c>
      <c r="D990" s="5">
        <f t="shared" ca="1" si="67"/>
        <v>9</v>
      </c>
      <c r="E990" s="5" t="str">
        <f ca="1">VLOOKUP(D990,Data!$A$1:$B$38,2)</f>
        <v>金　＋３</v>
      </c>
      <c r="N990">
        <v>989</v>
      </c>
      <c r="O990">
        <f ca="1">COUNTIF($E$2:E990,$O$1)</f>
        <v>560</v>
      </c>
      <c r="P990">
        <f ca="1">COUNTIF($E$2:E990,$P$1)</f>
        <v>201</v>
      </c>
      <c r="Q990">
        <f ca="1">COUNTIF($E$2:E990,$Q$1)</f>
        <v>200</v>
      </c>
      <c r="R990">
        <f ca="1">COUNTIF($E$2:E990,$R$1)</f>
        <v>0</v>
      </c>
      <c r="S990">
        <f ca="1">COUNTIF($E$2:E990,$S$1)</f>
        <v>0</v>
      </c>
      <c r="T990">
        <f ca="1">COUNTIF($E$2:E990,$T$1)</f>
        <v>28</v>
      </c>
      <c r="U990">
        <f t="shared" ca="1" si="68"/>
        <v>1479</v>
      </c>
    </row>
    <row r="991" spans="1:21" x14ac:dyDescent="0.25">
      <c r="A991" s="5">
        <v>990</v>
      </c>
      <c r="B991" s="5">
        <f t="shared" ca="1" si="66"/>
        <v>7</v>
      </c>
      <c r="C991" s="5">
        <f t="shared" ca="1" si="69"/>
        <v>6496</v>
      </c>
      <c r="D991" s="5">
        <f t="shared" ca="1" si="67"/>
        <v>16</v>
      </c>
      <c r="E991" s="5" t="str">
        <f ca="1">VLOOKUP(D991,Data!$A$1:$B$38,2)</f>
        <v>金　＋３</v>
      </c>
      <c r="N991">
        <v>990</v>
      </c>
      <c r="O991">
        <f ca="1">COUNTIF($E$2:E991,$O$1)</f>
        <v>561</v>
      </c>
      <c r="P991">
        <f ca="1">COUNTIF($E$2:E991,$P$1)</f>
        <v>201</v>
      </c>
      <c r="Q991">
        <f ca="1">COUNTIF($E$2:E991,$Q$1)</f>
        <v>200</v>
      </c>
      <c r="R991">
        <f ca="1">COUNTIF($E$2:E991,$R$1)</f>
        <v>0</v>
      </c>
      <c r="S991">
        <f ca="1">COUNTIF($E$2:E991,$S$1)</f>
        <v>0</v>
      </c>
      <c r="T991">
        <f ca="1">COUNTIF($E$2:E991,$T$1)</f>
        <v>28</v>
      </c>
      <c r="U991">
        <f t="shared" ca="1" si="68"/>
        <v>1482</v>
      </c>
    </row>
    <row r="992" spans="1:21" x14ac:dyDescent="0.25">
      <c r="A992" s="5">
        <v>991</v>
      </c>
      <c r="B992" s="5">
        <f t="shared" ca="1" si="66"/>
        <v>6</v>
      </c>
      <c r="C992" s="5">
        <f t="shared" ca="1" si="69"/>
        <v>6502</v>
      </c>
      <c r="D992" s="5">
        <f t="shared" ca="1" si="67"/>
        <v>22</v>
      </c>
      <c r="E992" s="5" t="str">
        <f ca="1">VLOOKUP(D992,Data!$A$1:$B$38,2)</f>
        <v>金　＋３</v>
      </c>
      <c r="N992">
        <v>991</v>
      </c>
      <c r="O992">
        <f ca="1">COUNTIF($E$2:E992,$O$1)</f>
        <v>562</v>
      </c>
      <c r="P992">
        <f ca="1">COUNTIF($E$2:E992,$P$1)</f>
        <v>201</v>
      </c>
      <c r="Q992">
        <f ca="1">COUNTIF($E$2:E992,$Q$1)</f>
        <v>200</v>
      </c>
      <c r="R992">
        <f ca="1">COUNTIF($E$2:E992,$R$1)</f>
        <v>0</v>
      </c>
      <c r="S992">
        <f ca="1">COUNTIF($E$2:E992,$S$1)</f>
        <v>0</v>
      </c>
      <c r="T992">
        <f ca="1">COUNTIF($E$2:E992,$T$1)</f>
        <v>28</v>
      </c>
      <c r="U992">
        <f t="shared" ca="1" si="68"/>
        <v>1485</v>
      </c>
    </row>
    <row r="993" spans="1:21" x14ac:dyDescent="0.25">
      <c r="A993" s="5">
        <v>992</v>
      </c>
      <c r="B993" s="5">
        <f t="shared" ca="1" si="66"/>
        <v>7</v>
      </c>
      <c r="C993" s="5">
        <f t="shared" ca="1" si="69"/>
        <v>6509</v>
      </c>
      <c r="D993" s="5">
        <f t="shared" ca="1" si="67"/>
        <v>29</v>
      </c>
      <c r="E993" s="5" t="str">
        <f ca="1">VLOOKUP(D993,Data!$A$1:$B$38,2)</f>
        <v>金　＋３</v>
      </c>
      <c r="N993">
        <v>992</v>
      </c>
      <c r="O993">
        <f ca="1">COUNTIF($E$2:E993,$O$1)</f>
        <v>563</v>
      </c>
      <c r="P993">
        <f ca="1">COUNTIF($E$2:E993,$P$1)</f>
        <v>201</v>
      </c>
      <c r="Q993">
        <f ca="1">COUNTIF($E$2:E993,$Q$1)</f>
        <v>200</v>
      </c>
      <c r="R993">
        <f ca="1">COUNTIF($E$2:E993,$R$1)</f>
        <v>0</v>
      </c>
      <c r="S993">
        <f ca="1">COUNTIF($E$2:E993,$S$1)</f>
        <v>0</v>
      </c>
      <c r="T993">
        <f ca="1">COUNTIF($E$2:E993,$T$1)</f>
        <v>28</v>
      </c>
      <c r="U993">
        <f t="shared" ca="1" si="68"/>
        <v>1488</v>
      </c>
    </row>
    <row r="994" spans="1:21" x14ac:dyDescent="0.25">
      <c r="A994" s="5">
        <v>993</v>
      </c>
      <c r="B994" s="5">
        <f t="shared" ca="1" si="66"/>
        <v>1</v>
      </c>
      <c r="C994" s="5">
        <f t="shared" ca="1" si="69"/>
        <v>6510</v>
      </c>
      <c r="D994" s="5">
        <f t="shared" ca="1" si="67"/>
        <v>30</v>
      </c>
      <c r="E994" s="5" t="str">
        <f ca="1">VLOOKUP(D994,Data!$A$1:$B$38,2)</f>
        <v>イベント</v>
      </c>
      <c r="N994">
        <v>993</v>
      </c>
      <c r="O994">
        <f ca="1">COUNTIF($E$2:E994,$O$1)</f>
        <v>563</v>
      </c>
      <c r="P994">
        <f ca="1">COUNTIF($E$2:E994,$P$1)</f>
        <v>201</v>
      </c>
      <c r="Q994">
        <f ca="1">COUNTIF($E$2:E994,$Q$1)</f>
        <v>201</v>
      </c>
      <c r="R994">
        <f ca="1">COUNTIF($E$2:E994,$R$1)</f>
        <v>0</v>
      </c>
      <c r="S994">
        <f ca="1">COUNTIF($E$2:E994,$S$1)</f>
        <v>0</v>
      </c>
      <c r="T994">
        <f ca="1">COUNTIF($E$2:E994,$T$1)</f>
        <v>28</v>
      </c>
      <c r="U994">
        <f t="shared" ca="1" si="68"/>
        <v>1488</v>
      </c>
    </row>
    <row r="995" spans="1:21" x14ac:dyDescent="0.25">
      <c r="A995" s="5">
        <v>994</v>
      </c>
      <c r="B995" s="5">
        <f t="shared" ca="1" si="66"/>
        <v>5</v>
      </c>
      <c r="C995" s="5">
        <f t="shared" ca="1" si="69"/>
        <v>6515</v>
      </c>
      <c r="D995" s="5">
        <f t="shared" ca="1" si="67"/>
        <v>35</v>
      </c>
      <c r="E995" s="5" t="str">
        <f ca="1">VLOOKUP(D995,Data!$A$1:$B$38,2)</f>
        <v>イベント</v>
      </c>
      <c r="N995">
        <v>994</v>
      </c>
      <c r="O995">
        <f ca="1">COUNTIF($E$2:E995,$O$1)</f>
        <v>563</v>
      </c>
      <c r="P995">
        <f ca="1">COUNTIF($E$2:E995,$P$1)</f>
        <v>201</v>
      </c>
      <c r="Q995">
        <f ca="1">COUNTIF($E$2:E995,$Q$1)</f>
        <v>202</v>
      </c>
      <c r="R995">
        <f ca="1">COUNTIF($E$2:E995,$R$1)</f>
        <v>0</v>
      </c>
      <c r="S995">
        <f ca="1">COUNTIF($E$2:E995,$S$1)</f>
        <v>0</v>
      </c>
      <c r="T995">
        <f ca="1">COUNTIF($E$2:E995,$T$1)</f>
        <v>28</v>
      </c>
      <c r="U995">
        <f t="shared" ca="1" si="68"/>
        <v>1488</v>
      </c>
    </row>
    <row r="996" spans="1:21" x14ac:dyDescent="0.25">
      <c r="A996" s="5">
        <v>995</v>
      </c>
      <c r="B996" s="5">
        <f t="shared" ca="1" si="66"/>
        <v>12</v>
      </c>
      <c r="C996" s="5">
        <f t="shared" ca="1" si="69"/>
        <v>6527</v>
      </c>
      <c r="D996" s="5">
        <f t="shared" ca="1" si="67"/>
        <v>11</v>
      </c>
      <c r="E996" s="5" t="str">
        <f ca="1">VLOOKUP(D996,Data!$A$1:$B$38,2)</f>
        <v>金　＋３</v>
      </c>
      <c r="N996">
        <v>995</v>
      </c>
      <c r="O996">
        <f ca="1">COUNTIF($E$2:E996,$O$1)</f>
        <v>564</v>
      </c>
      <c r="P996">
        <f ca="1">COUNTIF($E$2:E996,$P$1)</f>
        <v>201</v>
      </c>
      <c r="Q996">
        <f ca="1">COUNTIF($E$2:E996,$Q$1)</f>
        <v>202</v>
      </c>
      <c r="R996">
        <f ca="1">COUNTIF($E$2:E996,$R$1)</f>
        <v>0</v>
      </c>
      <c r="S996">
        <f ca="1">COUNTIF($E$2:E996,$S$1)</f>
        <v>0</v>
      </c>
      <c r="T996">
        <f ca="1">COUNTIF($E$2:E996,$T$1)</f>
        <v>28</v>
      </c>
      <c r="U996">
        <f t="shared" ca="1" si="68"/>
        <v>1491</v>
      </c>
    </row>
    <row r="997" spans="1:21" x14ac:dyDescent="0.25">
      <c r="A997" s="5">
        <v>996</v>
      </c>
      <c r="B997" s="5">
        <f t="shared" ca="1" si="66"/>
        <v>8</v>
      </c>
      <c r="C997" s="5">
        <f t="shared" ca="1" si="69"/>
        <v>6535</v>
      </c>
      <c r="D997" s="5">
        <f t="shared" ca="1" si="67"/>
        <v>19</v>
      </c>
      <c r="E997" s="5" t="str">
        <f ca="1">VLOOKUP(D997,Data!$A$1:$B$38,2)</f>
        <v>金　＋３</v>
      </c>
      <c r="N997">
        <v>996</v>
      </c>
      <c r="O997">
        <f ca="1">COUNTIF($E$2:E997,$O$1)</f>
        <v>565</v>
      </c>
      <c r="P997">
        <f ca="1">COUNTIF($E$2:E997,$P$1)</f>
        <v>201</v>
      </c>
      <c r="Q997">
        <f ca="1">COUNTIF($E$2:E997,$Q$1)</f>
        <v>202</v>
      </c>
      <c r="R997">
        <f ca="1">COUNTIF($E$2:E997,$R$1)</f>
        <v>0</v>
      </c>
      <c r="S997">
        <f ca="1">COUNTIF($E$2:E997,$S$1)</f>
        <v>0</v>
      </c>
      <c r="T997">
        <f ca="1">COUNTIF($E$2:E997,$T$1)</f>
        <v>28</v>
      </c>
      <c r="U997">
        <f t="shared" ca="1" si="68"/>
        <v>1494</v>
      </c>
    </row>
    <row r="998" spans="1:21" x14ac:dyDescent="0.25">
      <c r="A998" s="5">
        <v>997</v>
      </c>
      <c r="B998" s="5">
        <f t="shared" ca="1" si="66"/>
        <v>8</v>
      </c>
      <c r="C998" s="5">
        <f t="shared" ca="1" si="69"/>
        <v>6543</v>
      </c>
      <c r="D998" s="5">
        <f t="shared" ca="1" si="67"/>
        <v>27</v>
      </c>
      <c r="E998" s="5" t="str">
        <f ca="1">VLOOKUP(D998,Data!$A$1:$B$38,2)</f>
        <v>金　＋３</v>
      </c>
      <c r="N998">
        <v>997</v>
      </c>
      <c r="O998">
        <f ca="1">COUNTIF($E$2:E998,$O$1)</f>
        <v>566</v>
      </c>
      <c r="P998">
        <f ca="1">COUNTIF($E$2:E998,$P$1)</f>
        <v>201</v>
      </c>
      <c r="Q998">
        <f ca="1">COUNTIF($E$2:E998,$Q$1)</f>
        <v>202</v>
      </c>
      <c r="R998">
        <f ca="1">COUNTIF($E$2:E998,$R$1)</f>
        <v>0</v>
      </c>
      <c r="S998">
        <f ca="1">COUNTIF($E$2:E998,$S$1)</f>
        <v>0</v>
      </c>
      <c r="T998">
        <f ca="1">COUNTIF($E$2:E998,$T$1)</f>
        <v>28</v>
      </c>
      <c r="U998">
        <f t="shared" ca="1" si="68"/>
        <v>1497</v>
      </c>
    </row>
    <row r="999" spans="1:21" x14ac:dyDescent="0.25">
      <c r="A999" s="5">
        <v>998</v>
      </c>
      <c r="B999" s="5">
        <f t="shared" ca="1" si="66"/>
        <v>1</v>
      </c>
      <c r="C999" s="5">
        <f t="shared" ca="1" si="69"/>
        <v>6544</v>
      </c>
      <c r="D999" s="5">
        <f t="shared" ca="1" si="67"/>
        <v>28</v>
      </c>
      <c r="E999" s="5" t="str">
        <f ca="1">VLOOKUP(D999,Data!$A$1:$B$38,2)</f>
        <v>金　ー１</v>
      </c>
      <c r="N999">
        <v>998</v>
      </c>
      <c r="O999">
        <f ca="1">COUNTIF($E$2:E999,$O$1)</f>
        <v>566</v>
      </c>
      <c r="P999">
        <f ca="1">COUNTIF($E$2:E999,$P$1)</f>
        <v>202</v>
      </c>
      <c r="Q999">
        <f ca="1">COUNTIF($E$2:E999,$Q$1)</f>
        <v>202</v>
      </c>
      <c r="R999">
        <f ca="1">COUNTIF($E$2:E999,$R$1)</f>
        <v>0</v>
      </c>
      <c r="S999">
        <f ca="1">COUNTIF($E$2:E999,$S$1)</f>
        <v>0</v>
      </c>
      <c r="T999">
        <f ca="1">COUNTIF($E$2:E999,$T$1)</f>
        <v>28</v>
      </c>
      <c r="U999">
        <f t="shared" ca="1" si="68"/>
        <v>1496</v>
      </c>
    </row>
    <row r="1000" spans="1:21" x14ac:dyDescent="0.25">
      <c r="A1000" s="5">
        <v>999</v>
      </c>
      <c r="B1000" s="5">
        <f t="shared" ca="1" si="66"/>
        <v>1</v>
      </c>
      <c r="C1000" s="5">
        <f t="shared" ca="1" si="69"/>
        <v>6545</v>
      </c>
      <c r="D1000" s="5">
        <f t="shared" ca="1" si="67"/>
        <v>29</v>
      </c>
      <c r="E1000" s="5" t="str">
        <f ca="1">VLOOKUP(D1000,Data!$A$1:$B$38,2)</f>
        <v>金　＋３</v>
      </c>
      <c r="N1000">
        <v>999</v>
      </c>
      <c r="O1000">
        <f ca="1">COUNTIF($E$2:E1000,$O$1)</f>
        <v>567</v>
      </c>
      <c r="P1000">
        <f ca="1">COUNTIF($E$2:E1000,$P$1)</f>
        <v>202</v>
      </c>
      <c r="Q1000">
        <f ca="1">COUNTIF($E$2:E1000,$Q$1)</f>
        <v>202</v>
      </c>
      <c r="R1000">
        <f ca="1">COUNTIF($E$2:E1000,$R$1)</f>
        <v>0</v>
      </c>
      <c r="S1000">
        <f ca="1">COUNTIF($E$2:E1000,$S$1)</f>
        <v>0</v>
      </c>
      <c r="T1000">
        <f ca="1">COUNTIF($E$2:E1000,$T$1)</f>
        <v>28</v>
      </c>
      <c r="U1000">
        <f t="shared" ca="1" si="68"/>
        <v>1499</v>
      </c>
    </row>
    <row r="1001" spans="1:21" x14ac:dyDescent="0.25">
      <c r="A1001" s="5">
        <v>1000</v>
      </c>
      <c r="B1001" s="5">
        <f t="shared" ref="B1001" ca="1" si="70">RANDBETWEEN(1,12)</f>
        <v>3</v>
      </c>
      <c r="C1001" s="5">
        <f ca="1">SUM(C1000,B1001)</f>
        <v>6548</v>
      </c>
      <c r="D1001" s="5">
        <f t="shared" ca="1" si="67"/>
        <v>32</v>
      </c>
      <c r="E1001" s="5" t="str">
        <f ca="1">VLOOKUP(D1001,Data!$A$1:$B$38,2)</f>
        <v>金　＋３</v>
      </c>
      <c r="N1001">
        <v>1000</v>
      </c>
      <c r="O1001">
        <f ca="1">COUNTIF($E$2:E1001,$O$1)</f>
        <v>568</v>
      </c>
      <c r="P1001">
        <f ca="1">COUNTIF($E$2:E1001,$P$1)</f>
        <v>202</v>
      </c>
      <c r="Q1001">
        <f ca="1">COUNTIF($E$2:E1001,$Q$1)</f>
        <v>202</v>
      </c>
      <c r="R1001">
        <f ca="1">COUNTIF($E$2:E1001,$R$1)</f>
        <v>0</v>
      </c>
      <c r="S1001">
        <f ca="1">COUNTIF($E$2:E1001,$S$1)</f>
        <v>0</v>
      </c>
      <c r="T1001">
        <f ca="1">COUNTIF($E$2:E1001,$T$1)</f>
        <v>28</v>
      </c>
      <c r="U1001">
        <f t="shared" ca="1" si="68"/>
        <v>1502</v>
      </c>
    </row>
  </sheetData>
  <phoneticPr fontId="2"/>
  <conditionalFormatting sqref="A3:B1000 H25:K27 M1002:XFD1048576 C3:H7 G23:K24 A1001:F1048576 M8:T1001 L23:L1048576 G28:K1048576 C8:F1000 G14:L22 G8:H13 J8:L13 J3:T7 I3:I13 A1:XFD2 U3:XFD1001">
    <cfRule type="cellIs" dxfId="5" priority="1" operator="equal">
      <formula>$G$22</formula>
    </cfRule>
    <cfRule type="cellIs" dxfId="4" priority="2" operator="equal">
      <formula>$G$21</formula>
    </cfRule>
    <cfRule type="cellIs" dxfId="3" priority="3" operator="equal">
      <formula>$G$20</formula>
    </cfRule>
    <cfRule type="cellIs" dxfId="2" priority="4" operator="equal">
      <formula>$G$19</formula>
    </cfRule>
    <cfRule type="cellIs" dxfId="1" priority="5" operator="equal">
      <formula>$G$18</formula>
    </cfRule>
    <cfRule type="cellIs" dxfId="0" priority="6" operator="equal">
      <formula>$G$17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2" sqref="D2:D7"/>
    </sheetView>
  </sheetViews>
  <sheetFormatPr defaultRowHeight="12.75" x14ac:dyDescent="0.25"/>
  <cols>
    <col min="1" max="2" width="9.06640625" style="3"/>
  </cols>
  <sheetData>
    <row r="1" spans="1:5" x14ac:dyDescent="0.25">
      <c r="A1" s="2" t="s">
        <v>4</v>
      </c>
      <c r="B1" s="2" t="s">
        <v>5</v>
      </c>
      <c r="D1" s="1" t="s">
        <v>6</v>
      </c>
      <c r="E1" s="1" t="s">
        <v>11</v>
      </c>
    </row>
    <row r="2" spans="1:5" x14ac:dyDescent="0.25">
      <c r="A2" s="3">
        <v>0</v>
      </c>
      <c r="B2" s="3" t="s">
        <v>9</v>
      </c>
      <c r="D2" t="s">
        <v>25</v>
      </c>
      <c r="E2">
        <f t="shared" ref="E2:E7" si="0">COUNTIF(B:B,D2)</f>
        <v>21</v>
      </c>
    </row>
    <row r="3" spans="1:5" x14ac:dyDescent="0.25">
      <c r="A3" s="3">
        <v>1</v>
      </c>
      <c r="B3" s="3" t="s">
        <v>24</v>
      </c>
      <c r="D3" t="s">
        <v>27</v>
      </c>
      <c r="E3">
        <f t="shared" si="0"/>
        <v>7</v>
      </c>
    </row>
    <row r="4" spans="1:5" x14ac:dyDescent="0.25">
      <c r="A4" s="3">
        <v>2</v>
      </c>
      <c r="B4" s="3" t="s">
        <v>24</v>
      </c>
      <c r="D4" t="s">
        <v>29</v>
      </c>
      <c r="E4">
        <f t="shared" si="0"/>
        <v>7</v>
      </c>
    </row>
    <row r="5" spans="1:5" x14ac:dyDescent="0.25">
      <c r="A5" s="3">
        <v>3</v>
      </c>
      <c r="B5" s="3" t="s">
        <v>26</v>
      </c>
      <c r="E5">
        <f t="shared" si="0"/>
        <v>0</v>
      </c>
    </row>
    <row r="6" spans="1:5" x14ac:dyDescent="0.25">
      <c r="A6" s="3">
        <v>4</v>
      </c>
      <c r="B6" s="3" t="s">
        <v>24</v>
      </c>
      <c r="E6">
        <f t="shared" si="0"/>
        <v>0</v>
      </c>
    </row>
    <row r="7" spans="1:5" x14ac:dyDescent="0.25">
      <c r="A7" s="3">
        <v>5</v>
      </c>
      <c r="B7" s="3" t="s">
        <v>28</v>
      </c>
      <c r="D7" t="s">
        <v>10</v>
      </c>
      <c r="E7">
        <f t="shared" si="0"/>
        <v>1</v>
      </c>
    </row>
    <row r="8" spans="1:5" x14ac:dyDescent="0.25">
      <c r="A8" s="3">
        <v>6</v>
      </c>
      <c r="B8" s="3" t="s">
        <v>24</v>
      </c>
    </row>
    <row r="9" spans="1:5" x14ac:dyDescent="0.25">
      <c r="A9" s="3">
        <v>7</v>
      </c>
      <c r="B9" s="3" t="s">
        <v>24</v>
      </c>
    </row>
    <row r="10" spans="1:5" x14ac:dyDescent="0.25">
      <c r="A10" s="3">
        <v>8</v>
      </c>
      <c r="B10" s="3" t="s">
        <v>26</v>
      </c>
    </row>
    <row r="11" spans="1:5" x14ac:dyDescent="0.25">
      <c r="A11" s="3">
        <v>9</v>
      </c>
      <c r="B11" s="3" t="s">
        <v>24</v>
      </c>
    </row>
    <row r="12" spans="1:5" x14ac:dyDescent="0.25">
      <c r="A12" s="3">
        <v>10</v>
      </c>
      <c r="B12" s="3" t="s">
        <v>28</v>
      </c>
    </row>
    <row r="13" spans="1:5" x14ac:dyDescent="0.25">
      <c r="A13" s="3">
        <v>11</v>
      </c>
      <c r="B13" s="3" t="s">
        <v>24</v>
      </c>
    </row>
    <row r="14" spans="1:5" x14ac:dyDescent="0.25">
      <c r="A14" s="3">
        <v>12</v>
      </c>
      <c r="B14" s="3" t="s">
        <v>24</v>
      </c>
    </row>
    <row r="15" spans="1:5" x14ac:dyDescent="0.25">
      <c r="A15" s="3">
        <v>13</v>
      </c>
      <c r="B15" s="3" t="s">
        <v>26</v>
      </c>
    </row>
    <row r="16" spans="1:5" x14ac:dyDescent="0.25">
      <c r="A16" s="3">
        <v>14</v>
      </c>
      <c r="B16" s="3" t="s">
        <v>24</v>
      </c>
    </row>
    <row r="17" spans="1:2" x14ac:dyDescent="0.25">
      <c r="A17" s="3">
        <v>15</v>
      </c>
      <c r="B17" s="3" t="s">
        <v>28</v>
      </c>
    </row>
    <row r="18" spans="1:2" x14ac:dyDescent="0.25">
      <c r="A18" s="3">
        <v>16</v>
      </c>
      <c r="B18" s="3" t="s">
        <v>24</v>
      </c>
    </row>
    <row r="19" spans="1:2" x14ac:dyDescent="0.25">
      <c r="A19" s="3">
        <v>17</v>
      </c>
      <c r="B19" s="3" t="s">
        <v>24</v>
      </c>
    </row>
    <row r="20" spans="1:2" x14ac:dyDescent="0.25">
      <c r="A20" s="3">
        <v>18</v>
      </c>
      <c r="B20" s="3" t="s">
        <v>26</v>
      </c>
    </row>
    <row r="21" spans="1:2" x14ac:dyDescent="0.25">
      <c r="A21" s="3">
        <v>19</v>
      </c>
      <c r="B21" s="3" t="s">
        <v>24</v>
      </c>
    </row>
    <row r="22" spans="1:2" x14ac:dyDescent="0.25">
      <c r="A22" s="3">
        <v>20</v>
      </c>
      <c r="B22" s="3" t="s">
        <v>28</v>
      </c>
    </row>
    <row r="23" spans="1:2" x14ac:dyDescent="0.25">
      <c r="A23" s="3">
        <v>21</v>
      </c>
      <c r="B23" s="3" t="s">
        <v>24</v>
      </c>
    </row>
    <row r="24" spans="1:2" x14ac:dyDescent="0.25">
      <c r="A24" s="3">
        <v>22</v>
      </c>
      <c r="B24" s="3" t="s">
        <v>24</v>
      </c>
    </row>
    <row r="25" spans="1:2" x14ac:dyDescent="0.25">
      <c r="A25" s="3">
        <v>23</v>
      </c>
      <c r="B25" s="3" t="s">
        <v>26</v>
      </c>
    </row>
    <row r="26" spans="1:2" x14ac:dyDescent="0.25">
      <c r="A26" s="3">
        <v>24</v>
      </c>
      <c r="B26" s="3" t="s">
        <v>24</v>
      </c>
    </row>
    <row r="27" spans="1:2" x14ac:dyDescent="0.25">
      <c r="A27" s="3">
        <v>25</v>
      </c>
      <c r="B27" s="3" t="s">
        <v>28</v>
      </c>
    </row>
    <row r="28" spans="1:2" x14ac:dyDescent="0.25">
      <c r="A28" s="3">
        <v>26</v>
      </c>
      <c r="B28" s="3" t="s">
        <v>24</v>
      </c>
    </row>
    <row r="29" spans="1:2" x14ac:dyDescent="0.25">
      <c r="A29" s="3">
        <v>27</v>
      </c>
      <c r="B29" s="3" t="s">
        <v>24</v>
      </c>
    </row>
    <row r="30" spans="1:2" x14ac:dyDescent="0.25">
      <c r="A30" s="3">
        <v>28</v>
      </c>
      <c r="B30" s="3" t="s">
        <v>26</v>
      </c>
    </row>
    <row r="31" spans="1:2" x14ac:dyDescent="0.25">
      <c r="A31" s="3">
        <v>29</v>
      </c>
      <c r="B31" s="3" t="s">
        <v>24</v>
      </c>
    </row>
    <row r="32" spans="1:2" x14ac:dyDescent="0.25">
      <c r="A32" s="3">
        <v>30</v>
      </c>
      <c r="B32" s="3" t="s">
        <v>28</v>
      </c>
    </row>
    <row r="33" spans="1:2" x14ac:dyDescent="0.25">
      <c r="A33" s="3">
        <v>31</v>
      </c>
      <c r="B33" s="3" t="s">
        <v>24</v>
      </c>
    </row>
    <row r="34" spans="1:2" x14ac:dyDescent="0.25">
      <c r="A34" s="3">
        <v>32</v>
      </c>
      <c r="B34" s="3" t="s">
        <v>24</v>
      </c>
    </row>
    <row r="35" spans="1:2" x14ac:dyDescent="0.25">
      <c r="A35" s="3">
        <v>33</v>
      </c>
      <c r="B35" s="3" t="s">
        <v>26</v>
      </c>
    </row>
    <row r="36" spans="1:2" x14ac:dyDescent="0.25">
      <c r="A36" s="3">
        <v>34</v>
      </c>
      <c r="B36" s="3" t="s">
        <v>24</v>
      </c>
    </row>
    <row r="37" spans="1:2" x14ac:dyDescent="0.25">
      <c r="A37" s="3">
        <v>35</v>
      </c>
      <c r="B37" s="3" t="s">
        <v>28</v>
      </c>
    </row>
  </sheetData>
  <phoneticPr fontId="2"/>
  <dataValidations count="1">
    <dataValidation type="list" allowBlank="1" showInputMessage="1" showErrorMessage="1" sqref="B2:B37">
      <formula1>$D$2:$D$7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"/>
  <sheetViews>
    <sheetView workbookViewId="0">
      <selection activeCell="K25" sqref="K25"/>
    </sheetView>
  </sheetViews>
  <sheetFormatPr defaultRowHeight="12.75" x14ac:dyDescent="0.25"/>
  <sheetData>
    <row r="3" spans="1:11" x14ac:dyDescent="0.25">
      <c r="A3" s="20" t="s">
        <v>38</v>
      </c>
      <c r="B3" s="18" t="s">
        <v>34</v>
      </c>
      <c r="C3" s="18"/>
      <c r="D3" s="18"/>
      <c r="E3" s="19" t="s">
        <v>39</v>
      </c>
      <c r="F3" s="19"/>
      <c r="G3" s="19"/>
      <c r="H3" s="19"/>
      <c r="I3" s="19"/>
      <c r="J3" s="19"/>
      <c r="K3" s="19"/>
    </row>
    <row r="4" spans="1:11" x14ac:dyDescent="0.25">
      <c r="A4" s="20"/>
      <c r="B4" s="16" t="s">
        <v>35</v>
      </c>
      <c r="C4" s="17" t="s">
        <v>36</v>
      </c>
      <c r="D4" s="17" t="s">
        <v>37</v>
      </c>
      <c r="E4" s="7" t="s">
        <v>40</v>
      </c>
      <c r="F4" s="7" t="s">
        <v>46</v>
      </c>
      <c r="G4" s="7" t="s">
        <v>45</v>
      </c>
      <c r="H4" s="7" t="s">
        <v>37</v>
      </c>
      <c r="I4" s="7" t="s">
        <v>42</v>
      </c>
      <c r="J4" s="7" t="s">
        <v>41</v>
      </c>
      <c r="K4" s="7" t="s">
        <v>43</v>
      </c>
    </row>
    <row r="5" spans="1:11" x14ac:dyDescent="0.25">
      <c r="A5">
        <v>1</v>
      </c>
      <c r="B5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5</v>
      </c>
      <c r="J5">
        <v>0</v>
      </c>
      <c r="K5">
        <v>0</v>
      </c>
    </row>
    <row r="6" spans="1:11" x14ac:dyDescent="0.25">
      <c r="A6">
        <v>2</v>
      </c>
      <c r="B6">
        <v>1</v>
      </c>
      <c r="C6">
        <v>3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 t="s">
        <v>44</v>
      </c>
    </row>
    <row r="7" spans="1:11" x14ac:dyDescent="0.25">
      <c r="A7">
        <v>3</v>
      </c>
      <c r="B7">
        <v>1</v>
      </c>
      <c r="C7">
        <v>6</v>
      </c>
      <c r="D7">
        <v>0</v>
      </c>
      <c r="E7">
        <v>1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>
        <v>4</v>
      </c>
      <c r="B8">
        <v>1</v>
      </c>
      <c r="C8">
        <v>3</v>
      </c>
      <c r="D8">
        <v>0</v>
      </c>
      <c r="E8">
        <v>1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</row>
    <row r="9" spans="1:11" x14ac:dyDescent="0.25">
      <c r="A9">
        <v>5</v>
      </c>
      <c r="B9">
        <v>0</v>
      </c>
      <c r="C9">
        <v>10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 t="s">
        <v>47</v>
      </c>
    </row>
    <row r="10" spans="1:11" x14ac:dyDescent="0.25">
      <c r="A10">
        <v>6</v>
      </c>
      <c r="B10">
        <v>1</v>
      </c>
      <c r="C10">
        <v>6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</row>
    <row r="11" spans="1:11" x14ac:dyDescent="0.25">
      <c r="A11">
        <v>7</v>
      </c>
      <c r="B11">
        <v>1</v>
      </c>
      <c r="C11">
        <v>3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>
        <v>8</v>
      </c>
      <c r="B12">
        <v>1</v>
      </c>
      <c r="C12">
        <v>3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t="s">
        <v>48</v>
      </c>
    </row>
    <row r="13" spans="1:11" x14ac:dyDescent="0.25">
      <c r="A13">
        <v>9</v>
      </c>
      <c r="B13">
        <v>1</v>
      </c>
      <c r="C13">
        <v>3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t="s">
        <v>49</v>
      </c>
    </row>
    <row r="14" spans="1:11" x14ac:dyDescent="0.25">
      <c r="A14">
        <v>10</v>
      </c>
      <c r="B14">
        <v>2</v>
      </c>
      <c r="C14">
        <v>3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</row>
    <row r="15" spans="1:11" x14ac:dyDescent="0.25">
      <c r="A15">
        <v>11</v>
      </c>
      <c r="B15">
        <v>2</v>
      </c>
      <c r="C15">
        <v>6</v>
      </c>
      <c r="D15">
        <v>1</v>
      </c>
      <c r="E15">
        <v>3</v>
      </c>
      <c r="F15">
        <v>0</v>
      </c>
      <c r="G15">
        <v>0</v>
      </c>
      <c r="H15">
        <v>2</v>
      </c>
      <c r="I15">
        <v>2</v>
      </c>
      <c r="J15">
        <v>1</v>
      </c>
      <c r="K15">
        <v>0</v>
      </c>
    </row>
    <row r="16" spans="1:11" x14ac:dyDescent="0.25">
      <c r="A16">
        <v>12</v>
      </c>
      <c r="B16">
        <v>4</v>
      </c>
      <c r="C16">
        <v>0</v>
      </c>
      <c r="D16">
        <v>1</v>
      </c>
      <c r="E16">
        <v>3</v>
      </c>
      <c r="F16">
        <v>1</v>
      </c>
      <c r="G16">
        <v>0</v>
      </c>
      <c r="H16">
        <v>2</v>
      </c>
      <c r="I16">
        <v>0</v>
      </c>
      <c r="J16">
        <v>1</v>
      </c>
      <c r="K16">
        <v>0</v>
      </c>
    </row>
    <row r="17" spans="1:11" x14ac:dyDescent="0.25">
      <c r="A17">
        <v>13</v>
      </c>
      <c r="B17">
        <v>2</v>
      </c>
      <c r="C17">
        <v>6</v>
      </c>
      <c r="D17">
        <v>1</v>
      </c>
      <c r="E17">
        <v>3</v>
      </c>
      <c r="F17">
        <v>0</v>
      </c>
      <c r="G17">
        <v>0</v>
      </c>
      <c r="H17">
        <v>2</v>
      </c>
      <c r="I17">
        <v>0</v>
      </c>
      <c r="J17">
        <v>0</v>
      </c>
      <c r="K17" t="s">
        <v>50</v>
      </c>
    </row>
    <row r="18" spans="1:11" x14ac:dyDescent="0.25">
      <c r="A18">
        <v>14</v>
      </c>
      <c r="B18">
        <v>2</v>
      </c>
      <c r="C18">
        <v>6</v>
      </c>
      <c r="D18">
        <v>1</v>
      </c>
      <c r="E18">
        <v>3</v>
      </c>
      <c r="F18">
        <v>0</v>
      </c>
      <c r="G18">
        <v>0</v>
      </c>
      <c r="H18">
        <v>2</v>
      </c>
      <c r="I18">
        <v>0</v>
      </c>
      <c r="J18">
        <v>0</v>
      </c>
      <c r="K18" t="s">
        <v>51</v>
      </c>
    </row>
    <row r="19" spans="1:11" x14ac:dyDescent="0.25">
      <c r="A19">
        <v>15</v>
      </c>
      <c r="B19">
        <v>1</v>
      </c>
      <c r="C19">
        <v>8</v>
      </c>
      <c r="D19">
        <v>1</v>
      </c>
      <c r="E19">
        <v>3</v>
      </c>
      <c r="F19">
        <v>0</v>
      </c>
      <c r="G19">
        <v>0</v>
      </c>
      <c r="H19">
        <v>2</v>
      </c>
      <c r="I19">
        <v>0</v>
      </c>
      <c r="J19">
        <v>1</v>
      </c>
      <c r="K19">
        <v>0</v>
      </c>
    </row>
    <row r="20" spans="1:11" x14ac:dyDescent="0.25">
      <c r="A20">
        <v>16</v>
      </c>
      <c r="B20">
        <v>3</v>
      </c>
      <c r="C20">
        <v>3</v>
      </c>
      <c r="D20">
        <v>1</v>
      </c>
      <c r="E20">
        <v>3</v>
      </c>
      <c r="F20">
        <v>2</v>
      </c>
      <c r="G20">
        <v>0</v>
      </c>
      <c r="H20">
        <v>2</v>
      </c>
      <c r="I20">
        <v>3</v>
      </c>
      <c r="J20">
        <v>0</v>
      </c>
      <c r="K20">
        <v>0</v>
      </c>
    </row>
    <row r="21" spans="1:11" x14ac:dyDescent="0.25">
      <c r="A21">
        <v>17</v>
      </c>
      <c r="B21">
        <v>3</v>
      </c>
      <c r="C21">
        <v>3</v>
      </c>
      <c r="D21">
        <v>1</v>
      </c>
      <c r="E21">
        <v>3</v>
      </c>
      <c r="F21">
        <v>1</v>
      </c>
      <c r="G21">
        <v>0</v>
      </c>
      <c r="H21">
        <v>2</v>
      </c>
      <c r="I21">
        <v>0</v>
      </c>
      <c r="J21">
        <v>1</v>
      </c>
      <c r="K21">
        <v>0</v>
      </c>
    </row>
    <row r="22" spans="1:11" x14ac:dyDescent="0.25">
      <c r="A22">
        <v>18</v>
      </c>
      <c r="B22">
        <v>2</v>
      </c>
      <c r="C22">
        <v>6</v>
      </c>
      <c r="D22">
        <v>1</v>
      </c>
      <c r="E22">
        <v>3</v>
      </c>
      <c r="F22">
        <v>0</v>
      </c>
      <c r="G22">
        <v>0</v>
      </c>
      <c r="H22">
        <v>2</v>
      </c>
      <c r="I22">
        <v>0</v>
      </c>
      <c r="J22">
        <v>1</v>
      </c>
      <c r="K22">
        <v>0</v>
      </c>
    </row>
    <row r="23" spans="1:11" x14ac:dyDescent="0.25">
      <c r="A23">
        <v>19</v>
      </c>
      <c r="B23">
        <v>3</v>
      </c>
      <c r="C23">
        <v>3</v>
      </c>
      <c r="D23">
        <v>1</v>
      </c>
      <c r="E23">
        <v>3</v>
      </c>
      <c r="F23">
        <v>0</v>
      </c>
      <c r="G23">
        <v>0</v>
      </c>
      <c r="H23">
        <v>2</v>
      </c>
      <c r="I23">
        <v>8</v>
      </c>
      <c r="J23">
        <v>0</v>
      </c>
      <c r="K23">
        <v>0</v>
      </c>
    </row>
    <row r="24" spans="1:11" x14ac:dyDescent="0.25">
      <c r="A24">
        <v>20</v>
      </c>
      <c r="B24">
        <v>0</v>
      </c>
      <c r="C24">
        <v>12</v>
      </c>
      <c r="D24">
        <v>1</v>
      </c>
      <c r="E24">
        <v>3</v>
      </c>
      <c r="F24">
        <v>0</v>
      </c>
      <c r="G24">
        <v>0</v>
      </c>
      <c r="H24">
        <v>2</v>
      </c>
      <c r="I24">
        <v>0</v>
      </c>
      <c r="J24">
        <v>0</v>
      </c>
      <c r="K24" t="s">
        <v>52</v>
      </c>
    </row>
    <row r="25" spans="1:11" x14ac:dyDescent="0.25">
      <c r="A25">
        <v>21</v>
      </c>
      <c r="B25">
        <v>5</v>
      </c>
      <c r="C25">
        <v>3</v>
      </c>
      <c r="D25">
        <v>5</v>
      </c>
      <c r="E25">
        <v>5</v>
      </c>
      <c r="F25">
        <v>0</v>
      </c>
      <c r="G25">
        <v>0</v>
      </c>
      <c r="H25">
        <v>3</v>
      </c>
      <c r="I25">
        <v>0</v>
      </c>
      <c r="J25">
        <v>2</v>
      </c>
      <c r="K25">
        <v>0</v>
      </c>
    </row>
    <row r="26" spans="1:11" x14ac:dyDescent="0.25">
      <c r="A26">
        <v>22</v>
      </c>
      <c r="B26">
        <v>4</v>
      </c>
      <c r="C26">
        <v>6</v>
      </c>
      <c r="D26">
        <v>5</v>
      </c>
      <c r="E26">
        <v>5</v>
      </c>
      <c r="F26">
        <v>0</v>
      </c>
      <c r="G26">
        <v>0</v>
      </c>
      <c r="H26">
        <v>3</v>
      </c>
      <c r="I26">
        <v>0</v>
      </c>
      <c r="J26">
        <v>2</v>
      </c>
      <c r="K26">
        <v>0</v>
      </c>
    </row>
    <row r="27" spans="1:11" x14ac:dyDescent="0.25">
      <c r="A27">
        <v>23</v>
      </c>
      <c r="B27">
        <v>4</v>
      </c>
      <c r="C27">
        <v>6</v>
      </c>
      <c r="D27">
        <v>5</v>
      </c>
      <c r="E27">
        <v>5</v>
      </c>
      <c r="F27">
        <v>2</v>
      </c>
      <c r="G27">
        <v>0</v>
      </c>
      <c r="H27">
        <v>3</v>
      </c>
      <c r="I27">
        <v>0</v>
      </c>
      <c r="J27">
        <v>1</v>
      </c>
      <c r="K27">
        <v>0</v>
      </c>
    </row>
    <row r="28" spans="1:11" x14ac:dyDescent="0.25">
      <c r="A28">
        <v>24</v>
      </c>
      <c r="B28">
        <v>4</v>
      </c>
      <c r="C28">
        <v>6</v>
      </c>
      <c r="D28">
        <v>5</v>
      </c>
      <c r="E28">
        <v>5</v>
      </c>
      <c r="F28">
        <v>0</v>
      </c>
      <c r="G28">
        <v>1</v>
      </c>
      <c r="H28">
        <v>3</v>
      </c>
      <c r="I28">
        <v>0</v>
      </c>
      <c r="J28">
        <v>0</v>
      </c>
      <c r="K28">
        <v>0</v>
      </c>
    </row>
    <row r="29" spans="1:11" x14ac:dyDescent="0.25">
      <c r="A29">
        <v>25</v>
      </c>
      <c r="B29">
        <v>0</v>
      </c>
      <c r="C29">
        <v>20</v>
      </c>
      <c r="D29">
        <v>5</v>
      </c>
      <c r="E29">
        <v>5</v>
      </c>
      <c r="F29">
        <v>0</v>
      </c>
      <c r="G29">
        <v>1</v>
      </c>
      <c r="H29">
        <v>3</v>
      </c>
      <c r="I29">
        <v>0</v>
      </c>
      <c r="J29">
        <v>1</v>
      </c>
      <c r="K29">
        <v>0</v>
      </c>
    </row>
  </sheetData>
  <mergeCells count="3">
    <mergeCell ref="B3:D3"/>
    <mergeCell ref="E3:K3"/>
    <mergeCell ref="A3:A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zoomScale="55" zoomScaleNormal="55" workbookViewId="0">
      <selection activeCell="F2" sqref="F2"/>
    </sheetView>
  </sheetViews>
  <sheetFormatPr defaultRowHeight="100.05" customHeight="1" x14ac:dyDescent="0.25"/>
  <cols>
    <col min="1" max="7" width="23.59765625" style="21" customWidth="1"/>
    <col min="8" max="9" width="70.53125" style="21" customWidth="1"/>
    <col min="10" max="12" width="23.59765625" style="21" customWidth="1"/>
    <col min="13" max="16384" width="9.06640625" style="21"/>
  </cols>
  <sheetData>
    <row r="1" spans="2:9" ht="100.05" customHeight="1" thickBot="1" x14ac:dyDescent="0.3">
      <c r="H1" s="32" t="s">
        <v>53</v>
      </c>
      <c r="I1" s="32" t="s">
        <v>57</v>
      </c>
    </row>
    <row r="2" spans="2:9" ht="100.05" customHeight="1" thickTop="1" thickBot="1" x14ac:dyDescent="0.3">
      <c r="B2" s="34"/>
      <c r="C2" s="22"/>
      <c r="D2" s="22"/>
      <c r="E2" s="22"/>
      <c r="F2" s="23"/>
      <c r="H2" s="33" t="s">
        <v>61</v>
      </c>
      <c r="I2" s="21" t="s">
        <v>58</v>
      </c>
    </row>
    <row r="3" spans="2:9" ht="100.05" customHeight="1" thickTop="1" thickBot="1" x14ac:dyDescent="0.3">
      <c r="B3" s="25"/>
      <c r="F3" s="26"/>
      <c r="H3" s="24" t="s">
        <v>54</v>
      </c>
      <c r="I3" s="30" t="s">
        <v>59</v>
      </c>
    </row>
    <row r="4" spans="2:9" ht="100.05" customHeight="1" thickTop="1" thickBot="1" x14ac:dyDescent="0.3">
      <c r="B4" s="27"/>
      <c r="F4" s="25"/>
      <c r="H4" s="21" t="s">
        <v>55</v>
      </c>
      <c r="I4" s="21" t="s">
        <v>60</v>
      </c>
    </row>
    <row r="5" spans="2:9" ht="100.05" customHeight="1" thickBot="1" x14ac:dyDescent="0.3">
      <c r="B5" s="36"/>
      <c r="F5" s="36"/>
      <c r="H5" s="31" t="s">
        <v>56</v>
      </c>
    </row>
    <row r="6" spans="2:9" ht="100.05" customHeight="1" thickTop="1" thickBot="1" x14ac:dyDescent="0.3">
      <c r="B6" s="35"/>
      <c r="C6" s="28"/>
      <c r="D6" s="37"/>
      <c r="E6" s="29"/>
      <c r="F6" s="36"/>
    </row>
    <row r="7" spans="2:9" ht="100.05" customHeight="1" thickTop="1" x14ac:dyDescent="0.25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確率</vt:lpstr>
      <vt:lpstr>Data</vt:lpstr>
      <vt:lpstr>企業カード</vt:lpstr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2020-09-03T11:14:55Z</dcterms:created>
  <dcterms:modified xsi:type="dcterms:W3CDTF">2020-09-19T06:30:35Z</dcterms:modified>
</cp:coreProperties>
</file>