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steiner/Library/Mobile Documents/com~apple~CloudDocs/Documents/Uni/10. Sem/MA/IPB_Batching_Code/"/>
    </mc:Choice>
  </mc:AlternateContent>
  <xr:revisionPtr revIDLastSave="0" documentId="13_ncr:1_{37449175-2652-6E4B-A024-4960958818B1}" xr6:coauthVersionLast="47" xr6:coauthVersionMax="47" xr10:uidLastSave="{00000000-0000-0000-0000-000000000000}"/>
  <bookViews>
    <workbookView xWindow="34400" yWindow="500" windowWidth="34400" windowHeight="27360" xr2:uid="{00000000-000D-0000-FFFF-FFFF00000000}"/>
  </bookViews>
  <sheets>
    <sheet name="output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146" i="1"/>
  <c r="AF7" i="1"/>
  <c r="AF8" i="1"/>
  <c r="AF94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13" i="1"/>
  <c r="AF24" i="1"/>
  <c r="AF25" i="1"/>
  <c r="AF26" i="1"/>
  <c r="AF27" i="1"/>
  <c r="AF199" i="1"/>
  <c r="AF29" i="1"/>
  <c r="AF30" i="1"/>
  <c r="AF31" i="1"/>
  <c r="AF32" i="1"/>
  <c r="AF33" i="1"/>
  <c r="AF106" i="1"/>
  <c r="AF35" i="1"/>
  <c r="AF98" i="1"/>
  <c r="AF37" i="1"/>
  <c r="AF38" i="1"/>
  <c r="AF206" i="1"/>
  <c r="AF40" i="1"/>
  <c r="AF41" i="1"/>
  <c r="AF42" i="1"/>
  <c r="AF43" i="1"/>
  <c r="AF44" i="1"/>
  <c r="AF45" i="1"/>
  <c r="AF204" i="1"/>
  <c r="AF47" i="1"/>
  <c r="AF48" i="1"/>
  <c r="AF49" i="1"/>
  <c r="AF50" i="1"/>
  <c r="AF51" i="1"/>
  <c r="AF185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104" i="1"/>
  <c r="AF72" i="1"/>
  <c r="AF73" i="1"/>
  <c r="AF74" i="1"/>
  <c r="AF75" i="1"/>
  <c r="AF76" i="1"/>
  <c r="AF77" i="1"/>
  <c r="AF78" i="1"/>
  <c r="AF156" i="1"/>
  <c r="AF80" i="1"/>
  <c r="AF81" i="1"/>
  <c r="AF82" i="1"/>
  <c r="AF83" i="1"/>
  <c r="AF84" i="1"/>
  <c r="AF85" i="1"/>
  <c r="AF86" i="1"/>
  <c r="AF87" i="1"/>
  <c r="AF88" i="1"/>
  <c r="AF99" i="1"/>
  <c r="AF90" i="1"/>
  <c r="AF91" i="1"/>
  <c r="AF92" i="1"/>
  <c r="AF162" i="1"/>
  <c r="AF164" i="1"/>
  <c r="AF95" i="1"/>
  <c r="AF96" i="1"/>
  <c r="AF6" i="1"/>
  <c r="AF93" i="1"/>
  <c r="AF170" i="1"/>
  <c r="AF114" i="1"/>
  <c r="AF97" i="1"/>
  <c r="AF102" i="1"/>
  <c r="AF103" i="1"/>
  <c r="AF79" i="1"/>
  <c r="AF105" i="1"/>
  <c r="AF207" i="1"/>
  <c r="AF107" i="1"/>
  <c r="AF108" i="1"/>
  <c r="AF109" i="1"/>
  <c r="AF110" i="1"/>
  <c r="AF111" i="1"/>
  <c r="AF112" i="1"/>
  <c r="AF113" i="1"/>
  <c r="AF89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59" i="1"/>
  <c r="AF144" i="1"/>
  <c r="AF145" i="1"/>
  <c r="AF100" i="1"/>
  <c r="AF147" i="1"/>
  <c r="AF148" i="1"/>
  <c r="AF149" i="1"/>
  <c r="AF150" i="1"/>
  <c r="AF151" i="1"/>
  <c r="AF152" i="1"/>
  <c r="AF153" i="1"/>
  <c r="AF154" i="1"/>
  <c r="AF155" i="1"/>
  <c r="AF143" i="1"/>
  <c r="AF157" i="1"/>
  <c r="AF158" i="1"/>
  <c r="AF101" i="1"/>
  <c r="AF160" i="1"/>
  <c r="AF161" i="1"/>
  <c r="AF23" i="1"/>
  <c r="AF163" i="1"/>
  <c r="AF71" i="1"/>
  <c r="AF165" i="1"/>
  <c r="AF166" i="1"/>
  <c r="AF167" i="1"/>
  <c r="AF168" i="1"/>
  <c r="AF169" i="1"/>
  <c r="AF52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9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34" i="1"/>
  <c r="AF200" i="1"/>
  <c r="AF201" i="1"/>
  <c r="AF202" i="1"/>
  <c r="AF203" i="1"/>
  <c r="AF28" i="1"/>
  <c r="AF205" i="1"/>
  <c r="AF36" i="1"/>
  <c r="AF46" i="1"/>
  <c r="AF208" i="1"/>
  <c r="AF209" i="1"/>
  <c r="AF210" i="1"/>
  <c r="AF211" i="1"/>
  <c r="AF212" i="1"/>
  <c r="AF39" i="1"/>
  <c r="AF214" i="1"/>
  <c r="AF215" i="1"/>
  <c r="AF216" i="1"/>
  <c r="AF217" i="1"/>
  <c r="AF218" i="1"/>
  <c r="AE2" i="1"/>
  <c r="AE3" i="1"/>
  <c r="AE4" i="1"/>
  <c r="AE5" i="1"/>
  <c r="AE146" i="1"/>
  <c r="AE7" i="1"/>
  <c r="AE8" i="1"/>
  <c r="AE94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13" i="1"/>
  <c r="AE24" i="1"/>
  <c r="AE25" i="1"/>
  <c r="AE26" i="1"/>
  <c r="AE27" i="1"/>
  <c r="AE199" i="1"/>
  <c r="AE29" i="1"/>
  <c r="AE30" i="1"/>
  <c r="AE31" i="1"/>
  <c r="AE32" i="1"/>
  <c r="AE33" i="1"/>
  <c r="AE106" i="1"/>
  <c r="AE35" i="1"/>
  <c r="AE98" i="1"/>
  <c r="AE37" i="1"/>
  <c r="AE38" i="1"/>
  <c r="AE206" i="1"/>
  <c r="AE40" i="1"/>
  <c r="AE41" i="1"/>
  <c r="AE42" i="1"/>
  <c r="AE43" i="1"/>
  <c r="AE44" i="1"/>
  <c r="AE45" i="1"/>
  <c r="AE204" i="1"/>
  <c r="AE47" i="1"/>
  <c r="AE48" i="1"/>
  <c r="AE49" i="1"/>
  <c r="AE50" i="1"/>
  <c r="AE51" i="1"/>
  <c r="AE185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104" i="1"/>
  <c r="AE72" i="1"/>
  <c r="AE73" i="1"/>
  <c r="AE74" i="1"/>
  <c r="AE75" i="1"/>
  <c r="AE76" i="1"/>
  <c r="AE77" i="1"/>
  <c r="AE78" i="1"/>
  <c r="AE156" i="1"/>
  <c r="AE80" i="1"/>
  <c r="AE81" i="1"/>
  <c r="AE82" i="1"/>
  <c r="AE83" i="1"/>
  <c r="AE84" i="1"/>
  <c r="AE85" i="1"/>
  <c r="AE86" i="1"/>
  <c r="AE87" i="1"/>
  <c r="AE88" i="1"/>
  <c r="AE99" i="1"/>
  <c r="AE90" i="1"/>
  <c r="AE91" i="1"/>
  <c r="AE92" i="1"/>
  <c r="AE162" i="1"/>
  <c r="AE164" i="1"/>
  <c r="AE95" i="1"/>
  <c r="AE96" i="1"/>
  <c r="AE6" i="1"/>
  <c r="AE93" i="1"/>
  <c r="AE170" i="1"/>
  <c r="AE114" i="1"/>
  <c r="AE97" i="1"/>
  <c r="AE102" i="1"/>
  <c r="AE103" i="1"/>
  <c r="AE79" i="1"/>
  <c r="AE105" i="1"/>
  <c r="AE207" i="1"/>
  <c r="AE107" i="1"/>
  <c r="AE108" i="1"/>
  <c r="AE109" i="1"/>
  <c r="AE110" i="1"/>
  <c r="AE111" i="1"/>
  <c r="AE112" i="1"/>
  <c r="AE113" i="1"/>
  <c r="AE89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59" i="1"/>
  <c r="AE144" i="1"/>
  <c r="AE145" i="1"/>
  <c r="AE100" i="1"/>
  <c r="AE147" i="1"/>
  <c r="AE148" i="1"/>
  <c r="AE149" i="1"/>
  <c r="AE150" i="1"/>
  <c r="AE151" i="1"/>
  <c r="AE152" i="1"/>
  <c r="AE153" i="1"/>
  <c r="AE154" i="1"/>
  <c r="AE155" i="1"/>
  <c r="AE143" i="1"/>
  <c r="AE157" i="1"/>
  <c r="AE158" i="1"/>
  <c r="AE101" i="1"/>
  <c r="AE160" i="1"/>
  <c r="AE161" i="1"/>
  <c r="AE23" i="1"/>
  <c r="AE163" i="1"/>
  <c r="AE71" i="1"/>
  <c r="AE165" i="1"/>
  <c r="AE166" i="1"/>
  <c r="AE167" i="1"/>
  <c r="AE168" i="1"/>
  <c r="AE169" i="1"/>
  <c r="AE52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9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34" i="1"/>
  <c r="AE200" i="1"/>
  <c r="AE201" i="1"/>
  <c r="AE202" i="1"/>
  <c r="AE203" i="1"/>
  <c r="AE28" i="1"/>
  <c r="AE205" i="1"/>
  <c r="AE36" i="1"/>
  <c r="AE46" i="1"/>
  <c r="AE208" i="1"/>
  <c r="AE209" i="1"/>
  <c r="AE210" i="1"/>
  <c r="AE211" i="1"/>
  <c r="AE212" i="1"/>
  <c r="AE39" i="1"/>
  <c r="AE214" i="1"/>
  <c r="AE215" i="1"/>
  <c r="AE216" i="1"/>
  <c r="AE217" i="1"/>
  <c r="AE218" i="1"/>
</calcChain>
</file>

<file path=xl/sharedStrings.xml><?xml version="1.0" encoding="utf-8"?>
<sst xmlns="http://schemas.openxmlformats.org/spreadsheetml/2006/main" count="468" uniqueCount="273">
  <si>
    <t>File</t>
  </si>
  <si>
    <t>Instance</t>
  </si>
  <si>
    <t>NColoumns</t>
  </si>
  <si>
    <t>Gap Threshold</t>
  </si>
  <si>
    <t>RMP Runtime</t>
  </si>
  <si>
    <t>Start Solution</t>
  </si>
  <si>
    <t>Time Passed</t>
  </si>
  <si>
    <t>Init Cols</t>
  </si>
  <si>
    <t>Batch Pool Cols</t>
  </si>
  <si>
    <t>SetUp Time First RMP</t>
  </si>
  <si>
    <t>Columns IPB Start Solution</t>
  </si>
  <si>
    <t>Max Columns in Solution</t>
  </si>
  <si>
    <t>Min Columns in Solution</t>
  </si>
  <si>
    <t>Max Columns in Model</t>
  </si>
  <si>
    <t>IPB Iterations</t>
  </si>
  <si>
    <t>CG Iterations</t>
  </si>
  <si>
    <t>New Best Solution</t>
  </si>
  <si>
    <t>Early CG Breaks</t>
  </si>
  <si>
    <t>Columns IPB Final Solution</t>
  </si>
  <si>
    <t>Best Integer Solution</t>
  </si>
  <si>
    <t>LB RMP CURRENTBEST</t>
  </si>
  <si>
    <t>Total Time Pricing</t>
  </si>
  <si>
    <t>Avg Time Pricing</t>
  </si>
  <si>
    <t>Avg Time CG</t>
  </si>
  <si>
    <t>Total Time CG</t>
  </si>
  <si>
    <t>Total Time Integer Solution</t>
  </si>
  <si>
    <t>Avg Time Integer Solution</t>
  </si>
  <si>
    <t xml:space="preserve"> IPB Time Best Solution</t>
  </si>
  <si>
    <t xml:space="preserve"> START_SOLUTION_VALUE</t>
  </si>
  <si>
    <t>Output/IPB_inst_200_30_4_RMP_RUNTIME_300_NCOLOUMNS_6400_GAP_THRESHOLD_0.05_STARTSOLUTION_2_2023-08-08_06-44-46.txt</t>
  </si>
  <si>
    <t xml:space="preserve"> Data/Instances_txt/inst_200_30_4.txt</t>
  </si>
  <si>
    <t>Output/IPB_inst_100_50_3_RMP_RUNTIME_300_NCOLOUMNS_6400_GAP_THRESHOLD_0.2_STARTSOLUTION_1_2023-08-06_05-47-27.txt</t>
  </si>
  <si>
    <t xml:space="preserve"> Data/Instances_txt/inst_100_50_3.txt</t>
  </si>
  <si>
    <t>Output/IPB_inst_60_50_2_RMP_RUNTIME_300_NCOLOUMNS_1600_GAP_THRESHOLD_0.2_STARTSOLUTION_1_2023-08-05_16-57-23.txt</t>
  </si>
  <si>
    <t xml:space="preserve"> Data/Instances_txt/inst_60_50_2.txt</t>
  </si>
  <si>
    <t>Output/IPB_inst_100_50_4_RMP_RUNTIME_300_NCOLOUMNS_6400_GAP_THRESHOLD_0.2_STARTSOLUTION_2_2023-08-06_09-48-01.txt</t>
  </si>
  <si>
    <t xml:space="preserve"> Data/Instances_txt/inst_100_50_4.txt</t>
  </si>
  <si>
    <t>Output/IPB_inst_200_50_2_RMP_RUNTIME_300_NCOLOUMNS_1500000_GAP_THRESHOLD_0.05_STARTSOLUTION_4_2023-08-09_03-07-05.txt</t>
  </si>
  <si>
    <t xml:space="preserve"> Data/Instances_txt/inst_200_50_2.txt</t>
  </si>
  <si>
    <t>Output/IPB_inst_100_50_3_RMP_RUNTIME_300_NCOLOUMNS_1600_GAP_THRESHOLD_0.2_STARTSOLUTION_1_2023-08-06_03-38-15.txt</t>
  </si>
  <si>
    <t>Output/IPB_inst_200_50_1_RMP_RUNTIME_300_NCOLOUMNS_6400_GAP_THRESHOLD_0.05_STARTSOLUTION_2_2023-08-08_09-28-44.txt</t>
  </si>
  <si>
    <t xml:space="preserve"> Data/Instances_txt/inst_200_50_1.txt</t>
  </si>
  <si>
    <t>Output/IPB_inst_200_50_1_RMP_RUNTIME_300_NCOLOUMNS_9600_GAP_THRESHOLD_0.05_STARTSOLUTION_4_2023-08-09_01-02-39.txt</t>
  </si>
  <si>
    <t>Output/IPB_inst_200_50_2_RMP_RUNTIME_300_NCOLOUMNS_800_GAP_THRESHOLD_0.2_STARTSOLUTION_4_2023-08-05_13-15-11.txt</t>
  </si>
  <si>
    <t>Output/IPB_inst_100_50_3_RMP_RUNTIME_300_NCOLOUMNS_800_GAP_THRESHOLD_0.2_STARTSOLUTION_4_2023-08-06_03-37-02.txt</t>
  </si>
  <si>
    <t>Output/IPB_inst_100_50_3_RMP_RUNTIME_300_NCOLOUMNS_6400_GAP_THRESHOLD_0.2_STARTSOLUTION_3_2023-08-06_06-51-30.txt</t>
  </si>
  <si>
    <t>Output/IPB_inst_200_10_4_RMP_RUNTIME_300_NCOLOUMNS_6400_GAP_THRESHOLD_0.05_2023-07-31_14-25-16.txt</t>
  </si>
  <si>
    <t xml:space="preserve"> Data/Instances_txt/inst_200_10_4.txt</t>
  </si>
  <si>
    <t>Output/IPB_inst_100_50_3_RMP_RUNTIME_300_NCOLOUMNS_400_GAP_THRESHOLD_0.2_STARTSOLUTION_3_2023-08-06_02-24-58.txt</t>
  </si>
  <si>
    <t>Output/IPB_inst_100_50_2_RMP_RUNTIME_300_NCOLOUMNS_6400_GAP_THRESHOLD_0.2_STARTSOLUTION_2_2023-08-06_01-23-06.txt</t>
  </si>
  <si>
    <t xml:space="preserve"> Data/Instances_txt/inst_100_50_2.txt</t>
  </si>
  <si>
    <t>Output/IPB_inst_200_50_2_RMP_RUNTIME_300_NCOLOUMNS_9600_GAP_THRESHOLD_0.05_STARTSOLUTION_1_2023-08-07_08-47-30.txt</t>
  </si>
  <si>
    <t>Output/IPB_inst_100_50_2_RMP_RUNTIME_300_NCOLOUMNS_400_GAP_THRESHOLD_0.2_STARTSOLUTION_4_2023-08-05_23-58-02.txt</t>
  </si>
  <si>
    <t>Output/IPB_inst_200_50_2_RMP_RUNTIME_300_NCOLOUMNS_1600_GAP_THRESHOLD_0.2_STARTSOLUTION_4_2023-08-05_14-21-22.txt</t>
  </si>
  <si>
    <t>Output/IPB_inst_60_50_2_RMP_RUNTIME_300_NCOLOUMNS_200_GAP_THRESHOLD_0.2_STARTSOLUTION_4_2023-08-05_16-53-12.txt</t>
  </si>
  <si>
    <t>Output/IPB_inst_100_50_1_RMP_RUNTIME_300_NCOLOUMNS_800_GAP_THRESHOLD_0.2_STARTSOLUTION_2_2023-08-05_18-43-37.txt</t>
  </si>
  <si>
    <t xml:space="preserve"> Data/Instances_txt/inst_100_50_1.txt</t>
  </si>
  <si>
    <t>Output/IPB_inst_200_50_4_RMP_RUNTIME_300_NCOLOUMNS_3200_GAP_THRESHOLD_0.2_STARTSOLUTION_1_2023-08-04_22-27-33.txt</t>
  </si>
  <si>
    <t xml:space="preserve"> Data/Instances_txt/inst_200_50_4.txt</t>
  </si>
  <si>
    <t>Output/IPB_inst_200_50_1_RMP_RUNTIME_300_NCOLOUMNS_9600_GAP_THRESHOLD_0.05_STARTSOLUTION_2_2023-08-06_19-07-00.txt</t>
  </si>
  <si>
    <t>Output/IPB_inst_200_50_3_RMP_RUNTIME_300_NCOLOUMNS_1500000_GAP_THRESHOLD_0.05_STARTSOLUTION_4_2023-08-09_04-19-53.txt</t>
  </si>
  <si>
    <t xml:space="preserve"> Data/Instances_txt/inst_200_50_3.txt</t>
  </si>
  <si>
    <t>Output/IPB_inst_100_50_1_RMP_RUNTIME_300_NCOLOUMNS_200_GAP_THRESHOLD_0.2_STARTSOLUTION_1_2023-08-05_18-00-37.txt</t>
  </si>
  <si>
    <t>Output/IPB_inst_100_50_1_RMP_RUNTIME_300_NCOLOUMNS_3200_GAP_THRESHOLD_0.2_STARTSOLUTION_1_2023-08-05_19-43-32.txt</t>
  </si>
  <si>
    <t>Output/IPB_inst_100_50_2_RMP_RUNTIME_300_NCOLOUMNS_200_GAP_THRESHOLD_0.2_STARTSOLUTION_1_2023-08-05_23-33-40.txt</t>
  </si>
  <si>
    <t>Output/IPB_inst_200_50_4_RMP_RUNTIME_300_NCOLOUMNS_6400_GAP_THRESHOLD_0.2_STARTSOLUTION_1_2023-08-05_01-04-09.txt</t>
  </si>
  <si>
    <t>Output/IPB_inst_200_30_1_RMP_RUNTIME_300_NCOLOUMNS_9600_GAP_THRESHOLD_0.05_STARTSOLUTION_4_2023-08-08_16-28-35.txt</t>
  </si>
  <si>
    <t xml:space="preserve"> Data/Instances_txt/inst_200_30_1.txt</t>
  </si>
  <si>
    <t>Output/IPB_inst_100_50_2_RMP_RUNTIME_300_NCOLOUMNS_6400_GAP_THRESHOLD_0.2_STARTSOLUTION_4_2023-08-06_01-55-28.txt</t>
  </si>
  <si>
    <t>Output/IPB_inst_200_50_1_RMP_RUNTIME_300_NCOLOUMNS_9600_GAP_THRESHOLD_0.05_STARTSOLUTION_1_2023-08-06_18-28-01.txt</t>
  </si>
  <si>
    <t>Output/IPB_inst_200_30_3_RMP_RUNTIME_300_NCOLOUMNS_6400_GAP_THRESHOLD_0.05_STARTSOLUTION_1_2023-08-03_22-28-40.txt</t>
  </si>
  <si>
    <t xml:space="preserve"> Data/Instances_txt/inst_200_30_3.txt</t>
  </si>
  <si>
    <t>Output/IPB_inst_60_50_2_RMP_RUNTIME_300_NCOLOUMNS_800_GAP_THRESHOLD_0.2_STARTSOLUTION_2_2023-08-05_16-55-30.txt</t>
  </si>
  <si>
    <t>Output/IPB_inst_60_50_3_RMP_RUNTIME_300_NCOLOUMNS_200_GAP_THRESHOLD_0.2_STARTSOLUTION_3_2023-08-05_17-01-02.txt</t>
  </si>
  <si>
    <t xml:space="preserve"> Data/Instances_txt/inst_60_50_3.txt</t>
  </si>
  <si>
    <t>Output/IPB_inst_200_30_1_RMP_RUNTIME_300_NCOLOUMNS_3200_GAP_THRESHOLD_0.05_STARTSOLUTION_4_2023-08-08_15-42-16.txt</t>
  </si>
  <si>
    <t>Output/IPB_inst_60_50_1_RMP_RUNTIME_300_NCOLOUMNS_400_GAP_THRESHOLD_0.2_STARTSOLUTION_4_2023-08-05_16-48-02.txt</t>
  </si>
  <si>
    <t xml:space="preserve"> Data/Instances_txt/inst_60_50_1.txt</t>
  </si>
  <si>
    <t>Output/IPB_inst_200_50_1_RMP_RUNTIME_300_NCOLOUMNS_1500000_GAP_THRESHOLD_0.05_STARTSOLUTION_4_2023-08-09_01-49-56.txt</t>
  </si>
  <si>
    <t>Output/IPB_inst_200_30_1_RMP_RUNTIME_300_NCOLOUMNS_6400_GAP_THRESHOLD_0.2_STARTSOLUTION_1_2023-08-07_10-34-06.txt</t>
  </si>
  <si>
    <t>Output/IPB_inst_200_50_2_RMP_RUNTIME_300_NCOLOUMNS_200_GAP_THRESHOLD_0.2_STARTSOLUTION_1_2023-08-05_12-07-27.txt</t>
  </si>
  <si>
    <t>Output/IPB_inst_200_30_1_RMP_RUNTIME_300_NCOLOUMNS_6400_GAP_THRESHOLD_0.05_STARTSOLUTION_4_2023-08-07_21-30-53.txt</t>
  </si>
  <si>
    <t>Output/IPB_inst_100_50_2_RMP_RUNTIME_300_NCOLOUMNS_800_GAP_THRESHOLD_0.2_STARTSOLUTION_2_2023-08-06_00-01-47.txt</t>
  </si>
  <si>
    <t>Output/IPB_inst_100_50_3_RMP_RUNTIME_300_NCOLOUMNS_6400_GAP_THRESHOLD_0.2_STARTSOLUTION_4_2023-08-06_07-27-10.txt</t>
  </si>
  <si>
    <t>Output/IPB_inst_100_50_1_RMP_RUNTIME_300_NCOLOUMNS_6400_GAP_THRESHOLD_0.2_STARTSOLUTION_4_2023-08-05_23-16-43.txt</t>
  </si>
  <si>
    <t>Output/IPB_inst_100_50_2_RMP_RUNTIME_300_NCOLOUMNS_400_GAP_THRESHOLD_0.2_STARTSOLUTION_2_2023-08-05_23-50-18.txt</t>
  </si>
  <si>
    <t>Output/IPB_inst_100_50_4_RMP_RUNTIME_300_NCOLOUMNS_200_GAP_THRESHOLD_0.2_STARTSOLUTION_3_2023-08-06_07-38-04.txt</t>
  </si>
  <si>
    <t>Output/IPB_inst_200_30_1_RMP_RUNTIME_300_NCOLOUMNS_3200_GAP_THRESHOLD_0.2_2023-08-02_08-29-26.txt</t>
  </si>
  <si>
    <t>Output/IPB_inst_100_30_1_RMP_RUNTIME_300_NCOLOUMNS_3200_GAP_THRESHOLD_0.05_STARTSOLUTION_4_2023-08-08_14-23-57.txt</t>
  </si>
  <si>
    <t xml:space="preserve"> Data/Instances_txt/inst_100_30_1.txt</t>
  </si>
  <si>
    <t>Output/IPB_inst_100_50_4_RMP_RUNTIME_300_NCOLOUMNS_800_GAP_THRESHOLD_0.2_STARTSOLUTION_4_2023-08-06_08-24-33.txt</t>
  </si>
  <si>
    <t>Output/IPB_inst_60_50_4_RMP_RUNTIME_300_NCOLOUMNS_400_GAP_THRESHOLD_0.2_STARTSOLUTION_1_2023-08-05_17-14-25.txt</t>
  </si>
  <si>
    <t xml:space="preserve"> Data/Instances_txt/inst_60_50_4.txt</t>
  </si>
  <si>
    <t>Output/IPB_inst_200_50_4_RMP_RUNTIME_300_NCOLOUMNS_3200_GAP_THRESHOLD_0.2_STARTSOLUTION_4_2023-08-05_00-12-06.txt</t>
  </si>
  <si>
    <t>Output/IPB_inst_100_50_2_RMP_RUNTIME_300_NCOLOUMNS_1600_GAP_THRESHOLD_0.2_STARTSOLUTION_2_2023-08-06_00-20-28.txt</t>
  </si>
  <si>
    <t>Output/IPB_inst_100_50_3_RMP_RUNTIME_300_NCOLOUMNS_3200_GAP_THRESHOLD_0.2_STARTSOLUTION_2_2023-08-06_04-32-38.txt</t>
  </si>
  <si>
    <t>Output/IPB_inst_100_30_1_RMP_RUNTIME_300_NCOLOUMNS_9600_GAP_THRESHOLD_0.05_STARTSOLUTION_4_2023-08-08_14-29-27.txt</t>
  </si>
  <si>
    <t>Output/IPB_inst_200_30_3_RMP_RUNTIME_300_NCOLOUMNS_6400_GAP_THRESHOLD_0.1_STARTSOLUTION_4_2023-08-04_10-36-13.txt</t>
  </si>
  <si>
    <t>Output/IPB_inst_60_50_4_RMP_RUNTIME_300_NCOLOUMNS_200_GAP_THRESHOLD_0.2_STARTSOLUTION_3_2023-08-05_17-09-56.txt</t>
  </si>
  <si>
    <t>Output/IPB_inst_60_50_4_RMP_RUNTIME_300_NCOLOUMNS_200_GAP_THRESHOLD_0.2_STARTSOLUTION_4_2023-08-05_17-12-28.txt</t>
  </si>
  <si>
    <t>Output/IPB_inst_200_30_1_RMP_RUNTIME_300_NCOLOUMNS_6400_GAP_THRESHOLD_0.2_STARTSOLUTION_2_2023-08-07_11-05-37.txt</t>
  </si>
  <si>
    <t>Output/IPB_inst_200_10_4_RMP_RUNTIME_300_NCOLOUMNS_6400_GAP_THRESHOLD_0.05_STARTSOLUTION_3_2023-08-03_21-40-04.txt</t>
  </si>
  <si>
    <t>Output/IPB_inst_200_30_4_RMP_RUNTIME_300_NCOLOUMNS_6400_GAP_THRESHOLD_0.1_STARTSOLUTION_4_2023-08-08_06-28-07.txt</t>
  </si>
  <si>
    <t>Output/IPB_inst_100_50_3_RMP_RUNTIME_300_NCOLOUMNS_3200_GAP_THRESHOLD_0.2_STARTSOLUTION_4_2023-08-06_05-44-57.txt</t>
  </si>
  <si>
    <t>Output/IPB_inst_60_50_2_RMP_RUNTIME_300_NCOLOUMNS_200_GAP_THRESHOLD_0.2_STARTSOLUTION_2_2023-08-05_16-52-11.txt</t>
  </si>
  <si>
    <t>Output/IPB_inst_100_50_4_RMP_RUNTIME_300_NCOLOUMNS_400_GAP_THRESHOLD_0.2_STARTSOLUTION_1_2023-08-06_07-48-15.txt</t>
  </si>
  <si>
    <t>Output/IPB_inst_60_50_4_RMP_RUNTIME_300_NCOLOUMNS_400_GAP_THRESHOLD_0.2_STARTSOLUTION_2_2023-08-05_17-17-08.txt</t>
  </si>
  <si>
    <t>Output/IPB_inst_200_30_2_RMP_RUNTIME_300_NCOLOUMNS_6400_GAP_THRESHOLD_0.1_STARTSOLUTION_2_2023-08-08_02-17-20.txt</t>
  </si>
  <si>
    <t xml:space="preserve"> Data/Instances_txt/inst_200_30_2.txt</t>
  </si>
  <si>
    <t>Output/IPB_inst_200_30_4_RMP_RUNTIME_300_NCOLOUMNS_6400_GAP_THRESHOLD_0.2_STARTSOLUTION_2_2023-08-07_14-28-56.txt</t>
  </si>
  <si>
    <t>Output/IPB_inst_200_50_3_RMP_RUNTIME_300_NCOLOUMNS_6400_GAP_THRESHOLD_0.1_STARTSOLUTION_1_2023-08-04_15-10-18.txt</t>
  </si>
  <si>
    <t>Output/IPB_inst_200_50_1_RMP_RUNTIME_300_NCOLOUMNS_6400_GAP_THRESHOLD_0.1_STARTSOLUTION_1_2023-08-04_17-16-27.txt</t>
  </si>
  <si>
    <t>Output/IPB_inst_60_50_1_RMP_RUNTIME_300_NCOLOUMNS_800_GAP_THRESHOLD_0.2_STARTSOLUTION_4_2023-08-05_16-49-51.txt</t>
  </si>
  <si>
    <t>Output/IPB_inst_100_50_1_RMP_RUNTIME_300_NCOLOUMNS_3200_GAP_THRESHOLD_0.2_STARTSOLUTION_2_2023-08-05_20-00-20.txt</t>
  </si>
  <si>
    <t>Output/IPB_inst_100_50_4_RMP_RUNTIME_300_NCOLOUMNS_200_GAP_THRESHOLD_0.2_STARTSOLUTION_1_2023-08-06_07-29-02.txt</t>
  </si>
  <si>
    <t>Output/IPB_inst_60_50_1_RMP_RUNTIME_300_NCOLOUMNS_200_GAP_THRESHOLD_0.2_STARTSOLUTION_2_2023-08-05_16-45-58.txt</t>
  </si>
  <si>
    <t>Output/IPB_inst_200_50_4_RMP_RUNTIME_300_NCOLOUMNS_3200_GAP_THRESHOLD_0.05_STARTSOLUTION_4_2023-08-09_05-10-40.txt</t>
  </si>
  <si>
    <t>Output/IPB_inst_100_50_2_RMP_RUNTIME_300_NCOLOUMNS_6400_GAP_THRESHOLD_0.2_STARTSOLUTION_3_2023-08-06_01-35-57.txt</t>
  </si>
  <si>
    <t>Output/IPB_inst_200_50_2_RMP_RUNTIME_300_NCOLOUMNS_800_GAP_THRESHOLD_0.2_STARTSOLUTION_1_2023-08-05_12-58-53.txt</t>
  </si>
  <si>
    <t>Output/IPB_inst_100_50_1_RMP_RUNTIME_300_NCOLOUMNS_400_GAP_THRESHOLD_0.2_STARTSOLUTION_3_2023-08-05_18-31-16.txt</t>
  </si>
  <si>
    <t>Output/IPB_inst_100_50_3_RMP_RUNTIME_300_NCOLOUMNS_200_GAP_THRESHOLD_0.2_STARTSOLUTION_2_2023-08-06_02-02-44.txt</t>
  </si>
  <si>
    <t>Output/IPB_inst_100_50_4_RMP_RUNTIME_300_NCOLOUMNS_3200_GAP_THRESHOLD_0.2_STARTSOLUTION_4_2023-08-06_09-30-53.txt</t>
  </si>
  <si>
    <t>Output/IPB_inst_60_50_4_RMP_RUNTIME_300_NCOLOUMNS_800_GAP_THRESHOLD_0.2_STARTSOLUTION_1_2023-08-05_17-24-00.txt</t>
  </si>
  <si>
    <t>Output/IPB_inst_200_30_4_RMP_RUNTIME_300_NCOLOUMNS_6400_GAP_THRESHOLD_0.1_STARTSOLUTION_2_2023-08-08_07-35-09.txt</t>
  </si>
  <si>
    <t>Output/IPB_inst_200_50_4_RMP_RUNTIME_300_NCOLOUMNS_9600_GAP_THRESHOLD_0.05_STARTSOLUTION_4_2023-08-09_05-42-41.txt</t>
  </si>
  <si>
    <t>Output/IPB_inst_60_50_3_RMP_RUNTIME_300_NCOLOUMNS_400_GAP_THRESHOLD_0.2_STARTSOLUTION_1_2023-08-05_17-01-28.txt</t>
  </si>
  <si>
    <t>Output/IPB_inst_100_50_4_RMP_RUNTIME_300_NCOLOUMNS_800_GAP_THRESHOLD_0.2_STARTSOLUTION_1_2023-08-06_08-09-08.txt</t>
  </si>
  <si>
    <t>Output/IPB_inst_200_30_4_RMP_RUNTIME_300_NCOLOUMNS_6400_GAP_THRESHOLD_0.2_STARTSOLUTION_1_2023-08-07_14-01-07.txt</t>
  </si>
  <si>
    <t>Output/IPB_inst_100_50_3_RMP_RUNTIME_300_NCOLOUMNS_800_GAP_THRESHOLD_0.2_STARTSOLUTION_1_2023-08-06_02-41-40.txt</t>
  </si>
  <si>
    <t>Output/IPB_inst_100_50_3_RMP_RUNTIME_300_NCOLOUMNS_200_GAP_THRESHOLD_0.2_STARTSOLUTION_4_2023-08-06_02-20-13.txt</t>
  </si>
  <si>
    <t>Output/IPB_inst_200_50_1_RMP_RUNTIME_300_NCOLOUMNS_12800_GAP_THRESHOLD_0.05_STARTSOLUTION_4_2023-08-07_03-41-04.txt</t>
  </si>
  <si>
    <t>Output/IPB_inst_100_50_3_RMP_RUNTIME_300_NCOLOUMNS_200_GAP_THRESHOLD_0.2_STARTSOLUTION_3_2023-08-06_02-04-39.txt</t>
  </si>
  <si>
    <t>Output/IPB_inst_100_50_1_RMP_RUNTIME_300_NCOLOUMNS_3200_GAP_THRESHOLD_0.2_STARTSOLUTION_3_2023-08-05_20-50-20.txt</t>
  </si>
  <si>
    <t>Output/IPB_inst_100_50_3_RMP_RUNTIME_300_NCOLOUMNS_400_GAP_THRESHOLD_0.2_STARTSOLUTION_1_2023-08-06_02-21-01.txt</t>
  </si>
  <si>
    <t>Output/IPB_inst_200_30_3_RMP_RUNTIME_300_NCOLOUMNS_9600_GAP_THRESHOLD_0.05_STARTSOLUTION_4_2023-08-08_21-26-28.txt</t>
  </si>
  <si>
    <t>Output/IPB_inst_100_50_1_RMP_RUNTIME_300_NCOLOUMNS_1600_GAP_THRESHOLD_0.2_STARTSOLUTION_1_2023-08-05_19-03-10.txt</t>
  </si>
  <si>
    <t>Output/IPB_inst_100_50_1_RMP_RUNTIME_300_NCOLOUMNS_200_GAP_THRESHOLD_0.2_STARTSOLUTION_4_2023-08-05_18-17-53.txt</t>
  </si>
  <si>
    <t>Output/IPB_inst_100_50_2_RMP_RUNTIME_300_NCOLOUMNS_200_GAP_THRESHOLD_0.2_STARTSOLUTION_4_2023-08-05_23-46-52.txt</t>
  </si>
  <si>
    <t>Output/IPB_inst_200_30_2_RMP_RUNTIME_300_NCOLOUMNS_1500000_GAP_THRESHOLD_0.05_STARTSOLUTION_4_2023-08-08_19-49-23.txt</t>
  </si>
  <si>
    <t>Output/IPB_inst_100_30_1_RMP_RUNTIME_300_NCOLOUMNS_1500000_GAP_THRESHOLD_0.05_STARTSOLUTION_4_2023-08-08_14-40-16.txt</t>
  </si>
  <si>
    <t>Output/IPB_inst_100_50_1_RMP_RUNTIME_300_NCOLOUMNS_200_GAP_THRESHOLD_0.2_STARTSOLUTION_2_2023-08-05_18-02-31.txt</t>
  </si>
  <si>
    <t>Output/IPB_inst_200_50_1_RMP_RUNTIME_300_NCOLOUMNS_12800_GAP_THRESHOLD_0.05_STARTSOLUTION_1_2023-08-06_23-52-45.txt</t>
  </si>
  <si>
    <t>Output/IPB_inst_200_50_4_RMP_RUNTIME_300_NCOLOUMNS_1500000_GAP_THRESHOLD_0.05_STARTSOLUTION_4_2023-08-09_06-21-02.txt</t>
  </si>
  <si>
    <t>Output/IPB_inst_200_30_4_RMP_RUNTIME_300_NCOLOUMNS_9600_GAP_THRESHOLD_0.05_STARTSOLUTION_4_2023-08-08_23-11-56.txt</t>
  </si>
  <si>
    <t>Output/IPB_inst_200_50_3_RMP_RUNTIME_300_NCOLOUMNS_3200_GAP_THRESHOLD_0.05_STARTSOLUTION_4_2023-08-09_03-58-21.txt</t>
  </si>
  <si>
    <t>Output/IPB_inst_200_30_2_RMP_RUNTIME_300_NCOLOUMNS_9600_GAP_THRESHOLD_0.05_STARTSOLUTION_4_2023-08-08_19-02-32.txt</t>
  </si>
  <si>
    <t>Output/IPB_inst_200_30_3_RMP_RUNTIME_300_NCOLOUMNS_1500000_GAP_THRESHOLD_0.05_STARTSOLUTION_4_2023-08-08_22-13-12.txt</t>
  </si>
  <si>
    <t>Output/IPB_inst_200_50_4_RMP_RUNTIME_300_NCOLOUMNS_800_GAP_THRESHOLD_0.05_2023-07-31_12-13-23.txt</t>
  </si>
  <si>
    <t>Output/IPB_inst_100_50_1_RMP_RUNTIME_300_NCOLOUMNS_6400_GAP_THRESHOLD_0.2_STARTSOLUTION_1_2023-08-05_21-31-43.txt</t>
  </si>
  <si>
    <t>Output/IPB_inst_200_30_2_RMP_RUNTIME_300_NCOLOUMNS_3200_GAP_THRESHOLD_0.05_STARTSOLUTION_4_2023-08-08_18-16-05.txt</t>
  </si>
  <si>
    <t>Output/IPB_inst_200_30_1_RMP_RUNTIME_300_NCOLOUMNS_6400_GAP_THRESHOLD_0.05_STARTSOLUTION_2_2023-08-07_23-03-44.txt</t>
  </si>
  <si>
    <t>Output/IPB_inst_200_30_3_RMP_RUNTIME_300_NCOLOUMNS_3200_GAP_THRESHOLD_0.05_STARTSOLUTION_4_2023-08-08_20-38-10.txt</t>
  </si>
  <si>
    <t>Output/IPB_inst_100_50_2_RMP_RUNTIME_300_NCOLOUMNS_6400_GAP_THRESHOLD_0.2_STARTSOLUTION_1_2023-08-06_01-13-31.txt</t>
  </si>
  <si>
    <t>Output/IPB_inst_200_50_3_RMP_RUNTIME_300_NCOLOUMNS_6400_GAP_THRESHOLD_0.1_STARTSOLUTION_2_2023-08-04_14-10-08.txt</t>
  </si>
  <si>
    <t>Output/IPB_inst_200_50_2_RMP_RUNTIME_300_NCOLOUMNS_6400_GAP_THRESHOLD_0.05_STARTSOLUTION_2_2023-08-08_11-28-59.txt</t>
  </si>
  <si>
    <t>Output/IPB_inst_100_50_4_RMP_RUNTIME_300_NCOLOUMNS_3200_GAP_THRESHOLD_0.2_STARTSOLUTION_3_2023-08-06_09-18-48.txt</t>
  </si>
  <si>
    <t>Output/IPB_inst_100_50_4_RMP_RUNTIME_300_NCOLOUMNS_800_GAP_THRESHOLD_0.2_STARTSOLUTION_3_2023-08-06_08-19-29.txt</t>
  </si>
  <si>
    <t>Output/IPB_inst_60_50_2_RMP_RUNTIME_300_NCOLOUMNS_1600_GAP_THRESHOLD_0.2_STARTSOLUTION_2_2023-08-05_16-58-18.txt</t>
  </si>
  <si>
    <t>Output/IPB_inst_60_50_4_RMP_RUNTIME_300_NCOLOUMNS_200_GAP_THRESHOLD_0.2_STARTSOLUTION_2_2023-08-05_17-07-21.txt</t>
  </si>
  <si>
    <t>Output/IPB_inst_200_50_2_RMP_RUNTIME_300_NCOLOUMNS_9600_GAP_THRESHOLD_0.05_STARTSOLUTION_4_2023-08-09_02-50-17.txt</t>
  </si>
  <si>
    <t>Output/IPB_inst_200_30_4_RMP_RUNTIME_300_NCOLOUMNS_6400_GAP_THRESHOLD_0.2_STARTSOLUTION_4_2023-08-07_15-19-30.txt</t>
  </si>
  <si>
    <t>Output/IPB_inst_100_50_1_RMP_RUNTIME_300_NCOLOUMNS_800_GAP_THRESHOLD_0.2_STARTSOLUTION_1_2023-08-05_18-41-36.txt</t>
  </si>
  <si>
    <t>Output/IPB_inst_60_50_2_RMP_RUNTIME_300_NCOLOUMNS_400_GAP_THRESHOLD_0.2_STARTSOLUTION_2_2023-08-05_16-53-45.txt</t>
  </si>
  <si>
    <t>Output/IPB_inst_60_50_2_RMP_RUNTIME_300_NCOLOUMNS_400_GAP_THRESHOLD_0.2_STARTSOLUTION_3_2023-08-05_16-54-16.txt</t>
  </si>
  <si>
    <t>Output/IPB_inst_200_50_2_RMP_RUNTIME_300_NCOLOUMNS_1600_GAP_THRESHOLD_0.2_STARTSOLUTION_1_2023-08-05_13-31-32.txt</t>
  </si>
  <si>
    <t>Output/IPB_inst_60_50_1_RMP_RUNTIME_300_NCOLOUMNS_1600_GAP_THRESHOLD_0.2_STARTSOLUTION_2_2023-08-05_16-50-29.txt</t>
  </si>
  <si>
    <t>Output/IPB_inst_200_10_4_RMP_RUNTIME_300_NCOLOUMNS_6400_GAP_THRESHOLD_0.2_2023-08-02_14-01-37.txt</t>
  </si>
  <si>
    <t>Output/IPB_inst_60_50_3_RMP_RUNTIME_300_NCOLOUMNS_800_GAP_THRESHOLD_0.2_STARTSOLUTION_2_2023-08-05_17-02-32.txt</t>
  </si>
  <si>
    <t>Output/IPB_inst_60_50_2_RMP_RUNTIME_300_NCOLOUMNS_400_GAP_THRESHOLD_0.2_STARTSOLUTION_4_2023-08-05_16-54-53.txt</t>
  </si>
  <si>
    <t>Output/IPB_inst_200_10_4_RMP_RUNTIME_300_NCOLOUMNS_6400_GAP_THRESHOLD_0.05_STARTSOLUTION_1_2023-08-03_20-00-03.txt</t>
  </si>
  <si>
    <t>Output/IPB_inst_200_30_1_RMP_RUNTIME_300_NCOLOUMNS_1600_GAP_THRESHOLD_0.2_2023-08-02_08-51-48.txt</t>
  </si>
  <si>
    <t>Output/IPB_inst_60_50_3_RMP_RUNTIME_300_NCOLOUMNS_400_GAP_THRESHOLD_0.2_STARTSOLUTION_4_2023-08-05_17-02-11.txt</t>
  </si>
  <si>
    <t>Output/IPB_inst_60_50_1_RMP_RUNTIME_300_NCOLOUMNS_1600_GAP_THRESHOLD_0.2_STARTSOLUTION_4_2023-08-05_16-51-35.txt</t>
  </si>
  <si>
    <t>Output/IPB_inst_200_50_1_RMP_RUNTIME_300_NCOLOUMNS_6400_GAP_THRESHOLD_0.1_STARTSOLUTION_4_2023-08-04_18-27-49.txt</t>
  </si>
  <si>
    <t>Output/IPB_inst_60_50_2_RMP_RUNTIME_300_NCOLOUMNS_200_GAP_THRESHOLD_0.2_STARTSOLUTION_3_2023-08-05_16-52-40.txt</t>
  </si>
  <si>
    <t>Output/IPB_inst_100_50_4_RMP_RUNTIME_300_NCOLOUMNS_400_GAP_THRESHOLD_0.2_STARTSOLUTION_3_2023-08-06_07-59-39.txt</t>
  </si>
  <si>
    <t>Output/IPB_inst_200_10_4_RMP_RUNTIME_300_NCOLOUMNS_6400_GAP_THRESHOLD_0.05_STARTSOLUTION_2_2023-08-03_20-50-20.txt</t>
  </si>
  <si>
    <t>Output/IPB_inst_100_50_3_RMP_RUNTIME_300_NCOLOUMNS_800_GAP_THRESHOLD_0.2_STARTSOLUTION_2_2023-08-06_03-15-24.txt</t>
  </si>
  <si>
    <t>Output/IPB_inst_200_30_1_RMP_RUNTIME_300_NCOLOUMNS_6400_GAP_THRESHOLD_0.1_STARTSOLUTION_2_2023-08-07_23-49-10.txt</t>
  </si>
  <si>
    <t>Output/IPB_inst_60_50_2_RMP_RUNTIME_300_NCOLOUMNS_400_GAP_THRESHOLD_0.2_STARTSOLUTION_1_2023-08-05_16-53-30.txt</t>
  </si>
  <si>
    <t>Output/IPB_inst_200_50_2_RMP_RUNTIME_300_NCOLOUMNS_6400_GAP_THRESHOLD_0.2_STARTSOLUTION_4_2023-08-04_22-00-00.txt</t>
  </si>
  <si>
    <t>Output/IPB_inst_100_50_3_RMP_RUNTIME_300_NCOLOUMNS_1600_GAP_THRESHOLD_0.2_STARTSOLUTION_3_2023-08-06_03-57-30.txt</t>
  </si>
  <si>
    <t>Output/IPB_inst_100_50_1_RMP_RUNTIME_300_NCOLOUMNS_400_GAP_THRESHOLD_0.2_STARTSOLUTION_1_2023-08-05_18-19-49.txt</t>
  </si>
  <si>
    <t>Output/IPB_inst_100_50_1_RMP_RUNTIME_300_NCOLOUMNS_6400_GAP_THRESHOLD_0.2_STARTSOLUTION_2_2023-08-05_22-17-36.txt</t>
  </si>
  <si>
    <t>Output/IPB_inst_100_50_2_RMP_RUNTIME_300_NCOLOUMNS_1600_GAP_THRESHOLD_0.2_STARTSOLUTION_3_2023-08-06_00-29-56.txt</t>
  </si>
  <si>
    <t>Output/IPB_inst_60_50_1_RMP_RUNTIME_300_NCOLOUMNS_200_GAP_THRESHOLD_0.2_STARTSOLUTION_3_2023-08-05_16-46-15.txt</t>
  </si>
  <si>
    <t>Output/IPB_inst_100_50_4_RMP_RUNTIME_300_NCOLOUMNS_800_GAP_THRESHOLD_0.2_STARTSOLUTION_2_2023-08-06_08-12-28.txt</t>
  </si>
  <si>
    <t>Output/IPB_inst_60_50_4_RMP_RUNTIME_300_NCOLOUMNS_200_GAP_THRESHOLD_0.2_STARTSOLUTION_1_2023-08-05_17-05-09.txt</t>
  </si>
  <si>
    <t>Output/IPB_inst_200_50_3_RMP_RUNTIME_300_NCOLOUMNS_6400_GAP_THRESHOLD_0.05_STARTSOLUTION_4_2023-08-08_13-08-03.txt</t>
  </si>
  <si>
    <t>Output/IPB_inst_60_50_1_RMP_RUNTIME_300_NCOLOUMNS_1600_GAP_THRESHOLD_0.2_STARTSOLUTION_3_2023-08-05_16-51-03.txt</t>
  </si>
  <si>
    <t>Output/IPB_inst_60_50_4_RMP_RUNTIME_300_NCOLOUMNS_800_GAP_THRESHOLD_0.2_STARTSOLUTION_4_2023-08-05_17-29-43.txt</t>
  </si>
  <si>
    <t>Output/IPB_inst_200_30_2_RMP_RUNTIME_300_NCOLOUMNS_6400_GAP_THRESHOLD_0.05_STARTSOLUTION_4_2023-08-08_00-34-30.txt</t>
  </si>
  <si>
    <t>Output/IPB_inst_200_30_3_RMP_RUNTIME_300_NCOLOUMNS_6400_GAP_THRESHOLD_0.05_STARTSOLUTION_2_2023-08-08_04-22-41.txt</t>
  </si>
  <si>
    <t>Output/IPB_inst_200_30_3_RMP_RUNTIME_300_NCOLOUMNS_6400_GAP_THRESHOLD_0.05_STARTSOLUTION_2_2023-08-03_23-16-54.txt</t>
  </si>
  <si>
    <t>Output/IPB_inst_200_50_2_RMP_RUNTIME_300_NCOLOUMNS_6400_GAP_THRESHOLD_0.2_STARTSOLUTION_2_2023-08-04_21-05-54.txt</t>
  </si>
  <si>
    <t>Output/IPB_inst_100_50_4_RMP_RUNTIME_300_NCOLOUMNS_400_GAP_THRESHOLD_0.2_STARTSOLUTION_4_2023-08-06_08-04-51.txt</t>
  </si>
  <si>
    <t>Output/IPB_inst_200_50_1_RMP_RUNTIME_300_NCOLOUMNS_6400_GAP_THRESHOLD_0.05_STARTSOLUTION_4_2023-08-08_08-25-32.txt</t>
  </si>
  <si>
    <t>Output/IPB_inst_200_50_1_RMP_RUNTIME_300_NCOLOUMNS_6400_GAP_THRESHOLD_0.1_STARTSOLUTION_2_2023-08-04_17-36-39.txt</t>
  </si>
  <si>
    <t>Output/IPB_inst_100_50_1_RMP_RUNTIME_300_NCOLOUMNS_1600_GAP_THRESHOLD_0.2_STARTSOLUTION_3_2023-08-05_19-27-23.txt</t>
  </si>
  <si>
    <t>Output/IPB_inst_60_50_1_RMP_RUNTIME_300_NCOLOUMNS_400_GAP_THRESHOLD_0.2_STARTSOLUTION_1_2023-08-05_16-46-54.txt</t>
  </si>
  <si>
    <t>Output/IPB_inst_100_50_4_RMP_RUNTIME_300_NCOLOUMNS_200_GAP_THRESHOLD_0.2_STARTSOLUTION_2_2023-08-06_07-33-19.txt</t>
  </si>
  <si>
    <t>Output/IPB_inst_200_50_2_RMP_RUNTIME_300_NCOLOUMNS_3200_GAP_THRESHOLD_0.05_STARTSOLUTION_4_2023-08-09_02-37-11.txt</t>
  </si>
  <si>
    <t>Output/IPB_inst_100_50_3_RMP_RUNTIME_300_NCOLOUMNS_400_GAP_THRESHOLD_0.2_STARTSOLUTION_2_2023-08-06_02-22-00.txt</t>
  </si>
  <si>
    <t>Output/IPB_inst_100_50_4_RMP_RUNTIME_300_NCOLOUMNS_400_GAP_THRESHOLD_0.2_STARTSOLUTION_2_2023-08-06_07-52-31.txt</t>
  </si>
  <si>
    <t>Output/IPB_inst_200_50_2_RMP_RUNTIME_300_NCOLOUMNS_6400_GAP_THRESHOLD_0.05_STARTSOLUTION_4_2023-08-08_11-00-21.txt</t>
  </si>
  <si>
    <t>Output/IPB_inst_200_50_4_RMP_RUNTIME_300_NCOLOUMNS_6400_GAP_THRESHOLD_0.2_STARTSOLUTION_2_2023-08-05_01-56-32.txt</t>
  </si>
  <si>
    <t>Output/IPB_inst_200_50_2_RMP_RUNTIME_300_NCOLOUMNS_6400_GAP_THRESHOLD_0.1_STARTSOLUTION_2_2023-08-08_12-18-22.txt</t>
  </si>
  <si>
    <t>Output/IPB_inst_200_50_1_RMP_RUNTIME_300_NCOLOUMNS_9600_GAP_THRESHOLD_0.05_STARTSOLUTION_4_2023-08-06_20-45-29.txt</t>
  </si>
  <si>
    <t>Output/IPB_inst_100_50_1_RMP_RUNTIME_300_NCOLOUMNS_3200_GAP_THRESHOLD_0.2_STARTSOLUTION_4_2023-08-05_21-21-22.txt</t>
  </si>
  <si>
    <t>Output/IPB_inst_200_30_4_RMP_RUNTIME_300_NCOLOUMNS_3200_GAP_THRESHOLD_0.05_STARTSOLUTION_4_2023-08-08_23-00-31.txt</t>
  </si>
  <si>
    <t>Output/IPB_inst_200_50_2_RMP_RUNTIME_300_NCOLOUMNS_6400_GAP_THRESHOLD_0.1_STARTSOLUTION_4_2023-08-08_11-14-53.txt</t>
  </si>
  <si>
    <t>Output/IPB_inst_200_30_2_RMP_RUNTIME_300_NCOLOUMNS_6400_GAP_THRESHOLD_0.2_STARTSOLUTION_2_2023-08-07_12-53-35.txt</t>
  </si>
  <si>
    <t>Output/IPB_inst_200_50_2_RMP_RUNTIME_300_NCOLOUMNS_6400_GAP_THRESHOLD_0.2_STARTSOLUTION_1_2023-08-04_20-07-00.txt</t>
  </si>
  <si>
    <t>Output/IPB_inst_100_50_3_RMP_RUNTIME_300_NCOLOUMNS_800_GAP_THRESHOLD_0.2_STARTSOLUTION_3_2023-08-06_03-21-46.txt</t>
  </si>
  <si>
    <t>Output/IPB_inst_100_50_3_RMP_RUNTIME_300_NCOLOUMNS_3200_GAP_THRESHOLD_0.2_STARTSOLUTION_1_2023-08-06_04-13-58.txt</t>
  </si>
  <si>
    <t>Output/IPB_inst_200_50_3_RMP_RUNTIME_300_NCOLOUMNS_9600_GAP_THRESHOLD_0.05_STARTSOLUTION_4_2023-08-09_04-11-39.txt</t>
  </si>
  <si>
    <t>Output/IPB_inst_200_30_3_RMP_RUNTIME_300_NCOLOUMNS_6400_GAP_THRESHOLD_0.05_STARTSOLUTION_3_2023-08-04_00-04-42.txt</t>
  </si>
  <si>
    <t xml:space="preserve"> -Inf</t>
  </si>
  <si>
    <t xml:space="preserve"> NaN</t>
  </si>
  <si>
    <t>Output/IPB_inst_100_50_2_RMP_RUNTIME_300_NCOLOUMNS_800_GAP_THRESHOLD_0.2_STARTSOLUTION_4_2023-08-06_00-16-22.txt</t>
  </si>
  <si>
    <t>Output/IPB_inst_100_50_1_RMP_RUNTIME_300_NCOLOUMNS_1600_GAP_THRESHOLD_0.2_STARTSOLUTION_4_2023-08-05_19-41-44.txt</t>
  </si>
  <si>
    <t>Output/IPB_inst_200_50_2_RMP_RUNTIME_300_NCOLOUMNS_9600_GAP_THRESHOLD_0.05_STARTSOLUTION_1_2023-08-07_08-40-09.txt</t>
  </si>
  <si>
    <t>Output/IPB_inst_100_50_1_RMP_RUNTIME_300_NCOLOUMNS_400_GAP_THRESHOLD_0.2_STARTSOLUTION_4_2023-08-05_18-39-32.txt</t>
  </si>
  <si>
    <t>Output/IPB_inst_60_50_4_RMP_RUNTIME_300_NCOLOUMNS_400_GAP_THRESHOLD_0.2_STARTSOLUTION_3_2023-08-05_17-19-49.txt</t>
  </si>
  <si>
    <t>Output/IPB_inst_100_50_1_RMP_RUNTIME_300_NCOLOUMNS_200_GAP_THRESHOLD_0.2_STARTSOLUTION_3_2023-08-05_18-08-57.txt</t>
  </si>
  <si>
    <t>Output/IPB_inst_100_50_4_RMP_RUNTIME_300_NCOLOUMNS_3200_GAP_THRESHOLD_0.2_STARTSOLUTION_1_2023-08-06_08-52-14.txt</t>
  </si>
  <si>
    <t>Output/IPB_inst_100_50_2_RMP_RUNTIME_300_NCOLOUMNS_3200_GAP_THRESHOLD_0.2_STARTSOLUTION_1_2023-08-06_00-41-04.txt</t>
  </si>
  <si>
    <t>Output/IPB_inst_200_50_1_RMP_RUNTIME_300_NCOLOUMNS_12800_GAP_THRESHOLD_0.05_STARTSOLUTION_2_2023-08-07_02-08-20.txt</t>
  </si>
  <si>
    <t>Output/IPB_inst_60_50_2_RMP_RUNTIME_300_NCOLOUMNS_800_GAP_THRESHOLD_0.2_STARTSOLUTION_4_2023-08-05_16-56-53.txt</t>
  </si>
  <si>
    <t>Output/IPB_inst_100_50_4_RMP_RUNTIME_300_NCOLOUMNS_200_GAP_THRESHOLD_0.2_STARTSOLUTION_4_2023-08-06_07-43-55.txt</t>
  </si>
  <si>
    <t>Output/IPB_inst_200_30_2_RMP_RUNTIME_300_NCOLOUMNS_6400_GAP_THRESHOLD_0.05_STARTSOLUTION_2_2023-08-08_01-28-04.txt</t>
  </si>
  <si>
    <t>Output/IPB_inst_200_30_1_RMP_RUNTIME_300_NCOLOUMNS_200_GAP_THRESHOLD_0.2_2023-08-02_10-02-16.txt</t>
  </si>
  <si>
    <t>Output/IPB_inst_20_30_3_RMP_RUNTIME_300_NCOLOUMNS_6400_GAP_THRESHOLD_0.05_STARTSOLUTION_4_2023-08-07_21-27-51.txt</t>
  </si>
  <si>
    <t>Output/IPB_inst_100_50_2_RMP_RUNTIME_300_NCOLOUMNS_3200_GAP_THRESHOLD_0.2_STARTSOLUTION_2_2023-08-06_00-45-47.txt</t>
  </si>
  <si>
    <t>Output/IPB_inst_200_50_2_RMP_RUNTIME_300_NCOLOUMNS_200_GAP_THRESHOLD_0.2_STARTSOLUTION_4_2023-08-05_12-29-03.txt</t>
  </si>
  <si>
    <t>Output/IPB_inst_100_50_3_RMP_RUNTIME_300_NCOLOUMNS_1600_GAP_THRESHOLD_0.2_STARTSOLUTION_2_2023-08-06_03-50-12.txt</t>
  </si>
  <si>
    <t>Output/IPB_inst_200_50_4_RMP_RUNTIME_300_NCOLOUMNS_800_GAP_THRESHOLD_0.05_2023-07-31_11-30-09.txt</t>
  </si>
  <si>
    <t>Output/IPB_inst_100_50_2_RMP_RUNTIME_300_NCOLOUMNS_3200_GAP_THRESHOLD_0.2_STARTSOLUTION_3_2023-08-06_00-57-43.txt</t>
  </si>
  <si>
    <t>Output/IPB_inst_100_50_3_RMP_RUNTIME_300_NCOLOUMNS_6400_GAP_THRESHOLD_0.2_STARTSOLUTION_2_2023-08-06_06-19-28.txt</t>
  </si>
  <si>
    <t>Output/IPB_inst_100_50_1_RMP_RUNTIME_300_NCOLOUMNS_800_GAP_THRESHOLD_0.2_STARTSOLUTION_4_2023-08-05_19-00-12.txt</t>
  </si>
  <si>
    <t>Output/IPB_inst_100_50_2_RMP_RUNTIME_300_NCOLOUMNS_400_GAP_THRESHOLD_0.2_STARTSOLUTION_3_2023-08-05_23-52-13.txt</t>
  </si>
  <si>
    <t>Output/IPB_inst_200_10_4_RMP_RUNTIME_300_NCOLOUMNS_3200_GAP_THRESHOLD_0.2_2023-08-02_15-24-01.txt</t>
  </si>
  <si>
    <t>Output/IPB_inst_60_50_3_RMP_RUNTIME_300_NCOLOUMNS_400_GAP_THRESHOLD_0.2_STARTSOLUTION_3_2023-08-05_17-01-57.txt</t>
  </si>
  <si>
    <t>Output/IPB_inst_60_50_4_RMP_RUNTIME_300_NCOLOUMNS_400_GAP_THRESHOLD_0.2_STARTSOLUTION_4_2023-08-05_17-22-48.txt</t>
  </si>
  <si>
    <t>Output/IPB_inst_100_50_1_RMP_RUNTIME_300_NCOLOUMNS_400_GAP_THRESHOLD_0.2_STARTSOLUTION_2_2023-08-05_18-21-42.txt</t>
  </si>
  <si>
    <t>Output/IPB_inst_200_50_3_RMP_RUNTIME_300_NCOLOUMNS_6400_GAP_THRESHOLD_0.05_STARTSOLUTION_2_2023-08-08_13-24-13.txt</t>
  </si>
  <si>
    <t>Output/IPB_inst_200_50_1_RMP_RUNTIME_300_NCOLOUMNS_3200_GAP_THRESHOLD_0.05_STARTSOLUTION_4_2023-08-09_00-51-06.txt</t>
  </si>
  <si>
    <t>Output/IPB_inst_100_50_3_RMP_RUNTIME_300_NCOLOUMNS_200_GAP_THRESHOLD_0.2_STARTSOLUTION_1_2023-08-06_02-00-28.txt</t>
  </si>
  <si>
    <t>Output/IPB_inst_100_50_4_RMP_RUNTIME_300_NCOLOUMNS_3200_GAP_THRESHOLD_0.2_STARTSOLUTION_2_2023-08-06_09-01-43.txt</t>
  </si>
  <si>
    <t>Output/IPB_inst_100_50_1_RMP_RUNTIME_300_NCOLOUMNS_1600_GAP_THRESHOLD_0.2_STARTSOLUTION_2_2023-08-05_19-10-45.txt</t>
  </si>
  <si>
    <t>Output/IPB_inst_100_50_2_RMP_RUNTIME_300_NCOLOUMNS_200_GAP_THRESHOLD_0.2_STARTSOLUTION_2_2023-08-05_23-36-11.txt</t>
  </si>
  <si>
    <t>Output/IPB_inst_200_30_1_RMP_RUNTIME_300_NCOLOUMNS_1500000_GAP_THRESHOLD_0.05_STARTSOLUTION_4_2023-08-08_17-18-58.txt</t>
  </si>
  <si>
    <t>Output/IPB_inst_60_50_1_RMP_RUNTIME_300_NCOLOUMNS_400_GAP_THRESHOLD_0.2_STARTSOLUTION_2_2023-08-05_16-47-08.txt</t>
  </si>
  <si>
    <t>Output/IPB_inst_200_30_3_RMP_RUNTIME_300_NCOLOUMNS_6400_GAP_THRESHOLD_0.05_STARTSOLUTION_4_2023-08-08_03-06-31.txt</t>
  </si>
  <si>
    <t>Output/IPB_inst_200_30_4_RMP_RUNTIME_300_NCOLOUMNS_1500000_GAP_THRESHOLD_0.05_STARTSOLUTION_4_2023-08-09_00-00-21.txt</t>
  </si>
  <si>
    <t>Output/IPB_inst_200_50_1_RMP_RUNTIME_300_NCOLOUMNS_400_GAP_THRESHOLD_0.1_STARTSOLUTION_4_2023-08-07_09-53-48.txt</t>
  </si>
  <si>
    <t>Output/IPB_inst_100_50_1_RMP_RUNTIME_300_NCOLOUMNS_6400_GAP_THRESHOLD_0.2_STARTSOLUTION_3_2023-08-05_22-50-00.txt</t>
  </si>
  <si>
    <t>Output/IPB_inst_100_50_4_RMP_RUNTIME_300_NCOLOUMNS_1600_GAP_THRESHOLD_0.2_STARTSOLUTION_2_2023-08-06_08-31-14.txt</t>
  </si>
  <si>
    <t>Output/IPB_inst_60_50_2_RMP_RUNTIME_300_NCOLOUMNS_200_GAP_THRESHOLD_0.2_STARTSOLUTION_1_2023-08-05_16-51-54.txt</t>
  </si>
  <si>
    <t>Output/IPB_inst_100_50_2_RMP_RUNTIME_300_NCOLOUMNS_200_GAP_THRESHOLD_0.2_STARTSOLUTION_3_2023-08-05_23-40-39.txt</t>
  </si>
  <si>
    <t>Output/IPB_inst_200_30_4_RMP_RUNTIME_300_NCOLOUMNS_6400_GAP_THRESHOLD_0.05_STARTSOLUTION_4_2023-08-08_05-59-09.txt</t>
  </si>
  <si>
    <t>Output/IPB_inst_100_50_2_RMP_RUNTIME_300_NCOLOUMNS_400_GAP_THRESHOLD_0.2_STARTSOLUTION_1_2023-08-05_23-48-31.txt</t>
  </si>
  <si>
    <t>Output/IPB_inst_60_50_4_RMP_RUNTIME_300_NCOLOUMNS_800_GAP_THRESHOLD_0.2_STARTSOLUTION_3_2023-08-05_17-27-23.txt</t>
  </si>
  <si>
    <t>Output/IPB_inst_100_50_1_RMP_RUNTIME_300_NCOLOUMNS_800_GAP_THRESHOLD_0.2_STARTSOLUTION_3_2023-08-05_18-53-00.txt</t>
  </si>
  <si>
    <t>Output/IPB_inst_200_50_4_RMP_RUNTIME_300_NCOLOUMNS_6400_GAP_THRESHOLD_0.05_2023-07-31_12-21-48.txt</t>
  </si>
  <si>
    <t>Output/IPB_inst_200_10_4_RMP_RUNTIME_300_NCOLOUMNS_200_GAP_THRESHOLD_0.2_2023-08-02_10-38-32.txt</t>
  </si>
  <si>
    <t>Final Gap LBUB</t>
  </si>
  <si>
    <t>Start Gap</t>
  </si>
  <si>
    <t>Columns Used</t>
  </si>
  <si>
    <t>4a</t>
  </si>
  <si>
    <t>4b</t>
  </si>
  <si>
    <t>4c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</si>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</sst>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  <xf numFmtId="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F218" totalsRowShown="0">
  <autoFilter ref="A1:AF218" xr:uid="{00000000-0009-0000-0100-000001000000}">
    <filterColumn colId="1">
      <filters>
        <filter val="Data/Instances_txt/inst_200_30_1.txt"/>
      </filters>
    </filterColumn>
    <filterColumn colId="2">
      <filters>
        <filter val="1500000"/>
        <filter val="3200"/>
        <filter val="6400"/>
        <filter val="9600"/>
      </filters>
    </filterColumn>
    <filterColumn colId="3">
      <filters>
        <filter val="0.05"/>
      </filters>
    </filterColumn>
    <filterColumn colId="5">
      <filters>
        <filter val="4"/>
      </filters>
    </filterColumn>
  </autoFilter>
  <sortState xmlns:xlrd2="http://schemas.microsoft.com/office/spreadsheetml/2017/richdata2" ref="A6:AF213">
    <sortCondition descending="1" ref="AF1:AF218"/>
  </sortState>
  <tableColumns count="32">
    <tableColumn id="1" xr3:uid="{00000000-0010-0000-0000-000001000000}" name="File"/>
    <tableColumn id="2" xr3:uid="{00000000-0010-0000-0000-000002000000}" name="Instance"/>
    <tableColumn id="3" xr3:uid="{00000000-0010-0000-0000-000003000000}" name="NColoumns"/>
    <tableColumn id="4" xr3:uid="{00000000-0010-0000-0000-000004000000}" name="Gap Threshold"/>
    <tableColumn id="5" xr3:uid="{00000000-0010-0000-0000-000005000000}" name="RMP Runtime"/>
    <tableColumn id="6" xr3:uid="{00000000-0010-0000-0000-000006000000}" name="Start Solution"/>
    <tableColumn id="7" xr3:uid="{00000000-0010-0000-0000-000007000000}" name="Time Passed"/>
    <tableColumn id="8" xr3:uid="{00000000-0010-0000-0000-000008000000}" name="Init Cols"/>
    <tableColumn id="9" xr3:uid="{00000000-0010-0000-0000-000009000000}" name="Batch Pool Cols"/>
    <tableColumn id="10" xr3:uid="{00000000-0010-0000-0000-00000A000000}" name="SetUp Time First RMP"/>
    <tableColumn id="11" xr3:uid="{00000000-0010-0000-0000-00000B000000}" name="Columns IPB Start Solution"/>
    <tableColumn id="12" xr3:uid="{00000000-0010-0000-0000-00000C000000}" name="Max Columns in Solution"/>
    <tableColumn id="13" xr3:uid="{00000000-0010-0000-0000-00000D000000}" name="Min Columns in Solution"/>
    <tableColumn id="14" xr3:uid="{00000000-0010-0000-0000-00000E000000}" name="Max Columns in Model"/>
    <tableColumn id="15" xr3:uid="{00000000-0010-0000-0000-00000F000000}" name="IPB Iterations"/>
    <tableColumn id="16" xr3:uid="{00000000-0010-0000-0000-000010000000}" name="CG Iterations"/>
    <tableColumn id="17" xr3:uid="{00000000-0010-0000-0000-000011000000}" name="New Best Solution"/>
    <tableColumn id="18" xr3:uid="{00000000-0010-0000-0000-000012000000}" name="Early CG Breaks"/>
    <tableColumn id="19" xr3:uid="{00000000-0010-0000-0000-000013000000}" name="Columns IPB Final Solution"/>
    <tableColumn id="20" xr3:uid="{00000000-0010-0000-0000-000014000000}" name="Best Integer Solution"/>
    <tableColumn id="21" xr3:uid="{00000000-0010-0000-0000-000015000000}" name="LB RMP CURRENTBEST"/>
    <tableColumn id="22" xr3:uid="{00000000-0010-0000-0000-000016000000}" name="Final Gap LBUB"/>
    <tableColumn id="23" xr3:uid="{00000000-0010-0000-0000-000017000000}" name="Total Time Pricing"/>
    <tableColumn id="24" xr3:uid="{00000000-0010-0000-0000-000018000000}" name="Avg Time Pricing"/>
    <tableColumn id="25" xr3:uid="{00000000-0010-0000-0000-000019000000}" name="Avg Time CG"/>
    <tableColumn id="26" xr3:uid="{00000000-0010-0000-0000-00001A000000}" name="Total Time CG"/>
    <tableColumn id="27" xr3:uid="{00000000-0010-0000-0000-00001B000000}" name="Total Time Integer Solution"/>
    <tableColumn id="28" xr3:uid="{00000000-0010-0000-0000-00001C000000}" name="Avg Time Integer Solution"/>
    <tableColumn id="29" xr3:uid="{00000000-0010-0000-0000-00001D000000}" name=" IPB Time Best Solution"/>
    <tableColumn id="30" xr3:uid="{00000000-0010-0000-0000-00001E000000}" name=" START_SOLUTION_VALUE"/>
    <tableColumn id="31" xr3:uid="{00000000-0010-0000-0000-00001F000000}" name="Start Gap" dataDxfId="1">
      <calculatedColumnFormula>(Tabelle1[[#This Row],[ START_SOLUTION_VALUE]]-Tabelle1[[#This Row],[LB RMP CURRENTBEST]])/Tabelle1[[#This Row],[ START_SOLUTION_VALUE]]</calculatedColumnFormula>
    </tableColumn>
    <tableColumn id="32" xr3:uid="{00000000-0010-0000-0000-000020000000}" name="Columns Used" dataDxfId="0">
      <calculatedColumnFormula>Tabelle1[[#This Row],[Max Columns in Model]]/Tabelle1[[#This Row],[Batch Pool Cols]]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40"/>
  <sheetViews>
    <sheetView tabSelected="1" topLeftCell="B1" workbookViewId="0">
      <selection activeCell="N46" sqref="N46"/>
    </sheetView>
  </sheetViews>
  <sheetFormatPr baseColWidth="10" defaultRowHeight="16" x14ac:dyDescent="0.2"/>
  <cols>
    <col min="2" max="2" width="32.1640625" customWidth="1"/>
    <col min="3" max="3" width="13.6640625" customWidth="1"/>
    <col min="4" max="5" width="0.1640625" hidden="1" customWidth="1"/>
    <col min="6" max="6" width="14.6640625" hidden="1" customWidth="1"/>
    <col min="7" max="7" width="13.83203125" customWidth="1"/>
    <col min="9" max="9" width="16" customWidth="1"/>
    <col min="10" max="10" width="10" customWidth="1"/>
    <col min="11" max="11" width="4.1640625" customWidth="1"/>
    <col min="12" max="12" width="5.5" customWidth="1"/>
    <col min="13" max="13" width="5.6640625" customWidth="1"/>
    <col min="14" max="14" width="13.1640625" customWidth="1"/>
    <col min="15" max="15" width="4.1640625" customWidth="1"/>
    <col min="16" max="16" width="14.1640625" customWidth="1"/>
    <col min="17" max="17" width="6.33203125" style="3" customWidth="1"/>
    <col min="18" max="18" width="16.6640625" hidden="1" customWidth="1"/>
    <col min="19" max="19" width="5.5" customWidth="1"/>
    <col min="20" max="20" width="22.5" hidden="1" customWidth="1"/>
    <col min="21" max="21" width="0.1640625" hidden="1" customWidth="1"/>
    <col min="22" max="22" width="11.83203125" style="4" customWidth="1"/>
    <col min="23" max="23" width="2.6640625" customWidth="1"/>
    <col min="24" max="24" width="17.33203125" customWidth="1"/>
    <col min="25" max="26" width="14.1640625" customWidth="1"/>
    <col min="27" max="27" width="9.5" customWidth="1"/>
    <col min="28" max="28" width="0.1640625" customWidth="1"/>
    <col min="29" max="29" width="20.33203125" customWidth="1"/>
    <col min="30" max="30" width="8.83203125" customWidth="1"/>
    <col min="31" max="31" width="10.83203125" style="3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266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267</v>
      </c>
      <c r="AF1" t="s">
        <v>268</v>
      </c>
    </row>
    <row r="2" spans="1:32" hidden="1" x14ac:dyDescent="0.2">
      <c r="A2" t="s">
        <v>29</v>
      </c>
      <c r="B2" t="s">
        <v>30</v>
      </c>
      <c r="C2">
        <v>6400</v>
      </c>
      <c r="D2">
        <v>0.05</v>
      </c>
      <c r="E2">
        <v>300</v>
      </c>
      <c r="F2">
        <v>2</v>
      </c>
      <c r="G2">
        <v>3023.4334559440599</v>
      </c>
      <c r="H2">
        <v>200</v>
      </c>
      <c r="I2">
        <v>830150</v>
      </c>
      <c r="J2">
        <v>3.8748979568481397E-2</v>
      </c>
      <c r="K2">
        <v>200</v>
      </c>
      <c r="L2">
        <v>200</v>
      </c>
      <c r="M2">
        <v>30</v>
      </c>
      <c r="N2">
        <v>64095</v>
      </c>
      <c r="O2">
        <v>6</v>
      </c>
      <c r="P2">
        <v>60</v>
      </c>
      <c r="Q2">
        <v>6</v>
      </c>
      <c r="R2">
        <v>0</v>
      </c>
      <c r="S2">
        <v>30</v>
      </c>
      <c r="T2">
        <v>117242</v>
      </c>
      <c r="U2">
        <v>75319.998853073907</v>
      </c>
      <c r="V2">
        <v>0.357568116774927</v>
      </c>
      <c r="W2">
        <v>753.735641956329</v>
      </c>
      <c r="X2">
        <v>12.5622606992721</v>
      </c>
      <c r="Y2">
        <v>20.458383528391501</v>
      </c>
      <c r="Z2">
        <v>1227.5030117034901</v>
      </c>
      <c r="AA2">
        <v>1779.47630906105</v>
      </c>
      <c r="AB2">
        <v>296.57938484350802</v>
      </c>
      <c r="AC2">
        <v>3010.3761699199599</v>
      </c>
      <c r="AD2">
        <v>689662</v>
      </c>
      <c r="AE2">
        <f>(Tabelle1[[#This Row],[ START_SOLUTION_VALUE]]-Tabelle1[[#This Row],[LB RMP CURRENTBEST]])/Tabelle1[[#This Row],[ START_SOLUTION_VALUE]]</f>
        <v>0.89078708287092234</v>
      </c>
      <c r="AF2">
        <f>Tabelle1[[#This Row],[Max Columns in Model]]/Tabelle1[[#This Row],[Batch Pool Cols]]</f>
        <v>7.7208938143708966E-2</v>
      </c>
    </row>
    <row r="3" spans="1:32" hidden="1" x14ac:dyDescent="0.2">
      <c r="A3" t="s">
        <v>31</v>
      </c>
      <c r="B3" t="s">
        <v>32</v>
      </c>
      <c r="C3">
        <v>6400</v>
      </c>
      <c r="D3">
        <v>0.2</v>
      </c>
      <c r="E3">
        <v>300</v>
      </c>
      <c r="F3">
        <v>1</v>
      </c>
      <c r="G3">
        <v>1921.0058009624399</v>
      </c>
      <c r="H3">
        <v>63828</v>
      </c>
      <c r="I3">
        <v>123684</v>
      </c>
      <c r="J3">
        <v>8.4206058979034406</v>
      </c>
      <c r="K3">
        <v>16</v>
      </c>
      <c r="L3">
        <v>16</v>
      </c>
      <c r="M3">
        <v>15</v>
      </c>
      <c r="N3">
        <v>32433</v>
      </c>
      <c r="O3">
        <v>12</v>
      </c>
      <c r="P3">
        <v>80</v>
      </c>
      <c r="Q3">
        <v>7</v>
      </c>
      <c r="R3">
        <v>11</v>
      </c>
      <c r="S3">
        <v>15</v>
      </c>
      <c r="T3">
        <v>28445</v>
      </c>
      <c r="U3">
        <v>26973.713086043099</v>
      </c>
      <c r="V3">
        <v>5.1723920335977197E-2</v>
      </c>
      <c r="W3">
        <v>63.577697038650498</v>
      </c>
      <c r="X3">
        <v>0.79472121298313103</v>
      </c>
      <c r="Y3">
        <v>1.6024084717035201</v>
      </c>
      <c r="Z3">
        <v>128.19267773628201</v>
      </c>
      <c r="AA3">
        <v>1773.84252190589</v>
      </c>
      <c r="AB3">
        <v>147.82021015882401</v>
      </c>
      <c r="AC3">
        <v>1690.8885738849599</v>
      </c>
      <c r="AD3">
        <v>68505</v>
      </c>
      <c r="AE3">
        <f>(Tabelle1[[#This Row],[ START_SOLUTION_VALUE]]-Tabelle1[[#This Row],[LB RMP CURRENTBEST]])/Tabelle1[[#This Row],[ START_SOLUTION_VALUE]]</f>
        <v>0.60625190736379686</v>
      </c>
      <c r="AF3">
        <f>Tabelle1[[#This Row],[Max Columns in Model]]/Tabelle1[[#This Row],[Batch Pool Cols]]</f>
        <v>0.26222470165906664</v>
      </c>
    </row>
    <row r="4" spans="1:32" hidden="1" x14ac:dyDescent="0.2">
      <c r="A4" t="s">
        <v>33</v>
      </c>
      <c r="B4" t="s">
        <v>34</v>
      </c>
      <c r="C4">
        <v>1600</v>
      </c>
      <c r="D4">
        <v>0.2</v>
      </c>
      <c r="E4">
        <v>300</v>
      </c>
      <c r="F4">
        <v>1</v>
      </c>
      <c r="G4">
        <v>54.7883141040802</v>
      </c>
      <c r="H4">
        <v>27548</v>
      </c>
      <c r="I4">
        <v>54013</v>
      </c>
      <c r="J4">
        <v>2.9998350143432599</v>
      </c>
      <c r="K4">
        <v>7</v>
      </c>
      <c r="L4">
        <v>8</v>
      </c>
      <c r="M4">
        <v>7</v>
      </c>
      <c r="N4">
        <v>8935</v>
      </c>
      <c r="O4">
        <v>6</v>
      </c>
      <c r="P4">
        <v>36</v>
      </c>
      <c r="Q4">
        <v>2</v>
      </c>
      <c r="R4">
        <v>6</v>
      </c>
      <c r="S4">
        <v>8</v>
      </c>
      <c r="T4">
        <v>10419</v>
      </c>
      <c r="U4">
        <v>10062.759448818801</v>
      </c>
      <c r="V4">
        <v>3.4191434032163702E-2</v>
      </c>
      <c r="W4">
        <v>9.8605170249938894</v>
      </c>
      <c r="X4">
        <v>0.27390325069427401</v>
      </c>
      <c r="Y4">
        <v>0.41125265757242802</v>
      </c>
      <c r="Z4">
        <v>14.805095672607401</v>
      </c>
      <c r="AA4">
        <v>33.400418043136597</v>
      </c>
      <c r="AB4">
        <v>5.5667363405227599</v>
      </c>
      <c r="AC4">
        <v>41.234336853027301</v>
      </c>
      <c r="AD4">
        <v>16718</v>
      </c>
      <c r="AE4">
        <f>(Tabelle1[[#This Row],[ START_SOLUTION_VALUE]]-Tabelle1[[#This Row],[LB RMP CURRENTBEST]])/Tabelle1[[#This Row],[ START_SOLUTION_VALUE]]</f>
        <v>0.39808832104206243</v>
      </c>
      <c r="AF4">
        <f>Tabelle1[[#This Row],[Max Columns in Model]]/Tabelle1[[#This Row],[Batch Pool Cols]]</f>
        <v>0.16542313887397478</v>
      </c>
    </row>
    <row r="5" spans="1:32" hidden="1" x14ac:dyDescent="0.2">
      <c r="A5" t="s">
        <v>35</v>
      </c>
      <c r="B5" t="s">
        <v>36</v>
      </c>
      <c r="C5">
        <v>6400</v>
      </c>
      <c r="D5">
        <v>0.2</v>
      </c>
      <c r="E5">
        <v>300</v>
      </c>
      <c r="F5">
        <v>2</v>
      </c>
      <c r="G5">
        <v>1426.8536090850801</v>
      </c>
      <c r="H5">
        <v>100</v>
      </c>
      <c r="I5">
        <v>336692</v>
      </c>
      <c r="J5">
        <v>1.24509334564208E-2</v>
      </c>
      <c r="K5">
        <v>100</v>
      </c>
      <c r="L5">
        <v>100</v>
      </c>
      <c r="M5">
        <v>8</v>
      </c>
      <c r="N5">
        <v>34136</v>
      </c>
      <c r="O5">
        <v>8</v>
      </c>
      <c r="P5">
        <v>49</v>
      </c>
      <c r="Q5">
        <v>3</v>
      </c>
      <c r="R5">
        <v>6</v>
      </c>
      <c r="S5">
        <v>8</v>
      </c>
      <c r="T5">
        <v>20161</v>
      </c>
      <c r="U5">
        <v>17699.957852507301</v>
      </c>
      <c r="V5">
        <v>0.122069448315692</v>
      </c>
      <c r="W5">
        <v>193.93818831443701</v>
      </c>
      <c r="X5">
        <v>3.9579222104987299</v>
      </c>
      <c r="Y5">
        <v>5.3889980364818904</v>
      </c>
      <c r="Z5">
        <v>264.06090378761201</v>
      </c>
      <c r="AA5">
        <v>1147.1047327518399</v>
      </c>
      <c r="AB5">
        <v>143.38809159397999</v>
      </c>
      <c r="AC5">
        <v>762.55302786826996</v>
      </c>
      <c r="AD5">
        <v>197553</v>
      </c>
      <c r="AE5">
        <f>(Tabelle1[[#This Row],[ START_SOLUTION_VALUE]]-Tabelle1[[#This Row],[LB RMP CURRENTBEST]])/Tabelle1[[#This Row],[ START_SOLUTION_VALUE]]</f>
        <v>0.91040400372301455</v>
      </c>
      <c r="AF5">
        <f>Tabelle1[[#This Row],[Max Columns in Model]]/Tabelle1[[#This Row],[Batch Pool Cols]]</f>
        <v>0.10138643032801492</v>
      </c>
    </row>
    <row r="6" spans="1:32" hidden="1" x14ac:dyDescent="0.2">
      <c r="A6" t="s">
        <v>232</v>
      </c>
      <c r="C6">
        <v>6400</v>
      </c>
      <c r="D6">
        <v>0.05</v>
      </c>
      <c r="E6">
        <v>300</v>
      </c>
      <c r="F6">
        <v>4</v>
      </c>
      <c r="N6" s="2"/>
      <c r="Q6"/>
      <c r="V6"/>
      <c r="AC6">
        <v>18.098241806030199</v>
      </c>
      <c r="AD6">
        <v>2008</v>
      </c>
      <c r="AE6">
        <f>(Tabelle1[[#This Row],[ START_SOLUTION_VALUE]]-Tabelle1[[#This Row],[LB RMP CURRENTBEST]])/Tabelle1[[#This Row],[ START_SOLUTION_VALUE]]</f>
        <v>1</v>
      </c>
      <c r="AF6" t="e">
        <f>Tabelle1[[#This Row],[Max Columns in Model]]/Tabelle1[[#This Row],[Batch Pool Cols]]</f>
        <v>#DIV/0!</v>
      </c>
    </row>
    <row r="7" spans="1:32" hidden="1" x14ac:dyDescent="0.2">
      <c r="A7" t="s">
        <v>39</v>
      </c>
      <c r="B7" t="s">
        <v>32</v>
      </c>
      <c r="C7">
        <v>1600</v>
      </c>
      <c r="D7">
        <v>0.2</v>
      </c>
      <c r="E7">
        <v>300</v>
      </c>
      <c r="F7">
        <v>1</v>
      </c>
      <c r="G7">
        <v>717.41099405288696</v>
      </c>
      <c r="H7">
        <v>63828</v>
      </c>
      <c r="I7">
        <v>123684</v>
      </c>
      <c r="J7">
        <v>8.6144089698791504</v>
      </c>
      <c r="K7">
        <v>16</v>
      </c>
      <c r="L7">
        <v>17</v>
      </c>
      <c r="M7">
        <v>15</v>
      </c>
      <c r="N7">
        <v>14953</v>
      </c>
      <c r="O7">
        <v>7</v>
      </c>
      <c r="P7">
        <v>39</v>
      </c>
      <c r="Q7">
        <v>2</v>
      </c>
      <c r="R7">
        <v>4</v>
      </c>
      <c r="S7">
        <v>15</v>
      </c>
      <c r="T7">
        <v>30692</v>
      </c>
      <c r="U7">
        <v>26973.713086043201</v>
      </c>
      <c r="V7">
        <v>0.121148407205679</v>
      </c>
      <c r="W7">
        <v>30.162762641906699</v>
      </c>
      <c r="X7">
        <v>0.77340417030530095</v>
      </c>
      <c r="Y7">
        <v>1.1462186360970501</v>
      </c>
      <c r="Z7">
        <v>44.702526807784999</v>
      </c>
      <c r="AA7">
        <v>656.09425115585304</v>
      </c>
      <c r="AB7">
        <v>93.727750165121805</v>
      </c>
      <c r="AC7">
        <v>350.26648998260498</v>
      </c>
      <c r="AD7">
        <v>68505</v>
      </c>
      <c r="AE7">
        <f>(Tabelle1[[#This Row],[ START_SOLUTION_VALUE]]-Tabelle1[[#This Row],[LB RMP CURRENTBEST]])/Tabelle1[[#This Row],[ START_SOLUTION_VALUE]]</f>
        <v>0.60625190736379531</v>
      </c>
      <c r="AF7">
        <f>Tabelle1[[#This Row],[Max Columns in Model]]/Tabelle1[[#This Row],[Batch Pool Cols]]</f>
        <v>0.12089680152647068</v>
      </c>
    </row>
    <row r="8" spans="1:32" hidden="1" x14ac:dyDescent="0.2">
      <c r="A8" t="s">
        <v>40</v>
      </c>
      <c r="B8" t="s">
        <v>41</v>
      </c>
      <c r="C8">
        <v>6400</v>
      </c>
      <c r="D8">
        <v>0.05</v>
      </c>
      <c r="E8">
        <v>300</v>
      </c>
      <c r="F8">
        <v>2</v>
      </c>
      <c r="G8">
        <v>2761.5567460060101</v>
      </c>
      <c r="H8">
        <v>200</v>
      </c>
      <c r="I8">
        <v>715429</v>
      </c>
      <c r="J8">
        <v>4.4215917587280197E-2</v>
      </c>
      <c r="K8">
        <v>200</v>
      </c>
      <c r="L8">
        <v>200</v>
      </c>
      <c r="M8">
        <v>73</v>
      </c>
      <c r="N8">
        <v>55994</v>
      </c>
      <c r="O8">
        <v>4</v>
      </c>
      <c r="P8">
        <v>40</v>
      </c>
      <c r="Q8">
        <v>3</v>
      </c>
      <c r="R8">
        <v>0</v>
      </c>
      <c r="S8">
        <v>73</v>
      </c>
      <c r="T8">
        <v>256608</v>
      </c>
      <c r="U8">
        <v>76314.366726363995</v>
      </c>
      <c r="V8">
        <v>0.70260332208518805</v>
      </c>
      <c r="W8">
        <v>406.18575096130297</v>
      </c>
      <c r="X8">
        <v>10.1546437740325</v>
      </c>
      <c r="Y8">
        <v>15.8271949231624</v>
      </c>
      <c r="Z8">
        <v>633.08779692649796</v>
      </c>
      <c r="AA8">
        <v>2114.0845031738199</v>
      </c>
      <c r="AB8">
        <v>528.52112579345703</v>
      </c>
      <c r="AC8">
        <v>1407.64082288742</v>
      </c>
      <c r="AD8">
        <v>624009</v>
      </c>
      <c r="AE8">
        <f>(Tabelle1[[#This Row],[ START_SOLUTION_VALUE]]-Tabelle1[[#This Row],[LB RMP CURRENTBEST]])/Tabelle1[[#This Row],[ START_SOLUTION_VALUE]]</f>
        <v>0.87770309927202328</v>
      </c>
      <c r="AF8">
        <f>Tabelle1[[#This Row],[Max Columns in Model]]/Tabelle1[[#This Row],[Batch Pool Cols]]</f>
        <v>7.8266326917136433E-2</v>
      </c>
    </row>
    <row r="9" spans="1:32" hidden="1" x14ac:dyDescent="0.2">
      <c r="A9" t="s">
        <v>138</v>
      </c>
      <c r="B9" t="s">
        <v>108</v>
      </c>
      <c r="C9">
        <v>1500000</v>
      </c>
      <c r="D9">
        <v>0.05</v>
      </c>
      <c r="E9">
        <v>300</v>
      </c>
      <c r="F9">
        <v>4</v>
      </c>
      <c r="G9">
        <v>2927.6796519756299</v>
      </c>
      <c r="H9">
        <v>205184</v>
      </c>
      <c r="I9">
        <v>410851</v>
      </c>
      <c r="J9">
        <v>34.024363994598303</v>
      </c>
      <c r="K9">
        <v>37</v>
      </c>
      <c r="L9">
        <v>38</v>
      </c>
      <c r="M9">
        <v>37</v>
      </c>
      <c r="N9" s="2">
        <v>344665</v>
      </c>
      <c r="O9">
        <v>2</v>
      </c>
      <c r="P9">
        <v>12</v>
      </c>
      <c r="Q9">
        <v>2</v>
      </c>
      <c r="R9">
        <v>2</v>
      </c>
      <c r="S9">
        <v>38</v>
      </c>
      <c r="T9">
        <v>120139</v>
      </c>
      <c r="U9">
        <v>110394.82278719899</v>
      </c>
      <c r="V9">
        <v>8.1107527220971906E-2</v>
      </c>
      <c r="W9">
        <v>51.255397319793701</v>
      </c>
      <c r="X9">
        <v>4.2712831099828001</v>
      </c>
      <c r="Y9">
        <v>74.207611163457202</v>
      </c>
      <c r="Z9">
        <v>890.49133396148602</v>
      </c>
      <c r="AA9">
        <v>1958.1181180477099</v>
      </c>
      <c r="AB9">
        <v>979.059059023857</v>
      </c>
      <c r="AC9">
        <v>2909.4300460815398</v>
      </c>
      <c r="AD9">
        <v>120532</v>
      </c>
      <c r="AE9">
        <f>(Tabelle1[[#This Row],[ START_SOLUTION_VALUE]]-Tabelle1[[#This Row],[LB RMP CURRENTBEST]])/Tabelle1[[#This Row],[ START_SOLUTION_VALUE]]</f>
        <v>8.4103617402855713E-2</v>
      </c>
      <c r="AF9">
        <f>Tabelle1[[#This Row],[Max Columns in Model]]/Tabelle1[[#This Row],[Batch Pool Cols]]</f>
        <v>0.83890510184957567</v>
      </c>
    </row>
    <row r="10" spans="1:32" hidden="1" x14ac:dyDescent="0.2">
      <c r="A10" t="s">
        <v>43</v>
      </c>
      <c r="B10" t="s">
        <v>38</v>
      </c>
      <c r="C10">
        <v>800</v>
      </c>
      <c r="D10">
        <v>0.2</v>
      </c>
      <c r="E10">
        <v>300</v>
      </c>
      <c r="F10">
        <v>4</v>
      </c>
      <c r="G10">
        <v>980.65494298934902</v>
      </c>
      <c r="H10">
        <v>370463</v>
      </c>
      <c r="I10">
        <v>881217</v>
      </c>
      <c r="J10">
        <v>71.820741891860905</v>
      </c>
      <c r="K10">
        <v>23</v>
      </c>
      <c r="L10">
        <v>23</v>
      </c>
      <c r="M10">
        <v>23</v>
      </c>
      <c r="N10">
        <v>24384</v>
      </c>
      <c r="O10">
        <v>6</v>
      </c>
      <c r="P10">
        <v>39</v>
      </c>
      <c r="Q10">
        <v>0</v>
      </c>
      <c r="R10">
        <v>3</v>
      </c>
      <c r="S10">
        <v>0</v>
      </c>
      <c r="T10">
        <v>73555</v>
      </c>
      <c r="U10">
        <v>67576.814730625003</v>
      </c>
      <c r="V10">
        <v>8.12750359509882E-2</v>
      </c>
      <c r="W10">
        <v>518.10520386695805</v>
      </c>
      <c r="X10">
        <v>13.2847488171015</v>
      </c>
      <c r="Y10">
        <v>14.1460205958439</v>
      </c>
      <c r="Z10">
        <v>551.69480323791504</v>
      </c>
      <c r="AA10">
        <v>61.241680145263601</v>
      </c>
      <c r="AB10">
        <v>10.206946690877199</v>
      </c>
      <c r="AC10">
        <v>319.34148001670798</v>
      </c>
      <c r="AD10">
        <v>73555</v>
      </c>
      <c r="AE10">
        <f>(Tabelle1[[#This Row],[ START_SOLUTION_VALUE]]-Tabelle1[[#This Row],[LB RMP CURRENTBEST]])/Tabelle1[[#This Row],[ START_SOLUTION_VALUE]]</f>
        <v>8.1275035950989019E-2</v>
      </c>
      <c r="AF10">
        <f>Tabelle1[[#This Row],[Max Columns in Model]]/Tabelle1[[#This Row],[Batch Pool Cols]]</f>
        <v>2.7670823418068421E-2</v>
      </c>
    </row>
    <row r="11" spans="1:32" hidden="1" x14ac:dyDescent="0.2">
      <c r="A11" t="s">
        <v>44</v>
      </c>
      <c r="B11" t="s">
        <v>32</v>
      </c>
      <c r="C11">
        <v>800</v>
      </c>
      <c r="D11">
        <v>0.2</v>
      </c>
      <c r="E11">
        <v>300</v>
      </c>
      <c r="F11">
        <v>4</v>
      </c>
      <c r="G11">
        <v>72.604058980941701</v>
      </c>
      <c r="H11">
        <v>63828</v>
      </c>
      <c r="I11">
        <v>123684</v>
      </c>
      <c r="J11">
        <v>8.5367178916931099</v>
      </c>
      <c r="K11">
        <v>15</v>
      </c>
      <c r="L11">
        <v>15</v>
      </c>
      <c r="M11">
        <v>15</v>
      </c>
      <c r="N11">
        <v>10016</v>
      </c>
      <c r="O11">
        <v>9</v>
      </c>
      <c r="P11">
        <v>30</v>
      </c>
      <c r="Q11">
        <v>0</v>
      </c>
      <c r="R11">
        <v>8</v>
      </c>
      <c r="S11">
        <v>0</v>
      </c>
      <c r="T11">
        <v>28657</v>
      </c>
      <c r="U11">
        <v>26973.713086043201</v>
      </c>
      <c r="V11">
        <v>5.8739118329089603E-2</v>
      </c>
      <c r="W11">
        <v>23.317327499389599</v>
      </c>
      <c r="X11">
        <v>0.77724424997965402</v>
      </c>
      <c r="Y11">
        <v>0.886004439989725</v>
      </c>
      <c r="Z11">
        <v>26.580133199691701</v>
      </c>
      <c r="AA11">
        <v>24.372768402099599</v>
      </c>
      <c r="AB11">
        <v>2.7080853780110599</v>
      </c>
      <c r="AC11">
        <v>16.0354068279266</v>
      </c>
      <c r="AD11">
        <v>28657</v>
      </c>
      <c r="AE11">
        <f>(Tabelle1[[#This Row],[ START_SOLUTION_VALUE]]-Tabelle1[[#This Row],[LB RMP CURRENTBEST]])/Tabelle1[[#This Row],[ START_SOLUTION_VALUE]]</f>
        <v>5.8739118329092344E-2</v>
      </c>
      <c r="AF11">
        <f>Tabelle1[[#This Row],[Max Columns in Model]]/Tabelle1[[#This Row],[Batch Pool Cols]]</f>
        <v>8.0980563371171696E-2</v>
      </c>
    </row>
    <row r="12" spans="1:32" hidden="1" x14ac:dyDescent="0.2">
      <c r="A12" t="s">
        <v>45</v>
      </c>
      <c r="B12" t="s">
        <v>32</v>
      </c>
      <c r="C12">
        <v>6400</v>
      </c>
      <c r="D12">
        <v>0.2</v>
      </c>
      <c r="E12">
        <v>300</v>
      </c>
      <c r="F12">
        <v>3</v>
      </c>
      <c r="G12">
        <v>2140.18748879432</v>
      </c>
      <c r="H12">
        <v>123684</v>
      </c>
      <c r="I12">
        <v>123684</v>
      </c>
      <c r="J12">
        <v>20.831342935562098</v>
      </c>
      <c r="K12">
        <v>20</v>
      </c>
      <c r="L12">
        <v>20</v>
      </c>
      <c r="M12">
        <v>15</v>
      </c>
      <c r="N12">
        <v>29941</v>
      </c>
      <c r="O12">
        <v>9</v>
      </c>
      <c r="P12">
        <v>57</v>
      </c>
      <c r="Q12">
        <v>5</v>
      </c>
      <c r="R12">
        <v>9</v>
      </c>
      <c r="S12">
        <v>15</v>
      </c>
      <c r="T12">
        <v>27984</v>
      </c>
      <c r="U12">
        <v>26973.713086043201</v>
      </c>
      <c r="V12">
        <v>3.61023053872477E-2</v>
      </c>
      <c r="W12">
        <v>45.557012319564798</v>
      </c>
      <c r="X12">
        <v>0.79924583016780304</v>
      </c>
      <c r="Y12">
        <v>1.73699540840952</v>
      </c>
      <c r="Z12">
        <v>99.008738279342595</v>
      </c>
      <c r="AA12">
        <v>1149.85109233856</v>
      </c>
      <c r="AB12">
        <v>127.761232482062</v>
      </c>
      <c r="AC12">
        <v>2048.4347600936799</v>
      </c>
      <c r="AD12">
        <v>35188</v>
      </c>
      <c r="AE12">
        <f>(Tabelle1[[#This Row],[ START_SOLUTION_VALUE]]-Tabelle1[[#This Row],[LB RMP CURRENTBEST]])/Tabelle1[[#This Row],[ START_SOLUTION_VALUE]]</f>
        <v>0.23344000551201544</v>
      </c>
      <c r="AF12">
        <f>Tabelle1[[#This Row],[Max Columns in Model]]/Tabelle1[[#This Row],[Batch Pool Cols]]</f>
        <v>0.24207658225801235</v>
      </c>
    </row>
    <row r="13" spans="1:32" hidden="1" x14ac:dyDescent="0.2">
      <c r="A13" t="s">
        <v>46</v>
      </c>
      <c r="B13" t="s">
        <v>47</v>
      </c>
      <c r="C13">
        <v>6400</v>
      </c>
      <c r="D13">
        <v>0.05</v>
      </c>
      <c r="E13">
        <v>300</v>
      </c>
      <c r="G13">
        <v>2990.8303630352002</v>
      </c>
      <c r="H13">
        <v>113307</v>
      </c>
      <c r="I13">
        <v>205068</v>
      </c>
      <c r="J13">
        <v>23.795406103134098</v>
      </c>
      <c r="K13">
        <v>71</v>
      </c>
      <c r="L13">
        <v>71</v>
      </c>
      <c r="M13">
        <v>66</v>
      </c>
      <c r="N13">
        <v>45742</v>
      </c>
      <c r="O13">
        <v>8</v>
      </c>
      <c r="P13">
        <v>57</v>
      </c>
      <c r="Q13">
        <v>4</v>
      </c>
      <c r="R13">
        <v>4</v>
      </c>
      <c r="S13">
        <v>66</v>
      </c>
      <c r="T13">
        <v>217760</v>
      </c>
      <c r="U13">
        <v>213588.361633572</v>
      </c>
      <c r="V13">
        <v>1.9157046135321799E-2</v>
      </c>
      <c r="W13">
        <v>76.750812053680406</v>
      </c>
      <c r="X13">
        <v>1.3465054746259699</v>
      </c>
      <c r="Y13">
        <v>7.3503023030465098</v>
      </c>
      <c r="Z13">
        <v>418.96723127365101</v>
      </c>
      <c r="AA13">
        <v>2494.8710494041402</v>
      </c>
      <c r="AB13">
        <v>311.85888117551798</v>
      </c>
      <c r="AC13">
        <v>1610.1083810329401</v>
      </c>
      <c r="AD13">
        <v>238291</v>
      </c>
      <c r="AE13">
        <f>(Tabelle1[[#This Row],[ START_SOLUTION_VALUE]]-Tabelle1[[#This Row],[LB RMP CURRENTBEST]])/Tabelle1[[#This Row],[ START_SOLUTION_VALUE]]</f>
        <v>0.10366584707952881</v>
      </c>
      <c r="AF13">
        <f>Tabelle1[[#This Row],[Max Columns in Model]]/Tabelle1[[#This Row],[Batch Pool Cols]]</f>
        <v>0.22305771744006866</v>
      </c>
    </row>
    <row r="14" spans="1:32" hidden="1" x14ac:dyDescent="0.2">
      <c r="A14" t="s">
        <v>48</v>
      </c>
      <c r="B14" t="s">
        <v>32</v>
      </c>
      <c r="C14">
        <v>400</v>
      </c>
      <c r="D14">
        <v>0.2</v>
      </c>
      <c r="E14">
        <v>300</v>
      </c>
      <c r="F14">
        <v>3</v>
      </c>
      <c r="G14">
        <v>955.12681603431702</v>
      </c>
      <c r="H14">
        <v>123684</v>
      </c>
      <c r="I14">
        <v>123684</v>
      </c>
      <c r="J14">
        <v>22.984135866165101</v>
      </c>
      <c r="K14">
        <v>20</v>
      </c>
      <c r="L14">
        <v>20</v>
      </c>
      <c r="M14">
        <v>20</v>
      </c>
      <c r="N14">
        <v>7589</v>
      </c>
      <c r="O14">
        <v>6</v>
      </c>
      <c r="P14">
        <v>29</v>
      </c>
      <c r="Q14">
        <v>0</v>
      </c>
      <c r="R14">
        <v>4</v>
      </c>
      <c r="S14">
        <v>0</v>
      </c>
      <c r="T14">
        <v>35188</v>
      </c>
      <c r="U14">
        <v>26973.713086043201</v>
      </c>
      <c r="V14">
        <v>0.23344000551201299</v>
      </c>
      <c r="W14">
        <v>23.013166189193701</v>
      </c>
      <c r="X14">
        <v>0.79355745479978301</v>
      </c>
      <c r="Y14">
        <v>0.91464751342247197</v>
      </c>
      <c r="Z14">
        <v>26.524777889251698</v>
      </c>
      <c r="AA14">
        <v>35.568846940994199</v>
      </c>
      <c r="AB14">
        <v>5.9281411568323703</v>
      </c>
      <c r="AC14">
        <v>886.32029509544304</v>
      </c>
      <c r="AD14">
        <v>35188</v>
      </c>
      <c r="AE14">
        <f>(Tabelle1[[#This Row],[ START_SOLUTION_VALUE]]-Tabelle1[[#This Row],[LB RMP CURRENTBEST]])/Tabelle1[[#This Row],[ START_SOLUTION_VALUE]]</f>
        <v>0.23344000551201544</v>
      </c>
      <c r="AF14">
        <f>Tabelle1[[#This Row],[Max Columns in Model]]/Tabelle1[[#This Row],[Batch Pool Cols]]</f>
        <v>6.1357976779534945E-2</v>
      </c>
    </row>
    <row r="15" spans="1:32" hidden="1" x14ac:dyDescent="0.2">
      <c r="A15" t="s">
        <v>49</v>
      </c>
      <c r="B15" t="s">
        <v>50</v>
      </c>
      <c r="C15">
        <v>6400</v>
      </c>
      <c r="D15">
        <v>0.2</v>
      </c>
      <c r="E15">
        <v>300</v>
      </c>
      <c r="F15">
        <v>2</v>
      </c>
      <c r="G15">
        <v>771.31752085685696</v>
      </c>
      <c r="H15">
        <v>100</v>
      </c>
      <c r="I15">
        <v>190707</v>
      </c>
      <c r="J15">
        <v>1.25401020050048E-2</v>
      </c>
      <c r="K15">
        <v>100</v>
      </c>
      <c r="L15">
        <v>100</v>
      </c>
      <c r="M15">
        <v>10</v>
      </c>
      <c r="N15">
        <v>33185</v>
      </c>
      <c r="O15">
        <v>7</v>
      </c>
      <c r="P15">
        <v>37</v>
      </c>
      <c r="Q15">
        <v>2</v>
      </c>
      <c r="R15">
        <v>5</v>
      </c>
      <c r="S15">
        <v>10</v>
      </c>
      <c r="T15">
        <v>22243</v>
      </c>
      <c r="U15">
        <v>20199.9767744981</v>
      </c>
      <c r="V15">
        <v>9.1850165243082205E-2</v>
      </c>
      <c r="W15">
        <v>61.763375997543299</v>
      </c>
      <c r="X15">
        <v>1.66928043236603</v>
      </c>
      <c r="Y15">
        <v>2.6996848325471601</v>
      </c>
      <c r="Z15">
        <v>99.888338804244995</v>
      </c>
      <c r="AA15">
        <v>663.17974209785405</v>
      </c>
      <c r="AB15">
        <v>94.739963156836296</v>
      </c>
      <c r="AC15">
        <v>481.86961507797201</v>
      </c>
      <c r="AD15">
        <v>178500</v>
      </c>
      <c r="AE15">
        <f>(Tabelle1[[#This Row],[ START_SOLUTION_VALUE]]-Tabelle1[[#This Row],[LB RMP CURRENTBEST]])/Tabelle1[[#This Row],[ START_SOLUTION_VALUE]]</f>
        <v>0.88683486400841405</v>
      </c>
      <c r="AF15">
        <f>Tabelle1[[#This Row],[Max Columns in Model]]/Tabelle1[[#This Row],[Batch Pool Cols]]</f>
        <v>0.17401039290639567</v>
      </c>
    </row>
    <row r="16" spans="1:32" hidden="1" x14ac:dyDescent="0.2">
      <c r="A16" t="s">
        <v>51</v>
      </c>
      <c r="Q16"/>
      <c r="V16"/>
      <c r="AC16">
        <v>143.64607310295099</v>
      </c>
      <c r="AD16">
        <v>200632</v>
      </c>
      <c r="AE16">
        <f>(Tabelle1[[#This Row],[ START_SOLUTION_VALUE]]-Tabelle1[[#This Row],[LB RMP CURRENTBEST]])/Tabelle1[[#This Row],[ START_SOLUTION_VALUE]]</f>
        <v>1</v>
      </c>
      <c r="AF16" t="e">
        <f>Tabelle1[[#This Row],[Max Columns in Model]]/Tabelle1[[#This Row],[Batch Pool Cols]]</f>
        <v>#DIV/0!</v>
      </c>
    </row>
    <row r="17" spans="1:32" hidden="1" x14ac:dyDescent="0.2">
      <c r="A17" t="s">
        <v>52</v>
      </c>
      <c r="B17" t="s">
        <v>50</v>
      </c>
      <c r="C17">
        <v>400</v>
      </c>
      <c r="D17">
        <v>0.2</v>
      </c>
      <c r="E17">
        <v>300</v>
      </c>
      <c r="F17">
        <v>4</v>
      </c>
      <c r="G17">
        <v>83.463690996170001</v>
      </c>
      <c r="H17">
        <v>91652</v>
      </c>
      <c r="I17">
        <v>190707</v>
      </c>
      <c r="J17">
        <v>12.5052289962768</v>
      </c>
      <c r="K17">
        <v>10</v>
      </c>
      <c r="L17">
        <v>10</v>
      </c>
      <c r="M17">
        <v>10</v>
      </c>
      <c r="N17">
        <v>6800</v>
      </c>
      <c r="O17">
        <v>5</v>
      </c>
      <c r="P17">
        <v>27</v>
      </c>
      <c r="Q17">
        <v>0</v>
      </c>
      <c r="R17">
        <v>3</v>
      </c>
      <c r="S17">
        <v>0</v>
      </c>
      <c r="T17">
        <v>21334</v>
      </c>
      <c r="U17">
        <v>20199.9767744981</v>
      </c>
      <c r="V17">
        <v>5.3155677580476297E-2</v>
      </c>
      <c r="W17">
        <v>43.968220710754302</v>
      </c>
      <c r="X17">
        <v>1.62845261891682</v>
      </c>
      <c r="Y17">
        <v>1.7180576412766</v>
      </c>
      <c r="Z17">
        <v>46.387556314468299</v>
      </c>
      <c r="AA17">
        <v>6.2300720214843697</v>
      </c>
      <c r="AB17">
        <v>1.2460144042968699</v>
      </c>
      <c r="AC17">
        <v>22.793504953384399</v>
      </c>
      <c r="AD17">
        <v>21334</v>
      </c>
      <c r="AE17">
        <f>(Tabelle1[[#This Row],[ START_SOLUTION_VALUE]]-Tabelle1[[#This Row],[LB RMP CURRENTBEST]])/Tabelle1[[#This Row],[ START_SOLUTION_VALUE]]</f>
        <v>5.3155677580477172E-2</v>
      </c>
      <c r="AF17">
        <f>Tabelle1[[#This Row],[Max Columns in Model]]/Tabelle1[[#This Row],[Batch Pool Cols]]</f>
        <v>3.5656792881226175E-2</v>
      </c>
    </row>
    <row r="18" spans="1:32" hidden="1" x14ac:dyDescent="0.2">
      <c r="A18" t="s">
        <v>53</v>
      </c>
      <c r="B18" t="s">
        <v>38</v>
      </c>
      <c r="C18">
        <v>1600</v>
      </c>
      <c r="D18">
        <v>0.2</v>
      </c>
      <c r="E18">
        <v>300</v>
      </c>
      <c r="F18">
        <v>4</v>
      </c>
      <c r="G18">
        <v>950.67920112609795</v>
      </c>
      <c r="H18">
        <v>370463</v>
      </c>
      <c r="I18">
        <v>881217</v>
      </c>
      <c r="J18">
        <v>68.956708192825303</v>
      </c>
      <c r="K18">
        <v>23</v>
      </c>
      <c r="L18">
        <v>23</v>
      </c>
      <c r="M18">
        <v>23</v>
      </c>
      <c r="N18">
        <v>33295</v>
      </c>
      <c r="O18">
        <v>6</v>
      </c>
      <c r="P18">
        <v>31</v>
      </c>
      <c r="Q18">
        <v>0</v>
      </c>
      <c r="R18">
        <v>4</v>
      </c>
      <c r="S18">
        <v>0</v>
      </c>
      <c r="T18">
        <v>73555</v>
      </c>
      <c r="U18">
        <v>67576.814730625105</v>
      </c>
      <c r="V18">
        <v>8.1275035950987604E-2</v>
      </c>
      <c r="W18">
        <v>411.83604788780201</v>
      </c>
      <c r="X18">
        <v>13.285033802832301</v>
      </c>
      <c r="Y18">
        <v>14.3554388400047</v>
      </c>
      <c r="Z18">
        <v>445.01860404014502</v>
      </c>
      <c r="AA18">
        <v>142.99222517013499</v>
      </c>
      <c r="AB18">
        <v>23.832037528355901</v>
      </c>
      <c r="AC18">
        <v>312.94191813468899</v>
      </c>
      <c r="AD18">
        <v>73555</v>
      </c>
      <c r="AE18">
        <f>(Tabelle1[[#This Row],[ START_SOLUTION_VALUE]]-Tabelle1[[#This Row],[LB RMP CURRENTBEST]])/Tabelle1[[#This Row],[ START_SOLUTION_VALUE]]</f>
        <v>8.1275035950987631E-2</v>
      </c>
      <c r="AF18">
        <f>Tabelle1[[#This Row],[Max Columns in Model]]/Tabelle1[[#This Row],[Batch Pool Cols]]</f>
        <v>3.7782975135522805E-2</v>
      </c>
    </row>
    <row r="19" spans="1:32" hidden="1" x14ac:dyDescent="0.2">
      <c r="A19" t="s">
        <v>54</v>
      </c>
      <c r="B19" t="s">
        <v>34</v>
      </c>
      <c r="C19">
        <v>200</v>
      </c>
      <c r="D19">
        <v>0.2</v>
      </c>
      <c r="E19">
        <v>300</v>
      </c>
      <c r="F19">
        <v>4</v>
      </c>
      <c r="G19">
        <v>17.4065358638763</v>
      </c>
      <c r="H19">
        <v>27548</v>
      </c>
      <c r="I19">
        <v>54013</v>
      </c>
      <c r="J19">
        <v>3.1101591587066602</v>
      </c>
      <c r="K19">
        <v>7</v>
      </c>
      <c r="L19">
        <v>7</v>
      </c>
      <c r="M19">
        <v>7</v>
      </c>
      <c r="N19">
        <v>2801</v>
      </c>
      <c r="O19">
        <v>5</v>
      </c>
      <c r="P19">
        <v>25</v>
      </c>
      <c r="Q19">
        <v>0</v>
      </c>
      <c r="R19">
        <v>4</v>
      </c>
      <c r="S19">
        <v>0</v>
      </c>
      <c r="T19">
        <v>10779</v>
      </c>
      <c r="U19">
        <v>10062.759448818801</v>
      </c>
      <c r="V19">
        <v>6.6447773557946899E-2</v>
      </c>
      <c r="W19">
        <v>7.27176761627197</v>
      </c>
      <c r="X19">
        <v>0.290870704650878</v>
      </c>
      <c r="Y19">
        <v>0.321112279891967</v>
      </c>
      <c r="Z19">
        <v>8.0278069972991908</v>
      </c>
      <c r="AA19">
        <v>1.57321500778198</v>
      </c>
      <c r="AB19">
        <v>0.31464300155639602</v>
      </c>
      <c r="AC19">
        <v>5.67283010482788</v>
      </c>
      <c r="AD19">
        <v>10779</v>
      </c>
      <c r="AE19">
        <f>(Tabelle1[[#This Row],[ START_SOLUTION_VALUE]]-Tabelle1[[#This Row],[LB RMP CURRENTBEST]])/Tabelle1[[#This Row],[ START_SOLUTION_VALUE]]</f>
        <v>6.6447773557955225E-2</v>
      </c>
      <c r="AF19">
        <f>Tabelle1[[#This Row],[Max Columns in Model]]/Tabelle1[[#This Row],[Batch Pool Cols]]</f>
        <v>5.1857886064465959E-2</v>
      </c>
    </row>
    <row r="20" spans="1:32" hidden="1" x14ac:dyDescent="0.2">
      <c r="A20" t="s">
        <v>55</v>
      </c>
      <c r="B20" t="s">
        <v>56</v>
      </c>
      <c r="C20">
        <v>800</v>
      </c>
      <c r="D20">
        <v>0.2</v>
      </c>
      <c r="E20">
        <v>300</v>
      </c>
      <c r="F20">
        <v>2</v>
      </c>
      <c r="G20">
        <v>562.73277807235695</v>
      </c>
      <c r="H20">
        <v>100</v>
      </c>
      <c r="I20">
        <v>221775</v>
      </c>
      <c r="J20">
        <v>1.55990123748779E-2</v>
      </c>
      <c r="K20">
        <v>100</v>
      </c>
      <c r="L20">
        <v>100</v>
      </c>
      <c r="M20">
        <v>24</v>
      </c>
      <c r="N20">
        <v>11860</v>
      </c>
      <c r="O20">
        <v>10</v>
      </c>
      <c r="P20">
        <v>71</v>
      </c>
      <c r="Q20">
        <v>4</v>
      </c>
      <c r="R20">
        <v>5</v>
      </c>
      <c r="S20">
        <v>24</v>
      </c>
      <c r="T20">
        <v>45527</v>
      </c>
      <c r="U20">
        <v>20229.5482146014</v>
      </c>
      <c r="V20">
        <v>0.55565822007596599</v>
      </c>
      <c r="W20">
        <v>142.62678909301701</v>
      </c>
      <c r="X20">
        <v>2.0088280153946099</v>
      </c>
      <c r="Y20">
        <v>2.3994097071634202</v>
      </c>
      <c r="Z20">
        <v>170.358089208602</v>
      </c>
      <c r="AA20">
        <v>384.70305895805302</v>
      </c>
      <c r="AB20">
        <v>38.470305895805303</v>
      </c>
      <c r="AC20">
        <v>443.54175806045498</v>
      </c>
      <c r="AD20">
        <v>163366</v>
      </c>
      <c r="AE20">
        <f>(Tabelle1[[#This Row],[ START_SOLUTION_VALUE]]-Tabelle1[[#This Row],[LB RMP CURRENTBEST]])/Tabelle1[[#This Row],[ START_SOLUTION_VALUE]]</f>
        <v>0.87617038909809009</v>
      </c>
      <c r="AF20">
        <f>Tabelle1[[#This Row],[Max Columns in Model]]/Tabelle1[[#This Row],[Batch Pool Cols]]</f>
        <v>5.3477623717731938E-2</v>
      </c>
    </row>
    <row r="21" spans="1:32" hidden="1" x14ac:dyDescent="0.2">
      <c r="A21" t="s">
        <v>57</v>
      </c>
      <c r="B21" t="s">
        <v>58</v>
      </c>
      <c r="C21">
        <v>3200</v>
      </c>
      <c r="D21">
        <v>0.2</v>
      </c>
      <c r="E21">
        <v>300</v>
      </c>
      <c r="F21">
        <v>1</v>
      </c>
      <c r="G21">
        <v>3250.97003316879</v>
      </c>
      <c r="H21">
        <v>568505</v>
      </c>
      <c r="I21">
        <v>1677286</v>
      </c>
      <c r="J21">
        <v>126.69998812675399</v>
      </c>
      <c r="K21">
        <v>16</v>
      </c>
      <c r="L21">
        <v>16</v>
      </c>
      <c r="M21">
        <v>16</v>
      </c>
      <c r="N21">
        <v>57584</v>
      </c>
      <c r="O21">
        <v>6</v>
      </c>
      <c r="P21">
        <v>35</v>
      </c>
      <c r="Q21">
        <v>0</v>
      </c>
      <c r="R21">
        <v>4</v>
      </c>
      <c r="S21">
        <v>0</v>
      </c>
      <c r="T21">
        <v>59904</v>
      </c>
      <c r="U21">
        <v>54928.959242680903</v>
      </c>
      <c r="V21">
        <v>8.3050226317425896E-2</v>
      </c>
      <c r="W21">
        <v>2125.9862310886301</v>
      </c>
      <c r="X21">
        <v>60.7424637453896</v>
      </c>
      <c r="Y21">
        <v>64.465857710157096</v>
      </c>
      <c r="Z21">
        <v>2256.3050198554902</v>
      </c>
      <c r="AA21">
        <v>660.03114223480202</v>
      </c>
      <c r="AB21">
        <v>110.005190372467</v>
      </c>
      <c r="AC21">
        <v>245.33280801773</v>
      </c>
      <c r="AD21">
        <v>59904</v>
      </c>
      <c r="AE21">
        <f>(Tabelle1[[#This Row],[ START_SOLUTION_VALUE]]-Tabelle1[[#This Row],[LB RMP CURRENTBEST]])/Tabelle1[[#This Row],[ START_SOLUTION_VALUE]]</f>
        <v>8.305022631742616E-2</v>
      </c>
      <c r="AF21">
        <f>Tabelle1[[#This Row],[Max Columns in Model]]/Tabelle1[[#This Row],[Batch Pool Cols]]</f>
        <v>3.4331652443292317E-2</v>
      </c>
    </row>
    <row r="22" spans="1:32" hidden="1" x14ac:dyDescent="0.2">
      <c r="A22" t="s">
        <v>59</v>
      </c>
      <c r="B22" t="s">
        <v>41</v>
      </c>
      <c r="C22">
        <v>9600</v>
      </c>
      <c r="D22">
        <v>0.05</v>
      </c>
      <c r="E22">
        <v>300</v>
      </c>
      <c r="F22">
        <v>2</v>
      </c>
      <c r="G22">
        <v>5908.6310160160001</v>
      </c>
      <c r="H22">
        <v>200</v>
      </c>
      <c r="I22">
        <v>715429</v>
      </c>
      <c r="J22">
        <v>5.0994873046875E-2</v>
      </c>
      <c r="K22">
        <v>200</v>
      </c>
      <c r="L22">
        <v>200</v>
      </c>
      <c r="M22">
        <v>47</v>
      </c>
      <c r="N22">
        <v>96072</v>
      </c>
      <c r="O22">
        <v>8</v>
      </c>
      <c r="P22">
        <v>80</v>
      </c>
      <c r="Q22">
        <v>8</v>
      </c>
      <c r="R22">
        <v>0</v>
      </c>
      <c r="S22">
        <v>47</v>
      </c>
      <c r="T22">
        <v>147632</v>
      </c>
      <c r="U22">
        <v>76314.209557855196</v>
      </c>
      <c r="V22">
        <v>0.48307812968831099</v>
      </c>
      <c r="W22">
        <v>841.153205633163</v>
      </c>
      <c r="X22">
        <v>10.514415070414501</v>
      </c>
      <c r="Y22">
        <v>22.775982105731899</v>
      </c>
      <c r="Z22">
        <v>1822.0785684585501</v>
      </c>
      <c r="AA22">
        <v>4066.9076268672902</v>
      </c>
      <c r="AB22">
        <v>508.36345335841099</v>
      </c>
      <c r="AC22">
        <v>5896.5557909011804</v>
      </c>
      <c r="AD22">
        <v>624009</v>
      </c>
      <c r="AE22">
        <f>(Tabelle1[[#This Row],[ START_SOLUTION_VALUE]]-Tabelle1[[#This Row],[LB RMP CURRENTBEST]])/Tabelle1[[#This Row],[ START_SOLUTION_VALUE]]</f>
        <v>0.87770335114100095</v>
      </c>
      <c r="AF22">
        <f>Tabelle1[[#This Row],[Max Columns in Model]]/Tabelle1[[#This Row],[Batch Pool Cols]]</f>
        <v>0.13428586204920404</v>
      </c>
    </row>
    <row r="23" spans="1:32" hidden="1" x14ac:dyDescent="0.2">
      <c r="A23" t="s">
        <v>37</v>
      </c>
      <c r="B23" t="s">
        <v>38</v>
      </c>
      <c r="C23">
        <v>1500000</v>
      </c>
      <c r="D23">
        <v>0.05</v>
      </c>
      <c r="E23">
        <v>300</v>
      </c>
      <c r="F23">
        <v>4</v>
      </c>
      <c r="G23">
        <v>3076.4255959987599</v>
      </c>
      <c r="H23">
        <v>370463</v>
      </c>
      <c r="I23">
        <v>881217</v>
      </c>
      <c r="J23">
        <v>67.8516299724578</v>
      </c>
      <c r="K23">
        <v>23</v>
      </c>
      <c r="L23">
        <v>23</v>
      </c>
      <c r="M23">
        <v>22</v>
      </c>
      <c r="N23" s="2">
        <v>679174</v>
      </c>
      <c r="O23">
        <v>1</v>
      </c>
      <c r="P23">
        <v>5</v>
      </c>
      <c r="Q23" s="3">
        <v>1</v>
      </c>
      <c r="R23">
        <v>1</v>
      </c>
      <c r="S23">
        <v>22</v>
      </c>
      <c r="T23">
        <v>73199</v>
      </c>
      <c r="U23">
        <v>67576.814730625003</v>
      </c>
      <c r="V23" s="4">
        <v>7.6806858964943797E-2</v>
      </c>
      <c r="W23">
        <v>71.736836910247803</v>
      </c>
      <c r="X23">
        <v>14.3473673820495</v>
      </c>
      <c r="Y23">
        <v>315.08558440208401</v>
      </c>
      <c r="Z23">
        <v>1575.4279220104199</v>
      </c>
      <c r="AA23">
        <v>1149.6651740074101</v>
      </c>
      <c r="AB23">
        <v>1149.6651740074101</v>
      </c>
      <c r="AC23">
        <v>3037.5126609802201</v>
      </c>
      <c r="AD23">
        <v>73555</v>
      </c>
      <c r="AE23" s="4">
        <f>(Tabelle1[[#This Row],[ START_SOLUTION_VALUE]]-Tabelle1[[#This Row],[LB RMP CURRENTBEST]])/Tabelle1[[#This Row],[ START_SOLUTION_VALUE]]</f>
        <v>8.1275035950989019E-2</v>
      </c>
      <c r="AF23" s="1">
        <f>Tabelle1[[#This Row],[Max Columns in Model]]/Tabelle1[[#This Row],[Batch Pool Cols]]</f>
        <v>0.77072276181689636</v>
      </c>
    </row>
    <row r="24" spans="1:32" hidden="1" x14ac:dyDescent="0.2">
      <c r="A24" t="s">
        <v>62</v>
      </c>
      <c r="B24" t="s">
        <v>56</v>
      </c>
      <c r="C24">
        <v>200</v>
      </c>
      <c r="D24">
        <v>0.2</v>
      </c>
      <c r="E24">
        <v>300</v>
      </c>
      <c r="F24">
        <v>1</v>
      </c>
      <c r="G24">
        <v>113.536130905151</v>
      </c>
      <c r="H24">
        <v>86849</v>
      </c>
      <c r="I24">
        <v>221775</v>
      </c>
      <c r="J24">
        <v>10.8146739006042</v>
      </c>
      <c r="K24">
        <v>14</v>
      </c>
      <c r="L24">
        <v>14</v>
      </c>
      <c r="M24">
        <v>14</v>
      </c>
      <c r="N24">
        <v>4881</v>
      </c>
      <c r="O24">
        <v>7</v>
      </c>
      <c r="P24">
        <v>40</v>
      </c>
      <c r="Q24">
        <v>0</v>
      </c>
      <c r="R24">
        <v>5</v>
      </c>
      <c r="S24">
        <v>0</v>
      </c>
      <c r="T24">
        <v>23946</v>
      </c>
      <c r="U24">
        <v>20229.5482146014</v>
      </c>
      <c r="V24">
        <v>0.15520136078670699</v>
      </c>
      <c r="W24">
        <v>74.277244567871094</v>
      </c>
      <c r="X24">
        <v>1.8569311141967699</v>
      </c>
      <c r="Y24">
        <v>1.93021784424781</v>
      </c>
      <c r="Z24">
        <v>77.208713769912706</v>
      </c>
      <c r="AA24">
        <v>7.2169857025146396</v>
      </c>
      <c r="AB24">
        <v>1.03099795750209</v>
      </c>
      <c r="AC24">
        <v>20.252164125442501</v>
      </c>
      <c r="AD24">
        <v>23946</v>
      </c>
      <c r="AE24">
        <f>(Tabelle1[[#This Row],[ START_SOLUTION_VALUE]]-Tabelle1[[#This Row],[LB RMP CURRENTBEST]])/Tabelle1[[#This Row],[ START_SOLUTION_VALUE]]</f>
        <v>0.15520136078671176</v>
      </c>
      <c r="AF24">
        <f>Tabelle1[[#This Row],[Max Columns in Model]]/Tabelle1[[#This Row],[Batch Pool Cols]]</f>
        <v>2.200879269529929E-2</v>
      </c>
    </row>
    <row r="25" spans="1:32" hidden="1" x14ac:dyDescent="0.2">
      <c r="A25" t="s">
        <v>63</v>
      </c>
      <c r="B25" t="s">
        <v>56</v>
      </c>
      <c r="C25">
        <v>3200</v>
      </c>
      <c r="D25">
        <v>0.2</v>
      </c>
      <c r="E25">
        <v>300</v>
      </c>
      <c r="F25">
        <v>1</v>
      </c>
      <c r="G25">
        <v>1008.521392107</v>
      </c>
      <c r="H25">
        <v>86849</v>
      </c>
      <c r="I25">
        <v>221775</v>
      </c>
      <c r="J25">
        <v>11.863651037216099</v>
      </c>
      <c r="K25">
        <v>14</v>
      </c>
      <c r="L25">
        <v>14</v>
      </c>
      <c r="M25">
        <v>13</v>
      </c>
      <c r="N25">
        <v>26140</v>
      </c>
      <c r="O25">
        <v>4</v>
      </c>
      <c r="P25">
        <v>24</v>
      </c>
      <c r="Q25">
        <v>1</v>
      </c>
      <c r="R25">
        <v>2</v>
      </c>
      <c r="S25">
        <v>13</v>
      </c>
      <c r="T25">
        <v>22573</v>
      </c>
      <c r="U25">
        <v>20229.548214601498</v>
      </c>
      <c r="V25">
        <v>0.10381658554018</v>
      </c>
      <c r="W25">
        <v>49.905563831329303</v>
      </c>
      <c r="X25">
        <v>2.0793984929720501</v>
      </c>
      <c r="Y25">
        <v>2.80956109364827</v>
      </c>
      <c r="Z25">
        <v>67.429466247558594</v>
      </c>
      <c r="AA25">
        <v>910.35313868522599</v>
      </c>
      <c r="AB25">
        <v>227.58828467130601</v>
      </c>
      <c r="AC25">
        <v>354.32578301429697</v>
      </c>
      <c r="AD25">
        <v>23946</v>
      </c>
      <c r="AE25">
        <f>(Tabelle1[[#This Row],[ START_SOLUTION_VALUE]]-Tabelle1[[#This Row],[LB RMP CURRENTBEST]])/Tabelle1[[#This Row],[ START_SOLUTION_VALUE]]</f>
        <v>0.15520136078670765</v>
      </c>
      <c r="AF25">
        <f>Tabelle1[[#This Row],[Max Columns in Model]]/Tabelle1[[#This Row],[Batch Pool Cols]]</f>
        <v>0.11786720775560816</v>
      </c>
    </row>
    <row r="26" spans="1:32" hidden="1" x14ac:dyDescent="0.2">
      <c r="A26" t="s">
        <v>64</v>
      </c>
      <c r="B26" t="s">
        <v>50</v>
      </c>
      <c r="C26">
        <v>200</v>
      </c>
      <c r="D26">
        <v>0.2</v>
      </c>
      <c r="E26">
        <v>300</v>
      </c>
      <c r="F26">
        <v>1</v>
      </c>
      <c r="G26">
        <v>150.95703315734801</v>
      </c>
      <c r="H26">
        <v>91652</v>
      </c>
      <c r="I26">
        <v>190707</v>
      </c>
      <c r="J26">
        <v>11.9546129703521</v>
      </c>
      <c r="K26">
        <v>12</v>
      </c>
      <c r="L26">
        <v>12</v>
      </c>
      <c r="M26">
        <v>12</v>
      </c>
      <c r="N26">
        <v>7143</v>
      </c>
      <c r="O26">
        <v>14</v>
      </c>
      <c r="P26">
        <v>61</v>
      </c>
      <c r="Q26">
        <v>0</v>
      </c>
      <c r="R26">
        <v>11</v>
      </c>
      <c r="S26">
        <v>0</v>
      </c>
      <c r="T26">
        <v>25018</v>
      </c>
      <c r="U26">
        <v>20199.976774498002</v>
      </c>
      <c r="V26">
        <v>0.19258226978583201</v>
      </c>
      <c r="W26">
        <v>96.526073694229098</v>
      </c>
      <c r="X26">
        <v>1.5823946507250599</v>
      </c>
      <c r="Y26">
        <v>1.6958472806899201</v>
      </c>
      <c r="Z26">
        <v>103.446684122085</v>
      </c>
      <c r="AA26">
        <v>18.127738952636701</v>
      </c>
      <c r="AB26">
        <v>1.2948384966169</v>
      </c>
      <c r="AC26">
        <v>20.457970142364498</v>
      </c>
      <c r="AD26">
        <v>25018</v>
      </c>
      <c r="AE26">
        <f>(Tabelle1[[#This Row],[ START_SOLUTION_VALUE]]-Tabelle1[[#This Row],[LB RMP CURRENTBEST]])/Tabelle1[[#This Row],[ START_SOLUTION_VALUE]]</f>
        <v>0.19258226978583412</v>
      </c>
      <c r="AF26">
        <f>Tabelle1[[#This Row],[Max Columns in Model]]/Tabelle1[[#This Row],[Batch Pool Cols]]</f>
        <v>3.7455363463323316E-2</v>
      </c>
    </row>
    <row r="27" spans="1:32" hidden="1" x14ac:dyDescent="0.2">
      <c r="A27" t="s">
        <v>65</v>
      </c>
      <c r="B27" t="s">
        <v>58</v>
      </c>
      <c r="C27">
        <v>6400</v>
      </c>
      <c r="D27">
        <v>0.2</v>
      </c>
      <c r="E27">
        <v>300</v>
      </c>
      <c r="F27">
        <v>1</v>
      </c>
      <c r="G27">
        <v>3142.1812400817798</v>
      </c>
      <c r="H27">
        <v>568505</v>
      </c>
      <c r="I27">
        <v>1677286</v>
      </c>
      <c r="J27">
        <v>118.11225104331901</v>
      </c>
      <c r="K27">
        <v>16</v>
      </c>
      <c r="L27">
        <v>16</v>
      </c>
      <c r="M27">
        <v>16</v>
      </c>
      <c r="N27">
        <v>73111</v>
      </c>
      <c r="O27">
        <v>4</v>
      </c>
      <c r="P27">
        <v>22</v>
      </c>
      <c r="Q27">
        <v>0</v>
      </c>
      <c r="R27">
        <v>3</v>
      </c>
      <c r="S27">
        <v>0</v>
      </c>
      <c r="T27">
        <v>59904</v>
      </c>
      <c r="U27">
        <v>54928.959242680699</v>
      </c>
      <c r="V27">
        <v>8.3050226317429504E-2</v>
      </c>
      <c r="W27">
        <v>1347.7735574245401</v>
      </c>
      <c r="X27">
        <v>61.262434428388403</v>
      </c>
      <c r="Y27">
        <v>80.646691864187005</v>
      </c>
      <c r="Z27">
        <v>1774.22722101211</v>
      </c>
      <c r="AA27">
        <v>1059.3131699562</v>
      </c>
      <c r="AB27">
        <v>264.82829248905102</v>
      </c>
      <c r="AC27">
        <v>225.253276824951</v>
      </c>
      <c r="AD27">
        <v>59904</v>
      </c>
      <c r="AE27">
        <f>(Tabelle1[[#This Row],[ START_SOLUTION_VALUE]]-Tabelle1[[#This Row],[LB RMP CURRENTBEST]])/Tabelle1[[#This Row],[ START_SOLUTION_VALUE]]</f>
        <v>8.305022631742956E-2</v>
      </c>
      <c r="AF27">
        <f>Tabelle1[[#This Row],[Max Columns in Model]]/Tabelle1[[#This Row],[Batch Pool Cols]]</f>
        <v>4.3588869161252167E-2</v>
      </c>
    </row>
    <row r="28" spans="1:32" hidden="1" x14ac:dyDescent="0.2">
      <c r="A28" t="s">
        <v>142</v>
      </c>
      <c r="B28" t="s">
        <v>58</v>
      </c>
      <c r="C28">
        <v>1500000</v>
      </c>
      <c r="D28">
        <v>0.05</v>
      </c>
      <c r="E28">
        <v>300</v>
      </c>
      <c r="F28">
        <v>4</v>
      </c>
      <c r="G28">
        <v>7750.9499979019101</v>
      </c>
      <c r="H28">
        <v>568505</v>
      </c>
      <c r="I28">
        <v>1677286</v>
      </c>
      <c r="J28">
        <v>112.90687108039801</v>
      </c>
      <c r="K28">
        <v>15</v>
      </c>
      <c r="L28">
        <v>15</v>
      </c>
      <c r="M28">
        <v>15</v>
      </c>
      <c r="N28" s="2">
        <v>1286393</v>
      </c>
      <c r="O28">
        <v>1</v>
      </c>
      <c r="P28">
        <v>5</v>
      </c>
      <c r="Q28" s="3">
        <v>0</v>
      </c>
      <c r="R28">
        <v>1</v>
      </c>
      <c r="S28">
        <v>0</v>
      </c>
      <c r="T28">
        <v>59274</v>
      </c>
      <c r="U28">
        <v>54928.959242680903</v>
      </c>
      <c r="V28" s="4">
        <v>7.3304328328086601E-2</v>
      </c>
      <c r="W28">
        <v>450.22522187232897</v>
      </c>
      <c r="X28">
        <v>90.045044374465903</v>
      </c>
      <c r="Y28">
        <v>1404.04513001441</v>
      </c>
      <c r="Z28">
        <v>7020.2256500720896</v>
      </c>
      <c r="AA28">
        <v>341.054936885833</v>
      </c>
      <c r="AB28">
        <v>341.054936885833</v>
      </c>
      <c r="AC28">
        <v>251.828022003173</v>
      </c>
      <c r="AD28">
        <v>59274</v>
      </c>
      <c r="AE28" s="4">
        <f>(Tabelle1[[#This Row],[ START_SOLUTION_VALUE]]-Tabelle1[[#This Row],[LB RMP CURRENTBEST]])/Tabelle1[[#This Row],[ START_SOLUTION_VALUE]]</f>
        <v>7.3304328328088142E-2</v>
      </c>
      <c r="AF28" s="1">
        <f>Tabelle1[[#This Row],[Max Columns in Model]]/Tabelle1[[#This Row],[Batch Pool Cols]]</f>
        <v>0.76694910706939667</v>
      </c>
    </row>
    <row r="29" spans="1:32" hidden="1" x14ac:dyDescent="0.2">
      <c r="A29" t="s">
        <v>68</v>
      </c>
      <c r="B29" t="s">
        <v>50</v>
      </c>
      <c r="C29">
        <v>6400</v>
      </c>
      <c r="D29">
        <v>0.2</v>
      </c>
      <c r="E29">
        <v>300</v>
      </c>
      <c r="F29">
        <v>4</v>
      </c>
      <c r="G29">
        <v>300.39057493209799</v>
      </c>
      <c r="H29">
        <v>91652</v>
      </c>
      <c r="I29">
        <v>190707</v>
      </c>
      <c r="J29">
        <v>13.014966011047299</v>
      </c>
      <c r="K29">
        <v>10</v>
      </c>
      <c r="L29">
        <v>10</v>
      </c>
      <c r="M29">
        <v>10</v>
      </c>
      <c r="N29">
        <v>27518</v>
      </c>
      <c r="O29">
        <v>7</v>
      </c>
      <c r="P29">
        <v>26</v>
      </c>
      <c r="Q29">
        <v>0</v>
      </c>
      <c r="R29">
        <v>7</v>
      </c>
      <c r="S29">
        <v>0</v>
      </c>
      <c r="T29">
        <v>21334</v>
      </c>
      <c r="U29">
        <v>20199.9767744981</v>
      </c>
      <c r="V29">
        <v>5.3155677580476998E-2</v>
      </c>
      <c r="W29">
        <v>41.8691020011901</v>
      </c>
      <c r="X29">
        <v>1.6103500769688499</v>
      </c>
      <c r="Y29">
        <v>1.9742064292614201</v>
      </c>
      <c r="Z29">
        <v>51.329367160797098</v>
      </c>
      <c r="AA29">
        <v>214.63831710815401</v>
      </c>
      <c r="AB29">
        <v>30.6626167297363</v>
      </c>
      <c r="AC29">
        <v>22.972308874130199</v>
      </c>
      <c r="AD29">
        <v>21334</v>
      </c>
      <c r="AE29">
        <f>(Tabelle1[[#This Row],[ START_SOLUTION_VALUE]]-Tabelle1[[#This Row],[LB RMP CURRENTBEST]])/Tabelle1[[#This Row],[ START_SOLUTION_VALUE]]</f>
        <v>5.3155677580477172E-2</v>
      </c>
      <c r="AF29">
        <f>Tabelle1[[#This Row],[Max Columns in Model]]/Tabelle1[[#This Row],[Batch Pool Cols]]</f>
        <v>0.14429465095670321</v>
      </c>
    </row>
    <row r="30" spans="1:32" hidden="1" x14ac:dyDescent="0.2">
      <c r="A30" t="s">
        <v>69</v>
      </c>
      <c r="B30" t="s">
        <v>41</v>
      </c>
      <c r="C30">
        <v>9600</v>
      </c>
      <c r="D30">
        <v>0.05</v>
      </c>
      <c r="E30">
        <v>300</v>
      </c>
      <c r="F30">
        <v>1</v>
      </c>
      <c r="G30">
        <v>2338.7827129364</v>
      </c>
      <c r="H30">
        <v>328157</v>
      </c>
      <c r="I30">
        <v>715429</v>
      </c>
      <c r="J30">
        <v>64.1867418289184</v>
      </c>
      <c r="K30">
        <v>26</v>
      </c>
      <c r="L30">
        <v>26</v>
      </c>
      <c r="M30">
        <v>26</v>
      </c>
      <c r="N30">
        <v>82486</v>
      </c>
      <c r="O30">
        <v>5</v>
      </c>
      <c r="P30">
        <v>26</v>
      </c>
      <c r="Q30">
        <v>1</v>
      </c>
      <c r="R30">
        <v>3</v>
      </c>
      <c r="S30">
        <v>26</v>
      </c>
      <c r="T30">
        <v>84972</v>
      </c>
      <c r="U30">
        <v>76314.209557855094</v>
      </c>
      <c r="V30">
        <v>0.101889921881853</v>
      </c>
      <c r="W30">
        <v>276.59208464622498</v>
      </c>
      <c r="X30">
        <v>10.6381571017778</v>
      </c>
      <c r="Y30">
        <v>16.830949654945901</v>
      </c>
      <c r="Z30">
        <v>437.604691028594</v>
      </c>
      <c r="AA30">
        <v>1715.58935451507</v>
      </c>
      <c r="AB30">
        <v>343.11787090301499</v>
      </c>
      <c r="AC30">
        <v>641.53394079208294</v>
      </c>
      <c r="AD30">
        <v>85037</v>
      </c>
      <c r="AE30">
        <f>(Tabelle1[[#This Row],[ START_SOLUTION_VALUE]]-Tabelle1[[#This Row],[LB RMP CURRENTBEST]])/Tabelle1[[#This Row],[ START_SOLUTION_VALUE]]</f>
        <v>0.10257641311599545</v>
      </c>
      <c r="AF30">
        <f>Tabelle1[[#This Row],[Max Columns in Model]]/Tabelle1[[#This Row],[Batch Pool Cols]]</f>
        <v>0.11529585745056463</v>
      </c>
    </row>
    <row r="31" spans="1:32" hidden="1" x14ac:dyDescent="0.2">
      <c r="A31" t="s">
        <v>70</v>
      </c>
      <c r="B31" t="s">
        <v>71</v>
      </c>
      <c r="C31">
        <v>6400</v>
      </c>
      <c r="D31">
        <v>0.05</v>
      </c>
      <c r="E31">
        <v>300</v>
      </c>
      <c r="F31">
        <v>1</v>
      </c>
      <c r="G31">
        <v>2893.1732060909198</v>
      </c>
      <c r="H31">
        <v>160449</v>
      </c>
      <c r="I31">
        <v>287247</v>
      </c>
      <c r="J31">
        <v>25.746054887771599</v>
      </c>
      <c r="K31">
        <v>54</v>
      </c>
      <c r="L31">
        <v>54</v>
      </c>
      <c r="M31">
        <v>48</v>
      </c>
      <c r="N31">
        <v>52525</v>
      </c>
      <c r="O31">
        <v>8</v>
      </c>
      <c r="P31">
        <v>80</v>
      </c>
      <c r="Q31">
        <v>8</v>
      </c>
      <c r="R31">
        <v>1</v>
      </c>
      <c r="S31">
        <v>48</v>
      </c>
      <c r="T31">
        <v>148309</v>
      </c>
      <c r="U31">
        <v>122377.189954916</v>
      </c>
      <c r="V31">
        <v>0.17484987455301701</v>
      </c>
      <c r="W31">
        <v>166.56683468818599</v>
      </c>
      <c r="X31">
        <v>2.0820854336023298</v>
      </c>
      <c r="Y31">
        <v>4.65643745064735</v>
      </c>
      <c r="Z31">
        <v>372.51499605178799</v>
      </c>
      <c r="AA31">
        <v>2467.4748392105098</v>
      </c>
      <c r="AB31">
        <v>308.43435490131299</v>
      </c>
      <c r="AC31">
        <v>2881.6075778007498</v>
      </c>
      <c r="AD31">
        <v>196630</v>
      </c>
      <c r="AE31">
        <f>(Tabelle1[[#This Row],[ START_SOLUTION_VALUE]]-Tabelle1[[#This Row],[LB RMP CURRENTBEST]])/Tabelle1[[#This Row],[ START_SOLUTION_VALUE]]</f>
        <v>0.37762706629244774</v>
      </c>
      <c r="AF31">
        <f>Tabelle1[[#This Row],[Max Columns in Model]]/Tabelle1[[#This Row],[Batch Pool Cols]]</f>
        <v>0.18285656595195077</v>
      </c>
    </row>
    <row r="32" spans="1:32" hidden="1" x14ac:dyDescent="0.2">
      <c r="A32" t="s">
        <v>72</v>
      </c>
      <c r="B32" t="s">
        <v>34</v>
      </c>
      <c r="C32">
        <v>800</v>
      </c>
      <c r="D32">
        <v>0.2</v>
      </c>
      <c r="E32">
        <v>300</v>
      </c>
      <c r="F32">
        <v>2</v>
      </c>
      <c r="G32">
        <v>41.453612089157097</v>
      </c>
      <c r="H32">
        <v>60</v>
      </c>
      <c r="I32">
        <v>54013</v>
      </c>
      <c r="J32">
        <v>7.7099800109863203E-3</v>
      </c>
      <c r="K32">
        <v>60</v>
      </c>
      <c r="L32">
        <v>60</v>
      </c>
      <c r="M32">
        <v>7</v>
      </c>
      <c r="N32">
        <v>6598</v>
      </c>
      <c r="O32">
        <v>7</v>
      </c>
      <c r="P32">
        <v>46</v>
      </c>
      <c r="Q32">
        <v>3</v>
      </c>
      <c r="R32">
        <v>5</v>
      </c>
      <c r="S32">
        <v>7</v>
      </c>
      <c r="T32">
        <v>10314</v>
      </c>
      <c r="U32">
        <v>10062.759448818801</v>
      </c>
      <c r="V32">
        <v>2.4359176961518899E-2</v>
      </c>
      <c r="W32">
        <v>12.482190132141101</v>
      </c>
      <c r="X32">
        <v>0.27135195939437201</v>
      </c>
      <c r="Y32">
        <v>0.376223413840584</v>
      </c>
      <c r="Z32">
        <v>17.306277036666799</v>
      </c>
      <c r="AA32">
        <v>22.456112861633301</v>
      </c>
      <c r="AB32">
        <v>3.20801612309047</v>
      </c>
      <c r="AC32">
        <v>30.133929014205901</v>
      </c>
      <c r="AD32">
        <v>70618</v>
      </c>
      <c r="AE32">
        <f>(Tabelle1[[#This Row],[ START_SOLUTION_VALUE]]-Tabelle1[[#This Row],[LB RMP CURRENTBEST]])/Tabelle1[[#This Row],[ START_SOLUTION_VALUE]]</f>
        <v>0.85750432681725897</v>
      </c>
      <c r="AF32">
        <f>Tabelle1[[#This Row],[Max Columns in Model]]/Tabelle1[[#This Row],[Batch Pool Cols]]</f>
        <v>0.12215577731286913</v>
      </c>
    </row>
    <row r="33" spans="1:32" hidden="1" x14ac:dyDescent="0.2">
      <c r="A33" t="s">
        <v>73</v>
      </c>
      <c r="B33" t="s">
        <v>74</v>
      </c>
      <c r="C33">
        <v>200</v>
      </c>
      <c r="D33">
        <v>0.2</v>
      </c>
      <c r="E33">
        <v>300</v>
      </c>
      <c r="F33">
        <v>3</v>
      </c>
      <c r="G33">
        <v>16.132533073425201</v>
      </c>
      <c r="H33">
        <v>32036</v>
      </c>
      <c r="I33">
        <v>32036</v>
      </c>
      <c r="J33">
        <v>3.7057409286499001</v>
      </c>
      <c r="K33">
        <v>10</v>
      </c>
      <c r="L33">
        <v>10</v>
      </c>
      <c r="M33">
        <v>10</v>
      </c>
      <c r="N33">
        <v>2639</v>
      </c>
      <c r="O33">
        <v>9</v>
      </c>
      <c r="P33">
        <v>32</v>
      </c>
      <c r="Q33">
        <v>0</v>
      </c>
      <c r="R33">
        <v>8</v>
      </c>
      <c r="S33">
        <v>0</v>
      </c>
      <c r="T33">
        <v>10586</v>
      </c>
      <c r="U33">
        <v>10202.5781813207</v>
      </c>
      <c r="V33">
        <v>3.6219707035637302E-2</v>
      </c>
      <c r="W33">
        <v>3.9410114288329998</v>
      </c>
      <c r="X33">
        <v>0.12315660715103099</v>
      </c>
      <c r="Y33">
        <v>0.140969038009643</v>
      </c>
      <c r="Z33">
        <v>4.5110092163085902</v>
      </c>
      <c r="AA33">
        <v>1.76711797714233</v>
      </c>
      <c r="AB33">
        <v>0.19634644190470299</v>
      </c>
      <c r="AC33">
        <v>7.7680521011352504</v>
      </c>
      <c r="AD33">
        <v>10586</v>
      </c>
      <c r="AE33">
        <f>(Tabelle1[[#This Row],[ START_SOLUTION_VALUE]]-Tabelle1[[#This Row],[LB RMP CURRENTBEST]])/Tabelle1[[#This Row],[ START_SOLUTION_VALUE]]</f>
        <v>3.6219707035641459E-2</v>
      </c>
      <c r="AF33">
        <f>Tabelle1[[#This Row],[Max Columns in Model]]/Tabelle1[[#This Row],[Batch Pool Cols]]</f>
        <v>8.2376076913472346E-2</v>
      </c>
    </row>
    <row r="34" spans="1:32" hidden="1" x14ac:dyDescent="0.2">
      <c r="A34" t="s">
        <v>139</v>
      </c>
      <c r="B34" t="s">
        <v>89</v>
      </c>
      <c r="C34">
        <v>1500000</v>
      </c>
      <c r="D34">
        <v>0.05</v>
      </c>
      <c r="E34">
        <v>300</v>
      </c>
      <c r="F34">
        <v>4</v>
      </c>
      <c r="G34">
        <v>2347.87920904159</v>
      </c>
      <c r="H34">
        <v>49052</v>
      </c>
      <c r="I34">
        <v>97605</v>
      </c>
      <c r="J34">
        <v>6.6332988739013601</v>
      </c>
      <c r="K34">
        <v>21</v>
      </c>
      <c r="L34">
        <v>22</v>
      </c>
      <c r="M34">
        <v>20</v>
      </c>
      <c r="N34" s="2">
        <v>67559</v>
      </c>
      <c r="O34">
        <v>8</v>
      </c>
      <c r="P34">
        <v>38</v>
      </c>
      <c r="Q34">
        <v>6</v>
      </c>
      <c r="R34">
        <v>8</v>
      </c>
      <c r="S34">
        <v>20</v>
      </c>
      <c r="T34">
        <v>36600</v>
      </c>
      <c r="U34">
        <v>35747.570273568599</v>
      </c>
      <c r="V34">
        <v>2.3290429683917601E-2</v>
      </c>
      <c r="W34">
        <v>22.011024475097599</v>
      </c>
      <c r="X34">
        <v>0.57923748618677995</v>
      </c>
      <c r="Y34">
        <v>3.5686143511220001</v>
      </c>
      <c r="Z34">
        <v>135.60734534263599</v>
      </c>
      <c r="AA34">
        <v>2191.2505855560298</v>
      </c>
      <c r="AB34">
        <v>273.90632319450299</v>
      </c>
      <c r="AC34">
        <v>2017.96020603179</v>
      </c>
      <c r="AD34">
        <v>38477</v>
      </c>
      <c r="AE34">
        <f>(Tabelle1[[#This Row],[ START_SOLUTION_VALUE]]-Tabelle1[[#This Row],[LB RMP CURRENTBEST]])/Tabelle1[[#This Row],[ START_SOLUTION_VALUE]]</f>
        <v>7.0936656351363175E-2</v>
      </c>
      <c r="AF34">
        <f>Tabelle1[[#This Row],[Max Columns in Model]]/Tabelle1[[#This Row],[Batch Pool Cols]]</f>
        <v>0.69216740945648281</v>
      </c>
    </row>
    <row r="35" spans="1:32" hidden="1" x14ac:dyDescent="0.2">
      <c r="A35" t="s">
        <v>76</v>
      </c>
      <c r="B35" t="s">
        <v>77</v>
      </c>
      <c r="C35">
        <v>400</v>
      </c>
      <c r="D35">
        <v>0.2</v>
      </c>
      <c r="E35">
        <v>300</v>
      </c>
      <c r="F35">
        <v>4</v>
      </c>
      <c r="G35">
        <v>13.7342159748077</v>
      </c>
      <c r="H35">
        <v>27218</v>
      </c>
      <c r="I35">
        <v>42455</v>
      </c>
      <c r="J35">
        <v>2.9321088790893501</v>
      </c>
      <c r="K35">
        <v>8</v>
      </c>
      <c r="L35">
        <v>8</v>
      </c>
      <c r="M35">
        <v>8</v>
      </c>
      <c r="N35">
        <v>3501</v>
      </c>
      <c r="O35">
        <v>4</v>
      </c>
      <c r="P35">
        <v>24</v>
      </c>
      <c r="Q35">
        <v>1</v>
      </c>
      <c r="R35">
        <v>2</v>
      </c>
      <c r="S35">
        <v>8</v>
      </c>
      <c r="T35">
        <v>9015</v>
      </c>
      <c r="U35">
        <v>8764.0405520663608</v>
      </c>
      <c r="V35">
        <v>2.7837986459637799E-2</v>
      </c>
      <c r="W35">
        <v>4.8848099708557102</v>
      </c>
      <c r="X35">
        <v>0.203533748785654</v>
      </c>
      <c r="Y35">
        <v>0.26236446698506599</v>
      </c>
      <c r="Z35">
        <v>6.2967472076415998</v>
      </c>
      <c r="AA35">
        <v>1.5026097297668399</v>
      </c>
      <c r="AB35">
        <v>0.37565243244171098</v>
      </c>
      <c r="AC35">
        <v>7.9526638984680096</v>
      </c>
      <c r="AD35">
        <v>9068</v>
      </c>
      <c r="AE35">
        <f>(Tabelle1[[#This Row],[ START_SOLUTION_VALUE]]-Tabelle1[[#This Row],[LB RMP CURRENTBEST]])/Tabelle1[[#This Row],[ START_SOLUTION_VALUE]]</f>
        <v>3.3520009697137101E-2</v>
      </c>
      <c r="AF35">
        <f>Tabelle1[[#This Row],[Max Columns in Model]]/Tabelle1[[#This Row],[Batch Pool Cols]]</f>
        <v>8.2463785184312799E-2</v>
      </c>
    </row>
    <row r="36" spans="1:32" hidden="1" x14ac:dyDescent="0.2">
      <c r="A36" t="s">
        <v>146</v>
      </c>
      <c r="B36" t="s">
        <v>71</v>
      </c>
      <c r="C36">
        <v>1500000</v>
      </c>
      <c r="D36">
        <v>0.05</v>
      </c>
      <c r="E36">
        <v>300</v>
      </c>
      <c r="F36">
        <v>4</v>
      </c>
      <c r="G36">
        <v>2839.2072360515499</v>
      </c>
      <c r="H36">
        <v>160449</v>
      </c>
      <c r="I36">
        <v>287247</v>
      </c>
      <c r="J36">
        <v>25.629711151123001</v>
      </c>
      <c r="K36">
        <v>47</v>
      </c>
      <c r="L36">
        <v>47</v>
      </c>
      <c r="M36">
        <v>46</v>
      </c>
      <c r="N36" s="2">
        <v>197102</v>
      </c>
      <c r="O36">
        <v>4</v>
      </c>
      <c r="P36">
        <v>18</v>
      </c>
      <c r="Q36">
        <v>4</v>
      </c>
      <c r="R36">
        <v>4</v>
      </c>
      <c r="S36">
        <v>46</v>
      </c>
      <c r="T36">
        <v>132086</v>
      </c>
      <c r="U36">
        <v>122377.189954916</v>
      </c>
      <c r="V36">
        <v>7.3503702474777693E-2</v>
      </c>
      <c r="W36">
        <v>41.628174781799302</v>
      </c>
      <c r="X36">
        <v>2.3126763767666199</v>
      </c>
      <c r="Y36">
        <v>32.693260735935603</v>
      </c>
      <c r="Z36">
        <v>588.47869324684098</v>
      </c>
      <c r="AA36">
        <v>2182.62369418144</v>
      </c>
      <c r="AB36">
        <v>545.65592354536</v>
      </c>
      <c r="AC36">
        <v>2826.7836740016901</v>
      </c>
      <c r="AD36">
        <v>133923</v>
      </c>
      <c r="AE36">
        <f>(Tabelle1[[#This Row],[ START_SOLUTION_VALUE]]-Tabelle1[[#This Row],[LB RMP CURRENTBEST]])/Tabelle1[[#This Row],[ START_SOLUTION_VALUE]]</f>
        <v>8.6212301435033556E-2</v>
      </c>
      <c r="AF36">
        <f>Tabelle1[[#This Row],[Max Columns in Model]]/Tabelle1[[#This Row],[Batch Pool Cols]]</f>
        <v>0.68617600880078822</v>
      </c>
    </row>
    <row r="37" spans="1:32" hidden="1" x14ac:dyDescent="0.2">
      <c r="A37" t="s">
        <v>79</v>
      </c>
      <c r="B37" t="s">
        <v>67</v>
      </c>
      <c r="C37">
        <v>6400</v>
      </c>
      <c r="D37">
        <v>0.2</v>
      </c>
      <c r="E37">
        <v>300</v>
      </c>
      <c r="F37">
        <v>1</v>
      </c>
      <c r="G37">
        <v>1891.36390209198</v>
      </c>
      <c r="H37">
        <v>216044</v>
      </c>
      <c r="I37">
        <v>512442</v>
      </c>
      <c r="J37">
        <v>46.888684988021801</v>
      </c>
      <c r="K37">
        <v>41</v>
      </c>
      <c r="L37">
        <v>41</v>
      </c>
      <c r="M37">
        <v>41</v>
      </c>
      <c r="N37">
        <v>63420</v>
      </c>
      <c r="O37">
        <v>6</v>
      </c>
      <c r="P37">
        <v>21</v>
      </c>
      <c r="Q37">
        <v>0</v>
      </c>
      <c r="R37">
        <v>5</v>
      </c>
      <c r="S37">
        <v>0</v>
      </c>
      <c r="T37">
        <v>134110</v>
      </c>
      <c r="U37">
        <v>117327.059440729</v>
      </c>
      <c r="V37">
        <v>0.125143095662298</v>
      </c>
      <c r="W37">
        <v>135.83955550193701</v>
      </c>
      <c r="X37">
        <v>6.4685502619970396</v>
      </c>
      <c r="Y37">
        <v>9.5606716246831898</v>
      </c>
      <c r="Z37">
        <v>200.774104118347</v>
      </c>
      <c r="AA37">
        <v>1543.95712685585</v>
      </c>
      <c r="AB37">
        <v>257.32618780930801</v>
      </c>
      <c r="AC37">
        <v>107.473081827163</v>
      </c>
      <c r="AD37">
        <v>134110</v>
      </c>
      <c r="AE37">
        <f>(Tabelle1[[#This Row],[ START_SOLUTION_VALUE]]-Tabelle1[[#This Row],[LB RMP CURRENTBEST]])/Tabelle1[[#This Row],[ START_SOLUTION_VALUE]]</f>
        <v>0.12514309566229956</v>
      </c>
      <c r="AF37">
        <f>Tabelle1[[#This Row],[Max Columns in Model]]/Tabelle1[[#This Row],[Batch Pool Cols]]</f>
        <v>0.12376034751249898</v>
      </c>
    </row>
    <row r="38" spans="1:32" hidden="1" x14ac:dyDescent="0.2">
      <c r="A38" t="s">
        <v>80</v>
      </c>
      <c r="B38" t="s">
        <v>38</v>
      </c>
      <c r="C38">
        <v>200</v>
      </c>
      <c r="D38">
        <v>0.2</v>
      </c>
      <c r="E38">
        <v>300</v>
      </c>
      <c r="F38">
        <v>1</v>
      </c>
      <c r="G38">
        <v>1295.7157080173399</v>
      </c>
      <c r="H38">
        <v>370463</v>
      </c>
      <c r="I38">
        <v>881217</v>
      </c>
      <c r="J38">
        <v>69.656316995620699</v>
      </c>
      <c r="K38">
        <v>36</v>
      </c>
      <c r="L38">
        <v>36</v>
      </c>
      <c r="M38">
        <v>36</v>
      </c>
      <c r="N38">
        <v>11675</v>
      </c>
      <c r="O38">
        <v>12</v>
      </c>
      <c r="P38">
        <v>76</v>
      </c>
      <c r="Q38">
        <v>0</v>
      </c>
      <c r="R38">
        <v>6</v>
      </c>
      <c r="S38">
        <v>0</v>
      </c>
      <c r="T38">
        <v>200632</v>
      </c>
      <c r="U38">
        <v>67576.814730625105</v>
      </c>
      <c r="V38">
        <v>0.66318027667258805</v>
      </c>
      <c r="W38">
        <v>1010.25474381446</v>
      </c>
      <c r="X38">
        <v>13.2928255765061</v>
      </c>
      <c r="Y38">
        <v>13.7868818358371</v>
      </c>
      <c r="Z38">
        <v>1047.8030195236199</v>
      </c>
      <c r="AA38">
        <v>60.667029857635498</v>
      </c>
      <c r="AB38">
        <v>5.0555858214696201</v>
      </c>
      <c r="AC38">
        <v>135.73491001129099</v>
      </c>
      <c r="AD38">
        <v>200632</v>
      </c>
      <c r="AE38">
        <f>(Tabelle1[[#This Row],[ START_SOLUTION_VALUE]]-Tabelle1[[#This Row],[LB RMP CURRENTBEST]])/Tabelle1[[#This Row],[ START_SOLUTION_VALUE]]</f>
        <v>0.66318027667258905</v>
      </c>
      <c r="AF38">
        <f>Tabelle1[[#This Row],[Max Columns in Model]]/Tabelle1[[#This Row],[Batch Pool Cols]]</f>
        <v>1.3248723072750527E-2</v>
      </c>
    </row>
    <row r="39" spans="1:32" hidden="1" x14ac:dyDescent="0.2">
      <c r="A39" t="s">
        <v>254</v>
      </c>
      <c r="B39" t="s">
        <v>30</v>
      </c>
      <c r="C39">
        <v>1500000</v>
      </c>
      <c r="D39">
        <v>0.05</v>
      </c>
      <c r="E39">
        <v>300</v>
      </c>
      <c r="F39">
        <v>4</v>
      </c>
      <c r="G39">
        <v>3044.2567188739699</v>
      </c>
      <c r="H39">
        <v>355232</v>
      </c>
      <c r="I39">
        <v>830150</v>
      </c>
      <c r="J39">
        <v>66.655320167541504</v>
      </c>
      <c r="K39">
        <v>23</v>
      </c>
      <c r="L39">
        <v>23</v>
      </c>
      <c r="M39">
        <v>23</v>
      </c>
      <c r="N39" s="2">
        <v>566531</v>
      </c>
      <c r="O39">
        <v>1</v>
      </c>
      <c r="P39">
        <v>5</v>
      </c>
      <c r="Q39" s="3">
        <v>0</v>
      </c>
      <c r="R39">
        <v>1</v>
      </c>
      <c r="S39">
        <v>0</v>
      </c>
      <c r="T39">
        <v>82625</v>
      </c>
      <c r="U39">
        <v>75319.998853073994</v>
      </c>
      <c r="V39" s="4">
        <v>8.8411511611812099E-2</v>
      </c>
      <c r="W39">
        <v>67.248394966125403</v>
      </c>
      <c r="X39">
        <v>13.449678993225</v>
      </c>
      <c r="Y39">
        <v>250.06354479789701</v>
      </c>
      <c r="Z39">
        <v>1250.3177239894801</v>
      </c>
      <c r="AA39">
        <v>1626.29310798645</v>
      </c>
      <c r="AB39">
        <v>1626.29310798645</v>
      </c>
      <c r="AC39">
        <v>112.17609119415199</v>
      </c>
      <c r="AD39">
        <v>82625</v>
      </c>
      <c r="AE39" s="4">
        <f>(Tabelle1[[#This Row],[ START_SOLUTION_VALUE]]-Tabelle1[[#This Row],[LB RMP CURRENTBEST]])/Tabelle1[[#This Row],[ START_SOLUTION_VALUE]]</f>
        <v>8.8411511611812474E-2</v>
      </c>
      <c r="AF39" s="1">
        <f>Tabelle1[[#This Row],[Max Columns in Model]]/Tabelle1[[#This Row],[Batch Pool Cols]]</f>
        <v>0.68244413660181891</v>
      </c>
    </row>
    <row r="40" spans="1:32" hidden="1" x14ac:dyDescent="0.2">
      <c r="A40" t="s">
        <v>82</v>
      </c>
      <c r="B40" t="s">
        <v>50</v>
      </c>
      <c r="C40">
        <v>800</v>
      </c>
      <c r="D40">
        <v>0.2</v>
      </c>
      <c r="E40">
        <v>300</v>
      </c>
      <c r="F40">
        <v>2</v>
      </c>
      <c r="G40">
        <v>501.8291618824</v>
      </c>
      <c r="H40">
        <v>100</v>
      </c>
      <c r="I40">
        <v>190707</v>
      </c>
      <c r="J40">
        <v>1.3403177261352499E-2</v>
      </c>
      <c r="K40">
        <v>100</v>
      </c>
      <c r="L40">
        <v>100</v>
      </c>
      <c r="M40">
        <v>15</v>
      </c>
      <c r="N40">
        <v>12355</v>
      </c>
      <c r="O40">
        <v>11</v>
      </c>
      <c r="P40">
        <v>83</v>
      </c>
      <c r="Q40">
        <v>5</v>
      </c>
      <c r="R40">
        <v>5</v>
      </c>
      <c r="S40">
        <v>15</v>
      </c>
      <c r="T40">
        <v>28529</v>
      </c>
      <c r="U40">
        <v>20199.9767744981</v>
      </c>
      <c r="V40">
        <v>0.29194935768873298</v>
      </c>
      <c r="W40">
        <v>136.961905956268</v>
      </c>
      <c r="X40">
        <v>1.65014344525624</v>
      </c>
      <c r="Y40">
        <v>1.99713523416634</v>
      </c>
      <c r="Z40">
        <v>165.76222443580599</v>
      </c>
      <c r="AA40">
        <v>329.58500289916901</v>
      </c>
      <c r="AB40">
        <v>29.962272990833601</v>
      </c>
      <c r="AC40">
        <v>430.35436820983801</v>
      </c>
      <c r="AD40">
        <v>178500</v>
      </c>
      <c r="AE40">
        <f>(Tabelle1[[#This Row],[ START_SOLUTION_VALUE]]-Tabelle1[[#This Row],[LB RMP CURRENTBEST]])/Tabelle1[[#This Row],[ START_SOLUTION_VALUE]]</f>
        <v>0.88683486400841405</v>
      </c>
      <c r="AF40">
        <f>Tabelle1[[#This Row],[Max Columns in Model]]/Tabelle1[[#This Row],[Batch Pool Cols]]</f>
        <v>6.4785246477580785E-2</v>
      </c>
    </row>
    <row r="41" spans="1:32" hidden="1" x14ac:dyDescent="0.2">
      <c r="A41" t="s">
        <v>83</v>
      </c>
      <c r="B41" t="s">
        <v>32</v>
      </c>
      <c r="C41">
        <v>6400</v>
      </c>
      <c r="D41">
        <v>0.2</v>
      </c>
      <c r="E41">
        <v>300</v>
      </c>
      <c r="F41">
        <v>4</v>
      </c>
      <c r="G41">
        <v>111.201673030853</v>
      </c>
      <c r="H41">
        <v>63828</v>
      </c>
      <c r="I41">
        <v>123684</v>
      </c>
      <c r="J41">
        <v>8.4779970645904505</v>
      </c>
      <c r="K41">
        <v>15</v>
      </c>
      <c r="L41">
        <v>15</v>
      </c>
      <c r="M41">
        <v>15</v>
      </c>
      <c r="N41">
        <v>21906</v>
      </c>
      <c r="O41">
        <v>2</v>
      </c>
      <c r="P41">
        <v>9</v>
      </c>
      <c r="Q41">
        <v>0</v>
      </c>
      <c r="R41">
        <v>2</v>
      </c>
      <c r="S41">
        <v>0</v>
      </c>
      <c r="T41">
        <v>28657</v>
      </c>
      <c r="U41">
        <v>26973.713086043201</v>
      </c>
      <c r="V41">
        <v>5.8739118329089297E-2</v>
      </c>
      <c r="W41">
        <v>6.9524509906768799</v>
      </c>
      <c r="X41">
        <v>0.77249455451965299</v>
      </c>
      <c r="Y41">
        <v>1.48777855767144</v>
      </c>
      <c r="Z41">
        <v>13.390007019042899</v>
      </c>
      <c r="AA41">
        <v>77.483549118041907</v>
      </c>
      <c r="AB41">
        <v>38.741774559020897</v>
      </c>
      <c r="AC41">
        <v>15.7194349765777</v>
      </c>
      <c r="AD41">
        <v>28657</v>
      </c>
      <c r="AE41">
        <f>(Tabelle1[[#This Row],[ START_SOLUTION_VALUE]]-Tabelle1[[#This Row],[LB RMP CURRENTBEST]])/Tabelle1[[#This Row],[ START_SOLUTION_VALUE]]</f>
        <v>5.8739118329092344E-2</v>
      </c>
      <c r="AF41">
        <f>Tabelle1[[#This Row],[Max Columns in Model]]/Tabelle1[[#This Row],[Batch Pool Cols]]</f>
        <v>0.17711264189385853</v>
      </c>
    </row>
    <row r="42" spans="1:32" hidden="1" x14ac:dyDescent="0.2">
      <c r="A42" t="s">
        <v>84</v>
      </c>
      <c r="B42" t="s">
        <v>56</v>
      </c>
      <c r="C42">
        <v>6400</v>
      </c>
      <c r="D42">
        <v>0.2</v>
      </c>
      <c r="E42">
        <v>300</v>
      </c>
      <c r="F42">
        <v>4</v>
      </c>
      <c r="G42">
        <v>1017.74971508979</v>
      </c>
      <c r="H42">
        <v>86849</v>
      </c>
      <c r="I42">
        <v>221775</v>
      </c>
      <c r="J42">
        <v>11.238605976104701</v>
      </c>
      <c r="K42">
        <v>13</v>
      </c>
      <c r="L42">
        <v>13</v>
      </c>
      <c r="M42">
        <v>13</v>
      </c>
      <c r="N42">
        <v>31667</v>
      </c>
      <c r="O42">
        <v>4</v>
      </c>
      <c r="P42">
        <v>21</v>
      </c>
      <c r="Q42">
        <v>1</v>
      </c>
      <c r="R42">
        <v>4</v>
      </c>
      <c r="S42">
        <v>13</v>
      </c>
      <c r="T42">
        <v>22366</v>
      </c>
      <c r="U42">
        <v>20229.5482146014</v>
      </c>
      <c r="V42">
        <v>9.5522301055106604E-2</v>
      </c>
      <c r="W42">
        <v>44.484989166259702</v>
      </c>
      <c r="X42">
        <v>2.1183328174409399</v>
      </c>
      <c r="Y42">
        <v>3.3572420960380902</v>
      </c>
      <c r="Z42">
        <v>70.502084016799898</v>
      </c>
      <c r="AA42">
        <v>911.063560009002</v>
      </c>
      <c r="AB42">
        <v>227.76589000224999</v>
      </c>
      <c r="AC42">
        <v>360.29051208496003</v>
      </c>
      <c r="AD42">
        <v>22386</v>
      </c>
      <c r="AE42">
        <f>(Tabelle1[[#This Row],[ START_SOLUTION_VALUE]]-Tabelle1[[#This Row],[LB RMP CURRENTBEST]])/Tabelle1[[#This Row],[ START_SOLUTION_VALUE]]</f>
        <v>9.6330375475681226E-2</v>
      </c>
      <c r="AF42">
        <f>Tabelle1[[#This Row],[Max Columns in Model]]/Tabelle1[[#This Row],[Batch Pool Cols]]</f>
        <v>0.14278886258595425</v>
      </c>
    </row>
    <row r="43" spans="1:32" hidden="1" x14ac:dyDescent="0.2">
      <c r="A43" t="s">
        <v>85</v>
      </c>
      <c r="B43" t="s">
        <v>50</v>
      </c>
      <c r="C43">
        <v>400</v>
      </c>
      <c r="D43">
        <v>0.2</v>
      </c>
      <c r="E43">
        <v>300</v>
      </c>
      <c r="F43">
        <v>2</v>
      </c>
      <c r="G43">
        <v>114.76409411430301</v>
      </c>
      <c r="H43">
        <v>100</v>
      </c>
      <c r="I43">
        <v>190707</v>
      </c>
      <c r="J43">
        <v>1.43709182739257E-2</v>
      </c>
      <c r="K43">
        <v>100</v>
      </c>
      <c r="L43">
        <v>100</v>
      </c>
      <c r="M43">
        <v>50</v>
      </c>
      <c r="N43">
        <v>6300</v>
      </c>
      <c r="O43">
        <v>9</v>
      </c>
      <c r="P43">
        <v>42</v>
      </c>
      <c r="Q43">
        <v>1</v>
      </c>
      <c r="R43">
        <v>7</v>
      </c>
      <c r="S43">
        <v>50</v>
      </c>
      <c r="T43">
        <v>103608</v>
      </c>
      <c r="U43">
        <v>20199.9767744981</v>
      </c>
      <c r="V43">
        <v>0.80503458444813003</v>
      </c>
      <c r="W43">
        <v>70.087080478668199</v>
      </c>
      <c r="X43">
        <v>1.66874001139686</v>
      </c>
      <c r="Y43">
        <v>1.8279413041614301</v>
      </c>
      <c r="Z43">
        <v>76.773534774780202</v>
      </c>
      <c r="AA43">
        <v>32.463977336883502</v>
      </c>
      <c r="AB43">
        <v>3.6071085929870601</v>
      </c>
      <c r="AC43">
        <v>34.094882965087798</v>
      </c>
      <c r="AD43">
        <v>178500</v>
      </c>
      <c r="AE43">
        <f>(Tabelle1[[#This Row],[ START_SOLUTION_VALUE]]-Tabelle1[[#This Row],[LB RMP CURRENTBEST]])/Tabelle1[[#This Row],[ START_SOLUTION_VALUE]]</f>
        <v>0.88683486400841405</v>
      </c>
      <c r="AF43">
        <f>Tabelle1[[#This Row],[Max Columns in Model]]/Tabelle1[[#This Row],[Batch Pool Cols]]</f>
        <v>3.3034969875253659E-2</v>
      </c>
    </row>
    <row r="44" spans="1:32" hidden="1" x14ac:dyDescent="0.2">
      <c r="A44" t="s">
        <v>86</v>
      </c>
      <c r="B44" t="s">
        <v>36</v>
      </c>
      <c r="C44">
        <v>200</v>
      </c>
      <c r="D44">
        <v>0.2</v>
      </c>
      <c r="E44">
        <v>300</v>
      </c>
      <c r="F44">
        <v>3</v>
      </c>
      <c r="G44">
        <v>350.96955585479702</v>
      </c>
      <c r="H44">
        <v>336692</v>
      </c>
      <c r="I44">
        <v>336692</v>
      </c>
      <c r="J44">
        <v>86.858522891998206</v>
      </c>
      <c r="K44">
        <v>9</v>
      </c>
      <c r="L44">
        <v>9</v>
      </c>
      <c r="M44">
        <v>9</v>
      </c>
      <c r="N44">
        <v>5383</v>
      </c>
      <c r="O44">
        <v>8</v>
      </c>
      <c r="P44">
        <v>42</v>
      </c>
      <c r="Q44">
        <v>0</v>
      </c>
      <c r="R44">
        <v>6</v>
      </c>
      <c r="S44">
        <v>0</v>
      </c>
      <c r="T44">
        <v>19863</v>
      </c>
      <c r="U44">
        <v>17699.957852507301</v>
      </c>
      <c r="V44">
        <v>0.108898059079326</v>
      </c>
      <c r="W44">
        <v>173.834886312484</v>
      </c>
      <c r="X44">
        <v>4.1389258645829701</v>
      </c>
      <c r="Y44">
        <v>4.2101937135060599</v>
      </c>
      <c r="Z44">
        <v>176.82813596725401</v>
      </c>
      <c r="AA44">
        <v>11.7350945472717</v>
      </c>
      <c r="AB44">
        <v>1.4668868184089601</v>
      </c>
      <c r="AC44">
        <v>138.08168697357101</v>
      </c>
      <c r="AD44">
        <v>19863</v>
      </c>
      <c r="AE44">
        <f>(Tabelle1[[#This Row],[ START_SOLUTION_VALUE]]-Tabelle1[[#This Row],[LB RMP CURRENTBEST]])/Tabelle1[[#This Row],[ START_SOLUTION_VALUE]]</f>
        <v>0.10889805907932834</v>
      </c>
      <c r="AF44">
        <f>Tabelle1[[#This Row],[Max Columns in Model]]/Tabelle1[[#This Row],[Batch Pool Cols]]</f>
        <v>1.5987905860549108E-2</v>
      </c>
    </row>
    <row r="45" spans="1:32" hidden="1" x14ac:dyDescent="0.2">
      <c r="A45" t="s">
        <v>87</v>
      </c>
      <c r="B45" t="s">
        <v>67</v>
      </c>
      <c r="G45">
        <v>1297.08631300926</v>
      </c>
      <c r="H45">
        <v>216044</v>
      </c>
      <c r="I45">
        <v>512442</v>
      </c>
      <c r="J45">
        <v>38.755224943160997</v>
      </c>
      <c r="K45">
        <v>41</v>
      </c>
      <c r="L45">
        <v>41</v>
      </c>
      <c r="M45">
        <v>41</v>
      </c>
      <c r="N45">
        <v>49059</v>
      </c>
      <c r="O45">
        <v>5</v>
      </c>
      <c r="P45">
        <v>24</v>
      </c>
      <c r="Q45">
        <v>0</v>
      </c>
      <c r="R45">
        <v>4</v>
      </c>
      <c r="S45">
        <v>0</v>
      </c>
      <c r="T45">
        <v>134110</v>
      </c>
      <c r="U45">
        <v>117327.059440728</v>
      </c>
      <c r="V45">
        <v>0.125143095662304</v>
      </c>
      <c r="W45">
        <v>146.64292383193899</v>
      </c>
      <c r="X45">
        <v>6.1101218263308201</v>
      </c>
      <c r="Y45">
        <v>9.3714309235413804</v>
      </c>
      <c r="Z45">
        <v>224.914342164993</v>
      </c>
      <c r="AA45">
        <v>951.65764427185002</v>
      </c>
      <c r="AB45">
        <v>190.33152885436999</v>
      </c>
      <c r="AC45">
        <v>84.883148908615098</v>
      </c>
      <c r="AD45">
        <v>134110</v>
      </c>
      <c r="AE45">
        <f>(Tabelle1[[#This Row],[ START_SOLUTION_VALUE]]-Tabelle1[[#This Row],[LB RMP CURRENTBEST]])/Tabelle1[[#This Row],[ START_SOLUTION_VALUE]]</f>
        <v>0.12514309566230705</v>
      </c>
      <c r="AF45">
        <f>Tabelle1[[#This Row],[Max Columns in Model]]/Tabelle1[[#This Row],[Batch Pool Cols]]</f>
        <v>9.5735712529417968E-2</v>
      </c>
    </row>
    <row r="46" spans="1:32" x14ac:dyDescent="0.2">
      <c r="A46" t="s">
        <v>251</v>
      </c>
      <c r="B46" t="s">
        <v>67</v>
      </c>
      <c r="C46">
        <v>1500000</v>
      </c>
      <c r="D46">
        <v>0.05</v>
      </c>
      <c r="E46">
        <v>300</v>
      </c>
      <c r="F46">
        <v>4</v>
      </c>
      <c r="G46">
        <v>3427.36143398284</v>
      </c>
      <c r="H46">
        <v>216044</v>
      </c>
      <c r="I46">
        <v>512442</v>
      </c>
      <c r="J46">
        <v>35.023121118545497</v>
      </c>
      <c r="K46">
        <v>41</v>
      </c>
      <c r="L46">
        <v>41</v>
      </c>
      <c r="M46">
        <v>41</v>
      </c>
      <c r="N46" s="2">
        <v>337403</v>
      </c>
      <c r="O46">
        <v>4</v>
      </c>
      <c r="P46">
        <v>20</v>
      </c>
      <c r="Q46">
        <v>4</v>
      </c>
      <c r="R46">
        <v>4</v>
      </c>
      <c r="S46">
        <v>41</v>
      </c>
      <c r="T46">
        <v>131888</v>
      </c>
      <c r="U46">
        <v>117327.059440729</v>
      </c>
      <c r="V46">
        <v>0.110403831730488</v>
      </c>
      <c r="W46">
        <v>121.110838413238</v>
      </c>
      <c r="X46">
        <v>6.0555419206619199</v>
      </c>
      <c r="Y46">
        <v>90.601608157157898</v>
      </c>
      <c r="Z46">
        <v>1812.03216314315</v>
      </c>
      <c r="AA46">
        <v>1493.70434856414</v>
      </c>
      <c r="AB46">
        <v>373.42608714103699</v>
      </c>
      <c r="AC46">
        <v>3407.8175101280199</v>
      </c>
      <c r="AD46">
        <v>133802</v>
      </c>
      <c r="AE46">
        <f>(Tabelle1[[#This Row],[ START_SOLUTION_VALUE]]-Tabelle1[[#This Row],[LB RMP CURRENTBEST]])/Tabelle1[[#This Row],[ START_SOLUTION_VALUE]]</f>
        <v>0.1231292548636866</v>
      </c>
      <c r="AF46">
        <f>Tabelle1[[#This Row],[Max Columns in Model]]/Tabelle1[[#This Row],[Batch Pool Cols]]</f>
        <v>0.65842183115357444</v>
      </c>
    </row>
    <row r="47" spans="1:32" hidden="1" x14ac:dyDescent="0.2">
      <c r="A47" t="s">
        <v>90</v>
      </c>
      <c r="B47" t="s">
        <v>36</v>
      </c>
      <c r="C47">
        <v>800</v>
      </c>
      <c r="D47">
        <v>0.2</v>
      </c>
      <c r="E47">
        <v>300</v>
      </c>
      <c r="F47">
        <v>4</v>
      </c>
      <c r="G47">
        <v>196.389761924743</v>
      </c>
      <c r="H47">
        <v>127226</v>
      </c>
      <c r="I47">
        <v>336692</v>
      </c>
      <c r="J47">
        <v>18.6089251041412</v>
      </c>
      <c r="K47">
        <v>7</v>
      </c>
      <c r="L47">
        <v>7</v>
      </c>
      <c r="M47">
        <v>7</v>
      </c>
      <c r="N47">
        <v>9977</v>
      </c>
      <c r="O47">
        <v>8</v>
      </c>
      <c r="P47">
        <v>30</v>
      </c>
      <c r="Q47">
        <v>0</v>
      </c>
      <c r="R47">
        <v>7</v>
      </c>
      <c r="S47">
        <v>0</v>
      </c>
      <c r="T47">
        <v>18343</v>
      </c>
      <c r="U47">
        <v>17699.957852507301</v>
      </c>
      <c r="V47">
        <v>3.5056541868432697E-2</v>
      </c>
      <c r="W47">
        <v>117.87607836723301</v>
      </c>
      <c r="X47">
        <v>3.9292026122411001</v>
      </c>
      <c r="Y47">
        <v>4.0287597020467096</v>
      </c>
      <c r="Z47">
        <v>120.862791061401</v>
      </c>
      <c r="AA47">
        <v>29.7587311267852</v>
      </c>
      <c r="AB47">
        <v>3.7198413908481598</v>
      </c>
      <c r="AC47">
        <v>28.425375223159701</v>
      </c>
      <c r="AD47">
        <v>18343</v>
      </c>
      <c r="AE47">
        <f>(Tabelle1[[#This Row],[ START_SOLUTION_VALUE]]-Tabelle1[[#This Row],[LB RMP CURRENTBEST]])/Tabelle1[[#This Row],[ START_SOLUTION_VALUE]]</f>
        <v>3.5056541868434765E-2</v>
      </c>
      <c r="AF47">
        <f>Tabelle1[[#This Row],[Max Columns in Model]]/Tabelle1[[#This Row],[Batch Pool Cols]]</f>
        <v>2.9632423698810782E-2</v>
      </c>
    </row>
    <row r="48" spans="1:32" hidden="1" x14ac:dyDescent="0.2">
      <c r="A48" t="s">
        <v>91</v>
      </c>
      <c r="B48" t="s">
        <v>92</v>
      </c>
      <c r="C48">
        <v>400</v>
      </c>
      <c r="D48">
        <v>0.2</v>
      </c>
      <c r="E48">
        <v>300</v>
      </c>
      <c r="F48">
        <v>1</v>
      </c>
      <c r="G48">
        <v>162.58861112594599</v>
      </c>
      <c r="H48">
        <v>47077</v>
      </c>
      <c r="I48">
        <v>107505</v>
      </c>
      <c r="J48">
        <v>6.6927831172943097</v>
      </c>
      <c r="K48">
        <v>4</v>
      </c>
      <c r="L48">
        <v>5</v>
      </c>
      <c r="M48">
        <v>4</v>
      </c>
      <c r="N48">
        <v>5272</v>
      </c>
      <c r="O48">
        <v>32</v>
      </c>
      <c r="P48">
        <v>126</v>
      </c>
      <c r="Q48">
        <v>2</v>
      </c>
      <c r="R48">
        <v>29</v>
      </c>
      <c r="S48">
        <v>5</v>
      </c>
      <c r="T48">
        <v>6779</v>
      </c>
      <c r="U48">
        <v>6720.49999999991</v>
      </c>
      <c r="V48">
        <v>8.6295913851727902E-3</v>
      </c>
      <c r="W48">
        <v>113.552599906921</v>
      </c>
      <c r="X48">
        <v>0.90121111037239199</v>
      </c>
      <c r="Y48">
        <v>0.944375458217802</v>
      </c>
      <c r="Z48">
        <v>118.991307735443</v>
      </c>
      <c r="AA48">
        <v>24.426161527633599</v>
      </c>
      <c r="AB48">
        <v>0.76331754773855198</v>
      </c>
      <c r="AC48">
        <v>42.236272096633897</v>
      </c>
      <c r="AD48">
        <v>9959</v>
      </c>
      <c r="AE48">
        <f>(Tabelle1[[#This Row],[ START_SOLUTION_VALUE]]-Tabelle1[[#This Row],[LB RMP CURRENTBEST]])/Tabelle1[[#This Row],[ START_SOLUTION_VALUE]]</f>
        <v>0.32518325133046388</v>
      </c>
      <c r="AF48">
        <f>Tabelle1[[#This Row],[Max Columns in Model]]/Tabelle1[[#This Row],[Batch Pool Cols]]</f>
        <v>4.9039579554439328E-2</v>
      </c>
    </row>
    <row r="49" spans="1:32" hidden="1" x14ac:dyDescent="0.2">
      <c r="A49" t="s">
        <v>93</v>
      </c>
      <c r="B49" t="s">
        <v>58</v>
      </c>
      <c r="C49">
        <v>3200</v>
      </c>
      <c r="D49">
        <v>0.2</v>
      </c>
      <c r="E49">
        <v>300</v>
      </c>
      <c r="F49">
        <v>4</v>
      </c>
      <c r="G49">
        <v>3123.3753509521398</v>
      </c>
      <c r="H49">
        <v>568505</v>
      </c>
      <c r="I49">
        <v>1677286</v>
      </c>
      <c r="J49">
        <v>118.609998941421</v>
      </c>
      <c r="K49">
        <v>15</v>
      </c>
      <c r="L49">
        <v>15</v>
      </c>
      <c r="M49">
        <v>15</v>
      </c>
      <c r="N49">
        <v>46894</v>
      </c>
      <c r="O49">
        <v>7</v>
      </c>
      <c r="P49">
        <v>36</v>
      </c>
      <c r="Q49">
        <v>0</v>
      </c>
      <c r="R49">
        <v>6</v>
      </c>
      <c r="S49">
        <v>0</v>
      </c>
      <c r="T49">
        <v>59274</v>
      </c>
      <c r="U49">
        <v>54928.959242680903</v>
      </c>
      <c r="V49">
        <v>7.3304328328087601E-2</v>
      </c>
      <c r="W49">
        <v>2179.3349981307902</v>
      </c>
      <c r="X49">
        <v>60.537083281411</v>
      </c>
      <c r="Y49">
        <v>64.871683279673206</v>
      </c>
      <c r="Z49">
        <v>2335.38059806823</v>
      </c>
      <c r="AA49">
        <v>439.62443757057099</v>
      </c>
      <c r="AB49">
        <v>62.803491081510202</v>
      </c>
      <c r="AC49">
        <v>263.36809182167002</v>
      </c>
      <c r="AD49">
        <v>59274</v>
      </c>
      <c r="AE49">
        <f>(Tabelle1[[#This Row],[ START_SOLUTION_VALUE]]-Tabelle1[[#This Row],[LB RMP CURRENTBEST]])/Tabelle1[[#This Row],[ START_SOLUTION_VALUE]]</f>
        <v>7.3304328328088142E-2</v>
      </c>
      <c r="AF49">
        <f>Tabelle1[[#This Row],[Max Columns in Model]]/Tabelle1[[#This Row],[Batch Pool Cols]]</f>
        <v>2.7958261143299353E-2</v>
      </c>
    </row>
    <row r="50" spans="1:32" hidden="1" x14ac:dyDescent="0.2">
      <c r="A50" t="s">
        <v>94</v>
      </c>
      <c r="B50" t="s">
        <v>50</v>
      </c>
      <c r="C50">
        <v>1600</v>
      </c>
      <c r="D50">
        <v>0.2</v>
      </c>
      <c r="E50">
        <v>300</v>
      </c>
      <c r="F50">
        <v>2</v>
      </c>
      <c r="G50">
        <v>567.70561790466297</v>
      </c>
      <c r="H50">
        <v>100</v>
      </c>
      <c r="I50">
        <v>190707</v>
      </c>
      <c r="J50">
        <v>1.52790546417236E-2</v>
      </c>
      <c r="K50">
        <v>100</v>
      </c>
      <c r="L50">
        <v>100</v>
      </c>
      <c r="M50">
        <v>13</v>
      </c>
      <c r="N50">
        <v>13900</v>
      </c>
      <c r="O50">
        <v>9</v>
      </c>
      <c r="P50">
        <v>51</v>
      </c>
      <c r="Q50">
        <v>3</v>
      </c>
      <c r="R50">
        <v>5</v>
      </c>
      <c r="S50">
        <v>13</v>
      </c>
      <c r="T50">
        <v>25729</v>
      </c>
      <c r="U50">
        <v>20199.9767744981</v>
      </c>
      <c r="V50">
        <v>0.21489460241369099</v>
      </c>
      <c r="W50">
        <v>83.493382930755601</v>
      </c>
      <c r="X50">
        <v>1.6371251555050099</v>
      </c>
      <c r="Y50">
        <v>2.11209225187114</v>
      </c>
      <c r="Z50">
        <v>107.716704845428</v>
      </c>
      <c r="AA50">
        <v>453.19729709625199</v>
      </c>
      <c r="AB50">
        <v>50.355255232916903</v>
      </c>
      <c r="AC50">
        <v>426.39263200759802</v>
      </c>
      <c r="AD50">
        <v>178500</v>
      </c>
      <c r="AE50">
        <f>(Tabelle1[[#This Row],[ START_SOLUTION_VALUE]]-Tabelle1[[#This Row],[LB RMP CURRENTBEST]])/Tabelle1[[#This Row],[ START_SOLUTION_VALUE]]</f>
        <v>0.88683486400841405</v>
      </c>
      <c r="AF50">
        <f>Tabelle1[[#This Row],[Max Columns in Model]]/Tabelle1[[#This Row],[Batch Pool Cols]]</f>
        <v>7.2886679566035853E-2</v>
      </c>
    </row>
    <row r="51" spans="1:32" hidden="1" x14ac:dyDescent="0.2">
      <c r="A51" t="s">
        <v>95</v>
      </c>
      <c r="B51" t="s">
        <v>32</v>
      </c>
      <c r="C51">
        <v>3200</v>
      </c>
      <c r="D51">
        <v>0.2</v>
      </c>
      <c r="E51">
        <v>300</v>
      </c>
      <c r="F51">
        <v>2</v>
      </c>
      <c r="G51">
        <v>2009.48051691055</v>
      </c>
      <c r="H51">
        <v>100</v>
      </c>
      <c r="I51">
        <v>123684</v>
      </c>
      <c r="J51">
        <v>1.45819187164306E-2</v>
      </c>
      <c r="K51">
        <v>100</v>
      </c>
      <c r="L51">
        <v>100</v>
      </c>
      <c r="M51">
        <v>15</v>
      </c>
      <c r="N51">
        <v>21742</v>
      </c>
      <c r="O51">
        <v>8</v>
      </c>
      <c r="P51">
        <v>47</v>
      </c>
      <c r="Q51">
        <v>3</v>
      </c>
      <c r="R51">
        <v>7</v>
      </c>
      <c r="S51">
        <v>15</v>
      </c>
      <c r="T51">
        <v>30921</v>
      </c>
      <c r="U51">
        <v>26973.713086043201</v>
      </c>
      <c r="V51">
        <v>0.12765715578269499</v>
      </c>
      <c r="W51">
        <v>37.082877635955803</v>
      </c>
      <c r="X51">
        <v>0.78899739650969802</v>
      </c>
      <c r="Y51">
        <v>1.2637150642719599</v>
      </c>
      <c r="Z51">
        <v>59.3946080207824</v>
      </c>
      <c r="AA51">
        <v>1945.48128437995</v>
      </c>
      <c r="AB51">
        <v>243.18516054749401</v>
      </c>
      <c r="AC51">
        <v>795.81950592994599</v>
      </c>
      <c r="AD51">
        <v>180521</v>
      </c>
      <c r="AE51">
        <f>(Tabelle1[[#This Row],[ START_SOLUTION_VALUE]]-Tabelle1[[#This Row],[LB RMP CURRENTBEST]])/Tabelle1[[#This Row],[ START_SOLUTION_VALUE]]</f>
        <v>0.85057853055299282</v>
      </c>
      <c r="AF51">
        <f>Tabelle1[[#This Row],[Max Columns in Model]]/Tabelle1[[#This Row],[Batch Pool Cols]]</f>
        <v>0.17578668219009735</v>
      </c>
    </row>
    <row r="52" spans="1:32" hidden="1" x14ac:dyDescent="0.2">
      <c r="A52" t="s">
        <v>78</v>
      </c>
      <c r="B52" t="s">
        <v>41</v>
      </c>
      <c r="C52">
        <v>1500000</v>
      </c>
      <c r="D52">
        <v>0.05</v>
      </c>
      <c r="E52">
        <v>300</v>
      </c>
      <c r="F52">
        <v>4</v>
      </c>
      <c r="G52">
        <v>2834.3839919567099</v>
      </c>
      <c r="H52">
        <v>328157</v>
      </c>
      <c r="I52">
        <v>715429</v>
      </c>
      <c r="J52">
        <v>60.314789056777897</v>
      </c>
      <c r="K52">
        <v>26</v>
      </c>
      <c r="L52">
        <v>26</v>
      </c>
      <c r="M52">
        <v>26</v>
      </c>
      <c r="N52" s="2">
        <v>448109</v>
      </c>
      <c r="O52">
        <v>1</v>
      </c>
      <c r="P52">
        <v>5</v>
      </c>
      <c r="Q52" s="3">
        <v>0</v>
      </c>
      <c r="R52">
        <v>1</v>
      </c>
      <c r="S52">
        <v>0</v>
      </c>
      <c r="T52">
        <v>84557</v>
      </c>
      <c r="U52">
        <v>76314.209557854905</v>
      </c>
      <c r="V52" s="4">
        <v>9.7482058754982198E-2</v>
      </c>
      <c r="W52">
        <v>56.434630870818999</v>
      </c>
      <c r="X52">
        <v>11.286926174163799</v>
      </c>
      <c r="Y52">
        <v>184.45986018180801</v>
      </c>
      <c r="Z52">
        <v>922.29930090904202</v>
      </c>
      <c r="AA52">
        <v>1712.5657348632801</v>
      </c>
      <c r="AB52">
        <v>1712.5657348632801</v>
      </c>
      <c r="AC52">
        <v>154.69107604026701</v>
      </c>
      <c r="AD52">
        <v>84557</v>
      </c>
      <c r="AE52" s="4">
        <f>(Tabelle1[[#This Row],[ START_SOLUTION_VALUE]]-Tabelle1[[#This Row],[LB RMP CURRENTBEST]])/Tabelle1[[#This Row],[ START_SOLUTION_VALUE]]</f>
        <v>9.7482058754982961E-2</v>
      </c>
      <c r="AF52" s="1">
        <f>Tabelle1[[#This Row],[Max Columns in Model]]/Tabelle1[[#This Row],[Batch Pool Cols]]</f>
        <v>0.62635006408742167</v>
      </c>
    </row>
    <row r="53" spans="1:32" hidden="1" x14ac:dyDescent="0.2">
      <c r="A53" t="s">
        <v>97</v>
      </c>
      <c r="B53" t="s">
        <v>71</v>
      </c>
      <c r="C53">
        <v>6400</v>
      </c>
      <c r="D53">
        <v>0.1</v>
      </c>
      <c r="E53">
        <v>300</v>
      </c>
      <c r="F53">
        <v>4</v>
      </c>
      <c r="G53">
        <v>2546.9134409427602</v>
      </c>
      <c r="H53">
        <v>160449</v>
      </c>
      <c r="I53">
        <v>287247</v>
      </c>
      <c r="J53">
        <v>30.1876881122589</v>
      </c>
      <c r="K53">
        <v>47</v>
      </c>
      <c r="L53">
        <v>47</v>
      </c>
      <c r="M53">
        <v>47</v>
      </c>
      <c r="N53">
        <v>50241</v>
      </c>
      <c r="O53">
        <v>8</v>
      </c>
      <c r="P53">
        <v>56</v>
      </c>
      <c r="Q53">
        <v>4</v>
      </c>
      <c r="R53">
        <v>3</v>
      </c>
      <c r="S53">
        <v>47</v>
      </c>
      <c r="T53">
        <v>133606</v>
      </c>
      <c r="U53">
        <v>122377.189954916</v>
      </c>
      <c r="V53">
        <v>8.4044204939025896E-2</v>
      </c>
      <c r="W53">
        <v>124.15172743797299</v>
      </c>
      <c r="X53">
        <v>2.2169951328209399</v>
      </c>
      <c r="Y53">
        <v>4.8031728225094898</v>
      </c>
      <c r="Z53">
        <v>268.97767806053099</v>
      </c>
      <c r="AA53">
        <v>2204.4850871562899</v>
      </c>
      <c r="AB53">
        <v>275.56063589453697</v>
      </c>
      <c r="AC53">
        <v>1518.19153094291</v>
      </c>
      <c r="AD53">
        <v>133923</v>
      </c>
      <c r="AE53">
        <f>(Tabelle1[[#This Row],[ START_SOLUTION_VALUE]]-Tabelle1[[#This Row],[LB RMP CURRENTBEST]])/Tabelle1[[#This Row],[ START_SOLUTION_VALUE]]</f>
        <v>8.6212301435033556E-2</v>
      </c>
      <c r="AF53">
        <f>Tabelle1[[#This Row],[Max Columns in Model]]/Tabelle1[[#This Row],[Batch Pool Cols]]</f>
        <v>0.17490522094225527</v>
      </c>
    </row>
    <row r="54" spans="1:32" hidden="1" x14ac:dyDescent="0.2">
      <c r="A54" t="s">
        <v>98</v>
      </c>
      <c r="B54" t="s">
        <v>92</v>
      </c>
      <c r="C54">
        <v>200</v>
      </c>
      <c r="D54">
        <v>0.2</v>
      </c>
      <c r="E54">
        <v>300</v>
      </c>
      <c r="F54">
        <v>3</v>
      </c>
      <c r="G54">
        <v>152.121889114379</v>
      </c>
      <c r="H54">
        <v>107505</v>
      </c>
      <c r="I54">
        <v>107505</v>
      </c>
      <c r="J54">
        <v>18.466893911361598</v>
      </c>
      <c r="K54">
        <v>9</v>
      </c>
      <c r="L54">
        <v>9</v>
      </c>
      <c r="M54">
        <v>9</v>
      </c>
      <c r="N54">
        <v>3711</v>
      </c>
      <c r="O54">
        <v>27</v>
      </c>
      <c r="P54">
        <v>96</v>
      </c>
      <c r="Q54">
        <v>0</v>
      </c>
      <c r="R54">
        <v>26</v>
      </c>
      <c r="S54">
        <v>0</v>
      </c>
      <c r="T54">
        <v>12382</v>
      </c>
      <c r="U54">
        <v>6720.49999999997</v>
      </c>
      <c r="V54">
        <v>0.45723631077370502</v>
      </c>
      <c r="W54">
        <v>88.312493085861206</v>
      </c>
      <c r="X54">
        <v>0.91992180297771997</v>
      </c>
      <c r="Y54">
        <v>0.93776634832223205</v>
      </c>
      <c r="Z54">
        <v>90.025569438934298</v>
      </c>
      <c r="AA54">
        <v>23.2018175125122</v>
      </c>
      <c r="AB54">
        <v>0.85932657453748895</v>
      </c>
      <c r="AC54">
        <v>30.072490930557201</v>
      </c>
      <c r="AD54">
        <v>12382</v>
      </c>
      <c r="AE54">
        <f>(Tabelle1[[#This Row],[ START_SOLUTION_VALUE]]-Tabelle1[[#This Row],[LB RMP CURRENTBEST]])/Tabelle1[[#This Row],[ START_SOLUTION_VALUE]]</f>
        <v>0.45723631077370619</v>
      </c>
      <c r="AF54">
        <f>Tabelle1[[#This Row],[Max Columns in Model]]/Tabelle1[[#This Row],[Batch Pool Cols]]</f>
        <v>3.4519324682572905E-2</v>
      </c>
    </row>
    <row r="55" spans="1:32" hidden="1" x14ac:dyDescent="0.2">
      <c r="A55" t="s">
        <v>99</v>
      </c>
      <c r="B55" t="s">
        <v>92</v>
      </c>
      <c r="C55">
        <v>200</v>
      </c>
      <c r="D55">
        <v>0.2</v>
      </c>
      <c r="E55">
        <v>300</v>
      </c>
      <c r="F55">
        <v>4</v>
      </c>
      <c r="G55">
        <v>117.064071893692</v>
      </c>
      <c r="H55">
        <v>47077</v>
      </c>
      <c r="I55">
        <v>107505</v>
      </c>
      <c r="J55">
        <v>5.8886649608611998</v>
      </c>
      <c r="K55">
        <v>5</v>
      </c>
      <c r="L55">
        <v>5</v>
      </c>
      <c r="M55">
        <v>5</v>
      </c>
      <c r="N55">
        <v>4460</v>
      </c>
      <c r="O55">
        <v>18</v>
      </c>
      <c r="P55">
        <v>89</v>
      </c>
      <c r="Q55">
        <v>1</v>
      </c>
      <c r="R55">
        <v>14</v>
      </c>
      <c r="S55">
        <v>5</v>
      </c>
      <c r="T55">
        <v>6779</v>
      </c>
      <c r="U55">
        <v>6720.49999999998</v>
      </c>
      <c r="V55">
        <v>8.6295913851626004E-3</v>
      </c>
      <c r="W55">
        <v>85.674873352050696</v>
      </c>
      <c r="X55">
        <v>0.96263902642753596</v>
      </c>
      <c r="Y55">
        <v>1.0056299975748799</v>
      </c>
      <c r="Z55">
        <v>89.5010697841644</v>
      </c>
      <c r="AA55">
        <v>10.9865980148315</v>
      </c>
      <c r="AB55">
        <v>0.61036655637952997</v>
      </c>
      <c r="AC55">
        <v>33.402626037597599</v>
      </c>
      <c r="AD55">
        <v>6815</v>
      </c>
      <c r="AE55">
        <f>(Tabelle1[[#This Row],[ START_SOLUTION_VALUE]]-Tabelle1[[#This Row],[LB RMP CURRENTBEST]])/Tabelle1[[#This Row],[ START_SOLUTION_VALUE]]</f>
        <v>1.386647101981218E-2</v>
      </c>
      <c r="AF55">
        <f>Tabelle1[[#This Row],[Max Columns in Model]]/Tabelle1[[#This Row],[Batch Pool Cols]]</f>
        <v>4.1486442491046931E-2</v>
      </c>
    </row>
    <row r="56" spans="1:32" hidden="1" x14ac:dyDescent="0.2">
      <c r="A56" t="s">
        <v>100</v>
      </c>
      <c r="B56" t="s">
        <v>67</v>
      </c>
      <c r="C56">
        <v>6400</v>
      </c>
      <c r="D56">
        <v>0.2</v>
      </c>
      <c r="E56">
        <v>300</v>
      </c>
      <c r="F56">
        <v>2</v>
      </c>
      <c r="G56">
        <v>2726.4062049388799</v>
      </c>
      <c r="H56">
        <v>200</v>
      </c>
      <c r="I56">
        <v>512442</v>
      </c>
      <c r="J56">
        <v>4.0673971176147398E-2</v>
      </c>
      <c r="K56">
        <v>200</v>
      </c>
      <c r="L56">
        <v>200</v>
      </c>
      <c r="M56">
        <v>59</v>
      </c>
      <c r="N56">
        <v>64059</v>
      </c>
      <c r="O56">
        <v>6</v>
      </c>
      <c r="P56">
        <v>60</v>
      </c>
      <c r="Q56">
        <v>5</v>
      </c>
      <c r="R56">
        <v>1</v>
      </c>
      <c r="S56">
        <v>59</v>
      </c>
      <c r="T56">
        <v>195403</v>
      </c>
      <c r="U56">
        <v>117291.93090616399</v>
      </c>
      <c r="V56">
        <v>0.39974344863607503</v>
      </c>
      <c r="W56">
        <v>345.13077998161299</v>
      </c>
      <c r="X56">
        <v>5.7521796663602096</v>
      </c>
      <c r="Y56">
        <v>10.037489553292501</v>
      </c>
      <c r="Z56">
        <v>602.24937319755497</v>
      </c>
      <c r="AA56">
        <v>2112.19153881073</v>
      </c>
      <c r="AB56">
        <v>352.03192313512102</v>
      </c>
      <c r="AC56">
        <v>2042.3259150981901</v>
      </c>
      <c r="AD56">
        <v>666134</v>
      </c>
      <c r="AE56">
        <f>(Tabelle1[[#This Row],[ START_SOLUTION_VALUE]]-Tabelle1[[#This Row],[LB RMP CURRENTBEST]])/Tabelle1[[#This Row],[ START_SOLUTION_VALUE]]</f>
        <v>0.82392141685281939</v>
      </c>
      <c r="AF56">
        <f>Tabelle1[[#This Row],[Max Columns in Model]]/Tabelle1[[#This Row],[Batch Pool Cols]]</f>
        <v>0.12500731790134298</v>
      </c>
    </row>
    <row r="57" spans="1:32" hidden="1" x14ac:dyDescent="0.2">
      <c r="A57" t="s">
        <v>101</v>
      </c>
      <c r="B57" t="s">
        <v>47</v>
      </c>
      <c r="C57">
        <v>6400</v>
      </c>
      <c r="D57">
        <v>0.05</v>
      </c>
      <c r="E57">
        <v>300</v>
      </c>
      <c r="F57">
        <v>3</v>
      </c>
      <c r="G57">
        <v>2916.3633389472898</v>
      </c>
      <c r="H57">
        <v>205068</v>
      </c>
      <c r="I57">
        <v>205068</v>
      </c>
      <c r="J57">
        <v>42.718214988708397</v>
      </c>
      <c r="K57">
        <v>68</v>
      </c>
      <c r="L57">
        <v>68</v>
      </c>
      <c r="M57">
        <v>67</v>
      </c>
      <c r="N57">
        <v>48948</v>
      </c>
      <c r="O57">
        <v>6</v>
      </c>
      <c r="P57">
        <v>45</v>
      </c>
      <c r="Q57">
        <v>3</v>
      </c>
      <c r="R57">
        <v>2</v>
      </c>
      <c r="S57">
        <v>67</v>
      </c>
      <c r="T57">
        <v>216851</v>
      </c>
      <c r="U57">
        <v>213588.36163357101</v>
      </c>
      <c r="V57">
        <v>1.50455306474438E-2</v>
      </c>
      <c r="W57">
        <v>63.437824010848999</v>
      </c>
      <c r="X57">
        <v>1.4097294224633099</v>
      </c>
      <c r="Y57">
        <v>2.8009984917110802</v>
      </c>
      <c r="Z57">
        <v>126.04493212699801</v>
      </c>
      <c r="AA57">
        <v>1807.08471679687</v>
      </c>
      <c r="AB57">
        <v>301.18078613281199</v>
      </c>
      <c r="AC57">
        <v>1963.9142539501099</v>
      </c>
      <c r="AD57">
        <v>219849</v>
      </c>
      <c r="AE57">
        <f>(Tabelle1[[#This Row],[ START_SOLUTION_VALUE]]-Tabelle1[[#This Row],[LB RMP CURRENTBEST]])/Tabelle1[[#This Row],[ START_SOLUTION_VALUE]]</f>
        <v>2.8476992692388819E-2</v>
      </c>
      <c r="AF57">
        <f>Tabelle1[[#This Row],[Max Columns in Model]]/Tabelle1[[#This Row],[Batch Pool Cols]]</f>
        <v>0.23869155597167768</v>
      </c>
    </row>
    <row r="58" spans="1:32" hidden="1" x14ac:dyDescent="0.2">
      <c r="A58" t="s">
        <v>102</v>
      </c>
      <c r="B58" t="s">
        <v>30</v>
      </c>
      <c r="C58">
        <v>6400</v>
      </c>
      <c r="D58">
        <v>0.1</v>
      </c>
      <c r="E58">
        <v>300</v>
      </c>
      <c r="F58">
        <v>4</v>
      </c>
      <c r="G58">
        <v>998.30294203758206</v>
      </c>
      <c r="H58">
        <v>355232</v>
      </c>
      <c r="I58">
        <v>830150</v>
      </c>
      <c r="J58">
        <v>65.015411853790198</v>
      </c>
      <c r="K58">
        <v>23</v>
      </c>
      <c r="L58">
        <v>23</v>
      </c>
      <c r="M58">
        <v>23</v>
      </c>
      <c r="N58">
        <v>57947</v>
      </c>
      <c r="O58">
        <v>3</v>
      </c>
      <c r="P58">
        <v>14</v>
      </c>
      <c r="Q58">
        <v>0</v>
      </c>
      <c r="R58">
        <v>1</v>
      </c>
      <c r="S58">
        <v>0</v>
      </c>
      <c r="T58">
        <v>82625</v>
      </c>
      <c r="U58">
        <v>75319.998853073994</v>
      </c>
      <c r="V58">
        <v>8.8411511611812099E-2</v>
      </c>
      <c r="W58">
        <v>178.45742917060801</v>
      </c>
      <c r="X58">
        <v>12.746959226472001</v>
      </c>
      <c r="Y58">
        <v>16.386870213917302</v>
      </c>
      <c r="Z58">
        <v>229.41618299484199</v>
      </c>
      <c r="AA58">
        <v>611.73893308639504</v>
      </c>
      <c r="AB58">
        <v>203.912977695465</v>
      </c>
      <c r="AC58">
        <v>107.891586065292</v>
      </c>
      <c r="AD58">
        <v>82625</v>
      </c>
      <c r="AE58">
        <f>(Tabelle1[[#This Row],[ START_SOLUTION_VALUE]]-Tabelle1[[#This Row],[LB RMP CURRENTBEST]])/Tabelle1[[#This Row],[ START_SOLUTION_VALUE]]</f>
        <v>8.8411511611812474E-2</v>
      </c>
      <c r="AF58">
        <f>Tabelle1[[#This Row],[Max Columns in Model]]/Tabelle1[[#This Row],[Batch Pool Cols]]</f>
        <v>6.9803047641992411E-2</v>
      </c>
    </row>
    <row r="59" spans="1:32" hidden="1" x14ac:dyDescent="0.2">
      <c r="A59" t="s">
        <v>103</v>
      </c>
      <c r="B59" t="s">
        <v>32</v>
      </c>
      <c r="C59">
        <v>3200</v>
      </c>
      <c r="D59">
        <v>0.2</v>
      </c>
      <c r="E59">
        <v>300</v>
      </c>
      <c r="F59">
        <v>4</v>
      </c>
      <c r="G59">
        <v>149.73804998397799</v>
      </c>
      <c r="H59">
        <v>63828</v>
      </c>
      <c r="I59">
        <v>123684</v>
      </c>
      <c r="J59">
        <v>8.9958670139312709</v>
      </c>
      <c r="K59">
        <v>15</v>
      </c>
      <c r="L59">
        <v>15</v>
      </c>
      <c r="M59">
        <v>15</v>
      </c>
      <c r="N59">
        <v>16706</v>
      </c>
      <c r="O59">
        <v>6</v>
      </c>
      <c r="P59">
        <v>19</v>
      </c>
      <c r="Q59">
        <v>0</v>
      </c>
      <c r="R59">
        <v>5</v>
      </c>
      <c r="S59">
        <v>0</v>
      </c>
      <c r="T59">
        <v>28657</v>
      </c>
      <c r="U59">
        <v>26973.713086043201</v>
      </c>
      <c r="V59">
        <v>5.8739118329090498E-2</v>
      </c>
      <c r="W59">
        <v>14.934621095657301</v>
      </c>
      <c r="X59">
        <v>0.78603268924512304</v>
      </c>
      <c r="Y59">
        <v>1.01724559382388</v>
      </c>
      <c r="Z59">
        <v>19.327666282653801</v>
      </c>
      <c r="AA59">
        <v>108.611016273498</v>
      </c>
      <c r="AB59">
        <v>18.101836045582999</v>
      </c>
      <c r="AC59">
        <v>15.882142066955501</v>
      </c>
      <c r="AD59">
        <v>28657</v>
      </c>
      <c r="AE59">
        <f>(Tabelle1[[#This Row],[ START_SOLUTION_VALUE]]-Tabelle1[[#This Row],[LB RMP CURRENTBEST]])/Tabelle1[[#This Row],[ START_SOLUTION_VALUE]]</f>
        <v>5.8739118329092344E-2</v>
      </c>
      <c r="AF59">
        <f>Tabelle1[[#This Row],[Max Columns in Model]]/Tabelle1[[#This Row],[Batch Pool Cols]]</f>
        <v>0.13507001714045472</v>
      </c>
    </row>
    <row r="60" spans="1:32" hidden="1" x14ac:dyDescent="0.2">
      <c r="A60" t="s">
        <v>104</v>
      </c>
      <c r="B60" t="s">
        <v>34</v>
      </c>
      <c r="C60">
        <v>200</v>
      </c>
      <c r="D60">
        <v>0.2</v>
      </c>
      <c r="E60">
        <v>300</v>
      </c>
      <c r="F60">
        <v>2</v>
      </c>
      <c r="G60">
        <v>29.136751890182399</v>
      </c>
      <c r="H60">
        <v>60</v>
      </c>
      <c r="I60">
        <v>54013</v>
      </c>
      <c r="J60">
        <v>7.6818466186523403E-3</v>
      </c>
      <c r="K60">
        <v>60</v>
      </c>
      <c r="L60">
        <v>60</v>
      </c>
      <c r="M60">
        <v>7</v>
      </c>
      <c r="N60">
        <v>2752</v>
      </c>
      <c r="O60">
        <v>11</v>
      </c>
      <c r="P60">
        <v>79</v>
      </c>
      <c r="Q60">
        <v>4</v>
      </c>
      <c r="R60">
        <v>6</v>
      </c>
      <c r="S60">
        <v>7</v>
      </c>
      <c r="T60">
        <v>10399</v>
      </c>
      <c r="U60">
        <v>10062.759448818801</v>
      </c>
      <c r="V60">
        <v>3.2333931260804701E-2</v>
      </c>
      <c r="W60">
        <v>20.012611389160099</v>
      </c>
      <c r="X60">
        <v>0.25332419479949497</v>
      </c>
      <c r="Y60">
        <v>0.30431621285933402</v>
      </c>
      <c r="Z60">
        <v>24.040980815887401</v>
      </c>
      <c r="AA60">
        <v>3.3547270298004102</v>
      </c>
      <c r="AB60">
        <v>0.30497518452730998</v>
      </c>
      <c r="AC60">
        <v>20.053419828414899</v>
      </c>
      <c r="AD60">
        <v>70618</v>
      </c>
      <c r="AE60">
        <f>(Tabelle1[[#This Row],[ START_SOLUTION_VALUE]]-Tabelle1[[#This Row],[LB RMP CURRENTBEST]])/Tabelle1[[#This Row],[ START_SOLUTION_VALUE]]</f>
        <v>0.85750432681725897</v>
      </c>
      <c r="AF60">
        <f>Tabelle1[[#This Row],[Max Columns in Model]]/Tabelle1[[#This Row],[Batch Pool Cols]]</f>
        <v>5.0950697054412825E-2</v>
      </c>
    </row>
    <row r="61" spans="1:32" hidden="1" x14ac:dyDescent="0.2">
      <c r="A61" t="s">
        <v>105</v>
      </c>
      <c r="B61" t="s">
        <v>36</v>
      </c>
      <c r="C61">
        <v>400</v>
      </c>
      <c r="D61">
        <v>0.2</v>
      </c>
      <c r="E61">
        <v>300</v>
      </c>
      <c r="F61">
        <v>1</v>
      </c>
      <c r="G61">
        <v>255.97971701622001</v>
      </c>
      <c r="H61">
        <v>127226</v>
      </c>
      <c r="I61">
        <v>336692</v>
      </c>
      <c r="J61">
        <v>18.724400997161801</v>
      </c>
      <c r="K61">
        <v>7</v>
      </c>
      <c r="L61">
        <v>7</v>
      </c>
      <c r="M61">
        <v>7</v>
      </c>
      <c r="N61">
        <v>7939</v>
      </c>
      <c r="O61">
        <v>11</v>
      </c>
      <c r="P61">
        <v>46</v>
      </c>
      <c r="Q61">
        <v>0</v>
      </c>
      <c r="R61">
        <v>9</v>
      </c>
      <c r="S61">
        <v>0</v>
      </c>
      <c r="T61">
        <v>18343</v>
      </c>
      <c r="U61">
        <v>17699.957852507199</v>
      </c>
      <c r="V61">
        <v>3.5056541868439303E-2</v>
      </c>
      <c r="W61">
        <v>180.53369951248101</v>
      </c>
      <c r="X61">
        <v>3.9246456415756801</v>
      </c>
      <c r="Y61">
        <v>3.9962895383005499</v>
      </c>
      <c r="Z61">
        <v>183.82931876182499</v>
      </c>
      <c r="AA61">
        <v>25.728446722030601</v>
      </c>
      <c r="AB61">
        <v>2.3389497020027799</v>
      </c>
      <c r="AC61">
        <v>28.4648230075836</v>
      </c>
      <c r="AD61">
        <v>18343</v>
      </c>
      <c r="AE61">
        <f>(Tabelle1[[#This Row],[ START_SOLUTION_VALUE]]-Tabelle1[[#This Row],[LB RMP CURRENTBEST]])/Tabelle1[[#This Row],[ START_SOLUTION_VALUE]]</f>
        <v>3.5056541868440316E-2</v>
      </c>
      <c r="AF61">
        <f>Tabelle1[[#This Row],[Max Columns in Model]]/Tabelle1[[#This Row],[Batch Pool Cols]]</f>
        <v>2.3579413826286338E-2</v>
      </c>
    </row>
    <row r="62" spans="1:32" hidden="1" x14ac:dyDescent="0.2">
      <c r="A62" t="s">
        <v>106</v>
      </c>
      <c r="B62" t="s">
        <v>92</v>
      </c>
      <c r="C62">
        <v>400</v>
      </c>
      <c r="D62">
        <v>0.2</v>
      </c>
      <c r="E62">
        <v>300</v>
      </c>
      <c r="F62">
        <v>2</v>
      </c>
      <c r="G62">
        <v>161.27203083038299</v>
      </c>
      <c r="H62">
        <v>60</v>
      </c>
      <c r="I62">
        <v>107505</v>
      </c>
      <c r="J62">
        <v>8.2221031188964792E-3</v>
      </c>
      <c r="K62">
        <v>60</v>
      </c>
      <c r="L62">
        <v>60</v>
      </c>
      <c r="M62">
        <v>5</v>
      </c>
      <c r="N62">
        <v>5814</v>
      </c>
      <c r="O62">
        <v>37</v>
      </c>
      <c r="P62">
        <v>135</v>
      </c>
      <c r="Q62">
        <v>2</v>
      </c>
      <c r="R62">
        <v>34</v>
      </c>
      <c r="S62">
        <v>5</v>
      </c>
      <c r="T62">
        <v>6814</v>
      </c>
      <c r="U62">
        <v>6720.4999999996598</v>
      </c>
      <c r="V62">
        <v>1.3721749339643799E-2</v>
      </c>
      <c r="W62">
        <v>113.905868053436</v>
      </c>
      <c r="X62">
        <v>0.84374717076619399</v>
      </c>
      <c r="Y62">
        <v>0.88512539157160997</v>
      </c>
      <c r="Z62">
        <v>119.491927862167</v>
      </c>
      <c r="AA62">
        <v>33.123414516448896</v>
      </c>
      <c r="AB62">
        <v>0.89522741936348504</v>
      </c>
      <c r="AC62">
        <v>24.242561101913399</v>
      </c>
      <c r="AD62">
        <v>64676</v>
      </c>
      <c r="AE62">
        <f>(Tabelle1[[#This Row],[ START_SOLUTION_VALUE]]-Tabelle1[[#This Row],[LB RMP CURRENTBEST]])/Tabelle1[[#This Row],[ START_SOLUTION_VALUE]]</f>
        <v>0.89608973962521399</v>
      </c>
      <c r="AF62">
        <f>Tabelle1[[#This Row],[Max Columns in Model]]/Tabelle1[[#This Row],[Batch Pool Cols]]</f>
        <v>5.4081205525324402E-2</v>
      </c>
    </row>
    <row r="63" spans="1:32" hidden="1" x14ac:dyDescent="0.2">
      <c r="A63" t="s">
        <v>107</v>
      </c>
      <c r="B63" t="s">
        <v>108</v>
      </c>
      <c r="C63">
        <v>6400</v>
      </c>
      <c r="D63">
        <v>0.1</v>
      </c>
      <c r="E63">
        <v>300</v>
      </c>
      <c r="F63">
        <v>2</v>
      </c>
      <c r="G63">
        <v>2950.9827449321701</v>
      </c>
      <c r="H63">
        <v>200</v>
      </c>
      <c r="I63">
        <v>410851</v>
      </c>
      <c r="J63">
        <v>4.0935993194580002E-2</v>
      </c>
      <c r="K63">
        <v>200</v>
      </c>
      <c r="L63">
        <v>200</v>
      </c>
      <c r="M63">
        <v>63</v>
      </c>
      <c r="N63">
        <v>64064</v>
      </c>
      <c r="O63">
        <v>7</v>
      </c>
      <c r="P63">
        <v>70</v>
      </c>
      <c r="Q63">
        <v>6</v>
      </c>
      <c r="R63">
        <v>0</v>
      </c>
      <c r="S63">
        <v>63</v>
      </c>
      <c r="T63">
        <v>225498</v>
      </c>
      <c r="U63">
        <v>110394.82278719899</v>
      </c>
      <c r="V63">
        <v>0.51043990284969398</v>
      </c>
      <c r="W63">
        <v>274.25315165519697</v>
      </c>
      <c r="X63">
        <v>3.91790216650281</v>
      </c>
      <c r="Y63">
        <v>9.0771973780223298</v>
      </c>
      <c r="Z63">
        <v>635.403816461563</v>
      </c>
      <c r="AA63">
        <v>2305.58827877044</v>
      </c>
      <c r="AB63">
        <v>329.36975411006301</v>
      </c>
      <c r="AC63">
        <v>2523.4280679225899</v>
      </c>
      <c r="AD63">
        <v>653346</v>
      </c>
      <c r="AE63">
        <f>(Tabelle1[[#This Row],[ START_SOLUTION_VALUE]]-Tabelle1[[#This Row],[LB RMP CURRENTBEST]])/Tabelle1[[#This Row],[ START_SOLUTION_VALUE]]</f>
        <v>0.83103160838636969</v>
      </c>
      <c r="AF63">
        <f>Tabelle1[[#This Row],[Max Columns in Model]]/Tabelle1[[#This Row],[Batch Pool Cols]]</f>
        <v>0.1559300086892815</v>
      </c>
    </row>
    <row r="64" spans="1:32" hidden="1" x14ac:dyDescent="0.2">
      <c r="A64" t="s">
        <v>109</v>
      </c>
      <c r="B64" t="s">
        <v>30</v>
      </c>
      <c r="C64">
        <v>6400</v>
      </c>
      <c r="D64">
        <v>0.2</v>
      </c>
      <c r="E64">
        <v>300</v>
      </c>
      <c r="F64">
        <v>2</v>
      </c>
      <c r="G64">
        <v>3034.0537819862302</v>
      </c>
      <c r="H64">
        <v>200</v>
      </c>
      <c r="I64">
        <v>830150</v>
      </c>
      <c r="J64">
        <v>3.9330959320068297E-2</v>
      </c>
      <c r="K64">
        <v>200</v>
      </c>
      <c r="L64">
        <v>200</v>
      </c>
      <c r="M64">
        <v>30</v>
      </c>
      <c r="N64">
        <v>64095</v>
      </c>
      <c r="O64">
        <v>6</v>
      </c>
      <c r="P64">
        <v>60</v>
      </c>
      <c r="Q64">
        <v>6</v>
      </c>
      <c r="R64">
        <v>0</v>
      </c>
      <c r="S64">
        <v>30</v>
      </c>
      <c r="T64">
        <v>117242</v>
      </c>
      <c r="U64">
        <v>75319.998853073907</v>
      </c>
      <c r="V64">
        <v>0.357568116774927</v>
      </c>
      <c r="W64">
        <v>740.51723384857098</v>
      </c>
      <c r="X64">
        <v>12.341953897476101</v>
      </c>
      <c r="Y64">
        <v>20.222544880708</v>
      </c>
      <c r="Z64">
        <v>1213.3526928424801</v>
      </c>
      <c r="AA64">
        <v>1804.4472970962499</v>
      </c>
      <c r="AB64">
        <v>300.741216182708</v>
      </c>
      <c r="AC64">
        <v>3021.3148441314602</v>
      </c>
      <c r="AD64">
        <v>689662</v>
      </c>
      <c r="AE64">
        <f>(Tabelle1[[#This Row],[ START_SOLUTION_VALUE]]-Tabelle1[[#This Row],[LB RMP CURRENTBEST]])/Tabelle1[[#This Row],[ START_SOLUTION_VALUE]]</f>
        <v>0.89078708287092234</v>
      </c>
      <c r="AF64">
        <f>Tabelle1[[#This Row],[Max Columns in Model]]/Tabelle1[[#This Row],[Batch Pool Cols]]</f>
        <v>7.7208938143708966E-2</v>
      </c>
    </row>
    <row r="65" spans="1:32" hidden="1" x14ac:dyDescent="0.2">
      <c r="A65" t="s">
        <v>110</v>
      </c>
      <c r="B65" t="s">
        <v>61</v>
      </c>
      <c r="C65">
        <v>6400</v>
      </c>
      <c r="D65">
        <v>0.1</v>
      </c>
      <c r="E65">
        <v>300</v>
      </c>
      <c r="F65">
        <v>1</v>
      </c>
      <c r="G65">
        <v>3007.79587197303</v>
      </c>
      <c r="H65">
        <v>255951</v>
      </c>
      <c r="I65">
        <v>505800</v>
      </c>
      <c r="J65">
        <v>43.427977085113497</v>
      </c>
      <c r="K65">
        <v>33</v>
      </c>
      <c r="L65">
        <v>33</v>
      </c>
      <c r="M65">
        <v>33</v>
      </c>
      <c r="N65">
        <v>60725</v>
      </c>
      <c r="O65">
        <v>3</v>
      </c>
      <c r="P65">
        <v>18</v>
      </c>
      <c r="Q65">
        <v>0</v>
      </c>
      <c r="R65">
        <v>2</v>
      </c>
      <c r="S65">
        <v>0</v>
      </c>
      <c r="T65">
        <v>108717</v>
      </c>
      <c r="U65">
        <v>93304.939101765005</v>
      </c>
      <c r="V65">
        <v>0.141763117987388</v>
      </c>
      <c r="W65">
        <v>100.890355825424</v>
      </c>
      <c r="X65">
        <v>5.6050197680791198</v>
      </c>
      <c r="Y65">
        <v>9.6250658830006905</v>
      </c>
      <c r="Z65">
        <v>173.251185894012</v>
      </c>
      <c r="AA65">
        <v>2746.2740428447701</v>
      </c>
      <c r="AB65">
        <v>915.42468094825699</v>
      </c>
      <c r="AC65">
        <v>62.693310022354098</v>
      </c>
      <c r="AD65">
        <v>108717</v>
      </c>
      <c r="AE65">
        <f>(Tabelle1[[#This Row],[ START_SOLUTION_VALUE]]-Tabelle1[[#This Row],[LB RMP CURRENTBEST]])/Tabelle1[[#This Row],[ START_SOLUTION_VALUE]]</f>
        <v>0.14176311798738922</v>
      </c>
      <c r="AF65">
        <f>Tabelle1[[#This Row],[Max Columns in Model]]/Tabelle1[[#This Row],[Batch Pool Cols]]</f>
        <v>0.12005733491498616</v>
      </c>
    </row>
    <row r="66" spans="1:32" hidden="1" x14ac:dyDescent="0.2">
      <c r="A66" t="s">
        <v>111</v>
      </c>
      <c r="B66" t="s">
        <v>41</v>
      </c>
      <c r="C66">
        <v>6400</v>
      </c>
      <c r="D66">
        <v>0.1</v>
      </c>
      <c r="E66">
        <v>300</v>
      </c>
      <c r="F66">
        <v>1</v>
      </c>
      <c r="G66">
        <v>1212.8443770408601</v>
      </c>
      <c r="H66">
        <v>328157</v>
      </c>
      <c r="I66">
        <v>715429</v>
      </c>
      <c r="J66">
        <v>67.213861942291203</v>
      </c>
      <c r="K66">
        <v>26</v>
      </c>
      <c r="L66">
        <v>26</v>
      </c>
      <c r="M66">
        <v>26</v>
      </c>
      <c r="N66">
        <v>72216</v>
      </c>
      <c r="O66">
        <v>4</v>
      </c>
      <c r="P66">
        <v>21</v>
      </c>
      <c r="Q66">
        <v>0</v>
      </c>
      <c r="R66">
        <v>3</v>
      </c>
      <c r="S66">
        <v>0</v>
      </c>
      <c r="T66">
        <v>85037</v>
      </c>
      <c r="U66">
        <v>76314.209557855094</v>
      </c>
      <c r="V66">
        <v>0.102576413115994</v>
      </c>
      <c r="W66">
        <v>217.96459746360699</v>
      </c>
      <c r="X66">
        <v>10.379266545886001</v>
      </c>
      <c r="Y66">
        <v>14.1444077605292</v>
      </c>
      <c r="Z66">
        <v>297.032562971115</v>
      </c>
      <c r="AA66">
        <v>715.22496032714798</v>
      </c>
      <c r="AB66">
        <v>178.806240081787</v>
      </c>
      <c r="AC66">
        <v>149.64267086982699</v>
      </c>
      <c r="AD66">
        <v>85037</v>
      </c>
      <c r="AE66">
        <f>(Tabelle1[[#This Row],[ START_SOLUTION_VALUE]]-Tabelle1[[#This Row],[LB RMP CURRENTBEST]])/Tabelle1[[#This Row],[ START_SOLUTION_VALUE]]</f>
        <v>0.10257641311599545</v>
      </c>
      <c r="AF66">
        <f>Tabelle1[[#This Row],[Max Columns in Model]]/Tabelle1[[#This Row],[Batch Pool Cols]]</f>
        <v>0.10094083410093804</v>
      </c>
    </row>
    <row r="67" spans="1:32" hidden="1" x14ac:dyDescent="0.2">
      <c r="A67" t="s">
        <v>112</v>
      </c>
      <c r="B67" t="s">
        <v>77</v>
      </c>
      <c r="C67">
        <v>800</v>
      </c>
      <c r="D67">
        <v>0.2</v>
      </c>
      <c r="E67">
        <v>300</v>
      </c>
      <c r="F67">
        <v>4</v>
      </c>
      <c r="G67">
        <v>18.686636924743599</v>
      </c>
      <c r="H67">
        <v>27218</v>
      </c>
      <c r="I67">
        <v>42455</v>
      </c>
      <c r="J67">
        <v>2.7743718624114901</v>
      </c>
      <c r="K67">
        <v>8</v>
      </c>
      <c r="L67">
        <v>8</v>
      </c>
      <c r="M67">
        <v>8</v>
      </c>
      <c r="N67">
        <v>4843</v>
      </c>
      <c r="O67">
        <v>7</v>
      </c>
      <c r="P67">
        <v>28</v>
      </c>
      <c r="Q67">
        <v>1</v>
      </c>
      <c r="R67">
        <v>7</v>
      </c>
      <c r="S67">
        <v>8</v>
      </c>
      <c r="T67">
        <v>9015</v>
      </c>
      <c r="U67">
        <v>8764.0405520663699</v>
      </c>
      <c r="V67">
        <v>2.7837986459637198E-2</v>
      </c>
      <c r="W67">
        <v>5.6102178096771196</v>
      </c>
      <c r="X67">
        <v>0.200364921774183</v>
      </c>
      <c r="Y67">
        <v>0.262386790343693</v>
      </c>
      <c r="Z67">
        <v>7.3468301296234104</v>
      </c>
      <c r="AA67">
        <v>4.5191402435302699</v>
      </c>
      <c r="AB67">
        <v>0.645591463361467</v>
      </c>
      <c r="AC67">
        <v>8.7579529285430908</v>
      </c>
      <c r="AD67">
        <v>9068</v>
      </c>
      <c r="AE67">
        <f>(Tabelle1[[#This Row],[ START_SOLUTION_VALUE]]-Tabelle1[[#This Row],[LB RMP CURRENTBEST]])/Tabelle1[[#This Row],[ START_SOLUTION_VALUE]]</f>
        <v>3.3520009697136102E-2</v>
      </c>
      <c r="AF67">
        <f>Tabelle1[[#This Row],[Max Columns in Model]]/Tabelle1[[#This Row],[Batch Pool Cols]]</f>
        <v>0.11407372512071605</v>
      </c>
    </row>
    <row r="68" spans="1:32" hidden="1" x14ac:dyDescent="0.2">
      <c r="A68" t="s">
        <v>113</v>
      </c>
      <c r="B68" t="s">
        <v>56</v>
      </c>
      <c r="C68">
        <v>3200</v>
      </c>
      <c r="D68">
        <v>0.2</v>
      </c>
      <c r="E68">
        <v>300</v>
      </c>
      <c r="F68">
        <v>2</v>
      </c>
      <c r="G68">
        <v>2999.5316269397699</v>
      </c>
      <c r="H68">
        <v>100</v>
      </c>
      <c r="I68">
        <v>221775</v>
      </c>
      <c r="J68">
        <v>1.6218900680541899E-2</v>
      </c>
      <c r="K68">
        <v>100</v>
      </c>
      <c r="L68">
        <v>100</v>
      </c>
      <c r="M68">
        <v>19</v>
      </c>
      <c r="N68">
        <v>23026</v>
      </c>
      <c r="O68">
        <v>8</v>
      </c>
      <c r="P68">
        <v>58</v>
      </c>
      <c r="Q68">
        <v>4</v>
      </c>
      <c r="R68">
        <v>4</v>
      </c>
      <c r="S68">
        <v>19</v>
      </c>
      <c r="T68">
        <v>40780</v>
      </c>
      <c r="U68">
        <v>20229.5482146014</v>
      </c>
      <c r="V68">
        <v>0.503934570510017</v>
      </c>
      <c r="W68">
        <v>115.839920282363</v>
      </c>
      <c r="X68">
        <v>1.9972400048683401</v>
      </c>
      <c r="Y68">
        <v>2.7750949982939002</v>
      </c>
      <c r="Z68">
        <v>160.95550990104601</v>
      </c>
      <c r="AA68">
        <v>2832.3583412170401</v>
      </c>
      <c r="AB68">
        <v>354.04479265213001</v>
      </c>
      <c r="AC68">
        <v>1328.01166296005</v>
      </c>
      <c r="AD68">
        <v>163366</v>
      </c>
      <c r="AE68">
        <f>(Tabelle1[[#This Row],[ START_SOLUTION_VALUE]]-Tabelle1[[#This Row],[LB RMP CURRENTBEST]])/Tabelle1[[#This Row],[ START_SOLUTION_VALUE]]</f>
        <v>0.87617038909809009</v>
      </c>
      <c r="AF68">
        <f>Tabelle1[[#This Row],[Max Columns in Model]]/Tabelle1[[#This Row],[Batch Pool Cols]]</f>
        <v>0.10382594972381919</v>
      </c>
    </row>
    <row r="69" spans="1:32" hidden="1" x14ac:dyDescent="0.2">
      <c r="A69" t="s">
        <v>114</v>
      </c>
      <c r="B69" t="s">
        <v>36</v>
      </c>
      <c r="C69">
        <v>200</v>
      </c>
      <c r="D69">
        <v>0.2</v>
      </c>
      <c r="E69">
        <v>300</v>
      </c>
      <c r="F69">
        <v>1</v>
      </c>
      <c r="G69">
        <v>257.60436296463001</v>
      </c>
      <c r="H69">
        <v>127226</v>
      </c>
      <c r="I69">
        <v>336692</v>
      </c>
      <c r="J69">
        <v>18.291462898254299</v>
      </c>
      <c r="K69">
        <v>7</v>
      </c>
      <c r="L69">
        <v>7</v>
      </c>
      <c r="M69">
        <v>7</v>
      </c>
      <c r="N69">
        <v>5253</v>
      </c>
      <c r="O69">
        <v>11</v>
      </c>
      <c r="P69">
        <v>50</v>
      </c>
      <c r="Q69">
        <v>0</v>
      </c>
      <c r="R69">
        <v>9</v>
      </c>
      <c r="S69">
        <v>0</v>
      </c>
      <c r="T69">
        <v>18343</v>
      </c>
      <c r="U69">
        <v>17699.957852507301</v>
      </c>
      <c r="V69">
        <v>3.5056541868432503E-2</v>
      </c>
      <c r="W69">
        <v>195.695087909698</v>
      </c>
      <c r="X69">
        <v>3.9139017581939699</v>
      </c>
      <c r="Y69">
        <v>3.9704967641830402</v>
      </c>
      <c r="Z69">
        <v>198.52483820915199</v>
      </c>
      <c r="AA69">
        <v>15.1382830142974</v>
      </c>
      <c r="AB69">
        <v>1.37620754675431</v>
      </c>
      <c r="AC69">
        <v>27.918397903442301</v>
      </c>
      <c r="AD69">
        <v>18343</v>
      </c>
      <c r="AE69">
        <f>(Tabelle1[[#This Row],[ START_SOLUTION_VALUE]]-Tabelle1[[#This Row],[LB RMP CURRENTBEST]])/Tabelle1[[#This Row],[ START_SOLUTION_VALUE]]</f>
        <v>3.5056541868434765E-2</v>
      </c>
      <c r="AF69">
        <f>Tabelle1[[#This Row],[Max Columns in Model]]/Tabelle1[[#This Row],[Batch Pool Cols]]</f>
        <v>1.56017963004764E-2</v>
      </c>
    </row>
    <row r="70" spans="1:32" hidden="1" x14ac:dyDescent="0.2">
      <c r="A70" t="s">
        <v>115</v>
      </c>
      <c r="B70" t="s">
        <v>77</v>
      </c>
      <c r="C70">
        <v>200</v>
      </c>
      <c r="D70">
        <v>0.2</v>
      </c>
      <c r="E70">
        <v>300</v>
      </c>
      <c r="F70">
        <v>2</v>
      </c>
      <c r="G70">
        <v>16.635628938674898</v>
      </c>
      <c r="H70">
        <v>60</v>
      </c>
      <c r="I70">
        <v>42455</v>
      </c>
      <c r="J70">
        <v>7.50088691711425E-3</v>
      </c>
      <c r="K70">
        <v>60</v>
      </c>
      <c r="L70">
        <v>60</v>
      </c>
      <c r="M70">
        <v>8</v>
      </c>
      <c r="N70">
        <v>2570</v>
      </c>
      <c r="O70">
        <v>8</v>
      </c>
      <c r="P70">
        <v>47</v>
      </c>
      <c r="Q70">
        <v>2</v>
      </c>
      <c r="R70">
        <v>5</v>
      </c>
      <c r="S70">
        <v>8</v>
      </c>
      <c r="T70">
        <v>9375</v>
      </c>
      <c r="U70">
        <v>8764.0405520663699</v>
      </c>
      <c r="V70">
        <v>6.5169007779586993E-2</v>
      </c>
      <c r="W70">
        <v>8.4186196327209402</v>
      </c>
      <c r="X70">
        <v>0.17911956665363701</v>
      </c>
      <c r="Y70">
        <v>0.22192554778241</v>
      </c>
      <c r="Z70">
        <v>10.430500745773299</v>
      </c>
      <c r="AA70">
        <v>4.4124426841735804</v>
      </c>
      <c r="AB70">
        <v>0.551555335521698</v>
      </c>
      <c r="AC70">
        <v>10.8137068748474</v>
      </c>
      <c r="AD70">
        <v>55402</v>
      </c>
      <c r="AE70">
        <f>(Tabelle1[[#This Row],[ START_SOLUTION_VALUE]]-Tabelle1[[#This Row],[LB RMP CURRENTBEST]])/Tabelle1[[#This Row],[ START_SOLUTION_VALUE]]</f>
        <v>0.84181003299400081</v>
      </c>
      <c r="AF70">
        <f>Tabelle1[[#This Row],[Max Columns in Model]]/Tabelle1[[#This Row],[Batch Pool Cols]]</f>
        <v>6.0534683782828877E-2</v>
      </c>
    </row>
    <row r="71" spans="1:32" hidden="1" x14ac:dyDescent="0.2">
      <c r="A71" t="s">
        <v>60</v>
      </c>
      <c r="B71" t="s">
        <v>61</v>
      </c>
      <c r="C71">
        <v>1500000</v>
      </c>
      <c r="D71">
        <v>0.05</v>
      </c>
      <c r="E71">
        <v>300</v>
      </c>
      <c r="F71">
        <v>4</v>
      </c>
      <c r="G71">
        <v>3046.4727599620801</v>
      </c>
      <c r="H71">
        <v>255951</v>
      </c>
      <c r="I71">
        <v>505800</v>
      </c>
      <c r="J71">
        <v>44.113184928894</v>
      </c>
      <c r="K71">
        <v>73</v>
      </c>
      <c r="L71">
        <v>73</v>
      </c>
      <c r="M71">
        <v>73</v>
      </c>
      <c r="N71" s="2">
        <v>225769</v>
      </c>
      <c r="O71">
        <v>1</v>
      </c>
      <c r="P71">
        <v>5</v>
      </c>
      <c r="Q71" s="3">
        <v>0</v>
      </c>
      <c r="R71">
        <v>1</v>
      </c>
      <c r="S71">
        <v>0</v>
      </c>
      <c r="T71">
        <v>100307.999999993</v>
      </c>
      <c r="U71">
        <v>93304.939101765005</v>
      </c>
      <c r="V71" s="4">
        <v>6.9815577005115897E-2</v>
      </c>
      <c r="W71">
        <v>28.8773720264434</v>
      </c>
      <c r="X71">
        <v>5.7754744052886897</v>
      </c>
      <c r="Y71">
        <v>44.885275173187203</v>
      </c>
      <c r="Z71">
        <v>224.426375865936</v>
      </c>
      <c r="AA71">
        <v>2726.8733088970098</v>
      </c>
      <c r="AB71">
        <v>2726.8733088970098</v>
      </c>
      <c r="AC71">
        <v>68.938419818878103</v>
      </c>
      <c r="AD71">
        <v>100307.999999993</v>
      </c>
      <c r="AE71" s="4">
        <f>(Tabelle1[[#This Row],[ START_SOLUTION_VALUE]]-Tabelle1[[#This Row],[LB RMP CURRENTBEST]])/Tabelle1[[#This Row],[ START_SOLUTION_VALUE]]</f>
        <v>6.9815577005109111E-2</v>
      </c>
      <c r="AF71" s="1">
        <f>Tabelle1[[#This Row],[Max Columns in Model]]/Tabelle1[[#This Row],[Batch Pool Cols]]</f>
        <v>0.44636022143139581</v>
      </c>
    </row>
    <row r="72" spans="1:32" hidden="1" x14ac:dyDescent="0.2">
      <c r="A72" t="s">
        <v>117</v>
      </c>
      <c r="B72" t="s">
        <v>50</v>
      </c>
      <c r="C72">
        <v>6400</v>
      </c>
      <c r="D72">
        <v>0.2</v>
      </c>
      <c r="E72">
        <v>300</v>
      </c>
      <c r="F72">
        <v>3</v>
      </c>
      <c r="G72">
        <v>1170.6730480194001</v>
      </c>
      <c r="H72">
        <v>190707</v>
      </c>
      <c r="I72">
        <v>190707</v>
      </c>
      <c r="J72">
        <v>39.240473031997603</v>
      </c>
      <c r="K72">
        <v>14</v>
      </c>
      <c r="L72">
        <v>14</v>
      </c>
      <c r="M72">
        <v>11</v>
      </c>
      <c r="N72">
        <v>30751</v>
      </c>
      <c r="O72">
        <v>8</v>
      </c>
      <c r="P72">
        <v>33</v>
      </c>
      <c r="Q72">
        <v>1</v>
      </c>
      <c r="R72">
        <v>8</v>
      </c>
      <c r="S72">
        <v>11</v>
      </c>
      <c r="T72">
        <v>21542</v>
      </c>
      <c r="U72">
        <v>20199.976774497802</v>
      </c>
      <c r="V72">
        <v>6.2297986514813698E-2</v>
      </c>
      <c r="W72">
        <v>54.052841424942002</v>
      </c>
      <c r="X72">
        <v>1.6379648916648999</v>
      </c>
      <c r="Y72">
        <v>2.3091618653499699</v>
      </c>
      <c r="Z72">
        <v>76.202341556549001</v>
      </c>
      <c r="AA72">
        <v>796.09780120849598</v>
      </c>
      <c r="AB72">
        <v>99.512225151061998</v>
      </c>
      <c r="AC72">
        <v>564.91629910468998</v>
      </c>
      <c r="AD72">
        <v>30629</v>
      </c>
      <c r="AE72">
        <f>(Tabelle1[[#This Row],[ START_SOLUTION_VALUE]]-Tabelle1[[#This Row],[LB RMP CURRENTBEST]])/Tabelle1[[#This Row],[ START_SOLUTION_VALUE]]</f>
        <v>0.34049506106964633</v>
      </c>
      <c r="AF72">
        <f>Tabelle1[[#This Row],[Max Columns in Model]]/Tabelle1[[#This Row],[Batch Pool Cols]]</f>
        <v>0.16124735851332148</v>
      </c>
    </row>
    <row r="73" spans="1:32" hidden="1" x14ac:dyDescent="0.2">
      <c r="A73" t="s">
        <v>118</v>
      </c>
      <c r="B73" t="s">
        <v>38</v>
      </c>
      <c r="C73">
        <v>800</v>
      </c>
      <c r="D73">
        <v>0.2</v>
      </c>
      <c r="E73">
        <v>300</v>
      </c>
      <c r="F73">
        <v>1</v>
      </c>
      <c r="G73">
        <v>977.87610697746197</v>
      </c>
      <c r="H73">
        <v>370463</v>
      </c>
      <c r="I73">
        <v>881217</v>
      </c>
      <c r="J73">
        <v>68.143299102783203</v>
      </c>
      <c r="K73">
        <v>36</v>
      </c>
      <c r="L73">
        <v>36</v>
      </c>
      <c r="M73">
        <v>36</v>
      </c>
      <c r="N73">
        <v>22314</v>
      </c>
      <c r="O73">
        <v>7</v>
      </c>
      <c r="P73">
        <v>41</v>
      </c>
      <c r="Q73">
        <v>0</v>
      </c>
      <c r="R73">
        <v>4</v>
      </c>
      <c r="S73">
        <v>0</v>
      </c>
      <c r="T73">
        <v>200632</v>
      </c>
      <c r="U73">
        <v>67576.814730624596</v>
      </c>
      <c r="V73">
        <v>0.66318027667259105</v>
      </c>
      <c r="W73">
        <v>549.43019342422394</v>
      </c>
      <c r="X73">
        <v>13.400736424981</v>
      </c>
      <c r="Y73">
        <v>14.3103769407039</v>
      </c>
      <c r="Z73">
        <v>586.72545456886201</v>
      </c>
      <c r="AA73">
        <v>207.86001014709399</v>
      </c>
      <c r="AB73">
        <v>29.694287163870602</v>
      </c>
      <c r="AC73">
        <v>132.92835712432799</v>
      </c>
      <c r="AD73">
        <v>200632</v>
      </c>
      <c r="AE73">
        <f>(Tabelle1[[#This Row],[ START_SOLUTION_VALUE]]-Tabelle1[[#This Row],[LB RMP CURRENTBEST]])/Tabelle1[[#This Row],[ START_SOLUTION_VALUE]]</f>
        <v>0.66318027667259161</v>
      </c>
      <c r="AF73">
        <f>Tabelle1[[#This Row],[Max Columns in Model]]/Tabelle1[[#This Row],[Batch Pool Cols]]</f>
        <v>2.5321799284398736E-2</v>
      </c>
    </row>
    <row r="74" spans="1:32" hidden="1" x14ac:dyDescent="0.2">
      <c r="A74" t="s">
        <v>119</v>
      </c>
      <c r="B74" t="s">
        <v>56</v>
      </c>
      <c r="C74">
        <v>400</v>
      </c>
      <c r="D74">
        <v>0.2</v>
      </c>
      <c r="E74">
        <v>300</v>
      </c>
      <c r="F74">
        <v>3</v>
      </c>
      <c r="G74">
        <v>495.94521999359102</v>
      </c>
      <c r="H74">
        <v>221775</v>
      </c>
      <c r="I74">
        <v>221775</v>
      </c>
      <c r="J74">
        <v>50.3538498878479</v>
      </c>
      <c r="K74">
        <v>16</v>
      </c>
      <c r="L74">
        <v>16</v>
      </c>
      <c r="M74">
        <v>15</v>
      </c>
      <c r="N74">
        <v>6918</v>
      </c>
      <c r="O74">
        <v>12</v>
      </c>
      <c r="P74">
        <v>73</v>
      </c>
      <c r="Q74">
        <v>2</v>
      </c>
      <c r="R74">
        <v>7</v>
      </c>
      <c r="S74">
        <v>15</v>
      </c>
      <c r="T74">
        <v>23038</v>
      </c>
      <c r="U74">
        <v>20229.5482146014</v>
      </c>
      <c r="V74">
        <v>0.121905190789066</v>
      </c>
      <c r="W74">
        <v>157.728939056396</v>
      </c>
      <c r="X74">
        <v>2.1606703980328201</v>
      </c>
      <c r="Y74">
        <v>2.3393059462717098</v>
      </c>
      <c r="Z74">
        <v>170.769334077835</v>
      </c>
      <c r="AA74">
        <v>22.331721544265701</v>
      </c>
      <c r="AB74">
        <v>1.8609767953554699</v>
      </c>
      <c r="AC74">
        <v>389.51112604141201</v>
      </c>
      <c r="AD74">
        <v>24047</v>
      </c>
      <c r="AE74">
        <f>(Tabelle1[[#This Row],[ START_SOLUTION_VALUE]]-Tabelle1[[#This Row],[LB RMP CURRENTBEST]])/Tabelle1[[#This Row],[ START_SOLUTION_VALUE]]</f>
        <v>0.15874960641238409</v>
      </c>
      <c r="AF74">
        <f>Tabelle1[[#This Row],[Max Columns in Model]]/Tabelle1[[#This Row],[Batch Pool Cols]]</f>
        <v>3.1193777477172811E-2</v>
      </c>
    </row>
    <row r="75" spans="1:32" hidden="1" x14ac:dyDescent="0.2">
      <c r="A75" t="s">
        <v>120</v>
      </c>
      <c r="B75" t="s">
        <v>32</v>
      </c>
      <c r="C75">
        <v>200</v>
      </c>
      <c r="D75">
        <v>0.2</v>
      </c>
      <c r="E75">
        <v>300</v>
      </c>
      <c r="F75">
        <v>2</v>
      </c>
      <c r="G75">
        <v>115.204290866851</v>
      </c>
      <c r="H75">
        <v>100</v>
      </c>
      <c r="I75">
        <v>123684</v>
      </c>
      <c r="J75">
        <v>1.36899948120117E-2</v>
      </c>
      <c r="K75">
        <v>100</v>
      </c>
      <c r="L75">
        <v>100</v>
      </c>
      <c r="M75">
        <v>41</v>
      </c>
      <c r="N75">
        <v>4210</v>
      </c>
      <c r="O75">
        <v>12</v>
      </c>
      <c r="P75">
        <v>75</v>
      </c>
      <c r="Q75">
        <v>3</v>
      </c>
      <c r="R75">
        <v>6</v>
      </c>
      <c r="S75">
        <v>41</v>
      </c>
      <c r="T75">
        <v>81126</v>
      </c>
      <c r="U75">
        <v>26973.713086043201</v>
      </c>
      <c r="V75">
        <v>0.66750840561542202</v>
      </c>
      <c r="W75">
        <v>56.661582231521599</v>
      </c>
      <c r="X75">
        <v>0.75548776308695398</v>
      </c>
      <c r="Y75">
        <v>0.87859489123026502</v>
      </c>
      <c r="Z75">
        <v>65.894616842269897</v>
      </c>
      <c r="AA75">
        <v>45.916424274444502</v>
      </c>
      <c r="AB75">
        <v>3.8263686895370399</v>
      </c>
      <c r="AC75">
        <v>51.9037091732025</v>
      </c>
      <c r="AD75">
        <v>180521</v>
      </c>
      <c r="AE75">
        <f>(Tabelle1[[#This Row],[ START_SOLUTION_VALUE]]-Tabelle1[[#This Row],[LB RMP CURRENTBEST]])/Tabelle1[[#This Row],[ START_SOLUTION_VALUE]]</f>
        <v>0.85057853055299282</v>
      </c>
      <c r="AF75">
        <f>Tabelle1[[#This Row],[Max Columns in Model]]/Tabelle1[[#This Row],[Batch Pool Cols]]</f>
        <v>3.4038355809967336E-2</v>
      </c>
    </row>
    <row r="76" spans="1:32" hidden="1" x14ac:dyDescent="0.2">
      <c r="A76" t="s">
        <v>121</v>
      </c>
      <c r="B76" t="s">
        <v>36</v>
      </c>
      <c r="C76">
        <v>3200</v>
      </c>
      <c r="D76">
        <v>0.2</v>
      </c>
      <c r="E76">
        <v>300</v>
      </c>
      <c r="F76">
        <v>4</v>
      </c>
      <c r="G76">
        <v>568.28113603591896</v>
      </c>
      <c r="H76">
        <v>127226</v>
      </c>
      <c r="I76">
        <v>336692</v>
      </c>
      <c r="J76">
        <v>18.2545278072357</v>
      </c>
      <c r="K76">
        <v>7</v>
      </c>
      <c r="L76">
        <v>7</v>
      </c>
      <c r="M76">
        <v>7</v>
      </c>
      <c r="N76">
        <v>19171</v>
      </c>
      <c r="O76">
        <v>15</v>
      </c>
      <c r="P76">
        <v>42</v>
      </c>
      <c r="Q76">
        <v>0</v>
      </c>
      <c r="R76">
        <v>14</v>
      </c>
      <c r="S76">
        <v>0</v>
      </c>
      <c r="T76">
        <v>18343</v>
      </c>
      <c r="U76">
        <v>17699.957852507301</v>
      </c>
      <c r="V76">
        <v>3.5056541868432899E-2</v>
      </c>
      <c r="W76">
        <v>164.67373418807901</v>
      </c>
      <c r="X76">
        <v>3.9208031949542801</v>
      </c>
      <c r="Y76">
        <v>4.0814362537293203</v>
      </c>
      <c r="Z76">
        <v>171.42032265663099</v>
      </c>
      <c r="AA76">
        <v>345.876984119415</v>
      </c>
      <c r="AB76">
        <v>23.058465607961001</v>
      </c>
      <c r="AC76">
        <v>27.558182001113799</v>
      </c>
      <c r="AD76">
        <v>18343</v>
      </c>
      <c r="AE76">
        <f>(Tabelle1[[#This Row],[ START_SOLUTION_VALUE]]-Tabelle1[[#This Row],[LB RMP CURRENTBEST]])/Tabelle1[[#This Row],[ START_SOLUTION_VALUE]]</f>
        <v>3.5056541868434765E-2</v>
      </c>
      <c r="AF76">
        <f>Tabelle1[[#This Row],[Max Columns in Model]]/Tabelle1[[#This Row],[Batch Pool Cols]]</f>
        <v>5.693927981656826E-2</v>
      </c>
    </row>
    <row r="77" spans="1:32" hidden="1" x14ac:dyDescent="0.2">
      <c r="A77" t="s">
        <v>122</v>
      </c>
      <c r="B77" t="s">
        <v>92</v>
      </c>
      <c r="C77">
        <v>800</v>
      </c>
      <c r="D77">
        <v>0.2</v>
      </c>
      <c r="E77">
        <v>300</v>
      </c>
      <c r="F77">
        <v>1</v>
      </c>
      <c r="G77">
        <v>116.15052604675201</v>
      </c>
      <c r="H77">
        <v>47077</v>
      </c>
      <c r="I77">
        <v>107505</v>
      </c>
      <c r="J77">
        <v>6.1027138233184797</v>
      </c>
      <c r="K77">
        <v>4</v>
      </c>
      <c r="L77">
        <v>5</v>
      </c>
      <c r="M77">
        <v>4</v>
      </c>
      <c r="N77">
        <v>7450</v>
      </c>
      <c r="O77">
        <v>20</v>
      </c>
      <c r="P77">
        <v>82</v>
      </c>
      <c r="Q77">
        <v>2</v>
      </c>
      <c r="R77">
        <v>17</v>
      </c>
      <c r="S77">
        <v>5</v>
      </c>
      <c r="T77">
        <v>6779</v>
      </c>
      <c r="U77">
        <v>6720.49999999994</v>
      </c>
      <c r="V77">
        <v>8.6295913851688992E-3</v>
      </c>
      <c r="W77">
        <v>73.399405241012502</v>
      </c>
      <c r="X77">
        <v>0.89511469806112898</v>
      </c>
      <c r="Y77">
        <v>0.96611803624688097</v>
      </c>
      <c r="Z77">
        <v>79.221678972244206</v>
      </c>
      <c r="AA77">
        <v>20.101603031158401</v>
      </c>
      <c r="AB77">
        <v>1.00508015155792</v>
      </c>
      <c r="AC77">
        <v>34.2586829662323</v>
      </c>
      <c r="AD77">
        <v>9959</v>
      </c>
      <c r="AE77">
        <f>(Tabelle1[[#This Row],[ START_SOLUTION_VALUE]]-Tabelle1[[#This Row],[LB RMP CURRENTBEST]])/Tabelle1[[#This Row],[ START_SOLUTION_VALUE]]</f>
        <v>0.32518325133046089</v>
      </c>
      <c r="AF77">
        <f>Tabelle1[[#This Row],[Max Columns in Model]]/Tabelle1[[#This Row],[Batch Pool Cols]]</f>
        <v>6.929910236733175E-2</v>
      </c>
    </row>
    <row r="78" spans="1:32" hidden="1" x14ac:dyDescent="0.2">
      <c r="A78" t="s">
        <v>123</v>
      </c>
      <c r="B78" t="s">
        <v>30</v>
      </c>
      <c r="C78">
        <v>6400</v>
      </c>
      <c r="D78">
        <v>0.1</v>
      </c>
      <c r="E78">
        <v>300</v>
      </c>
      <c r="F78">
        <v>2</v>
      </c>
      <c r="G78">
        <v>3023.11277794837</v>
      </c>
      <c r="H78">
        <v>200</v>
      </c>
      <c r="I78">
        <v>830150</v>
      </c>
      <c r="J78">
        <v>3.9474010467529297E-2</v>
      </c>
      <c r="K78">
        <v>200</v>
      </c>
      <c r="L78">
        <v>200</v>
      </c>
      <c r="M78">
        <v>30</v>
      </c>
      <c r="N78">
        <v>64095</v>
      </c>
      <c r="O78">
        <v>6</v>
      </c>
      <c r="P78">
        <v>60</v>
      </c>
      <c r="Q78">
        <v>6</v>
      </c>
      <c r="R78">
        <v>0</v>
      </c>
      <c r="S78">
        <v>30</v>
      </c>
      <c r="T78">
        <v>117242</v>
      </c>
      <c r="U78">
        <v>75319.998853073907</v>
      </c>
      <c r="V78">
        <v>0.357568116774927</v>
      </c>
      <c r="W78">
        <v>750.38033175468399</v>
      </c>
      <c r="X78">
        <v>12.506338862578</v>
      </c>
      <c r="Y78">
        <v>20.452995403607598</v>
      </c>
      <c r="Z78">
        <v>1227.17972421646</v>
      </c>
      <c r="AA78">
        <v>1779.9501922130501</v>
      </c>
      <c r="AB78">
        <v>296.65836536884302</v>
      </c>
      <c r="AC78">
        <v>3010.2367930412202</v>
      </c>
      <c r="AD78">
        <v>689662</v>
      </c>
      <c r="AE78">
        <f>(Tabelle1[[#This Row],[ START_SOLUTION_VALUE]]-Tabelle1[[#This Row],[LB RMP CURRENTBEST]])/Tabelle1[[#This Row],[ START_SOLUTION_VALUE]]</f>
        <v>0.89078708287092234</v>
      </c>
      <c r="AF78">
        <f>Tabelle1[[#This Row],[Max Columns in Model]]/Tabelle1[[#This Row],[Batch Pool Cols]]</f>
        <v>7.7208938143708966E-2</v>
      </c>
    </row>
    <row r="79" spans="1:32" hidden="1" x14ac:dyDescent="0.2">
      <c r="A79" t="s">
        <v>96</v>
      </c>
      <c r="B79" t="s">
        <v>89</v>
      </c>
      <c r="C79">
        <v>9600</v>
      </c>
      <c r="D79">
        <v>0.05</v>
      </c>
      <c r="E79">
        <v>300</v>
      </c>
      <c r="F79">
        <v>4</v>
      </c>
      <c r="G79">
        <v>648.82707500457695</v>
      </c>
      <c r="H79">
        <v>49052</v>
      </c>
      <c r="I79">
        <v>97605</v>
      </c>
      <c r="J79">
        <v>6.2218279838562003</v>
      </c>
      <c r="K79">
        <v>21</v>
      </c>
      <c r="L79">
        <v>21</v>
      </c>
      <c r="M79">
        <v>21</v>
      </c>
      <c r="N79" s="2">
        <v>32084</v>
      </c>
      <c r="O79">
        <v>3</v>
      </c>
      <c r="P79">
        <v>15</v>
      </c>
      <c r="Q79">
        <v>1</v>
      </c>
      <c r="R79">
        <v>3</v>
      </c>
      <c r="S79">
        <v>21</v>
      </c>
      <c r="T79">
        <v>37059</v>
      </c>
      <c r="U79">
        <v>35747.570273568599</v>
      </c>
      <c r="V79">
        <v>3.5387617756317102E-2</v>
      </c>
      <c r="W79">
        <v>8.7279853820800692</v>
      </c>
      <c r="X79">
        <v>0.58186569213867101</v>
      </c>
      <c r="Y79">
        <v>1.71547633806864</v>
      </c>
      <c r="Z79">
        <v>25.732145071029599</v>
      </c>
      <c r="AA79">
        <v>606.68247389793396</v>
      </c>
      <c r="AB79">
        <v>202.227491299311</v>
      </c>
      <c r="AC79">
        <v>326.81380081176701</v>
      </c>
      <c r="AD79">
        <v>38477</v>
      </c>
      <c r="AE79">
        <f>(Tabelle1[[#This Row],[ START_SOLUTION_VALUE]]-Tabelle1[[#This Row],[LB RMP CURRENTBEST]])/Tabelle1[[#This Row],[ START_SOLUTION_VALUE]]</f>
        <v>7.0936656351363175E-2</v>
      </c>
      <c r="AF79">
        <f>Tabelle1[[#This Row],[Max Columns in Model]]/Tabelle1[[#This Row],[Batch Pool Cols]]</f>
        <v>0.3287126684083807</v>
      </c>
    </row>
    <row r="80" spans="1:32" hidden="1" x14ac:dyDescent="0.2">
      <c r="A80" t="s">
        <v>125</v>
      </c>
      <c r="B80" t="s">
        <v>74</v>
      </c>
      <c r="C80">
        <v>400</v>
      </c>
      <c r="D80">
        <v>0.2</v>
      </c>
      <c r="E80">
        <v>300</v>
      </c>
      <c r="F80">
        <v>1</v>
      </c>
      <c r="G80">
        <v>7.9537630081176696</v>
      </c>
      <c r="H80">
        <v>21393</v>
      </c>
      <c r="I80">
        <v>32036</v>
      </c>
      <c r="J80">
        <v>2.1879410743713299</v>
      </c>
      <c r="K80">
        <v>9</v>
      </c>
      <c r="L80">
        <v>9</v>
      </c>
      <c r="M80">
        <v>9</v>
      </c>
      <c r="N80">
        <v>3230</v>
      </c>
      <c r="O80">
        <v>3</v>
      </c>
      <c r="P80">
        <v>14</v>
      </c>
      <c r="Q80">
        <v>0</v>
      </c>
      <c r="R80">
        <v>2</v>
      </c>
      <c r="S80">
        <v>0</v>
      </c>
      <c r="T80">
        <v>10715</v>
      </c>
      <c r="U80">
        <v>10202.5781813207</v>
      </c>
      <c r="V80">
        <v>4.7822848220182103E-2</v>
      </c>
      <c r="W80">
        <v>1.6192867755889799</v>
      </c>
      <c r="X80">
        <v>0.115663341113499</v>
      </c>
      <c r="Y80">
        <v>0.16276943683624201</v>
      </c>
      <c r="Z80">
        <v>2.2787721157073899</v>
      </c>
      <c r="AA80">
        <v>0.88481307029724099</v>
      </c>
      <c r="AB80">
        <v>0.29493769009908</v>
      </c>
      <c r="AC80">
        <v>3.40912508964538</v>
      </c>
      <c r="AD80">
        <v>10715</v>
      </c>
      <c r="AE80">
        <f>(Tabelle1[[#This Row],[ START_SOLUTION_VALUE]]-Tabelle1[[#This Row],[LB RMP CURRENTBEST]])/Tabelle1[[#This Row],[ START_SOLUTION_VALUE]]</f>
        <v>4.7822848220186696E-2</v>
      </c>
      <c r="AF80">
        <f>Tabelle1[[#This Row],[Max Columns in Model]]/Tabelle1[[#This Row],[Batch Pool Cols]]</f>
        <v>0.10082407291796729</v>
      </c>
    </row>
    <row r="81" spans="1:32" hidden="1" x14ac:dyDescent="0.2">
      <c r="A81" t="s">
        <v>126</v>
      </c>
      <c r="B81" t="s">
        <v>36</v>
      </c>
      <c r="C81">
        <v>800</v>
      </c>
      <c r="D81">
        <v>0.2</v>
      </c>
      <c r="E81">
        <v>300</v>
      </c>
      <c r="F81">
        <v>1</v>
      </c>
      <c r="G81">
        <v>199.77322387695301</v>
      </c>
      <c r="H81">
        <v>127226</v>
      </c>
      <c r="I81">
        <v>336692</v>
      </c>
      <c r="J81">
        <v>18.3060848712921</v>
      </c>
      <c r="K81">
        <v>7</v>
      </c>
      <c r="L81">
        <v>7</v>
      </c>
      <c r="M81">
        <v>7</v>
      </c>
      <c r="N81">
        <v>9977</v>
      </c>
      <c r="O81">
        <v>8</v>
      </c>
      <c r="P81">
        <v>30</v>
      </c>
      <c r="Q81">
        <v>0</v>
      </c>
      <c r="R81">
        <v>7</v>
      </c>
      <c r="S81">
        <v>0</v>
      </c>
      <c r="T81">
        <v>18343</v>
      </c>
      <c r="U81">
        <v>17699.957852507301</v>
      </c>
      <c r="V81">
        <v>3.5056541868432697E-2</v>
      </c>
      <c r="W81">
        <v>121.19988965988099</v>
      </c>
      <c r="X81">
        <v>4.0399963219960497</v>
      </c>
      <c r="Y81">
        <v>4.1228285710016799</v>
      </c>
      <c r="Z81">
        <v>123.68485713005001</v>
      </c>
      <c r="AA81">
        <v>30.5786936283111</v>
      </c>
      <c r="AB81">
        <v>3.8223367035388902</v>
      </c>
      <c r="AC81">
        <v>27.8957648277282</v>
      </c>
      <c r="AD81">
        <v>18343</v>
      </c>
      <c r="AE81">
        <f>(Tabelle1[[#This Row],[ START_SOLUTION_VALUE]]-Tabelle1[[#This Row],[LB RMP CURRENTBEST]])/Tabelle1[[#This Row],[ START_SOLUTION_VALUE]]</f>
        <v>3.5056541868434765E-2</v>
      </c>
      <c r="AF81">
        <f>Tabelle1[[#This Row],[Max Columns in Model]]/Tabelle1[[#This Row],[Batch Pool Cols]]</f>
        <v>2.9632423698810782E-2</v>
      </c>
    </row>
    <row r="82" spans="1:32" hidden="1" x14ac:dyDescent="0.2">
      <c r="A82" t="s">
        <v>127</v>
      </c>
      <c r="B82" t="s">
        <v>30</v>
      </c>
      <c r="C82">
        <v>6400</v>
      </c>
      <c r="D82">
        <v>0.2</v>
      </c>
      <c r="E82">
        <v>300</v>
      </c>
      <c r="F82">
        <v>1</v>
      </c>
      <c r="G82">
        <v>1669.23287701606</v>
      </c>
      <c r="H82">
        <v>355232</v>
      </c>
      <c r="I82">
        <v>830150</v>
      </c>
      <c r="J82">
        <v>60.180181026458698</v>
      </c>
      <c r="K82">
        <v>24</v>
      </c>
      <c r="L82">
        <v>24</v>
      </c>
      <c r="M82">
        <v>24</v>
      </c>
      <c r="N82">
        <v>59022</v>
      </c>
      <c r="O82">
        <v>5</v>
      </c>
      <c r="P82">
        <v>20</v>
      </c>
      <c r="Q82">
        <v>0</v>
      </c>
      <c r="R82">
        <v>4</v>
      </c>
      <c r="S82">
        <v>0</v>
      </c>
      <c r="T82">
        <v>82959</v>
      </c>
      <c r="U82">
        <v>75319.998853073907</v>
      </c>
      <c r="V82">
        <v>9.2081644510252594E-2</v>
      </c>
      <c r="W82">
        <v>250.059216976165</v>
      </c>
      <c r="X82">
        <v>12.5029608488082</v>
      </c>
      <c r="Y82">
        <v>15.423845994472501</v>
      </c>
      <c r="Z82">
        <v>308.47691988945002</v>
      </c>
      <c r="AA82">
        <v>1212.40111637115</v>
      </c>
      <c r="AB82">
        <v>242.48022327423001</v>
      </c>
      <c r="AC82">
        <v>96.519979953765798</v>
      </c>
      <c r="AD82">
        <v>82959</v>
      </c>
      <c r="AE82">
        <f>(Tabelle1[[#This Row],[ START_SOLUTION_VALUE]]-Tabelle1[[#This Row],[LB RMP CURRENTBEST]])/Tabelle1[[#This Row],[ START_SOLUTION_VALUE]]</f>
        <v>9.2081644510253177E-2</v>
      </c>
      <c r="AF82">
        <f>Tabelle1[[#This Row],[Max Columns in Model]]/Tabelle1[[#This Row],[Batch Pool Cols]]</f>
        <v>7.1097994338372578E-2</v>
      </c>
    </row>
    <row r="83" spans="1:32" hidden="1" x14ac:dyDescent="0.2">
      <c r="A83" t="s">
        <v>128</v>
      </c>
      <c r="B83" t="s">
        <v>32</v>
      </c>
      <c r="C83">
        <v>800</v>
      </c>
      <c r="D83">
        <v>0.2</v>
      </c>
      <c r="E83">
        <v>300</v>
      </c>
      <c r="F83">
        <v>1</v>
      </c>
      <c r="G83">
        <v>2023.31359100341</v>
      </c>
      <c r="H83">
        <v>63828</v>
      </c>
      <c r="I83">
        <v>123684</v>
      </c>
      <c r="J83">
        <v>8.5341360569000209</v>
      </c>
      <c r="K83">
        <v>16</v>
      </c>
      <c r="L83">
        <v>16</v>
      </c>
      <c r="M83">
        <v>16</v>
      </c>
      <c r="N83">
        <v>9015</v>
      </c>
      <c r="O83">
        <v>5</v>
      </c>
      <c r="P83">
        <v>30</v>
      </c>
      <c r="Q83">
        <v>1</v>
      </c>
      <c r="R83">
        <v>3</v>
      </c>
      <c r="S83">
        <v>16</v>
      </c>
      <c r="T83">
        <v>68481</v>
      </c>
      <c r="U83">
        <v>26973.713086043201</v>
      </c>
      <c r="V83">
        <v>0.60611391355203204</v>
      </c>
      <c r="W83">
        <v>23.267479419708199</v>
      </c>
      <c r="X83">
        <v>0.77558264732360804</v>
      </c>
      <c r="Y83">
        <v>1.0055651267369501</v>
      </c>
      <c r="Z83">
        <v>30.166953802108701</v>
      </c>
      <c r="AA83">
        <v>1977.7694826126001</v>
      </c>
      <c r="AB83">
        <v>395.553896522522</v>
      </c>
      <c r="AC83">
        <v>24.0569040775299</v>
      </c>
      <c r="AD83">
        <v>68505</v>
      </c>
      <c r="AE83">
        <f>(Tabelle1[[#This Row],[ START_SOLUTION_VALUE]]-Tabelle1[[#This Row],[LB RMP CURRENTBEST]])/Tabelle1[[#This Row],[ START_SOLUTION_VALUE]]</f>
        <v>0.60625190736379531</v>
      </c>
      <c r="AF83">
        <f>Tabelle1[[#This Row],[Max Columns in Model]]/Tabelle1[[#This Row],[Batch Pool Cols]]</f>
        <v>7.2887358106141456E-2</v>
      </c>
    </row>
    <row r="84" spans="1:32" hidden="1" x14ac:dyDescent="0.2">
      <c r="A84" t="s">
        <v>129</v>
      </c>
      <c r="B84" t="s">
        <v>32</v>
      </c>
      <c r="C84">
        <v>200</v>
      </c>
      <c r="D84">
        <v>0.2</v>
      </c>
      <c r="E84">
        <v>300</v>
      </c>
      <c r="F84">
        <v>4</v>
      </c>
      <c r="G84">
        <v>47.373312950134199</v>
      </c>
      <c r="H84">
        <v>63828</v>
      </c>
      <c r="I84">
        <v>123684</v>
      </c>
      <c r="J84">
        <v>8.7244379520416206</v>
      </c>
      <c r="K84">
        <v>15</v>
      </c>
      <c r="L84">
        <v>15</v>
      </c>
      <c r="M84">
        <v>15</v>
      </c>
      <c r="N84">
        <v>3830</v>
      </c>
      <c r="O84">
        <v>7</v>
      </c>
      <c r="P84">
        <v>31</v>
      </c>
      <c r="Q84">
        <v>0</v>
      </c>
      <c r="R84">
        <v>5</v>
      </c>
      <c r="S84">
        <v>0</v>
      </c>
      <c r="T84">
        <v>28657</v>
      </c>
      <c r="U84">
        <v>26973.713086043201</v>
      </c>
      <c r="V84">
        <v>5.8739118329089797E-2</v>
      </c>
      <c r="W84">
        <v>23.567925214767399</v>
      </c>
      <c r="X84">
        <v>0.76025565208927204</v>
      </c>
      <c r="Y84">
        <v>0.81325858639132498</v>
      </c>
      <c r="Z84">
        <v>25.2110161781311</v>
      </c>
      <c r="AA84">
        <v>1.8573739528655999</v>
      </c>
      <c r="AB84">
        <v>0.265339136123657</v>
      </c>
      <c r="AC84">
        <v>15.8834099769592</v>
      </c>
      <c r="AD84">
        <v>28657</v>
      </c>
      <c r="AE84">
        <f>(Tabelle1[[#This Row],[ START_SOLUTION_VALUE]]-Tabelle1[[#This Row],[LB RMP CURRENTBEST]])/Tabelle1[[#This Row],[ START_SOLUTION_VALUE]]</f>
        <v>5.8739118329092344E-2</v>
      </c>
      <c r="AF84">
        <f>Tabelle1[[#This Row],[Max Columns in Model]]/Tabelle1[[#This Row],[Batch Pool Cols]]</f>
        <v>3.0966010154910902E-2</v>
      </c>
    </row>
    <row r="85" spans="1:32" hidden="1" x14ac:dyDescent="0.2">
      <c r="A85" t="s">
        <v>130</v>
      </c>
      <c r="B85" t="s">
        <v>41</v>
      </c>
      <c r="C85">
        <v>12800</v>
      </c>
      <c r="D85">
        <v>0.05</v>
      </c>
      <c r="E85">
        <v>300</v>
      </c>
      <c r="F85">
        <v>4</v>
      </c>
      <c r="G85">
        <v>17944.967294931401</v>
      </c>
      <c r="H85">
        <v>328157</v>
      </c>
      <c r="I85">
        <v>715429</v>
      </c>
      <c r="J85">
        <v>62.124228000640798</v>
      </c>
      <c r="K85">
        <v>26</v>
      </c>
      <c r="L85">
        <v>26</v>
      </c>
      <c r="M85">
        <v>26</v>
      </c>
      <c r="N85">
        <v>76692</v>
      </c>
      <c r="O85">
        <v>1</v>
      </c>
      <c r="P85">
        <v>10</v>
      </c>
      <c r="Q85">
        <v>0</v>
      </c>
      <c r="R85">
        <v>1</v>
      </c>
      <c r="S85">
        <v>0</v>
      </c>
      <c r="T85">
        <v>84557</v>
      </c>
      <c r="U85">
        <v>76314.209557855196</v>
      </c>
      <c r="V85">
        <v>9.7482058754978604E-2</v>
      </c>
      <c r="W85">
        <v>104.722311735153</v>
      </c>
      <c r="X85">
        <v>10.472231173515301</v>
      </c>
      <c r="Y85">
        <v>18.838364005088799</v>
      </c>
      <c r="Z85">
        <v>188.383640050888</v>
      </c>
      <c r="AA85">
        <v>17577.1408269405</v>
      </c>
      <c r="AB85">
        <v>17577.1408269405</v>
      </c>
      <c r="AC85">
        <v>149.64972400665201</v>
      </c>
      <c r="AD85">
        <v>84557</v>
      </c>
      <c r="AE85">
        <f>(Tabelle1[[#This Row],[ START_SOLUTION_VALUE]]-Tabelle1[[#This Row],[LB RMP CURRENTBEST]])/Tabelle1[[#This Row],[ START_SOLUTION_VALUE]]</f>
        <v>9.748205875497952E-2</v>
      </c>
      <c r="AF85">
        <f>Tabelle1[[#This Row],[Max Columns in Model]]/Tabelle1[[#This Row],[Batch Pool Cols]]</f>
        <v>0.10719722012946079</v>
      </c>
    </row>
    <row r="86" spans="1:32" hidden="1" x14ac:dyDescent="0.2">
      <c r="A86" t="s">
        <v>131</v>
      </c>
      <c r="B86" t="s">
        <v>32</v>
      </c>
      <c r="C86">
        <v>200</v>
      </c>
      <c r="D86">
        <v>0.2</v>
      </c>
      <c r="E86">
        <v>300</v>
      </c>
      <c r="F86">
        <v>3</v>
      </c>
      <c r="G86">
        <v>934.304467201232</v>
      </c>
      <c r="H86">
        <v>123684</v>
      </c>
      <c r="I86">
        <v>123684</v>
      </c>
      <c r="J86">
        <v>22.103711128234799</v>
      </c>
      <c r="K86">
        <v>20</v>
      </c>
      <c r="L86">
        <v>20</v>
      </c>
      <c r="M86">
        <v>20</v>
      </c>
      <c r="N86">
        <v>6280</v>
      </c>
      <c r="O86">
        <v>8</v>
      </c>
      <c r="P86">
        <v>42</v>
      </c>
      <c r="Q86">
        <v>0</v>
      </c>
      <c r="R86">
        <v>5</v>
      </c>
      <c r="S86">
        <v>0</v>
      </c>
      <c r="T86">
        <v>35188</v>
      </c>
      <c r="U86">
        <v>26973.713086043201</v>
      </c>
      <c r="V86">
        <v>0.23344000551201299</v>
      </c>
      <c r="W86">
        <v>32.987319707870398</v>
      </c>
      <c r="X86">
        <v>0.78541237399691599</v>
      </c>
      <c r="Y86">
        <v>0.880622046334402</v>
      </c>
      <c r="Z86">
        <v>36.986125946044901</v>
      </c>
      <c r="AA86">
        <v>9.8894512653350795</v>
      </c>
      <c r="AB86">
        <v>1.23618140816688</v>
      </c>
      <c r="AC86">
        <v>880.77952504157997</v>
      </c>
      <c r="AD86">
        <v>35188</v>
      </c>
      <c r="AE86">
        <f>(Tabelle1[[#This Row],[ START_SOLUTION_VALUE]]-Tabelle1[[#This Row],[LB RMP CURRENTBEST]])/Tabelle1[[#This Row],[ START_SOLUTION_VALUE]]</f>
        <v>0.23344000551201544</v>
      </c>
      <c r="AF86">
        <f>Tabelle1[[#This Row],[Max Columns in Model]]/Tabelle1[[#This Row],[Batch Pool Cols]]</f>
        <v>5.077455450988002E-2</v>
      </c>
    </row>
    <row r="87" spans="1:32" hidden="1" x14ac:dyDescent="0.2">
      <c r="A87" t="s">
        <v>132</v>
      </c>
      <c r="B87" t="s">
        <v>56</v>
      </c>
      <c r="C87">
        <v>3200</v>
      </c>
      <c r="D87">
        <v>0.2</v>
      </c>
      <c r="E87">
        <v>300</v>
      </c>
      <c r="F87">
        <v>3</v>
      </c>
      <c r="G87">
        <v>1862.7450280189501</v>
      </c>
      <c r="H87">
        <v>221775</v>
      </c>
      <c r="I87">
        <v>221775</v>
      </c>
      <c r="J87">
        <v>46.9144191741943</v>
      </c>
      <c r="K87">
        <v>16</v>
      </c>
      <c r="L87">
        <v>16</v>
      </c>
      <c r="M87">
        <v>15</v>
      </c>
      <c r="N87">
        <v>23079</v>
      </c>
      <c r="O87">
        <v>8</v>
      </c>
      <c r="P87">
        <v>48</v>
      </c>
      <c r="Q87">
        <v>3</v>
      </c>
      <c r="R87">
        <v>5</v>
      </c>
      <c r="S87">
        <v>15</v>
      </c>
      <c r="T87">
        <v>22750</v>
      </c>
      <c r="U87">
        <v>20229.5482146014</v>
      </c>
      <c r="V87">
        <v>0.11078908946806799</v>
      </c>
      <c r="W87">
        <v>95.933452606201101</v>
      </c>
      <c r="X87">
        <v>1.99861359596252</v>
      </c>
      <c r="Y87">
        <v>2.7199917187293301</v>
      </c>
      <c r="Z87">
        <v>130.55960249900801</v>
      </c>
      <c r="AA87">
        <v>1441.55154299736</v>
      </c>
      <c r="AB87">
        <v>180.19394287467</v>
      </c>
      <c r="AC87">
        <v>777.00604319572403</v>
      </c>
      <c r="AD87">
        <v>24047</v>
      </c>
      <c r="AE87">
        <f>(Tabelle1[[#This Row],[ START_SOLUTION_VALUE]]-Tabelle1[[#This Row],[LB RMP CURRENTBEST]])/Tabelle1[[#This Row],[ START_SOLUTION_VALUE]]</f>
        <v>0.15874960641238409</v>
      </c>
      <c r="AF87">
        <f>Tabelle1[[#This Row],[Max Columns in Model]]/Tabelle1[[#This Row],[Batch Pool Cols]]</f>
        <v>0.10406493067297937</v>
      </c>
    </row>
    <row r="88" spans="1:32" hidden="1" x14ac:dyDescent="0.2">
      <c r="A88" t="s">
        <v>133</v>
      </c>
      <c r="B88" t="s">
        <v>32</v>
      </c>
      <c r="C88">
        <v>400</v>
      </c>
      <c r="D88">
        <v>0.2</v>
      </c>
      <c r="E88">
        <v>300</v>
      </c>
      <c r="F88">
        <v>1</v>
      </c>
      <c r="G88">
        <v>59.4523410797119</v>
      </c>
      <c r="H88">
        <v>63828</v>
      </c>
      <c r="I88">
        <v>123684</v>
      </c>
      <c r="J88">
        <v>8.2559530735015798</v>
      </c>
      <c r="K88">
        <v>16</v>
      </c>
      <c r="L88">
        <v>16</v>
      </c>
      <c r="M88">
        <v>16</v>
      </c>
      <c r="N88">
        <v>8499</v>
      </c>
      <c r="O88">
        <v>7</v>
      </c>
      <c r="P88">
        <v>33</v>
      </c>
      <c r="Q88">
        <v>0</v>
      </c>
      <c r="R88">
        <v>5</v>
      </c>
      <c r="S88">
        <v>0</v>
      </c>
      <c r="T88">
        <v>68505</v>
      </c>
      <c r="U88">
        <v>26973.713086043201</v>
      </c>
      <c r="V88">
        <v>0.60625190736379397</v>
      </c>
      <c r="W88">
        <v>25.7114834785461</v>
      </c>
      <c r="X88">
        <v>0.77913586298624604</v>
      </c>
      <c r="Y88">
        <v>0.93255813916524199</v>
      </c>
      <c r="Z88">
        <v>30.774418592452999</v>
      </c>
      <c r="AA88">
        <v>12.7509343624114</v>
      </c>
      <c r="AB88">
        <v>1.82156205177307</v>
      </c>
      <c r="AC88">
        <v>11.040692090988101</v>
      </c>
      <c r="AD88">
        <v>68505</v>
      </c>
      <c r="AE88">
        <f>(Tabelle1[[#This Row],[ START_SOLUTION_VALUE]]-Tabelle1[[#This Row],[LB RMP CURRENTBEST]])/Tabelle1[[#This Row],[ START_SOLUTION_VALUE]]</f>
        <v>0.60625190736379531</v>
      </c>
      <c r="AF88">
        <f>Tabelle1[[#This Row],[Max Columns in Model]]/Tabelle1[[#This Row],[Batch Pool Cols]]</f>
        <v>6.8715436111380618E-2</v>
      </c>
    </row>
    <row r="89" spans="1:32" hidden="1" x14ac:dyDescent="0.2">
      <c r="A89" t="s">
        <v>134</v>
      </c>
      <c r="B89" t="s">
        <v>71</v>
      </c>
      <c r="C89">
        <v>9600</v>
      </c>
      <c r="D89">
        <v>0.05</v>
      </c>
      <c r="E89">
        <v>300</v>
      </c>
      <c r="F89">
        <v>4</v>
      </c>
      <c r="G89">
        <v>2803.6608161926201</v>
      </c>
      <c r="H89">
        <v>160449</v>
      </c>
      <c r="I89">
        <v>287247</v>
      </c>
      <c r="J89">
        <v>26.863212108612</v>
      </c>
      <c r="K89">
        <v>47</v>
      </c>
      <c r="L89">
        <v>47</v>
      </c>
      <c r="M89">
        <v>47</v>
      </c>
      <c r="N89" s="2">
        <v>52950</v>
      </c>
      <c r="O89">
        <v>2</v>
      </c>
      <c r="P89">
        <v>19</v>
      </c>
      <c r="Q89">
        <v>1</v>
      </c>
      <c r="R89">
        <v>2</v>
      </c>
      <c r="S89">
        <v>47</v>
      </c>
      <c r="T89">
        <v>133915</v>
      </c>
      <c r="U89">
        <v>122377.189954916</v>
      </c>
      <c r="V89">
        <v>8.6157712318138194E-2</v>
      </c>
      <c r="W89">
        <v>41.282706022262502</v>
      </c>
      <c r="X89">
        <v>2.1727740011717098</v>
      </c>
      <c r="Y89">
        <v>5.5049933257855796</v>
      </c>
      <c r="Z89">
        <v>104.59487318992601</v>
      </c>
      <c r="AA89">
        <v>2635.6951739788001</v>
      </c>
      <c r="AB89">
        <v>1317.8475869894</v>
      </c>
      <c r="AC89">
        <v>409.02297902107199</v>
      </c>
      <c r="AD89">
        <v>133923</v>
      </c>
      <c r="AE89">
        <f>(Tabelle1[[#This Row],[ START_SOLUTION_VALUE]]-Tabelle1[[#This Row],[LB RMP CURRENTBEST]])/Tabelle1[[#This Row],[ START_SOLUTION_VALUE]]</f>
        <v>8.6212301435033556E-2</v>
      </c>
      <c r="AF89">
        <f>Tabelle1[[#This Row],[Max Columns in Model]]/Tabelle1[[#This Row],[Batch Pool Cols]]</f>
        <v>0.18433612883685468</v>
      </c>
    </row>
    <row r="90" spans="1:32" hidden="1" x14ac:dyDescent="0.2">
      <c r="A90" t="s">
        <v>135</v>
      </c>
      <c r="B90" t="s">
        <v>56</v>
      </c>
      <c r="C90">
        <v>1600</v>
      </c>
      <c r="D90">
        <v>0.2</v>
      </c>
      <c r="E90">
        <v>300</v>
      </c>
      <c r="F90">
        <v>1</v>
      </c>
      <c r="G90">
        <v>454.99803996086098</v>
      </c>
      <c r="H90">
        <v>86849</v>
      </c>
      <c r="I90">
        <v>221775</v>
      </c>
      <c r="J90">
        <v>12.9408800601959</v>
      </c>
      <c r="K90">
        <v>14</v>
      </c>
      <c r="L90">
        <v>14</v>
      </c>
      <c r="M90">
        <v>14</v>
      </c>
      <c r="N90">
        <v>13396</v>
      </c>
      <c r="O90">
        <v>9</v>
      </c>
      <c r="P90">
        <v>35</v>
      </c>
      <c r="Q90">
        <v>1</v>
      </c>
      <c r="R90">
        <v>7</v>
      </c>
      <c r="S90">
        <v>14</v>
      </c>
      <c r="T90">
        <v>23926</v>
      </c>
      <c r="U90">
        <v>20229.5482146014</v>
      </c>
      <c r="V90">
        <v>0.15449518454395</v>
      </c>
      <c r="W90">
        <v>75.200233459472599</v>
      </c>
      <c r="X90">
        <v>2.1485780988420702</v>
      </c>
      <c r="Y90">
        <v>2.4462566171373599</v>
      </c>
      <c r="Z90">
        <v>85.618981599807697</v>
      </c>
      <c r="AA90">
        <v>335.49079966545099</v>
      </c>
      <c r="AB90">
        <v>37.276755518383403</v>
      </c>
      <c r="AC90">
        <v>100.114270210266</v>
      </c>
      <c r="AD90">
        <v>23946</v>
      </c>
      <c r="AE90">
        <f>(Tabelle1[[#This Row],[ START_SOLUTION_VALUE]]-Tabelle1[[#This Row],[LB RMP CURRENTBEST]])/Tabelle1[[#This Row],[ START_SOLUTION_VALUE]]</f>
        <v>0.15520136078671176</v>
      </c>
      <c r="AF90">
        <f>Tabelle1[[#This Row],[Max Columns in Model]]/Tabelle1[[#This Row],[Batch Pool Cols]]</f>
        <v>6.040356216886484E-2</v>
      </c>
    </row>
    <row r="91" spans="1:32" hidden="1" x14ac:dyDescent="0.2">
      <c r="A91" t="s">
        <v>136</v>
      </c>
      <c r="B91" t="s">
        <v>56</v>
      </c>
      <c r="C91">
        <v>200</v>
      </c>
      <c r="D91">
        <v>0.2</v>
      </c>
      <c r="E91">
        <v>300</v>
      </c>
      <c r="F91">
        <v>4</v>
      </c>
      <c r="G91">
        <v>116.377508878707</v>
      </c>
      <c r="H91">
        <v>86849</v>
      </c>
      <c r="I91">
        <v>221775</v>
      </c>
      <c r="J91">
        <v>12.3197791576385</v>
      </c>
      <c r="K91">
        <v>13</v>
      </c>
      <c r="L91">
        <v>13</v>
      </c>
      <c r="M91">
        <v>13</v>
      </c>
      <c r="N91">
        <v>4293</v>
      </c>
      <c r="O91">
        <v>7</v>
      </c>
      <c r="P91">
        <v>33</v>
      </c>
      <c r="Q91">
        <v>0</v>
      </c>
      <c r="R91">
        <v>5</v>
      </c>
      <c r="S91">
        <v>0</v>
      </c>
      <c r="T91">
        <v>22386</v>
      </c>
      <c r="U91">
        <v>20229.5482146014</v>
      </c>
      <c r="V91">
        <v>9.6330375475676994E-2</v>
      </c>
      <c r="W91">
        <v>69.6173868179321</v>
      </c>
      <c r="X91">
        <v>2.1096177823615698</v>
      </c>
      <c r="Y91">
        <v>2.1733896298841899</v>
      </c>
      <c r="Z91">
        <v>71.721857786178504</v>
      </c>
      <c r="AA91">
        <v>7.01438164710998</v>
      </c>
      <c r="AB91">
        <v>1.0020545210157099</v>
      </c>
      <c r="AC91">
        <v>28.332720994949302</v>
      </c>
      <c r="AD91">
        <v>22386</v>
      </c>
      <c r="AE91">
        <f>(Tabelle1[[#This Row],[ START_SOLUTION_VALUE]]-Tabelle1[[#This Row],[LB RMP CURRENTBEST]])/Tabelle1[[#This Row],[ START_SOLUTION_VALUE]]</f>
        <v>9.6330375475681226E-2</v>
      </c>
      <c r="AF91">
        <f>Tabelle1[[#This Row],[Max Columns in Model]]/Tabelle1[[#This Row],[Batch Pool Cols]]</f>
        <v>1.9357456881974974E-2</v>
      </c>
    </row>
    <row r="92" spans="1:32" hidden="1" x14ac:dyDescent="0.2">
      <c r="A92" t="s">
        <v>137</v>
      </c>
      <c r="B92" t="s">
        <v>50</v>
      </c>
      <c r="C92">
        <v>200</v>
      </c>
      <c r="D92">
        <v>0.2</v>
      </c>
      <c r="E92">
        <v>300</v>
      </c>
      <c r="F92">
        <v>4</v>
      </c>
      <c r="G92">
        <v>99.5621271133422</v>
      </c>
      <c r="H92">
        <v>91652</v>
      </c>
      <c r="I92">
        <v>190707</v>
      </c>
      <c r="J92">
        <v>13.235942840576101</v>
      </c>
      <c r="K92">
        <v>10</v>
      </c>
      <c r="L92">
        <v>10</v>
      </c>
      <c r="M92">
        <v>10</v>
      </c>
      <c r="N92">
        <v>4613</v>
      </c>
      <c r="O92">
        <v>8</v>
      </c>
      <c r="P92">
        <v>37</v>
      </c>
      <c r="Q92">
        <v>0</v>
      </c>
      <c r="R92">
        <v>6</v>
      </c>
      <c r="S92">
        <v>0</v>
      </c>
      <c r="T92">
        <v>21334</v>
      </c>
      <c r="U92">
        <v>20199.9767744981</v>
      </c>
      <c r="V92">
        <v>5.3155677580475798E-2</v>
      </c>
      <c r="W92">
        <v>60.909532308578399</v>
      </c>
      <c r="X92">
        <v>1.64620357590752</v>
      </c>
      <c r="Y92">
        <v>1.70132419225331</v>
      </c>
      <c r="Z92">
        <v>62.948995113372803</v>
      </c>
      <c r="AA92">
        <v>5.5308785438537598</v>
      </c>
      <c r="AB92">
        <v>0.69135981798171997</v>
      </c>
      <c r="AC92">
        <v>23.315929889678898</v>
      </c>
      <c r="AD92">
        <v>21334</v>
      </c>
      <c r="AE92">
        <f>(Tabelle1[[#This Row],[ START_SOLUTION_VALUE]]-Tabelle1[[#This Row],[LB RMP CURRENTBEST]])/Tabelle1[[#This Row],[ START_SOLUTION_VALUE]]</f>
        <v>5.3155677580477172E-2</v>
      </c>
      <c r="AF92">
        <f>Tabelle1[[#This Row],[Max Columns in Model]]/Tabelle1[[#This Row],[Batch Pool Cols]]</f>
        <v>2.4188939053102404E-2</v>
      </c>
    </row>
    <row r="93" spans="1:32" hidden="1" x14ac:dyDescent="0.2">
      <c r="A93" t="s">
        <v>253</v>
      </c>
      <c r="B93" t="s">
        <v>71</v>
      </c>
      <c r="C93">
        <v>6400</v>
      </c>
      <c r="D93">
        <v>0.05</v>
      </c>
      <c r="E93">
        <v>300</v>
      </c>
      <c r="F93">
        <v>4</v>
      </c>
      <c r="G93">
        <v>2740.6448400020599</v>
      </c>
      <c r="H93">
        <v>160449</v>
      </c>
      <c r="I93">
        <v>287247</v>
      </c>
      <c r="J93">
        <v>25.850928068161</v>
      </c>
      <c r="K93">
        <v>47</v>
      </c>
      <c r="L93">
        <v>47</v>
      </c>
      <c r="M93">
        <v>47</v>
      </c>
      <c r="N93" s="2">
        <v>51562</v>
      </c>
      <c r="O93">
        <v>5</v>
      </c>
      <c r="P93">
        <v>50</v>
      </c>
      <c r="Q93">
        <v>4</v>
      </c>
      <c r="R93">
        <v>0</v>
      </c>
      <c r="S93">
        <v>47</v>
      </c>
      <c r="T93">
        <v>133050</v>
      </c>
      <c r="U93">
        <v>122377.189954916</v>
      </c>
      <c r="V93">
        <v>8.0216535476012402E-2</v>
      </c>
      <c r="W93">
        <v>110.073296785354</v>
      </c>
      <c r="X93">
        <v>2.2014659357070898</v>
      </c>
      <c r="Y93">
        <v>5.0332768583297698</v>
      </c>
      <c r="Z93">
        <v>251.66384291648799</v>
      </c>
      <c r="AA93">
        <v>2425.0249848365702</v>
      </c>
      <c r="AB93">
        <v>485.00499696731498</v>
      </c>
      <c r="AC93">
        <v>1464.2859489917701</v>
      </c>
      <c r="AD93">
        <v>133923</v>
      </c>
      <c r="AE93">
        <f>(Tabelle1[[#This Row],[ START_SOLUTION_VALUE]]-Tabelle1[[#This Row],[LB RMP CURRENTBEST]])/Tabelle1[[#This Row],[ START_SOLUTION_VALUE]]</f>
        <v>8.6212301435033556E-2</v>
      </c>
      <c r="AF93">
        <f>Tabelle1[[#This Row],[Max Columns in Model]]/Tabelle1[[#This Row],[Batch Pool Cols]]</f>
        <v>0.1795040505209802</v>
      </c>
    </row>
    <row r="94" spans="1:32" hidden="1" x14ac:dyDescent="0.2">
      <c r="A94" t="s">
        <v>88</v>
      </c>
      <c r="B94" t="s">
        <v>89</v>
      </c>
      <c r="C94">
        <v>3200</v>
      </c>
      <c r="D94">
        <v>0.05</v>
      </c>
      <c r="E94">
        <v>300</v>
      </c>
      <c r="F94">
        <v>4</v>
      </c>
      <c r="G94">
        <v>330.38027882575898</v>
      </c>
      <c r="H94">
        <v>49052</v>
      </c>
      <c r="I94">
        <v>97605</v>
      </c>
      <c r="J94">
        <v>7.25628185272216</v>
      </c>
      <c r="K94">
        <v>21</v>
      </c>
      <c r="L94">
        <v>21</v>
      </c>
      <c r="M94">
        <v>21</v>
      </c>
      <c r="N94" s="2">
        <v>17378</v>
      </c>
      <c r="O94">
        <v>2</v>
      </c>
      <c r="P94">
        <v>11</v>
      </c>
      <c r="Q94">
        <v>0</v>
      </c>
      <c r="R94">
        <v>2</v>
      </c>
      <c r="S94">
        <v>0</v>
      </c>
      <c r="T94">
        <v>38477</v>
      </c>
      <c r="U94">
        <v>35747.570273568599</v>
      </c>
      <c r="V94">
        <v>7.0936656351362398E-2</v>
      </c>
      <c r="W94">
        <v>5.9513807296752903</v>
      </c>
      <c r="X94">
        <v>0.54103461178866297</v>
      </c>
      <c r="Y94">
        <v>1.01808027787642</v>
      </c>
      <c r="Z94">
        <v>11.1988830566406</v>
      </c>
      <c r="AA94">
        <v>301.00227499008099</v>
      </c>
      <c r="AB94">
        <v>150.50113749504001</v>
      </c>
      <c r="AC94">
        <v>13.692013025283799</v>
      </c>
      <c r="AD94">
        <v>38477</v>
      </c>
      <c r="AE94">
        <f>(Tabelle1[[#This Row],[ START_SOLUTION_VALUE]]-Tabelle1[[#This Row],[LB RMP CURRENTBEST]])/Tabelle1[[#This Row],[ START_SOLUTION_VALUE]]</f>
        <v>7.0936656351363175E-2</v>
      </c>
      <c r="AF94">
        <f>Tabelle1[[#This Row],[Max Columns in Model]]/Tabelle1[[#This Row],[Batch Pool Cols]]</f>
        <v>0.17804415757389477</v>
      </c>
    </row>
    <row r="95" spans="1:32" hidden="1" x14ac:dyDescent="0.2">
      <c r="A95" t="s">
        <v>140</v>
      </c>
      <c r="B95" t="s">
        <v>56</v>
      </c>
      <c r="C95">
        <v>200</v>
      </c>
      <c r="D95">
        <v>0.2</v>
      </c>
      <c r="E95">
        <v>300</v>
      </c>
      <c r="F95">
        <v>2</v>
      </c>
      <c r="G95">
        <v>385.779927015304</v>
      </c>
      <c r="H95">
        <v>100</v>
      </c>
      <c r="I95">
        <v>221775</v>
      </c>
      <c r="J95">
        <v>1.31680965423583E-2</v>
      </c>
      <c r="K95">
        <v>100</v>
      </c>
      <c r="L95">
        <v>100</v>
      </c>
      <c r="M95">
        <v>48</v>
      </c>
      <c r="N95">
        <v>5052</v>
      </c>
      <c r="O95">
        <v>16</v>
      </c>
      <c r="P95">
        <v>132</v>
      </c>
      <c r="Q95">
        <v>6</v>
      </c>
      <c r="R95">
        <v>5</v>
      </c>
      <c r="S95">
        <v>48</v>
      </c>
      <c r="T95">
        <v>84755</v>
      </c>
      <c r="U95">
        <v>20229.548214601498</v>
      </c>
      <c r="V95">
        <v>0.761317347476827</v>
      </c>
      <c r="W95">
        <v>259.42795991897498</v>
      </c>
      <c r="X95">
        <v>1.9653633327195099</v>
      </c>
      <c r="Y95">
        <v>2.1711013028115902</v>
      </c>
      <c r="Z95">
        <v>286.58537197112997</v>
      </c>
      <c r="AA95">
        <v>91.590588092803898</v>
      </c>
      <c r="AB95">
        <v>5.7244117558002401</v>
      </c>
      <c r="AC95">
        <v>261.08015203475901</v>
      </c>
      <c r="AD95">
        <v>163366</v>
      </c>
      <c r="AE95">
        <f>(Tabelle1[[#This Row],[ START_SOLUTION_VALUE]]-Tabelle1[[#This Row],[LB RMP CURRENTBEST]])/Tabelle1[[#This Row],[ START_SOLUTION_VALUE]]</f>
        <v>0.87617038909808953</v>
      </c>
      <c r="AF95">
        <f>Tabelle1[[#This Row],[Max Columns in Model]]/Tabelle1[[#This Row],[Batch Pool Cols]]</f>
        <v>2.277984443692932E-2</v>
      </c>
    </row>
    <row r="96" spans="1:32" hidden="1" x14ac:dyDescent="0.2">
      <c r="A96" t="s">
        <v>141</v>
      </c>
      <c r="B96" t="s">
        <v>41</v>
      </c>
      <c r="C96">
        <v>12800</v>
      </c>
      <c r="D96">
        <v>0.05</v>
      </c>
      <c r="E96">
        <v>300</v>
      </c>
      <c r="F96">
        <v>1</v>
      </c>
      <c r="G96">
        <v>8135.0114240646299</v>
      </c>
      <c r="H96">
        <v>328157</v>
      </c>
      <c r="I96">
        <v>715429</v>
      </c>
      <c r="J96">
        <v>61.738029003143303</v>
      </c>
      <c r="K96">
        <v>26</v>
      </c>
      <c r="L96">
        <v>26</v>
      </c>
      <c r="M96">
        <v>26</v>
      </c>
      <c r="N96">
        <v>82545</v>
      </c>
      <c r="O96">
        <v>1</v>
      </c>
      <c r="P96">
        <v>10</v>
      </c>
      <c r="Q96">
        <v>0</v>
      </c>
      <c r="R96">
        <v>0</v>
      </c>
      <c r="S96">
        <v>0</v>
      </c>
      <c r="T96">
        <v>85037</v>
      </c>
      <c r="U96">
        <v>76314.209557855196</v>
      </c>
      <c r="V96">
        <v>0.102576413115993</v>
      </c>
      <c r="W96">
        <v>107.064020633697</v>
      </c>
      <c r="X96">
        <v>10.706402063369699</v>
      </c>
      <c r="Y96">
        <v>18.895218586921601</v>
      </c>
      <c r="Z96">
        <v>188.95218586921601</v>
      </c>
      <c r="AA96">
        <v>7774.8618369102396</v>
      </c>
      <c r="AB96">
        <v>7774.8618369102396</v>
      </c>
      <c r="AC96">
        <v>140.949485063552</v>
      </c>
      <c r="AD96">
        <v>85037</v>
      </c>
      <c r="AE96">
        <f>(Tabelle1[[#This Row],[ START_SOLUTION_VALUE]]-Tabelle1[[#This Row],[LB RMP CURRENTBEST]])/Tabelle1[[#This Row],[ START_SOLUTION_VALUE]]</f>
        <v>0.10257641311599426</v>
      </c>
      <c r="AF96">
        <f>Tabelle1[[#This Row],[Max Columns in Model]]/Tabelle1[[#This Row],[Batch Pool Cols]]</f>
        <v>0.11537832545228108</v>
      </c>
    </row>
    <row r="97" spans="1:32" x14ac:dyDescent="0.2">
      <c r="A97" t="s">
        <v>66</v>
      </c>
      <c r="B97" t="s">
        <v>67</v>
      </c>
      <c r="C97">
        <v>9600</v>
      </c>
      <c r="D97">
        <v>0.05</v>
      </c>
      <c r="E97">
        <v>300</v>
      </c>
      <c r="F97">
        <v>4</v>
      </c>
      <c r="G97">
        <v>3022.7526550292901</v>
      </c>
      <c r="H97">
        <v>216044</v>
      </c>
      <c r="I97">
        <v>512442</v>
      </c>
      <c r="J97">
        <v>36.767897844314497</v>
      </c>
      <c r="K97">
        <v>41</v>
      </c>
      <c r="L97">
        <v>41</v>
      </c>
      <c r="M97">
        <v>41</v>
      </c>
      <c r="N97" s="2">
        <v>78949</v>
      </c>
      <c r="O97">
        <v>1</v>
      </c>
      <c r="P97">
        <v>10</v>
      </c>
      <c r="Q97">
        <v>0</v>
      </c>
      <c r="R97">
        <v>0</v>
      </c>
      <c r="S97">
        <v>0</v>
      </c>
      <c r="T97">
        <v>133802</v>
      </c>
      <c r="U97">
        <v>117327.059440729</v>
      </c>
      <c r="V97">
        <v>0.12312925486368299</v>
      </c>
      <c r="W97">
        <v>61.812131166458101</v>
      </c>
      <c r="X97">
        <v>6.18121311664581</v>
      </c>
      <c r="Y97">
        <v>14.815754103660501</v>
      </c>
      <c r="Z97">
        <v>148.15754103660501</v>
      </c>
      <c r="AA97">
        <v>2754.84438419342</v>
      </c>
      <c r="AB97">
        <v>2754.84438419342</v>
      </c>
      <c r="AC97">
        <v>99.860007047653198</v>
      </c>
      <c r="AD97">
        <v>133802</v>
      </c>
      <c r="AE97">
        <f>(Tabelle1[[#This Row],[ START_SOLUTION_VALUE]]-Tabelle1[[#This Row],[LB RMP CURRENTBEST]])/Tabelle1[[#This Row],[ START_SOLUTION_VALUE]]</f>
        <v>0.1231292548636866</v>
      </c>
      <c r="AF97">
        <f>Tabelle1[[#This Row],[Max Columns in Model]]/Tabelle1[[#This Row],[Batch Pool Cols]]</f>
        <v>0.15406426483387389</v>
      </c>
    </row>
    <row r="98" spans="1:32" hidden="1" x14ac:dyDescent="0.2">
      <c r="A98" t="s">
        <v>151</v>
      </c>
      <c r="B98" t="s">
        <v>71</v>
      </c>
      <c r="C98">
        <v>3200</v>
      </c>
      <c r="D98">
        <v>0.05</v>
      </c>
      <c r="E98">
        <v>300</v>
      </c>
      <c r="F98">
        <v>4</v>
      </c>
      <c r="G98">
        <v>2897.5795149803098</v>
      </c>
      <c r="H98">
        <v>160449</v>
      </c>
      <c r="I98">
        <v>287247</v>
      </c>
      <c r="J98">
        <v>26.448168039321899</v>
      </c>
      <c r="K98">
        <v>47</v>
      </c>
      <c r="L98">
        <v>47</v>
      </c>
      <c r="M98">
        <v>47</v>
      </c>
      <c r="N98" s="2">
        <v>39798</v>
      </c>
      <c r="O98">
        <v>6</v>
      </c>
      <c r="P98">
        <v>52</v>
      </c>
      <c r="Q98">
        <v>3</v>
      </c>
      <c r="R98">
        <v>2</v>
      </c>
      <c r="S98">
        <v>47</v>
      </c>
      <c r="T98">
        <v>133057</v>
      </c>
      <c r="U98">
        <v>122377.189954916</v>
      </c>
      <c r="V98">
        <v>8.0264924393931694E-2</v>
      </c>
      <c r="W98">
        <v>113.63578915596</v>
      </c>
      <c r="X98">
        <v>2.1853036376146102</v>
      </c>
      <c r="Y98">
        <v>3.8085826451961799</v>
      </c>
      <c r="Z98">
        <v>198.04629755020099</v>
      </c>
      <c r="AA98">
        <v>2634.3530907630902</v>
      </c>
      <c r="AB98">
        <v>439.05884846051498</v>
      </c>
      <c r="AC98">
        <v>2540.25361490249</v>
      </c>
      <c r="AD98">
        <v>133923</v>
      </c>
      <c r="AE98">
        <f>(Tabelle1[[#This Row],[ START_SOLUTION_VALUE]]-Tabelle1[[#This Row],[LB RMP CURRENTBEST]])/Tabelle1[[#This Row],[ START_SOLUTION_VALUE]]</f>
        <v>8.6212301435033556E-2</v>
      </c>
      <c r="AF98">
        <f>Tabelle1[[#This Row],[Max Columns in Model]]/Tabelle1[[#This Row],[Batch Pool Cols]]</f>
        <v>0.13854974986683935</v>
      </c>
    </row>
    <row r="99" spans="1:32" hidden="1" x14ac:dyDescent="0.2">
      <c r="A99" t="s">
        <v>191</v>
      </c>
      <c r="B99" t="s">
        <v>108</v>
      </c>
      <c r="C99">
        <v>6400</v>
      </c>
      <c r="D99">
        <v>0.05</v>
      </c>
      <c r="E99">
        <v>300</v>
      </c>
      <c r="F99">
        <v>4</v>
      </c>
      <c r="G99">
        <v>2761.0690958499899</v>
      </c>
      <c r="H99">
        <v>205184</v>
      </c>
      <c r="I99">
        <v>410851</v>
      </c>
      <c r="J99">
        <v>33.916720867156897</v>
      </c>
      <c r="K99">
        <v>37</v>
      </c>
      <c r="L99">
        <v>37</v>
      </c>
      <c r="M99">
        <v>37</v>
      </c>
      <c r="N99" s="2">
        <v>52590</v>
      </c>
      <c r="O99">
        <v>1</v>
      </c>
      <c r="P99">
        <v>10</v>
      </c>
      <c r="Q99">
        <v>0</v>
      </c>
      <c r="R99">
        <v>0</v>
      </c>
      <c r="S99">
        <v>0</v>
      </c>
      <c r="T99">
        <v>120532</v>
      </c>
      <c r="U99">
        <v>110394.911455109</v>
      </c>
      <c r="V99">
        <v>8.4102881764929402E-2</v>
      </c>
      <c r="W99">
        <v>39.2367424964904</v>
      </c>
      <c r="X99">
        <v>3.9236742496490402</v>
      </c>
      <c r="Y99">
        <v>7.5499582052230796</v>
      </c>
      <c r="Z99">
        <v>75.499582052230807</v>
      </c>
      <c r="AA99">
        <v>2614.6285879611901</v>
      </c>
      <c r="AB99">
        <v>2614.6285879611901</v>
      </c>
      <c r="AC99">
        <v>53.840973854064899</v>
      </c>
      <c r="AD99">
        <v>120532</v>
      </c>
      <c r="AE99">
        <f>(Tabelle1[[#This Row],[ START_SOLUTION_VALUE]]-Tabelle1[[#This Row],[LB RMP CURRENTBEST]])/Tabelle1[[#This Row],[ START_SOLUTION_VALUE]]</f>
        <v>8.4102881764933773E-2</v>
      </c>
      <c r="AF99">
        <f>Tabelle1[[#This Row],[Max Columns in Model]]/Tabelle1[[#This Row],[Batch Pool Cols]]</f>
        <v>0.12800260921842713</v>
      </c>
    </row>
    <row r="100" spans="1:32" hidden="1" x14ac:dyDescent="0.2">
      <c r="A100" t="s">
        <v>145</v>
      </c>
      <c r="B100" t="s">
        <v>108</v>
      </c>
      <c r="C100">
        <v>9600</v>
      </c>
      <c r="D100">
        <v>0.05</v>
      </c>
      <c r="E100">
        <v>300</v>
      </c>
      <c r="F100">
        <v>4</v>
      </c>
      <c r="G100">
        <v>2810.9938669204698</v>
      </c>
      <c r="H100">
        <v>205184</v>
      </c>
      <c r="I100">
        <v>410851</v>
      </c>
      <c r="J100">
        <v>34.271694183349602</v>
      </c>
      <c r="K100">
        <v>37</v>
      </c>
      <c r="L100">
        <v>37</v>
      </c>
      <c r="M100">
        <v>37</v>
      </c>
      <c r="N100" s="2">
        <v>51992</v>
      </c>
      <c r="O100">
        <v>1</v>
      </c>
      <c r="P100">
        <v>10</v>
      </c>
      <c r="Q100">
        <v>0</v>
      </c>
      <c r="R100">
        <v>1</v>
      </c>
      <c r="S100">
        <v>0</v>
      </c>
      <c r="T100">
        <v>120532</v>
      </c>
      <c r="U100">
        <v>110394.82278719899</v>
      </c>
      <c r="V100">
        <v>8.4103617402850994E-2</v>
      </c>
      <c r="W100">
        <v>40.8889479637146</v>
      </c>
      <c r="X100">
        <v>4.0888947963714601</v>
      </c>
      <c r="Y100">
        <v>7.9629092931747403</v>
      </c>
      <c r="Z100">
        <v>79.629092931747394</v>
      </c>
      <c r="AA100">
        <v>2659.0646760463701</v>
      </c>
      <c r="AB100">
        <v>2659.0646760463701</v>
      </c>
      <c r="AC100">
        <v>55.061172008514397</v>
      </c>
      <c r="AD100">
        <v>120532</v>
      </c>
      <c r="AE100">
        <f>(Tabelle1[[#This Row],[ START_SOLUTION_VALUE]]-Tabelle1[[#This Row],[LB RMP CURRENTBEST]])/Tabelle1[[#This Row],[ START_SOLUTION_VALUE]]</f>
        <v>8.4103617402855713E-2</v>
      </c>
      <c r="AF100">
        <f>Tabelle1[[#This Row],[Max Columns in Model]]/Tabelle1[[#This Row],[Batch Pool Cols]]</f>
        <v>0.12654709371523984</v>
      </c>
    </row>
    <row r="101" spans="1:32" hidden="1" x14ac:dyDescent="0.2">
      <c r="A101" t="s">
        <v>215</v>
      </c>
      <c r="B101" t="s">
        <v>61</v>
      </c>
      <c r="C101">
        <v>9600</v>
      </c>
      <c r="D101">
        <v>0.05</v>
      </c>
      <c r="E101">
        <v>300</v>
      </c>
      <c r="F101">
        <v>4</v>
      </c>
      <c r="G101">
        <v>494.43631196022</v>
      </c>
      <c r="H101">
        <v>255951</v>
      </c>
      <c r="I101">
        <v>505800</v>
      </c>
      <c r="J101">
        <v>43.916675806045497</v>
      </c>
      <c r="K101">
        <v>73</v>
      </c>
      <c r="L101">
        <v>73</v>
      </c>
      <c r="M101">
        <v>73</v>
      </c>
      <c r="N101" s="2">
        <v>57870</v>
      </c>
      <c r="O101">
        <v>2</v>
      </c>
      <c r="P101">
        <v>11</v>
      </c>
      <c r="Q101">
        <v>0</v>
      </c>
      <c r="R101">
        <v>1</v>
      </c>
      <c r="S101">
        <v>0</v>
      </c>
      <c r="T101">
        <v>100307.999999993</v>
      </c>
      <c r="U101">
        <v>93304.939101764903</v>
      </c>
      <c r="V101">
        <v>6.9815577005116897E-2</v>
      </c>
      <c r="W101">
        <v>60.128795146942103</v>
      </c>
      <c r="X101">
        <v>5.4662541042674597</v>
      </c>
      <c r="Y101">
        <v>8.4537170150063208</v>
      </c>
      <c r="Z101">
        <v>92.990887165069495</v>
      </c>
      <c r="AA101">
        <v>308.45089602470398</v>
      </c>
      <c r="AB101">
        <v>154.22544801235199</v>
      </c>
      <c r="AC101">
        <v>66.952375888824406</v>
      </c>
      <c r="AD101">
        <v>100307.999999993</v>
      </c>
      <c r="AE101">
        <f>(Tabelle1[[#This Row],[ START_SOLUTION_VALUE]]-Tabelle1[[#This Row],[LB RMP CURRENTBEST]])/Tabelle1[[#This Row],[ START_SOLUTION_VALUE]]</f>
        <v>6.9815577005110124E-2</v>
      </c>
      <c r="AF101">
        <f>Tabelle1[[#This Row],[Max Columns in Model]]/Tabelle1[[#This Row],[Batch Pool Cols]]</f>
        <v>0.11441281138790035</v>
      </c>
    </row>
    <row r="102" spans="1:32" hidden="1" x14ac:dyDescent="0.2">
      <c r="A102" t="s">
        <v>147</v>
      </c>
      <c r="C102">
        <v>800</v>
      </c>
      <c r="D102">
        <v>0.05</v>
      </c>
      <c r="E102">
        <v>300</v>
      </c>
      <c r="Q102"/>
      <c r="V102"/>
      <c r="AC102">
        <v>227.86372709274201</v>
      </c>
      <c r="AD102">
        <v>59904</v>
      </c>
      <c r="AE102">
        <f>(Tabelle1[[#This Row],[ START_SOLUTION_VALUE]]-Tabelle1[[#This Row],[LB RMP CURRENTBEST]])/Tabelle1[[#This Row],[ START_SOLUTION_VALUE]]</f>
        <v>1</v>
      </c>
      <c r="AF102" t="e">
        <f>Tabelle1[[#This Row],[Max Columns in Model]]/Tabelle1[[#This Row],[Batch Pool Cols]]</f>
        <v>#DIV/0!</v>
      </c>
    </row>
    <row r="103" spans="1:32" hidden="1" x14ac:dyDescent="0.2">
      <c r="A103" t="s">
        <v>148</v>
      </c>
      <c r="B103" t="s">
        <v>56</v>
      </c>
      <c r="C103">
        <v>6400</v>
      </c>
      <c r="D103">
        <v>0.2</v>
      </c>
      <c r="E103">
        <v>300</v>
      </c>
      <c r="F103">
        <v>1</v>
      </c>
      <c r="G103">
        <v>2752.8498389720899</v>
      </c>
      <c r="H103">
        <v>86849</v>
      </c>
      <c r="I103">
        <v>221775</v>
      </c>
      <c r="J103">
        <v>11.6296610832214</v>
      </c>
      <c r="K103">
        <v>14</v>
      </c>
      <c r="L103">
        <v>15</v>
      </c>
      <c r="M103">
        <v>12</v>
      </c>
      <c r="N103">
        <v>33205</v>
      </c>
      <c r="O103">
        <v>10</v>
      </c>
      <c r="P103">
        <v>57</v>
      </c>
      <c r="Q103">
        <v>4</v>
      </c>
      <c r="R103">
        <v>8</v>
      </c>
      <c r="S103">
        <v>12</v>
      </c>
      <c r="T103">
        <v>21244</v>
      </c>
      <c r="U103">
        <v>20229.5482146014</v>
      </c>
      <c r="V103">
        <v>4.7752390576093602E-2</v>
      </c>
      <c r="W103">
        <v>114.297109127044</v>
      </c>
      <c r="X103">
        <v>2.00521244082534</v>
      </c>
      <c r="Y103">
        <v>3.1626379531726498</v>
      </c>
      <c r="Z103">
        <v>180.27036333084101</v>
      </c>
      <c r="AA103">
        <v>2537.5811047553998</v>
      </c>
      <c r="AB103">
        <v>253.75811047554001</v>
      </c>
      <c r="AC103">
        <v>2550.3252429962099</v>
      </c>
      <c r="AD103">
        <v>23946</v>
      </c>
      <c r="AE103">
        <f>(Tabelle1[[#This Row],[ START_SOLUTION_VALUE]]-Tabelle1[[#This Row],[LB RMP CURRENTBEST]])/Tabelle1[[#This Row],[ START_SOLUTION_VALUE]]</f>
        <v>0.15520136078671176</v>
      </c>
      <c r="AF103">
        <f>Tabelle1[[#This Row],[Max Columns in Model]]/Tabelle1[[#This Row],[Batch Pool Cols]]</f>
        <v>0.14972381918611205</v>
      </c>
    </row>
    <row r="104" spans="1:32" x14ac:dyDescent="0.2">
      <c r="A104" t="s">
        <v>81</v>
      </c>
      <c r="B104" t="s">
        <v>67</v>
      </c>
      <c r="C104">
        <v>6400</v>
      </c>
      <c r="D104">
        <v>0.05</v>
      </c>
      <c r="E104">
        <v>300</v>
      </c>
      <c r="F104">
        <v>4</v>
      </c>
      <c r="G104">
        <v>2798.6838119029999</v>
      </c>
      <c r="H104">
        <v>216044</v>
      </c>
      <c r="I104">
        <v>512442</v>
      </c>
      <c r="J104">
        <v>39.191065073013299</v>
      </c>
      <c r="K104">
        <v>41</v>
      </c>
      <c r="L104">
        <v>41</v>
      </c>
      <c r="M104">
        <v>41</v>
      </c>
      <c r="N104" s="2">
        <v>56133</v>
      </c>
      <c r="O104">
        <v>1</v>
      </c>
      <c r="P104">
        <v>10</v>
      </c>
      <c r="Q104">
        <v>0</v>
      </c>
      <c r="R104">
        <v>0</v>
      </c>
      <c r="S104">
        <v>0</v>
      </c>
      <c r="T104">
        <v>133802</v>
      </c>
      <c r="U104">
        <v>117327.096825164</v>
      </c>
      <c r="V104">
        <v>0.123128975462516</v>
      </c>
      <c r="W104">
        <v>60.1162366867065</v>
      </c>
      <c r="X104">
        <v>6.0116236686706497</v>
      </c>
      <c r="Y104">
        <v>11.2678434133529</v>
      </c>
      <c r="Z104">
        <v>112.678434133529</v>
      </c>
      <c r="AA104">
        <v>2568.1689419746399</v>
      </c>
      <c r="AB104">
        <v>2568.1689419746399</v>
      </c>
      <c r="AC104">
        <v>97.768603086471501</v>
      </c>
      <c r="AD104">
        <v>133802</v>
      </c>
      <c r="AE104">
        <f>(Tabelle1[[#This Row],[ START_SOLUTION_VALUE]]-Tabelle1[[#This Row],[LB RMP CURRENTBEST]])/Tabelle1[[#This Row],[ START_SOLUTION_VALUE]]</f>
        <v>0.12312897546251925</v>
      </c>
      <c r="AF104">
        <f>Tabelle1[[#This Row],[Max Columns in Model]]/Tabelle1[[#This Row],[Batch Pool Cols]]</f>
        <v>0.1095402016228178</v>
      </c>
    </row>
    <row r="105" spans="1:32" hidden="1" x14ac:dyDescent="0.2">
      <c r="A105" t="s">
        <v>150</v>
      </c>
      <c r="B105" t="s">
        <v>67</v>
      </c>
      <c r="C105">
        <v>6400</v>
      </c>
      <c r="D105">
        <v>0.05</v>
      </c>
      <c r="E105">
        <v>300</v>
      </c>
      <c r="F105">
        <v>2</v>
      </c>
      <c r="G105">
        <v>2725.8773009777001</v>
      </c>
      <c r="H105">
        <v>200</v>
      </c>
      <c r="I105">
        <v>512442</v>
      </c>
      <c r="J105">
        <v>4.0291070938110303E-2</v>
      </c>
      <c r="K105">
        <v>200</v>
      </c>
      <c r="L105">
        <v>200</v>
      </c>
      <c r="M105">
        <v>59</v>
      </c>
      <c r="N105">
        <v>64059</v>
      </c>
      <c r="O105">
        <v>6</v>
      </c>
      <c r="P105">
        <v>60</v>
      </c>
      <c r="Q105">
        <v>5</v>
      </c>
      <c r="R105">
        <v>1</v>
      </c>
      <c r="S105">
        <v>59</v>
      </c>
      <c r="T105">
        <v>195403</v>
      </c>
      <c r="U105">
        <v>117291.93090616399</v>
      </c>
      <c r="V105">
        <v>0.39974344863607503</v>
      </c>
      <c r="W105">
        <v>363.49130368232699</v>
      </c>
      <c r="X105">
        <v>6.05818839470545</v>
      </c>
      <c r="Y105">
        <v>10.5560592651367</v>
      </c>
      <c r="Z105">
        <v>633.36355590820301</v>
      </c>
      <c r="AA105">
        <v>2080.9033935070001</v>
      </c>
      <c r="AB105">
        <v>346.81723225116701</v>
      </c>
      <c r="AC105">
        <v>2050.9539148807498</v>
      </c>
      <c r="AD105">
        <v>666134</v>
      </c>
      <c r="AE105">
        <f>(Tabelle1[[#This Row],[ START_SOLUTION_VALUE]]-Tabelle1[[#This Row],[LB RMP CURRENTBEST]])/Tabelle1[[#This Row],[ START_SOLUTION_VALUE]]</f>
        <v>0.82392141685281939</v>
      </c>
      <c r="AF105">
        <f>Tabelle1[[#This Row],[Max Columns in Model]]/Tabelle1[[#This Row],[Batch Pool Cols]]</f>
        <v>0.12500731790134298</v>
      </c>
    </row>
    <row r="106" spans="1:32" hidden="1" x14ac:dyDescent="0.2">
      <c r="A106" t="s">
        <v>149</v>
      </c>
      <c r="B106" t="s">
        <v>108</v>
      </c>
      <c r="C106">
        <v>3200</v>
      </c>
      <c r="D106">
        <v>0.05</v>
      </c>
      <c r="E106">
        <v>300</v>
      </c>
      <c r="F106">
        <v>4</v>
      </c>
      <c r="G106">
        <v>2786.2257227897599</v>
      </c>
      <c r="H106">
        <v>205184</v>
      </c>
      <c r="I106">
        <v>410851</v>
      </c>
      <c r="J106">
        <v>29.4102330207824</v>
      </c>
      <c r="K106">
        <v>37</v>
      </c>
      <c r="L106">
        <v>37</v>
      </c>
      <c r="M106">
        <v>37</v>
      </c>
      <c r="N106" s="2">
        <v>44091</v>
      </c>
      <c r="O106">
        <v>2</v>
      </c>
      <c r="P106">
        <v>18</v>
      </c>
      <c r="Q106">
        <v>0</v>
      </c>
      <c r="R106">
        <v>1</v>
      </c>
      <c r="S106">
        <v>0</v>
      </c>
      <c r="T106">
        <v>120532</v>
      </c>
      <c r="U106">
        <v>110394.82278719899</v>
      </c>
      <c r="V106">
        <v>8.4103617402850203E-2</v>
      </c>
      <c r="W106">
        <v>73.7382009029388</v>
      </c>
      <c r="X106">
        <v>4.0965667168299298</v>
      </c>
      <c r="Y106">
        <v>6.3008797168731601</v>
      </c>
      <c r="Z106">
        <v>113.415834903717</v>
      </c>
      <c r="AA106">
        <v>2604.7073440551699</v>
      </c>
      <c r="AB106">
        <v>1302.3536720275799</v>
      </c>
      <c r="AC106">
        <v>52.080446958541799</v>
      </c>
      <c r="AD106">
        <v>120532</v>
      </c>
      <c r="AE106">
        <f>(Tabelle1[[#This Row],[ START_SOLUTION_VALUE]]-Tabelle1[[#This Row],[LB RMP CURRENTBEST]])/Tabelle1[[#This Row],[ START_SOLUTION_VALUE]]</f>
        <v>8.4103617402855713E-2</v>
      </c>
      <c r="AF106">
        <f>Tabelle1[[#This Row],[Max Columns in Model]]/Tabelle1[[#This Row],[Batch Pool Cols]]</f>
        <v>0.10731627767730881</v>
      </c>
    </row>
    <row r="107" spans="1:32" hidden="1" x14ac:dyDescent="0.2">
      <c r="A107" t="s">
        <v>152</v>
      </c>
      <c r="B107" t="s">
        <v>50</v>
      </c>
      <c r="C107">
        <v>6400</v>
      </c>
      <c r="D107">
        <v>0.2</v>
      </c>
      <c r="E107">
        <v>300</v>
      </c>
      <c r="F107">
        <v>1</v>
      </c>
      <c r="G107">
        <v>574.98931384086598</v>
      </c>
      <c r="H107">
        <v>91652</v>
      </c>
      <c r="I107">
        <v>190707</v>
      </c>
      <c r="J107">
        <v>12.803885936737</v>
      </c>
      <c r="K107">
        <v>12</v>
      </c>
      <c r="L107">
        <v>12</v>
      </c>
      <c r="M107">
        <v>10</v>
      </c>
      <c r="N107">
        <v>33521</v>
      </c>
      <c r="O107">
        <v>6</v>
      </c>
      <c r="P107">
        <v>29</v>
      </c>
      <c r="Q107">
        <v>1</v>
      </c>
      <c r="R107">
        <v>5</v>
      </c>
      <c r="S107">
        <v>10</v>
      </c>
      <c r="T107">
        <v>21813</v>
      </c>
      <c r="U107">
        <v>20199.9767744981</v>
      </c>
      <c r="V107">
        <v>7.3947793769857398E-2</v>
      </c>
      <c r="W107">
        <v>49.492045164108198</v>
      </c>
      <c r="X107">
        <v>1.70662224703821</v>
      </c>
      <c r="Y107">
        <v>2.6375835599570401</v>
      </c>
      <c r="Z107">
        <v>76.489923238754201</v>
      </c>
      <c r="AA107">
        <v>466.837694406509</v>
      </c>
      <c r="AB107">
        <v>77.8062824010849</v>
      </c>
      <c r="AC107">
        <v>165.322167873382</v>
      </c>
      <c r="AD107">
        <v>25018</v>
      </c>
      <c r="AE107">
        <f>(Tabelle1[[#This Row],[ START_SOLUTION_VALUE]]-Tabelle1[[#This Row],[LB RMP CURRENTBEST]])/Tabelle1[[#This Row],[ START_SOLUTION_VALUE]]</f>
        <v>0.19258226978583021</v>
      </c>
      <c r="AF107">
        <f>Tabelle1[[#This Row],[Max Columns in Model]]/Tabelle1[[#This Row],[Batch Pool Cols]]</f>
        <v>0.17577225796640919</v>
      </c>
    </row>
    <row r="108" spans="1:32" hidden="1" x14ac:dyDescent="0.2">
      <c r="A108" t="s">
        <v>153</v>
      </c>
      <c r="B108" t="s">
        <v>61</v>
      </c>
      <c r="C108">
        <v>6400</v>
      </c>
      <c r="D108">
        <v>0.1</v>
      </c>
      <c r="E108">
        <v>300</v>
      </c>
      <c r="F108">
        <v>2</v>
      </c>
      <c r="G108">
        <v>3610.3702280521302</v>
      </c>
      <c r="H108">
        <v>200</v>
      </c>
      <c r="I108">
        <v>505800</v>
      </c>
      <c r="J108">
        <v>7.8698470592498699</v>
      </c>
      <c r="K108">
        <v>200</v>
      </c>
      <c r="L108">
        <v>200</v>
      </c>
      <c r="M108">
        <v>41</v>
      </c>
      <c r="N108">
        <v>64076</v>
      </c>
      <c r="O108">
        <v>7</v>
      </c>
      <c r="P108">
        <v>70</v>
      </c>
      <c r="Q108">
        <v>6</v>
      </c>
      <c r="R108">
        <v>0</v>
      </c>
      <c r="S108">
        <v>41</v>
      </c>
      <c r="T108">
        <v>160024</v>
      </c>
      <c r="U108">
        <v>93304.939101765005</v>
      </c>
      <c r="V108">
        <v>0.41693159087533699</v>
      </c>
      <c r="W108">
        <v>404.318791627883</v>
      </c>
      <c r="X108">
        <v>5.7759827375411898</v>
      </c>
      <c r="Y108">
        <v>10.978122602190201</v>
      </c>
      <c r="Z108">
        <v>768.46858215331997</v>
      </c>
      <c r="AA108">
        <v>2808.0019514560699</v>
      </c>
      <c r="AB108">
        <v>401.14313592229502</v>
      </c>
      <c r="AC108">
        <v>2512.9181139469101</v>
      </c>
      <c r="AD108">
        <v>663762</v>
      </c>
      <c r="AE108">
        <f>(Tabelle1[[#This Row],[ START_SOLUTION_VALUE]]-Tabelle1[[#This Row],[LB RMP CURRENTBEST]])/Tabelle1[[#This Row],[ START_SOLUTION_VALUE]]</f>
        <v>0.85943012841686472</v>
      </c>
      <c r="AF108">
        <f>Tabelle1[[#This Row],[Max Columns in Model]]/Tabelle1[[#This Row],[Batch Pool Cols]]</f>
        <v>0.12668248319493872</v>
      </c>
    </row>
    <row r="109" spans="1:32" hidden="1" x14ac:dyDescent="0.2">
      <c r="A109" t="s">
        <v>154</v>
      </c>
      <c r="B109" t="s">
        <v>38</v>
      </c>
      <c r="C109">
        <v>6400</v>
      </c>
      <c r="D109">
        <v>0.05</v>
      </c>
      <c r="E109">
        <v>300</v>
      </c>
      <c r="F109">
        <v>2</v>
      </c>
      <c r="G109">
        <v>2963.2916059494</v>
      </c>
      <c r="H109">
        <v>200</v>
      </c>
      <c r="I109">
        <v>881217</v>
      </c>
      <c r="J109">
        <v>3.4230947494506801E-2</v>
      </c>
      <c r="K109">
        <v>200</v>
      </c>
      <c r="L109">
        <v>200</v>
      </c>
      <c r="M109">
        <v>44</v>
      </c>
      <c r="N109">
        <v>64070</v>
      </c>
      <c r="O109">
        <v>6</v>
      </c>
      <c r="P109">
        <v>60</v>
      </c>
      <c r="Q109">
        <v>5</v>
      </c>
      <c r="R109">
        <v>0</v>
      </c>
      <c r="S109">
        <v>44</v>
      </c>
      <c r="T109">
        <v>170559</v>
      </c>
      <c r="U109">
        <v>67576.842799628605</v>
      </c>
      <c r="V109">
        <v>0.60379198518032595</v>
      </c>
      <c r="W109">
        <v>855.17273807525601</v>
      </c>
      <c r="X109">
        <v>14.2528789679209</v>
      </c>
      <c r="Y109">
        <v>22.5389697710673</v>
      </c>
      <c r="Z109">
        <v>1352.3381862640299</v>
      </c>
      <c r="AA109">
        <v>1590.7405784130001</v>
      </c>
      <c r="AB109">
        <v>265.12342973550102</v>
      </c>
      <c r="AC109">
        <v>2407.6656930446602</v>
      </c>
      <c r="AD109">
        <v>654253</v>
      </c>
      <c r="AE109">
        <f>(Tabelle1[[#This Row],[ START_SOLUTION_VALUE]]-Tabelle1[[#This Row],[LB RMP CURRENTBEST]])/Tabelle1[[#This Row],[ START_SOLUTION_VALUE]]</f>
        <v>0.89671145138099695</v>
      </c>
      <c r="AF109">
        <f>Tabelle1[[#This Row],[Max Columns in Model]]/Tabelle1[[#This Row],[Batch Pool Cols]]</f>
        <v>7.2706268717012953E-2</v>
      </c>
    </row>
    <row r="110" spans="1:32" hidden="1" x14ac:dyDescent="0.2">
      <c r="A110" t="s">
        <v>155</v>
      </c>
      <c r="B110" t="s">
        <v>36</v>
      </c>
      <c r="C110">
        <v>3200</v>
      </c>
      <c r="D110">
        <v>0.2</v>
      </c>
      <c r="E110">
        <v>300</v>
      </c>
      <c r="F110">
        <v>3</v>
      </c>
      <c r="G110">
        <v>724.19609498977604</v>
      </c>
      <c r="H110">
        <v>336692</v>
      </c>
      <c r="I110">
        <v>336692</v>
      </c>
      <c r="J110">
        <v>84.147304058074894</v>
      </c>
      <c r="K110">
        <v>9</v>
      </c>
      <c r="L110">
        <v>9</v>
      </c>
      <c r="M110">
        <v>9</v>
      </c>
      <c r="N110">
        <v>19615</v>
      </c>
      <c r="O110">
        <v>13</v>
      </c>
      <c r="P110">
        <v>37</v>
      </c>
      <c r="Q110">
        <v>0</v>
      </c>
      <c r="R110">
        <v>13</v>
      </c>
      <c r="S110">
        <v>0</v>
      </c>
      <c r="T110">
        <v>19863</v>
      </c>
      <c r="U110">
        <v>17699.957852507301</v>
      </c>
      <c r="V110">
        <v>0.108898059079326</v>
      </c>
      <c r="W110">
        <v>146.22416305541901</v>
      </c>
      <c r="X110">
        <v>3.9520044069032401</v>
      </c>
      <c r="Y110">
        <v>4.1405479456927301</v>
      </c>
      <c r="Z110">
        <v>153.20027399063099</v>
      </c>
      <c r="AA110">
        <v>405.32707786560002</v>
      </c>
      <c r="AB110">
        <v>31.179005989661501</v>
      </c>
      <c r="AC110">
        <v>135.020854949951</v>
      </c>
      <c r="AD110">
        <v>19863</v>
      </c>
      <c r="AE110">
        <f>(Tabelle1[[#This Row],[ START_SOLUTION_VALUE]]-Tabelle1[[#This Row],[LB RMP CURRENTBEST]])/Tabelle1[[#This Row],[ START_SOLUTION_VALUE]]</f>
        <v>0.10889805907932834</v>
      </c>
      <c r="AF110">
        <f>Tabelle1[[#This Row],[Max Columns in Model]]/Tabelle1[[#This Row],[Batch Pool Cols]]</f>
        <v>5.8257992467893503E-2</v>
      </c>
    </row>
    <row r="111" spans="1:32" hidden="1" x14ac:dyDescent="0.2">
      <c r="A111" t="s">
        <v>156</v>
      </c>
      <c r="B111" t="s">
        <v>36</v>
      </c>
      <c r="C111">
        <v>800</v>
      </c>
      <c r="D111">
        <v>0.2</v>
      </c>
      <c r="E111">
        <v>300</v>
      </c>
      <c r="F111">
        <v>3</v>
      </c>
      <c r="G111">
        <v>303.21052885055502</v>
      </c>
      <c r="H111">
        <v>336692</v>
      </c>
      <c r="I111">
        <v>336692</v>
      </c>
      <c r="J111">
        <v>86.669283151626502</v>
      </c>
      <c r="K111">
        <v>9</v>
      </c>
      <c r="L111">
        <v>9</v>
      </c>
      <c r="M111">
        <v>9</v>
      </c>
      <c r="N111">
        <v>9627</v>
      </c>
      <c r="O111">
        <v>6</v>
      </c>
      <c r="P111">
        <v>28</v>
      </c>
      <c r="Q111">
        <v>0</v>
      </c>
      <c r="R111">
        <v>5</v>
      </c>
      <c r="S111">
        <v>0</v>
      </c>
      <c r="T111">
        <v>19863</v>
      </c>
      <c r="U111">
        <v>17699.957852507199</v>
      </c>
      <c r="V111">
        <v>0.10889805907932899</v>
      </c>
      <c r="W111">
        <v>112.115594387054</v>
      </c>
      <c r="X111">
        <v>4.0041283709662299</v>
      </c>
      <c r="Y111">
        <v>4.1018066576548904</v>
      </c>
      <c r="Z111">
        <v>114.850586414337</v>
      </c>
      <c r="AA111">
        <v>26.107963800430198</v>
      </c>
      <c r="AB111">
        <v>4.3513273000717101</v>
      </c>
      <c r="AC111">
        <v>138.192207098007</v>
      </c>
      <c r="AD111">
        <v>19863</v>
      </c>
      <c r="AE111">
        <f>(Tabelle1[[#This Row],[ START_SOLUTION_VALUE]]-Tabelle1[[#This Row],[LB RMP CURRENTBEST]])/Tabelle1[[#This Row],[ START_SOLUTION_VALUE]]</f>
        <v>0.10889805907933348</v>
      </c>
      <c r="AF111">
        <f>Tabelle1[[#This Row],[Max Columns in Model]]/Tabelle1[[#This Row],[Batch Pool Cols]]</f>
        <v>2.8592897960153494E-2</v>
      </c>
    </row>
    <row r="112" spans="1:32" hidden="1" x14ac:dyDescent="0.2">
      <c r="A112" t="s">
        <v>157</v>
      </c>
      <c r="B112" t="s">
        <v>34</v>
      </c>
      <c r="C112">
        <v>1600</v>
      </c>
      <c r="D112">
        <v>0.2</v>
      </c>
      <c r="E112">
        <v>300</v>
      </c>
      <c r="F112">
        <v>2</v>
      </c>
      <c r="G112">
        <v>31.640958070755001</v>
      </c>
      <c r="H112">
        <v>60</v>
      </c>
      <c r="I112">
        <v>54013</v>
      </c>
      <c r="J112">
        <v>1.1591911315917899E-2</v>
      </c>
      <c r="K112">
        <v>60</v>
      </c>
      <c r="L112">
        <v>60</v>
      </c>
      <c r="M112">
        <v>7</v>
      </c>
      <c r="N112">
        <v>7973</v>
      </c>
      <c r="O112">
        <v>6</v>
      </c>
      <c r="P112">
        <v>27</v>
      </c>
      <c r="Q112">
        <v>1</v>
      </c>
      <c r="R112">
        <v>6</v>
      </c>
      <c r="S112">
        <v>7</v>
      </c>
      <c r="T112">
        <v>10436</v>
      </c>
      <c r="U112">
        <v>10062.759448818801</v>
      </c>
      <c r="V112">
        <v>3.5764713604935598E-2</v>
      </c>
      <c r="W112">
        <v>7.3716251850128103</v>
      </c>
      <c r="X112">
        <v>0.27302315500047403</v>
      </c>
      <c r="Y112">
        <v>0.37888238165113602</v>
      </c>
      <c r="Z112">
        <v>10.2298243045806</v>
      </c>
      <c r="AA112">
        <v>19.4876561164855</v>
      </c>
      <c r="AB112">
        <v>3.24794268608093</v>
      </c>
      <c r="AC112">
        <v>12.356280088424599</v>
      </c>
      <c r="AD112">
        <v>70618</v>
      </c>
      <c r="AE112">
        <f>(Tabelle1[[#This Row],[ START_SOLUTION_VALUE]]-Tabelle1[[#This Row],[LB RMP CURRENTBEST]])/Tabelle1[[#This Row],[ START_SOLUTION_VALUE]]</f>
        <v>0.85750432681725897</v>
      </c>
      <c r="AF112">
        <f>Tabelle1[[#This Row],[Max Columns in Model]]/Tabelle1[[#This Row],[Batch Pool Cols]]</f>
        <v>0.14761261177864587</v>
      </c>
    </row>
    <row r="113" spans="1:32" hidden="1" x14ac:dyDescent="0.2">
      <c r="A113" t="s">
        <v>158</v>
      </c>
      <c r="B113" t="s">
        <v>92</v>
      </c>
      <c r="C113">
        <v>200</v>
      </c>
      <c r="D113">
        <v>0.2</v>
      </c>
      <c r="E113">
        <v>300</v>
      </c>
      <c r="F113">
        <v>2</v>
      </c>
      <c r="G113">
        <v>154.96536779403601</v>
      </c>
      <c r="H113">
        <v>60</v>
      </c>
      <c r="I113">
        <v>107505</v>
      </c>
      <c r="J113">
        <v>7.7030658721923802E-3</v>
      </c>
      <c r="K113">
        <v>60</v>
      </c>
      <c r="L113">
        <v>60</v>
      </c>
      <c r="M113">
        <v>5</v>
      </c>
      <c r="N113">
        <v>4635</v>
      </c>
      <c r="O113">
        <v>26</v>
      </c>
      <c r="P113">
        <v>143</v>
      </c>
      <c r="Q113">
        <v>4</v>
      </c>
      <c r="R113">
        <v>19</v>
      </c>
      <c r="S113">
        <v>5</v>
      </c>
      <c r="T113">
        <v>6814</v>
      </c>
      <c r="U113">
        <v>6720.49999999992</v>
      </c>
      <c r="V113">
        <v>1.37217493396064E-2</v>
      </c>
      <c r="W113">
        <v>125.624934911727</v>
      </c>
      <c r="X113">
        <v>0.87849604833376105</v>
      </c>
      <c r="Y113">
        <v>0.93043038895080099</v>
      </c>
      <c r="Z113">
        <v>133.051545619964</v>
      </c>
      <c r="AA113">
        <v>15.6404643058776</v>
      </c>
      <c r="AB113">
        <v>0.60155631945683397</v>
      </c>
      <c r="AC113">
        <v>65.888648033142005</v>
      </c>
      <c r="AD113">
        <v>64676</v>
      </c>
      <c r="AE113">
        <f>(Tabelle1[[#This Row],[ START_SOLUTION_VALUE]]-Tabelle1[[#This Row],[LB RMP CURRENTBEST]])/Tabelle1[[#This Row],[ START_SOLUTION_VALUE]]</f>
        <v>0.89608973962520999</v>
      </c>
      <c r="AF113">
        <f>Tabelle1[[#This Row],[Max Columns in Model]]/Tabelle1[[#This Row],[Batch Pool Cols]]</f>
        <v>4.3114273754709082E-2</v>
      </c>
    </row>
    <row r="114" spans="1:32" hidden="1" x14ac:dyDescent="0.2">
      <c r="A114" t="s">
        <v>42</v>
      </c>
      <c r="B114" t="s">
        <v>41</v>
      </c>
      <c r="C114">
        <v>9600</v>
      </c>
      <c r="D114">
        <v>0.05</v>
      </c>
      <c r="E114">
        <v>300</v>
      </c>
      <c r="F114">
        <v>4</v>
      </c>
      <c r="G114">
        <v>2837.19485998153</v>
      </c>
      <c r="H114">
        <v>328157</v>
      </c>
      <c r="I114">
        <v>715429</v>
      </c>
      <c r="J114">
        <v>59.848541975021298</v>
      </c>
      <c r="K114">
        <v>26</v>
      </c>
      <c r="L114">
        <v>26</v>
      </c>
      <c r="M114">
        <v>26</v>
      </c>
      <c r="N114" s="2">
        <v>70143</v>
      </c>
      <c r="O114">
        <v>1</v>
      </c>
      <c r="P114">
        <v>10</v>
      </c>
      <c r="Q114">
        <v>0</v>
      </c>
      <c r="R114">
        <v>0</v>
      </c>
      <c r="S114">
        <v>0</v>
      </c>
      <c r="T114">
        <v>84557</v>
      </c>
      <c r="U114">
        <v>76314.370173017494</v>
      </c>
      <c r="V114">
        <v>9.7480159265140698E-2</v>
      </c>
      <c r="W114">
        <v>104.043671131134</v>
      </c>
      <c r="X114">
        <v>10.4043671131134</v>
      </c>
      <c r="Y114">
        <v>19.138464879989598</v>
      </c>
      <c r="Z114">
        <v>191.38464879989601</v>
      </c>
      <c r="AA114">
        <v>2472.0184800624802</v>
      </c>
      <c r="AB114">
        <v>2472.0184800624802</v>
      </c>
      <c r="AC114">
        <v>144.05983710288999</v>
      </c>
      <c r="AD114">
        <v>84557</v>
      </c>
      <c r="AE114">
        <f>(Tabelle1[[#This Row],[ START_SOLUTION_VALUE]]-Tabelle1[[#This Row],[LB RMP CURRENTBEST]])/Tabelle1[[#This Row],[ START_SOLUTION_VALUE]]</f>
        <v>9.7480159265140739E-2</v>
      </c>
      <c r="AF114">
        <f>Tabelle1[[#This Row],[Max Columns in Model]]/Tabelle1[[#This Row],[Batch Pool Cols]]</f>
        <v>9.8043271938934543E-2</v>
      </c>
    </row>
    <row r="115" spans="1:32" hidden="1" x14ac:dyDescent="0.2">
      <c r="A115" t="s">
        <v>160</v>
      </c>
      <c r="B115" t="s">
        <v>30</v>
      </c>
      <c r="C115">
        <v>6400</v>
      </c>
      <c r="D115">
        <v>0.2</v>
      </c>
      <c r="E115">
        <v>300</v>
      </c>
      <c r="F115">
        <v>4</v>
      </c>
      <c r="G115">
        <v>2982.6742720603902</v>
      </c>
      <c r="H115">
        <v>355232</v>
      </c>
      <c r="I115">
        <v>830150</v>
      </c>
      <c r="J115">
        <v>67.376850843429494</v>
      </c>
      <c r="K115">
        <v>23</v>
      </c>
      <c r="L115">
        <v>23</v>
      </c>
      <c r="M115">
        <v>23</v>
      </c>
      <c r="N115">
        <v>57982</v>
      </c>
      <c r="O115">
        <v>8</v>
      </c>
      <c r="P115">
        <v>25</v>
      </c>
      <c r="Q115">
        <v>0</v>
      </c>
      <c r="R115">
        <v>7</v>
      </c>
      <c r="S115">
        <v>0</v>
      </c>
      <c r="T115">
        <v>82625</v>
      </c>
      <c r="U115">
        <v>75319.998853073994</v>
      </c>
      <c r="V115">
        <v>8.8411511611812099E-2</v>
      </c>
      <c r="W115">
        <v>309.19366741180397</v>
      </c>
      <c r="X115">
        <v>12.3677466964721</v>
      </c>
      <c r="Y115">
        <v>15.032497072219799</v>
      </c>
      <c r="Z115">
        <v>375.81242680549599</v>
      </c>
      <c r="AA115">
        <v>2446.5496163368198</v>
      </c>
      <c r="AB115">
        <v>305.81870204210202</v>
      </c>
      <c r="AC115">
        <v>112.659232854843</v>
      </c>
      <c r="AD115">
        <v>82625</v>
      </c>
      <c r="AE115">
        <f>(Tabelle1[[#This Row],[ START_SOLUTION_VALUE]]-Tabelle1[[#This Row],[LB RMP CURRENTBEST]])/Tabelle1[[#This Row],[ START_SOLUTION_VALUE]]</f>
        <v>8.8411511611812474E-2</v>
      </c>
      <c r="AF115">
        <f>Tabelle1[[#This Row],[Max Columns in Model]]/Tabelle1[[#This Row],[Batch Pool Cols]]</f>
        <v>6.9845208697223396E-2</v>
      </c>
    </row>
    <row r="116" spans="1:32" hidden="1" x14ac:dyDescent="0.2">
      <c r="A116" t="s">
        <v>161</v>
      </c>
      <c r="B116" t="s">
        <v>56</v>
      </c>
      <c r="C116">
        <v>800</v>
      </c>
      <c r="D116">
        <v>0.2</v>
      </c>
      <c r="E116">
        <v>300</v>
      </c>
      <c r="F116">
        <v>1</v>
      </c>
      <c r="G116">
        <v>120.871510028839</v>
      </c>
      <c r="H116">
        <v>86849</v>
      </c>
      <c r="I116">
        <v>221775</v>
      </c>
      <c r="J116">
        <v>11.5361430644989</v>
      </c>
      <c r="K116">
        <v>14</v>
      </c>
      <c r="L116">
        <v>14</v>
      </c>
      <c r="M116">
        <v>14</v>
      </c>
      <c r="N116">
        <v>10437</v>
      </c>
      <c r="O116">
        <v>6</v>
      </c>
      <c r="P116">
        <v>25</v>
      </c>
      <c r="Q116">
        <v>0</v>
      </c>
      <c r="R116">
        <v>5</v>
      </c>
      <c r="S116">
        <v>0</v>
      </c>
      <c r="T116">
        <v>23946</v>
      </c>
      <c r="U116">
        <v>20229.548214601298</v>
      </c>
      <c r="V116">
        <v>0.15520136078671301</v>
      </c>
      <c r="W116">
        <v>52.875602483749297</v>
      </c>
      <c r="X116">
        <v>2.11502409934997</v>
      </c>
      <c r="Y116">
        <v>2.2954652404785101</v>
      </c>
      <c r="Z116">
        <v>57.386631011962798</v>
      </c>
      <c r="AA116">
        <v>31.755953073501502</v>
      </c>
      <c r="AB116">
        <v>5.2926588455835901</v>
      </c>
      <c r="AC116">
        <v>21.773065090179401</v>
      </c>
      <c r="AD116">
        <v>23946</v>
      </c>
      <c r="AE116">
        <f>(Tabelle1[[#This Row],[ START_SOLUTION_VALUE]]-Tabelle1[[#This Row],[LB RMP CURRENTBEST]])/Tabelle1[[#This Row],[ START_SOLUTION_VALUE]]</f>
        <v>0.15520136078671601</v>
      </c>
      <c r="AF116">
        <f>Tabelle1[[#This Row],[Max Columns in Model]]/Tabelle1[[#This Row],[Batch Pool Cols]]</f>
        <v>4.7061210686506594E-2</v>
      </c>
    </row>
    <row r="117" spans="1:32" hidden="1" x14ac:dyDescent="0.2">
      <c r="A117" t="s">
        <v>162</v>
      </c>
      <c r="B117" t="s">
        <v>34</v>
      </c>
      <c r="C117">
        <v>400</v>
      </c>
      <c r="D117">
        <v>0.2</v>
      </c>
      <c r="E117">
        <v>300</v>
      </c>
      <c r="F117">
        <v>2</v>
      </c>
      <c r="G117">
        <v>31.147217035293501</v>
      </c>
      <c r="H117">
        <v>60</v>
      </c>
      <c r="I117">
        <v>54013</v>
      </c>
      <c r="J117">
        <v>7.9071521759033203E-3</v>
      </c>
      <c r="K117">
        <v>60</v>
      </c>
      <c r="L117">
        <v>60</v>
      </c>
      <c r="M117">
        <v>7</v>
      </c>
      <c r="N117">
        <v>4112</v>
      </c>
      <c r="O117">
        <v>7</v>
      </c>
      <c r="P117">
        <v>48</v>
      </c>
      <c r="Q117">
        <v>3</v>
      </c>
      <c r="R117">
        <v>3</v>
      </c>
      <c r="S117">
        <v>7</v>
      </c>
      <c r="T117">
        <v>10351</v>
      </c>
      <c r="U117">
        <v>10062.759448818801</v>
      </c>
      <c r="V117">
        <v>2.78466381200951E-2</v>
      </c>
      <c r="W117">
        <v>13.144028663635201</v>
      </c>
      <c r="X117">
        <v>0.27383393049240101</v>
      </c>
      <c r="Y117">
        <v>0.34600525597731202</v>
      </c>
      <c r="Z117">
        <v>16.608252286911</v>
      </c>
      <c r="AA117">
        <v>13.066821098327599</v>
      </c>
      <c r="AB117">
        <v>1.86668872833251</v>
      </c>
      <c r="AC117">
        <v>21.851945161819401</v>
      </c>
      <c r="AD117">
        <v>70618</v>
      </c>
      <c r="AE117">
        <f>(Tabelle1[[#This Row],[ START_SOLUTION_VALUE]]-Tabelle1[[#This Row],[LB RMP CURRENTBEST]])/Tabelle1[[#This Row],[ START_SOLUTION_VALUE]]</f>
        <v>0.85750432681725897</v>
      </c>
      <c r="AF117">
        <f>Tabelle1[[#This Row],[Max Columns in Model]]/Tabelle1[[#This Row],[Batch Pool Cols]]</f>
        <v>7.6129820598744749E-2</v>
      </c>
    </row>
    <row r="118" spans="1:32" hidden="1" x14ac:dyDescent="0.2">
      <c r="A118" t="s">
        <v>163</v>
      </c>
      <c r="B118" t="s">
        <v>34</v>
      </c>
      <c r="C118">
        <v>400</v>
      </c>
      <c r="D118">
        <v>0.2</v>
      </c>
      <c r="E118">
        <v>300</v>
      </c>
      <c r="F118">
        <v>3</v>
      </c>
      <c r="G118">
        <v>37.604991912841797</v>
      </c>
      <c r="H118">
        <v>54013</v>
      </c>
      <c r="I118">
        <v>54013</v>
      </c>
      <c r="J118">
        <v>7.9327740669250399</v>
      </c>
      <c r="K118">
        <v>13</v>
      </c>
      <c r="L118">
        <v>13</v>
      </c>
      <c r="M118">
        <v>7</v>
      </c>
      <c r="N118">
        <v>3827</v>
      </c>
      <c r="O118">
        <v>8</v>
      </c>
      <c r="P118">
        <v>43</v>
      </c>
      <c r="Q118">
        <v>2</v>
      </c>
      <c r="R118">
        <v>5</v>
      </c>
      <c r="S118">
        <v>7</v>
      </c>
      <c r="T118">
        <v>10436</v>
      </c>
      <c r="U118">
        <v>10062.759448818801</v>
      </c>
      <c r="V118">
        <v>3.5764713604936299E-2</v>
      </c>
      <c r="W118">
        <v>11.7967150211334</v>
      </c>
      <c r="X118">
        <v>0.27434220979379997</v>
      </c>
      <c r="Y118">
        <v>0.336795695992403</v>
      </c>
      <c r="Z118">
        <v>14.482214927673301</v>
      </c>
      <c r="AA118">
        <v>5.6304221153259197</v>
      </c>
      <c r="AB118">
        <v>0.70380276441574097</v>
      </c>
      <c r="AC118">
        <v>25.923084020614599</v>
      </c>
      <c r="AD118">
        <v>14181</v>
      </c>
      <c r="AE118">
        <f>(Tabelle1[[#This Row],[ START_SOLUTION_VALUE]]-Tabelle1[[#This Row],[LB RMP CURRENTBEST]])/Tabelle1[[#This Row],[ START_SOLUTION_VALUE]]</f>
        <v>0.29040551097815381</v>
      </c>
      <c r="AF118">
        <f>Tabelle1[[#This Row],[Max Columns in Model]]/Tabelle1[[#This Row],[Batch Pool Cols]]</f>
        <v>7.0853313091292836E-2</v>
      </c>
    </row>
    <row r="119" spans="1:32" hidden="1" x14ac:dyDescent="0.2">
      <c r="A119" t="s">
        <v>164</v>
      </c>
      <c r="B119" t="s">
        <v>38</v>
      </c>
      <c r="C119">
        <v>1600</v>
      </c>
      <c r="D119">
        <v>0.2</v>
      </c>
      <c r="E119">
        <v>300</v>
      </c>
      <c r="F119">
        <v>1</v>
      </c>
      <c r="G119">
        <v>2990.1398329734802</v>
      </c>
      <c r="H119">
        <v>370463</v>
      </c>
      <c r="I119">
        <v>881217</v>
      </c>
      <c r="J119">
        <v>68.205867052078204</v>
      </c>
      <c r="K119">
        <v>36</v>
      </c>
      <c r="L119">
        <v>36</v>
      </c>
      <c r="M119">
        <v>36</v>
      </c>
      <c r="N119">
        <v>31682</v>
      </c>
      <c r="O119">
        <v>4</v>
      </c>
      <c r="P119">
        <v>28</v>
      </c>
      <c r="Q119">
        <v>0</v>
      </c>
      <c r="R119">
        <v>2</v>
      </c>
      <c r="S119">
        <v>0</v>
      </c>
      <c r="T119">
        <v>200632</v>
      </c>
      <c r="U119">
        <v>67576.814730625003</v>
      </c>
      <c r="V119">
        <v>0.66318027667258905</v>
      </c>
      <c r="W119">
        <v>371.03801870346001</v>
      </c>
      <c r="X119">
        <v>13.251357810837799</v>
      </c>
      <c r="Y119">
        <v>15.4768467119761</v>
      </c>
      <c r="Z119">
        <v>433.35170793533302</v>
      </c>
      <c r="AA119">
        <v>2386.7246682643799</v>
      </c>
      <c r="AB119">
        <v>596.68116706609703</v>
      </c>
      <c r="AC119">
        <v>133.895671129226</v>
      </c>
      <c r="AD119">
        <v>200632</v>
      </c>
      <c r="AE119">
        <f>(Tabelle1[[#This Row],[ START_SOLUTION_VALUE]]-Tabelle1[[#This Row],[LB RMP CURRENTBEST]])/Tabelle1[[#This Row],[ START_SOLUTION_VALUE]]</f>
        <v>0.6631802766725895</v>
      </c>
      <c r="AF119">
        <f>Tabelle1[[#This Row],[Max Columns in Model]]/Tabelle1[[#This Row],[Batch Pool Cols]]</f>
        <v>3.595255198208841E-2</v>
      </c>
    </row>
    <row r="120" spans="1:32" hidden="1" x14ac:dyDescent="0.2">
      <c r="A120" t="s">
        <v>165</v>
      </c>
      <c r="B120" t="s">
        <v>77</v>
      </c>
      <c r="C120">
        <v>1600</v>
      </c>
      <c r="D120">
        <v>0.2</v>
      </c>
      <c r="E120">
        <v>300</v>
      </c>
      <c r="F120">
        <v>2</v>
      </c>
      <c r="G120">
        <v>34.035485982894897</v>
      </c>
      <c r="H120">
        <v>60</v>
      </c>
      <c r="I120">
        <v>42455</v>
      </c>
      <c r="J120">
        <v>8.6030960083007795E-3</v>
      </c>
      <c r="K120">
        <v>60</v>
      </c>
      <c r="L120">
        <v>60</v>
      </c>
      <c r="M120">
        <v>8</v>
      </c>
      <c r="N120">
        <v>7974</v>
      </c>
      <c r="O120">
        <v>8</v>
      </c>
      <c r="P120">
        <v>42</v>
      </c>
      <c r="Q120">
        <v>3</v>
      </c>
      <c r="R120">
        <v>8</v>
      </c>
      <c r="S120">
        <v>8</v>
      </c>
      <c r="T120">
        <v>9015</v>
      </c>
      <c r="U120">
        <v>8764.0405520663608</v>
      </c>
      <c r="V120">
        <v>2.78379864596374E-2</v>
      </c>
      <c r="W120">
        <v>8.1064033508300692</v>
      </c>
      <c r="X120">
        <v>0.19300960359119201</v>
      </c>
      <c r="Y120">
        <v>0.31523618811652698</v>
      </c>
      <c r="Z120">
        <v>13.239919900894099</v>
      </c>
      <c r="AA120">
        <v>19.071884155273398</v>
      </c>
      <c r="AB120">
        <v>2.3839855194091699</v>
      </c>
      <c r="AC120">
        <v>24.2575280666351</v>
      </c>
      <c r="AD120">
        <v>55402</v>
      </c>
      <c r="AE120">
        <f>(Tabelle1[[#This Row],[ START_SOLUTION_VALUE]]-Tabelle1[[#This Row],[LB RMP CURRENTBEST]])/Tabelle1[[#This Row],[ START_SOLUTION_VALUE]]</f>
        <v>0.84181003299400092</v>
      </c>
      <c r="AF120">
        <f>Tabelle1[[#This Row],[Max Columns in Model]]/Tabelle1[[#This Row],[Batch Pool Cols]]</f>
        <v>0.18782240018843482</v>
      </c>
    </row>
    <row r="121" spans="1:32" hidden="1" x14ac:dyDescent="0.2">
      <c r="A121" t="s">
        <v>166</v>
      </c>
      <c r="B121" t="s">
        <v>47</v>
      </c>
      <c r="C121">
        <v>6400</v>
      </c>
      <c r="D121">
        <v>0.2</v>
      </c>
      <c r="E121">
        <v>300</v>
      </c>
      <c r="G121">
        <v>2988.7567839622402</v>
      </c>
      <c r="H121">
        <v>200</v>
      </c>
      <c r="I121">
        <v>205068</v>
      </c>
      <c r="J121">
        <v>0.26139712333679199</v>
      </c>
      <c r="K121">
        <v>200</v>
      </c>
      <c r="L121">
        <v>200</v>
      </c>
      <c r="M121">
        <v>67</v>
      </c>
      <c r="N121">
        <v>52114</v>
      </c>
      <c r="O121">
        <v>9</v>
      </c>
      <c r="P121">
        <v>88</v>
      </c>
      <c r="Q121">
        <v>9</v>
      </c>
      <c r="R121">
        <v>6</v>
      </c>
      <c r="S121">
        <v>67</v>
      </c>
      <c r="T121">
        <v>216382</v>
      </c>
      <c r="U121">
        <v>213588.361633572</v>
      </c>
      <c r="V121">
        <v>1.2910678182233E-2</v>
      </c>
      <c r="W121">
        <v>120.31767630576999</v>
      </c>
      <c r="X121">
        <v>1.3672463216564801</v>
      </c>
      <c r="Y121">
        <v>2.9183235032991899</v>
      </c>
      <c r="Z121">
        <v>256.81246829032898</v>
      </c>
      <c r="AA121">
        <v>2722.91863322258</v>
      </c>
      <c r="AB121">
        <v>302.546514802508</v>
      </c>
      <c r="AC121">
        <v>2985.05418419837</v>
      </c>
      <c r="AD121">
        <v>730521</v>
      </c>
      <c r="AE121">
        <f>(Tabelle1[[#This Row],[ START_SOLUTION_VALUE]]-Tabelle1[[#This Row],[LB RMP CURRENTBEST]])/Tabelle1[[#This Row],[ START_SOLUTION_VALUE]]</f>
        <v>0.70762187311032532</v>
      </c>
      <c r="AF121">
        <f>Tabelle1[[#This Row],[Max Columns in Model]]/Tabelle1[[#This Row],[Batch Pool Cols]]</f>
        <v>0.25413033725398404</v>
      </c>
    </row>
    <row r="122" spans="1:32" hidden="1" x14ac:dyDescent="0.2">
      <c r="A122" t="s">
        <v>167</v>
      </c>
      <c r="B122" t="s">
        <v>74</v>
      </c>
      <c r="C122">
        <v>800</v>
      </c>
      <c r="D122">
        <v>0.2</v>
      </c>
      <c r="E122">
        <v>300</v>
      </c>
      <c r="F122">
        <v>2</v>
      </c>
      <c r="G122">
        <v>51.275331020355203</v>
      </c>
      <c r="H122">
        <v>60</v>
      </c>
      <c r="I122">
        <v>32036</v>
      </c>
      <c r="J122">
        <v>7.0669651031494097E-3</v>
      </c>
      <c r="K122">
        <v>60</v>
      </c>
      <c r="L122">
        <v>60</v>
      </c>
      <c r="M122">
        <v>9</v>
      </c>
      <c r="N122">
        <v>5052</v>
      </c>
      <c r="O122">
        <v>5</v>
      </c>
      <c r="P122">
        <v>31</v>
      </c>
      <c r="Q122">
        <v>2</v>
      </c>
      <c r="R122">
        <v>4</v>
      </c>
      <c r="S122">
        <v>9</v>
      </c>
      <c r="T122">
        <v>10925</v>
      </c>
      <c r="U122">
        <v>10202.5781813207</v>
      </c>
      <c r="V122">
        <v>6.6125566927162704E-2</v>
      </c>
      <c r="W122">
        <v>3.76591849327087</v>
      </c>
      <c r="X122">
        <v>0.121481241718415</v>
      </c>
      <c r="Y122">
        <v>0.20072193299570301</v>
      </c>
      <c r="Z122">
        <v>6.2223799228668204</v>
      </c>
      <c r="AA122">
        <v>44.297978878021198</v>
      </c>
      <c r="AB122">
        <v>8.8595957756042392</v>
      </c>
      <c r="AC122">
        <v>46.0237779617309</v>
      </c>
      <c r="AD122">
        <v>58257</v>
      </c>
      <c r="AE122">
        <f>(Tabelle1[[#This Row],[ START_SOLUTION_VALUE]]-Tabelle1[[#This Row],[LB RMP CURRENTBEST]])/Tabelle1[[#This Row],[ START_SOLUTION_VALUE]]</f>
        <v>0.8248694889657775</v>
      </c>
      <c r="AF122">
        <f>Tabelle1[[#This Row],[Max Columns in Model]]/Tabelle1[[#This Row],[Batch Pool Cols]]</f>
        <v>0.15769759021101262</v>
      </c>
    </row>
    <row r="123" spans="1:32" hidden="1" x14ac:dyDescent="0.2">
      <c r="A123" t="s">
        <v>168</v>
      </c>
      <c r="B123" t="s">
        <v>34</v>
      </c>
      <c r="C123">
        <v>400</v>
      </c>
      <c r="D123">
        <v>0.2</v>
      </c>
      <c r="E123">
        <v>300</v>
      </c>
      <c r="F123">
        <v>4</v>
      </c>
      <c r="G123">
        <v>14.4756469726562</v>
      </c>
      <c r="H123">
        <v>27548</v>
      </c>
      <c r="I123">
        <v>54013</v>
      </c>
      <c r="J123">
        <v>2.81011509895324</v>
      </c>
      <c r="K123">
        <v>7</v>
      </c>
      <c r="L123">
        <v>7</v>
      </c>
      <c r="M123">
        <v>7</v>
      </c>
      <c r="N123">
        <v>3296</v>
      </c>
      <c r="O123">
        <v>4</v>
      </c>
      <c r="P123">
        <v>16</v>
      </c>
      <c r="Q123">
        <v>0</v>
      </c>
      <c r="R123">
        <v>3</v>
      </c>
      <c r="S123">
        <v>0</v>
      </c>
      <c r="T123">
        <v>10779</v>
      </c>
      <c r="U123">
        <v>10062.759448818801</v>
      </c>
      <c r="V123">
        <v>6.6447773557947898E-2</v>
      </c>
      <c r="W123">
        <v>4.4823808670043901</v>
      </c>
      <c r="X123">
        <v>0.28014880418777399</v>
      </c>
      <c r="Y123">
        <v>0.32281719148158999</v>
      </c>
      <c r="Z123">
        <v>5.1650750637054399</v>
      </c>
      <c r="AA123">
        <v>2.5725419521331698</v>
      </c>
      <c r="AB123">
        <v>0.64313548803329401</v>
      </c>
      <c r="AC123">
        <v>5.0684690475463796</v>
      </c>
      <c r="AD123">
        <v>10779</v>
      </c>
      <c r="AE123">
        <f>(Tabelle1[[#This Row],[ START_SOLUTION_VALUE]]-Tabelle1[[#This Row],[LB RMP CURRENTBEST]])/Tabelle1[[#This Row],[ START_SOLUTION_VALUE]]</f>
        <v>6.6447773557955225E-2</v>
      </c>
      <c r="AF123">
        <f>Tabelle1[[#This Row],[Max Columns in Model]]/Tabelle1[[#This Row],[Batch Pool Cols]]</f>
        <v>6.1022346472145592E-2</v>
      </c>
    </row>
    <row r="124" spans="1:32" hidden="1" x14ac:dyDescent="0.2">
      <c r="A124" t="s">
        <v>169</v>
      </c>
      <c r="B124" t="s">
        <v>47</v>
      </c>
      <c r="C124">
        <v>6400</v>
      </c>
      <c r="D124">
        <v>0.05</v>
      </c>
      <c r="E124">
        <v>300</v>
      </c>
      <c r="F124">
        <v>1</v>
      </c>
      <c r="G124">
        <v>3016.4910337924898</v>
      </c>
      <c r="H124">
        <v>113307</v>
      </c>
      <c r="I124">
        <v>205068</v>
      </c>
      <c r="J124">
        <v>17.9519670009613</v>
      </c>
      <c r="K124">
        <v>71</v>
      </c>
      <c r="L124">
        <v>71</v>
      </c>
      <c r="M124">
        <v>67</v>
      </c>
      <c r="N124">
        <v>47704</v>
      </c>
      <c r="O124">
        <v>9</v>
      </c>
      <c r="P124">
        <v>84</v>
      </c>
      <c r="Q124">
        <v>7</v>
      </c>
      <c r="R124">
        <v>2</v>
      </c>
      <c r="S124">
        <v>67</v>
      </c>
      <c r="T124">
        <v>216798</v>
      </c>
      <c r="U124">
        <v>213588.36163357101</v>
      </c>
      <c r="V124">
        <v>1.4804741586308101E-2</v>
      </c>
      <c r="W124">
        <v>110.95482087135299</v>
      </c>
      <c r="X124">
        <v>1.3208907246589601</v>
      </c>
      <c r="Y124">
        <v>2.7039945040430302</v>
      </c>
      <c r="Z124">
        <v>227.13553833961399</v>
      </c>
      <c r="AA124">
        <v>2724.2877466678601</v>
      </c>
      <c r="AB124">
        <v>302.69863851865102</v>
      </c>
      <c r="AC124">
        <v>2368.5753250122002</v>
      </c>
      <c r="AD124">
        <v>238291</v>
      </c>
      <c r="AE124">
        <f>(Tabelle1[[#This Row],[ START_SOLUTION_VALUE]]-Tabelle1[[#This Row],[LB RMP CURRENTBEST]])/Tabelle1[[#This Row],[ START_SOLUTION_VALUE]]</f>
        <v>0.10366584707953297</v>
      </c>
      <c r="AF124">
        <f>Tabelle1[[#This Row],[Max Columns in Model]]/Tabelle1[[#This Row],[Batch Pool Cols]]</f>
        <v>0.23262527551836465</v>
      </c>
    </row>
    <row r="125" spans="1:32" hidden="1" x14ac:dyDescent="0.2">
      <c r="A125" t="s">
        <v>170</v>
      </c>
      <c r="C125">
        <v>1600</v>
      </c>
      <c r="D125">
        <v>0.2</v>
      </c>
      <c r="E125">
        <v>300</v>
      </c>
      <c r="Q125"/>
      <c r="V125"/>
      <c r="AC125">
        <v>91.688486099243093</v>
      </c>
      <c r="AD125">
        <v>134110</v>
      </c>
      <c r="AE125">
        <f>(Tabelle1[[#This Row],[ START_SOLUTION_VALUE]]-Tabelle1[[#This Row],[LB RMP CURRENTBEST]])/Tabelle1[[#This Row],[ START_SOLUTION_VALUE]]</f>
        <v>1</v>
      </c>
      <c r="AF125" t="e">
        <f>Tabelle1[[#This Row],[Max Columns in Model]]/Tabelle1[[#This Row],[Batch Pool Cols]]</f>
        <v>#DIV/0!</v>
      </c>
    </row>
    <row r="126" spans="1:32" hidden="1" x14ac:dyDescent="0.2">
      <c r="A126" t="s">
        <v>171</v>
      </c>
      <c r="B126" t="s">
        <v>74</v>
      </c>
      <c r="C126">
        <v>400</v>
      </c>
      <c r="D126">
        <v>0.2</v>
      </c>
      <c r="E126">
        <v>300</v>
      </c>
      <c r="F126">
        <v>4</v>
      </c>
      <c r="G126">
        <v>7.7873058319091797</v>
      </c>
      <c r="H126">
        <v>21393</v>
      </c>
      <c r="I126">
        <v>32036</v>
      </c>
      <c r="J126">
        <v>2.1953110694885201</v>
      </c>
      <c r="K126">
        <v>9</v>
      </c>
      <c r="L126">
        <v>9</v>
      </c>
      <c r="M126">
        <v>9</v>
      </c>
      <c r="N126">
        <v>3230</v>
      </c>
      <c r="O126">
        <v>3</v>
      </c>
      <c r="P126">
        <v>14</v>
      </c>
      <c r="Q126">
        <v>0</v>
      </c>
      <c r="R126">
        <v>2</v>
      </c>
      <c r="S126">
        <v>0</v>
      </c>
      <c r="T126">
        <v>10715</v>
      </c>
      <c r="U126">
        <v>10202.5781813207</v>
      </c>
      <c r="V126">
        <v>4.7822848220182103E-2</v>
      </c>
      <c r="W126">
        <v>1.6740911006927399</v>
      </c>
      <c r="X126">
        <v>0.119577935763767</v>
      </c>
      <c r="Y126">
        <v>0.1609399999891</v>
      </c>
      <c r="Z126">
        <v>2.2531599998474099</v>
      </c>
      <c r="AA126">
        <v>0.89162898063659601</v>
      </c>
      <c r="AB126">
        <v>0.29720966021219802</v>
      </c>
      <c r="AC126">
        <v>3.47611212730407</v>
      </c>
      <c r="AD126">
        <v>10715</v>
      </c>
      <c r="AE126">
        <f>(Tabelle1[[#This Row],[ START_SOLUTION_VALUE]]-Tabelle1[[#This Row],[LB RMP CURRENTBEST]])/Tabelle1[[#This Row],[ START_SOLUTION_VALUE]]</f>
        <v>4.7822848220186696E-2</v>
      </c>
      <c r="AF126">
        <f>Tabelle1[[#This Row],[Max Columns in Model]]/Tabelle1[[#This Row],[Batch Pool Cols]]</f>
        <v>0.10082407291796729</v>
      </c>
    </row>
    <row r="127" spans="1:32" hidden="1" x14ac:dyDescent="0.2">
      <c r="A127" t="s">
        <v>172</v>
      </c>
      <c r="B127" t="s">
        <v>77</v>
      </c>
      <c r="C127">
        <v>1600</v>
      </c>
      <c r="D127">
        <v>0.2</v>
      </c>
      <c r="E127">
        <v>300</v>
      </c>
      <c r="F127">
        <v>4</v>
      </c>
      <c r="G127">
        <v>19.1399118900299</v>
      </c>
      <c r="H127">
        <v>27218</v>
      </c>
      <c r="I127">
        <v>42455</v>
      </c>
      <c r="J127">
        <v>2.8385739326477002</v>
      </c>
      <c r="K127">
        <v>8</v>
      </c>
      <c r="L127">
        <v>8</v>
      </c>
      <c r="M127">
        <v>8</v>
      </c>
      <c r="N127">
        <v>6910</v>
      </c>
      <c r="O127">
        <v>6</v>
      </c>
      <c r="P127">
        <v>25</v>
      </c>
      <c r="Q127">
        <v>1</v>
      </c>
      <c r="R127">
        <v>6</v>
      </c>
      <c r="S127">
        <v>8</v>
      </c>
      <c r="T127">
        <v>9015</v>
      </c>
      <c r="U127">
        <v>8764.0405520663608</v>
      </c>
      <c r="V127">
        <v>2.78379864596374E-2</v>
      </c>
      <c r="W127">
        <v>4.4711577892303396</v>
      </c>
      <c r="X127">
        <v>0.17884631156921299</v>
      </c>
      <c r="Y127">
        <v>0.28036256790161102</v>
      </c>
      <c r="Z127">
        <v>7.0090641975402797</v>
      </c>
      <c r="AA127">
        <v>5.5433840751647896</v>
      </c>
      <c r="AB127">
        <v>0.92389734586079897</v>
      </c>
      <c r="AC127">
        <v>8.8547899723052907</v>
      </c>
      <c r="AD127">
        <v>9068</v>
      </c>
      <c r="AE127">
        <f>(Tabelle1[[#This Row],[ START_SOLUTION_VALUE]]-Tabelle1[[#This Row],[LB RMP CURRENTBEST]])/Tabelle1[[#This Row],[ START_SOLUTION_VALUE]]</f>
        <v>3.3520009697137101E-2</v>
      </c>
      <c r="AF127">
        <f>Tabelle1[[#This Row],[Max Columns in Model]]/Tabelle1[[#This Row],[Batch Pool Cols]]</f>
        <v>0.16276057001531033</v>
      </c>
    </row>
    <row r="128" spans="1:32" hidden="1" x14ac:dyDescent="0.2">
      <c r="A128" t="s">
        <v>173</v>
      </c>
      <c r="B128" t="s">
        <v>41</v>
      </c>
      <c r="C128">
        <v>6400</v>
      </c>
      <c r="D128">
        <v>0.1</v>
      </c>
      <c r="E128">
        <v>300</v>
      </c>
      <c r="F128">
        <v>4</v>
      </c>
      <c r="G128">
        <v>2669.1284151077198</v>
      </c>
      <c r="H128">
        <v>328157</v>
      </c>
      <c r="I128">
        <v>715429</v>
      </c>
      <c r="J128">
        <v>60.2650561332702</v>
      </c>
      <c r="K128">
        <v>26</v>
      </c>
      <c r="L128">
        <v>26</v>
      </c>
      <c r="M128">
        <v>26</v>
      </c>
      <c r="N128">
        <v>53873</v>
      </c>
      <c r="O128">
        <v>8</v>
      </c>
      <c r="P128">
        <v>29</v>
      </c>
      <c r="Q128">
        <v>0</v>
      </c>
      <c r="R128">
        <v>7</v>
      </c>
      <c r="S128">
        <v>0</v>
      </c>
      <c r="T128">
        <v>84557</v>
      </c>
      <c r="U128">
        <v>76314.209557855094</v>
      </c>
      <c r="V128">
        <v>9.7482058754980505E-2</v>
      </c>
      <c r="W128">
        <v>299.14609575271601</v>
      </c>
      <c r="X128">
        <v>10.315382612162599</v>
      </c>
      <c r="Y128">
        <v>11.5297053846819</v>
      </c>
      <c r="Z128">
        <v>334.36145615577698</v>
      </c>
      <c r="AA128">
        <v>2137.6934561729399</v>
      </c>
      <c r="AB128">
        <v>267.21168202161698</v>
      </c>
      <c r="AC128">
        <v>145.12775707244799</v>
      </c>
      <c r="AD128">
        <v>84557</v>
      </c>
      <c r="AE128">
        <f>(Tabelle1[[#This Row],[ START_SOLUTION_VALUE]]-Tabelle1[[#This Row],[LB RMP CURRENTBEST]])/Tabelle1[[#This Row],[ START_SOLUTION_VALUE]]</f>
        <v>9.7482058754980727E-2</v>
      </c>
      <c r="AF128">
        <f>Tabelle1[[#This Row],[Max Columns in Model]]/Tabelle1[[#This Row],[Batch Pool Cols]]</f>
        <v>7.5301672143567006E-2</v>
      </c>
    </row>
    <row r="129" spans="1:32" hidden="1" x14ac:dyDescent="0.2">
      <c r="A129" t="s">
        <v>174</v>
      </c>
      <c r="B129" t="s">
        <v>34</v>
      </c>
      <c r="C129">
        <v>200</v>
      </c>
      <c r="D129">
        <v>0.2</v>
      </c>
      <c r="E129">
        <v>300</v>
      </c>
      <c r="F129">
        <v>3</v>
      </c>
      <c r="G129">
        <v>31.785228967666601</v>
      </c>
      <c r="H129">
        <v>54013</v>
      </c>
      <c r="I129">
        <v>54013</v>
      </c>
      <c r="J129">
        <v>8.6517519950866699</v>
      </c>
      <c r="K129">
        <v>13</v>
      </c>
      <c r="L129">
        <v>13</v>
      </c>
      <c r="M129">
        <v>13</v>
      </c>
      <c r="N129">
        <v>2696</v>
      </c>
      <c r="O129">
        <v>8</v>
      </c>
      <c r="P129">
        <v>29</v>
      </c>
      <c r="Q129">
        <v>0</v>
      </c>
      <c r="R129">
        <v>7</v>
      </c>
      <c r="S129">
        <v>0</v>
      </c>
      <c r="T129">
        <v>14181</v>
      </c>
      <c r="U129">
        <v>10062.759448818801</v>
      </c>
      <c r="V129">
        <v>0.29040551097814699</v>
      </c>
      <c r="W129">
        <v>8.91658210754394</v>
      </c>
      <c r="X129">
        <v>0.30746834853599803</v>
      </c>
      <c r="Y129">
        <v>0.33690106457677299</v>
      </c>
      <c r="Z129">
        <v>9.7701308727264404</v>
      </c>
      <c r="AA129">
        <v>3.86081862449646</v>
      </c>
      <c r="AB129">
        <v>0.482602328062057</v>
      </c>
      <c r="AC129">
        <v>15.4606170654296</v>
      </c>
      <c r="AD129">
        <v>14181</v>
      </c>
      <c r="AE129">
        <f>(Tabelle1[[#This Row],[ START_SOLUTION_VALUE]]-Tabelle1[[#This Row],[LB RMP CURRENTBEST]])/Tabelle1[[#This Row],[ START_SOLUTION_VALUE]]</f>
        <v>0.29040551097815381</v>
      </c>
      <c r="AF129">
        <f>Tabelle1[[#This Row],[Max Columns in Model]]/Tabelle1[[#This Row],[Batch Pool Cols]]</f>
        <v>4.9913909614352103E-2</v>
      </c>
    </row>
    <row r="130" spans="1:32" hidden="1" x14ac:dyDescent="0.2">
      <c r="A130" t="s">
        <v>175</v>
      </c>
      <c r="B130" t="s">
        <v>36</v>
      </c>
      <c r="C130">
        <v>400</v>
      </c>
      <c r="D130">
        <v>0.2</v>
      </c>
      <c r="E130">
        <v>300</v>
      </c>
      <c r="F130">
        <v>3</v>
      </c>
      <c r="G130">
        <v>312.264508008956</v>
      </c>
      <c r="H130">
        <v>336692</v>
      </c>
      <c r="I130">
        <v>336692</v>
      </c>
      <c r="J130">
        <v>86.356444120407104</v>
      </c>
      <c r="K130">
        <v>9</v>
      </c>
      <c r="L130">
        <v>9</v>
      </c>
      <c r="M130">
        <v>9</v>
      </c>
      <c r="N130">
        <v>7479</v>
      </c>
      <c r="O130">
        <v>7</v>
      </c>
      <c r="P130">
        <v>32</v>
      </c>
      <c r="Q130">
        <v>0</v>
      </c>
      <c r="R130">
        <v>5</v>
      </c>
      <c r="S130">
        <v>0</v>
      </c>
      <c r="T130">
        <v>19863</v>
      </c>
      <c r="U130">
        <v>17699.957852507301</v>
      </c>
      <c r="V130">
        <v>0.108898059079326</v>
      </c>
      <c r="W130">
        <v>130.30044078826899</v>
      </c>
      <c r="X130">
        <v>4.0718887746333996</v>
      </c>
      <c r="Y130">
        <v>4.1624003723263696</v>
      </c>
      <c r="Z130">
        <v>133.196811914443</v>
      </c>
      <c r="AA130">
        <v>17.0612504482269</v>
      </c>
      <c r="AB130">
        <v>2.4373214926038398</v>
      </c>
      <c r="AC130">
        <v>137.509688138961</v>
      </c>
      <c r="AD130">
        <v>19863</v>
      </c>
      <c r="AE130">
        <f>(Tabelle1[[#This Row],[ START_SOLUTION_VALUE]]-Tabelle1[[#This Row],[LB RMP CURRENTBEST]])/Tabelle1[[#This Row],[ START_SOLUTION_VALUE]]</f>
        <v>0.10889805907932834</v>
      </c>
      <c r="AF130">
        <f>Tabelle1[[#This Row],[Max Columns in Model]]/Tabelle1[[#This Row],[Batch Pool Cols]]</f>
        <v>2.221317999833676E-2</v>
      </c>
    </row>
    <row r="131" spans="1:32" hidden="1" x14ac:dyDescent="0.2">
      <c r="A131" t="s">
        <v>176</v>
      </c>
      <c r="B131" t="s">
        <v>47</v>
      </c>
      <c r="C131">
        <v>6400</v>
      </c>
      <c r="D131">
        <v>0.05</v>
      </c>
      <c r="E131">
        <v>300</v>
      </c>
      <c r="F131">
        <v>2</v>
      </c>
      <c r="G131">
        <v>2984.2948400974201</v>
      </c>
      <c r="H131">
        <v>200</v>
      </c>
      <c r="I131">
        <v>205068</v>
      </c>
      <c r="J131">
        <v>3.6934852600097601E-2</v>
      </c>
      <c r="K131">
        <v>200</v>
      </c>
      <c r="L131">
        <v>200</v>
      </c>
      <c r="M131">
        <v>67</v>
      </c>
      <c r="N131">
        <v>47896</v>
      </c>
      <c r="O131">
        <v>9</v>
      </c>
      <c r="P131">
        <v>90</v>
      </c>
      <c r="Q131">
        <v>8</v>
      </c>
      <c r="R131">
        <v>4</v>
      </c>
      <c r="S131">
        <v>67</v>
      </c>
      <c r="T131">
        <v>216729</v>
      </c>
      <c r="U131">
        <v>213588.361633572</v>
      </c>
      <c r="V131">
        <v>1.44910850252053E-2</v>
      </c>
      <c r="W131">
        <v>120.14193534851</v>
      </c>
      <c r="X131">
        <v>1.33491039276123</v>
      </c>
      <c r="Y131">
        <v>2.7652597665786698</v>
      </c>
      <c r="Z131">
        <v>248.87337899208001</v>
      </c>
      <c r="AA131">
        <v>2728.40558934211</v>
      </c>
      <c r="AB131">
        <v>303.15617659356798</v>
      </c>
      <c r="AC131">
        <v>2647.2287640571499</v>
      </c>
      <c r="AD131">
        <v>730521</v>
      </c>
      <c r="AE131">
        <f>(Tabelle1[[#This Row],[ START_SOLUTION_VALUE]]-Tabelle1[[#This Row],[LB RMP CURRENTBEST]])/Tabelle1[[#This Row],[ START_SOLUTION_VALUE]]</f>
        <v>0.70762187311032532</v>
      </c>
      <c r="AF131">
        <f>Tabelle1[[#This Row],[Max Columns in Model]]/Tabelle1[[#This Row],[Batch Pool Cols]]</f>
        <v>0.23356155031501746</v>
      </c>
    </row>
    <row r="132" spans="1:32" hidden="1" x14ac:dyDescent="0.2">
      <c r="A132" t="s">
        <v>177</v>
      </c>
      <c r="B132" t="s">
        <v>32</v>
      </c>
      <c r="C132">
        <v>800</v>
      </c>
      <c r="D132">
        <v>0.2</v>
      </c>
      <c r="E132">
        <v>300</v>
      </c>
      <c r="F132">
        <v>2</v>
      </c>
      <c r="G132">
        <v>382.35069203376702</v>
      </c>
      <c r="H132">
        <v>100</v>
      </c>
      <c r="I132">
        <v>123684</v>
      </c>
      <c r="J132">
        <v>1.45161151885986E-2</v>
      </c>
      <c r="K132">
        <v>100</v>
      </c>
      <c r="L132">
        <v>100</v>
      </c>
      <c r="M132">
        <v>26</v>
      </c>
      <c r="N132">
        <v>8323</v>
      </c>
      <c r="O132">
        <v>6</v>
      </c>
      <c r="P132">
        <v>31</v>
      </c>
      <c r="Q132">
        <v>1</v>
      </c>
      <c r="R132">
        <v>4</v>
      </c>
      <c r="S132">
        <v>26</v>
      </c>
      <c r="T132">
        <v>48663</v>
      </c>
      <c r="U132">
        <v>26973.713086043201</v>
      </c>
      <c r="V132">
        <v>0.44570385948167401</v>
      </c>
      <c r="W132">
        <v>23.4783804416656</v>
      </c>
      <c r="X132">
        <v>0.75736711102147203</v>
      </c>
      <c r="Y132">
        <v>0.93560727180973102</v>
      </c>
      <c r="Z132">
        <v>29.003825426101599</v>
      </c>
      <c r="AA132">
        <v>349.38502788543701</v>
      </c>
      <c r="AB132">
        <v>58.230837980906102</v>
      </c>
      <c r="AC132">
        <v>320.19782996177599</v>
      </c>
      <c r="AD132">
        <v>180521</v>
      </c>
      <c r="AE132">
        <f>(Tabelle1[[#This Row],[ START_SOLUTION_VALUE]]-Tabelle1[[#This Row],[LB RMP CURRENTBEST]])/Tabelle1[[#This Row],[ START_SOLUTION_VALUE]]</f>
        <v>0.85057853055299282</v>
      </c>
      <c r="AF132">
        <f>Tabelle1[[#This Row],[Max Columns in Model]]/Tabelle1[[#This Row],[Batch Pool Cols]]</f>
        <v>6.7292454965880794E-2</v>
      </c>
    </row>
    <row r="133" spans="1:32" hidden="1" x14ac:dyDescent="0.2">
      <c r="A133" t="s">
        <v>178</v>
      </c>
      <c r="B133" t="s">
        <v>67</v>
      </c>
      <c r="C133">
        <v>6400</v>
      </c>
      <c r="D133">
        <v>0.1</v>
      </c>
      <c r="E133">
        <v>300</v>
      </c>
      <c r="F133">
        <v>2</v>
      </c>
      <c r="G133">
        <v>2719.8152370452799</v>
      </c>
      <c r="H133">
        <v>200</v>
      </c>
      <c r="I133">
        <v>512442</v>
      </c>
      <c r="J133">
        <v>3.6317110061645501E-2</v>
      </c>
      <c r="K133">
        <v>200</v>
      </c>
      <c r="L133">
        <v>200</v>
      </c>
      <c r="M133">
        <v>59</v>
      </c>
      <c r="N133">
        <v>64059</v>
      </c>
      <c r="O133">
        <v>6</v>
      </c>
      <c r="P133">
        <v>60</v>
      </c>
      <c r="Q133">
        <v>5</v>
      </c>
      <c r="R133">
        <v>1</v>
      </c>
      <c r="S133">
        <v>59</v>
      </c>
      <c r="T133">
        <v>195403</v>
      </c>
      <c r="U133">
        <v>117291.93090616399</v>
      </c>
      <c r="V133">
        <v>0.39974344863607503</v>
      </c>
      <c r="W133">
        <v>357.49286675453101</v>
      </c>
      <c r="X133">
        <v>5.95821444590886</v>
      </c>
      <c r="Y133">
        <v>10.3700285474459</v>
      </c>
      <c r="Z133">
        <v>622.20171284675598</v>
      </c>
      <c r="AA133">
        <v>2085.7833721637699</v>
      </c>
      <c r="AB133">
        <v>347.63056202729501</v>
      </c>
      <c r="AC133">
        <v>2040.2071869373301</v>
      </c>
      <c r="AD133">
        <v>666134</v>
      </c>
      <c r="AE133">
        <f>(Tabelle1[[#This Row],[ START_SOLUTION_VALUE]]-Tabelle1[[#This Row],[LB RMP CURRENTBEST]])/Tabelle1[[#This Row],[ START_SOLUTION_VALUE]]</f>
        <v>0.82392141685281939</v>
      </c>
      <c r="AF133">
        <f>Tabelle1[[#This Row],[Max Columns in Model]]/Tabelle1[[#This Row],[Batch Pool Cols]]</f>
        <v>0.12500731790134298</v>
      </c>
    </row>
    <row r="134" spans="1:32" hidden="1" x14ac:dyDescent="0.2">
      <c r="A134" t="s">
        <v>179</v>
      </c>
      <c r="B134" t="s">
        <v>34</v>
      </c>
      <c r="C134">
        <v>400</v>
      </c>
      <c r="D134">
        <v>0.2</v>
      </c>
      <c r="E134">
        <v>300</v>
      </c>
      <c r="F134">
        <v>1</v>
      </c>
      <c r="G134">
        <v>15.0305678844451</v>
      </c>
      <c r="H134">
        <v>27548</v>
      </c>
      <c r="I134">
        <v>54013</v>
      </c>
      <c r="J134">
        <v>2.9785749912261901</v>
      </c>
      <c r="K134">
        <v>7</v>
      </c>
      <c r="L134">
        <v>7</v>
      </c>
      <c r="M134">
        <v>7</v>
      </c>
      <c r="N134">
        <v>3591</v>
      </c>
      <c r="O134">
        <v>4</v>
      </c>
      <c r="P134">
        <v>17</v>
      </c>
      <c r="Q134">
        <v>0</v>
      </c>
      <c r="R134">
        <v>3</v>
      </c>
      <c r="S134">
        <v>0</v>
      </c>
      <c r="T134">
        <v>16718</v>
      </c>
      <c r="U134">
        <v>10062.759448818801</v>
      </c>
      <c r="V134">
        <v>0.39808832104205699</v>
      </c>
      <c r="W134">
        <v>5.1731832027435303</v>
      </c>
      <c r="X134">
        <v>0.30430489427903101</v>
      </c>
      <c r="Y134">
        <v>0.35880888209623402</v>
      </c>
      <c r="Z134">
        <v>6.0997509956359801</v>
      </c>
      <c r="AA134">
        <v>2.8351688385009699</v>
      </c>
      <c r="AB134">
        <v>0.70879220962524403</v>
      </c>
      <c r="AC134">
        <v>4.1977789402008003</v>
      </c>
      <c r="AD134">
        <v>16718</v>
      </c>
      <c r="AE134">
        <f>(Tabelle1[[#This Row],[ START_SOLUTION_VALUE]]-Tabelle1[[#This Row],[LB RMP CURRENTBEST]])/Tabelle1[[#This Row],[ START_SOLUTION_VALUE]]</f>
        <v>0.39808832104206243</v>
      </c>
      <c r="AF134">
        <f>Tabelle1[[#This Row],[Max Columns in Model]]/Tabelle1[[#This Row],[Batch Pool Cols]]</f>
        <v>6.6483994593894064E-2</v>
      </c>
    </row>
    <row r="135" spans="1:32" hidden="1" x14ac:dyDescent="0.2">
      <c r="A135" t="s">
        <v>180</v>
      </c>
      <c r="B135" t="s">
        <v>38</v>
      </c>
      <c r="C135">
        <v>6400</v>
      </c>
      <c r="D135">
        <v>0.2</v>
      </c>
      <c r="E135">
        <v>300</v>
      </c>
      <c r="F135">
        <v>4</v>
      </c>
      <c r="G135">
        <v>1445.43243813514</v>
      </c>
      <c r="H135">
        <v>370463</v>
      </c>
      <c r="I135">
        <v>881217</v>
      </c>
      <c r="J135">
        <v>73.431640863418494</v>
      </c>
      <c r="K135">
        <v>23</v>
      </c>
      <c r="L135">
        <v>23</v>
      </c>
      <c r="M135">
        <v>23</v>
      </c>
      <c r="N135">
        <v>66195</v>
      </c>
      <c r="O135">
        <v>6</v>
      </c>
      <c r="P135">
        <v>24</v>
      </c>
      <c r="Q135">
        <v>0</v>
      </c>
      <c r="R135">
        <v>5</v>
      </c>
      <c r="S135">
        <v>0</v>
      </c>
      <c r="T135">
        <v>73555</v>
      </c>
      <c r="U135">
        <v>67576.814730625003</v>
      </c>
      <c r="V135">
        <v>8.1275035950988797E-2</v>
      </c>
      <c r="W135">
        <v>355.11119651794399</v>
      </c>
      <c r="X135">
        <v>14.796299854914301</v>
      </c>
      <c r="Y135">
        <v>18.192367911338799</v>
      </c>
      <c r="Z135">
        <v>436.61682987213101</v>
      </c>
      <c r="AA135">
        <v>602.40240216255097</v>
      </c>
      <c r="AB135">
        <v>100.400400360425</v>
      </c>
      <c r="AC135">
        <v>344.05064392089798</v>
      </c>
      <c r="AD135">
        <v>73555</v>
      </c>
      <c r="AE135">
        <f>(Tabelle1[[#This Row],[ START_SOLUTION_VALUE]]-Tabelle1[[#This Row],[LB RMP CURRENTBEST]])/Tabelle1[[#This Row],[ START_SOLUTION_VALUE]]</f>
        <v>8.1275035950989019E-2</v>
      </c>
      <c r="AF135">
        <f>Tabelle1[[#This Row],[Max Columns in Model]]/Tabelle1[[#This Row],[Batch Pool Cols]]</f>
        <v>7.5117706535393666E-2</v>
      </c>
    </row>
    <row r="136" spans="1:32" hidden="1" x14ac:dyDescent="0.2">
      <c r="A136" t="s">
        <v>181</v>
      </c>
      <c r="B136" t="s">
        <v>32</v>
      </c>
      <c r="C136">
        <v>1600</v>
      </c>
      <c r="D136">
        <v>0.2</v>
      </c>
      <c r="E136">
        <v>300</v>
      </c>
      <c r="F136">
        <v>3</v>
      </c>
      <c r="G136">
        <v>930.44257998466401</v>
      </c>
      <c r="H136">
        <v>123684</v>
      </c>
      <c r="I136">
        <v>123684</v>
      </c>
      <c r="J136">
        <v>21.750592947006201</v>
      </c>
      <c r="K136">
        <v>20</v>
      </c>
      <c r="L136">
        <v>20</v>
      </c>
      <c r="M136">
        <v>20</v>
      </c>
      <c r="N136">
        <v>14365</v>
      </c>
      <c r="O136">
        <v>4</v>
      </c>
      <c r="P136">
        <v>17</v>
      </c>
      <c r="Q136">
        <v>0</v>
      </c>
      <c r="R136">
        <v>3</v>
      </c>
      <c r="S136">
        <v>0</v>
      </c>
      <c r="T136">
        <v>35188</v>
      </c>
      <c r="U136">
        <v>26973.713086043201</v>
      </c>
      <c r="V136">
        <v>0.23344000551201299</v>
      </c>
      <c r="W136">
        <v>14.149635791778501</v>
      </c>
      <c r="X136">
        <v>0.832331517163445</v>
      </c>
      <c r="Y136">
        <v>1.19420524204478</v>
      </c>
      <c r="Z136">
        <v>20.301489114761299</v>
      </c>
      <c r="AA136">
        <v>22.6889986991882</v>
      </c>
      <c r="AB136">
        <v>5.6722496747970501</v>
      </c>
      <c r="AC136">
        <v>880.54142785072304</v>
      </c>
      <c r="AD136">
        <v>35188</v>
      </c>
      <c r="AE136">
        <f>(Tabelle1[[#This Row],[ START_SOLUTION_VALUE]]-Tabelle1[[#This Row],[LB RMP CURRENTBEST]])/Tabelle1[[#This Row],[ START_SOLUTION_VALUE]]</f>
        <v>0.23344000551201544</v>
      </c>
      <c r="AF136">
        <f>Tabelle1[[#This Row],[Max Columns in Model]]/Tabelle1[[#This Row],[Batch Pool Cols]]</f>
        <v>0.1161427508812781</v>
      </c>
    </row>
    <row r="137" spans="1:32" hidden="1" x14ac:dyDescent="0.2">
      <c r="A137" t="s">
        <v>182</v>
      </c>
      <c r="B137" t="s">
        <v>56</v>
      </c>
      <c r="C137">
        <v>400</v>
      </c>
      <c r="D137">
        <v>0.2</v>
      </c>
      <c r="E137">
        <v>300</v>
      </c>
      <c r="F137">
        <v>1</v>
      </c>
      <c r="G137">
        <v>112.638287067413</v>
      </c>
      <c r="H137">
        <v>86849</v>
      </c>
      <c r="I137">
        <v>221775</v>
      </c>
      <c r="J137">
        <v>12.0765821933746</v>
      </c>
      <c r="K137">
        <v>14</v>
      </c>
      <c r="L137">
        <v>14</v>
      </c>
      <c r="M137">
        <v>14</v>
      </c>
      <c r="N137">
        <v>6718</v>
      </c>
      <c r="O137">
        <v>7</v>
      </c>
      <c r="P137">
        <v>30</v>
      </c>
      <c r="Q137">
        <v>0</v>
      </c>
      <c r="R137">
        <v>6</v>
      </c>
      <c r="S137">
        <v>0</v>
      </c>
      <c r="T137">
        <v>23946</v>
      </c>
      <c r="U137">
        <v>20229.5482146014</v>
      </c>
      <c r="V137">
        <v>0.15520136078670699</v>
      </c>
      <c r="W137">
        <v>64.237124204635606</v>
      </c>
      <c r="X137">
        <v>2.1412374734878501</v>
      </c>
      <c r="Y137">
        <v>2.2513462305068899</v>
      </c>
      <c r="Z137">
        <v>67.540386915206895</v>
      </c>
      <c r="AA137">
        <v>13.0070269107818</v>
      </c>
      <c r="AB137">
        <v>1.85814670154026</v>
      </c>
      <c r="AC137">
        <v>22.6583571434021</v>
      </c>
      <c r="AD137">
        <v>23946</v>
      </c>
      <c r="AE137">
        <f>(Tabelle1[[#This Row],[ START_SOLUTION_VALUE]]-Tabelle1[[#This Row],[LB RMP CURRENTBEST]])/Tabelle1[[#This Row],[ START_SOLUTION_VALUE]]</f>
        <v>0.15520136078671176</v>
      </c>
      <c r="AF137">
        <f>Tabelle1[[#This Row],[Max Columns in Model]]/Tabelle1[[#This Row],[Batch Pool Cols]]</f>
        <v>3.0291962574681548E-2</v>
      </c>
    </row>
    <row r="138" spans="1:32" hidden="1" x14ac:dyDescent="0.2">
      <c r="A138" t="s">
        <v>183</v>
      </c>
      <c r="B138" t="s">
        <v>56</v>
      </c>
      <c r="C138">
        <v>6400</v>
      </c>
      <c r="D138">
        <v>0.2</v>
      </c>
      <c r="E138">
        <v>300</v>
      </c>
      <c r="F138">
        <v>2</v>
      </c>
      <c r="G138">
        <v>1943.3565678596401</v>
      </c>
      <c r="H138">
        <v>100</v>
      </c>
      <c r="I138">
        <v>221775</v>
      </c>
      <c r="J138">
        <v>1.25880241394042E-2</v>
      </c>
      <c r="K138">
        <v>100</v>
      </c>
      <c r="L138">
        <v>100</v>
      </c>
      <c r="M138">
        <v>13</v>
      </c>
      <c r="N138">
        <v>32341</v>
      </c>
      <c r="O138">
        <v>7</v>
      </c>
      <c r="P138">
        <v>37</v>
      </c>
      <c r="Q138">
        <v>2</v>
      </c>
      <c r="R138">
        <v>7</v>
      </c>
      <c r="S138">
        <v>13</v>
      </c>
      <c r="T138">
        <v>22874</v>
      </c>
      <c r="U138">
        <v>20229.5482146014</v>
      </c>
      <c r="V138">
        <v>0.11560950360227799</v>
      </c>
      <c r="W138">
        <v>75.575810194015503</v>
      </c>
      <c r="X138">
        <v>2.04258946470312</v>
      </c>
      <c r="Y138">
        <v>3.0797127066431802</v>
      </c>
      <c r="Z138">
        <v>113.949370145797</v>
      </c>
      <c r="AA138">
        <v>1819.6690788269</v>
      </c>
      <c r="AB138">
        <v>259.95272554669998</v>
      </c>
      <c r="AC138">
        <v>670.93800902366604</v>
      </c>
      <c r="AD138">
        <v>163366</v>
      </c>
      <c r="AE138">
        <f>(Tabelle1[[#This Row],[ START_SOLUTION_VALUE]]-Tabelle1[[#This Row],[LB RMP CURRENTBEST]])/Tabelle1[[#This Row],[ START_SOLUTION_VALUE]]</f>
        <v>0.87617038909809009</v>
      </c>
      <c r="AF138">
        <f>Tabelle1[[#This Row],[Max Columns in Model]]/Tabelle1[[#This Row],[Batch Pool Cols]]</f>
        <v>0.1458279788073498</v>
      </c>
    </row>
    <row r="139" spans="1:32" hidden="1" x14ac:dyDescent="0.2">
      <c r="A139" t="s">
        <v>184</v>
      </c>
      <c r="B139" t="s">
        <v>50</v>
      </c>
      <c r="C139">
        <v>1600</v>
      </c>
      <c r="D139">
        <v>0.2</v>
      </c>
      <c r="E139">
        <v>300</v>
      </c>
      <c r="F139">
        <v>3</v>
      </c>
      <c r="G139">
        <v>571.77651906013398</v>
      </c>
      <c r="H139">
        <v>190707</v>
      </c>
      <c r="I139">
        <v>190707</v>
      </c>
      <c r="J139">
        <v>39.132657051086397</v>
      </c>
      <c r="K139">
        <v>14</v>
      </c>
      <c r="L139">
        <v>14</v>
      </c>
      <c r="M139">
        <v>14</v>
      </c>
      <c r="N139">
        <v>12657</v>
      </c>
      <c r="O139">
        <v>8</v>
      </c>
      <c r="P139">
        <v>25</v>
      </c>
      <c r="Q139">
        <v>0</v>
      </c>
      <c r="R139">
        <v>7</v>
      </c>
      <c r="S139">
        <v>0</v>
      </c>
      <c r="T139">
        <v>30629</v>
      </c>
      <c r="U139">
        <v>20199.9767744981</v>
      </c>
      <c r="V139">
        <v>0.34049506106963601</v>
      </c>
      <c r="W139">
        <v>40.057570934295597</v>
      </c>
      <c r="X139">
        <v>1.60230283737182</v>
      </c>
      <c r="Y139">
        <v>1.79232028961181</v>
      </c>
      <c r="Z139">
        <v>44.808007240295403</v>
      </c>
      <c r="AA139">
        <v>233.13474011421201</v>
      </c>
      <c r="AB139">
        <v>29.141842514276501</v>
      </c>
      <c r="AC139">
        <v>280.97907519340498</v>
      </c>
      <c r="AD139">
        <v>30629</v>
      </c>
      <c r="AE139">
        <f>(Tabelle1[[#This Row],[ START_SOLUTION_VALUE]]-Tabelle1[[#This Row],[LB RMP CURRENTBEST]])/Tabelle1[[#This Row],[ START_SOLUTION_VALUE]]</f>
        <v>0.34049506106963662</v>
      </c>
      <c r="AF139">
        <f>Tabelle1[[#This Row],[Max Columns in Model]]/Tabelle1[[#This Row],[Batch Pool Cols]]</f>
        <v>6.6368827573188183E-2</v>
      </c>
    </row>
    <row r="140" spans="1:32" hidden="1" x14ac:dyDescent="0.2">
      <c r="A140" t="s">
        <v>185</v>
      </c>
      <c r="B140" t="s">
        <v>77</v>
      </c>
      <c r="C140">
        <v>200</v>
      </c>
      <c r="D140">
        <v>0.2</v>
      </c>
      <c r="E140">
        <v>300</v>
      </c>
      <c r="F140">
        <v>3</v>
      </c>
      <c r="G140">
        <v>24.864482164382899</v>
      </c>
      <c r="H140">
        <v>42455</v>
      </c>
      <c r="I140">
        <v>42455</v>
      </c>
      <c r="J140">
        <v>5.8245511054992596</v>
      </c>
      <c r="K140">
        <v>11</v>
      </c>
      <c r="L140">
        <v>11</v>
      </c>
      <c r="M140">
        <v>11</v>
      </c>
      <c r="N140">
        <v>2841</v>
      </c>
      <c r="O140">
        <v>6</v>
      </c>
      <c r="P140">
        <v>26</v>
      </c>
      <c r="Q140">
        <v>0</v>
      </c>
      <c r="R140">
        <v>5</v>
      </c>
      <c r="S140">
        <v>0</v>
      </c>
      <c r="T140">
        <v>29481</v>
      </c>
      <c r="U140">
        <v>8764.0405520663608</v>
      </c>
      <c r="V140">
        <v>0.70272241267031699</v>
      </c>
      <c r="W140">
        <v>4.9376704692840496</v>
      </c>
      <c r="X140">
        <v>0.18991040266477099</v>
      </c>
      <c r="Y140">
        <v>0.22592472113095699</v>
      </c>
      <c r="Z140">
        <v>5.8740427494049001</v>
      </c>
      <c r="AA140">
        <v>8.3762791156768799</v>
      </c>
      <c r="AB140">
        <v>1.39604651927948</v>
      </c>
      <c r="AC140">
        <v>8.4541220664977992</v>
      </c>
      <c r="AD140">
        <v>29481</v>
      </c>
      <c r="AE140">
        <f>(Tabelle1[[#This Row],[ START_SOLUTION_VALUE]]-Tabelle1[[#This Row],[LB RMP CURRENTBEST]])/Tabelle1[[#This Row],[ START_SOLUTION_VALUE]]</f>
        <v>0.70272241267031776</v>
      </c>
      <c r="AF140">
        <f>Tabelle1[[#This Row],[Max Columns in Model]]/Tabelle1[[#This Row],[Batch Pool Cols]]</f>
        <v>6.6917913084442351E-2</v>
      </c>
    </row>
    <row r="141" spans="1:32" hidden="1" x14ac:dyDescent="0.2">
      <c r="A141" t="s">
        <v>186</v>
      </c>
      <c r="B141" t="s">
        <v>36</v>
      </c>
      <c r="C141">
        <v>800</v>
      </c>
      <c r="D141">
        <v>0.2</v>
      </c>
      <c r="E141">
        <v>300</v>
      </c>
      <c r="F141">
        <v>2</v>
      </c>
      <c r="G141">
        <v>421.20960998535099</v>
      </c>
      <c r="H141">
        <v>100</v>
      </c>
      <c r="I141">
        <v>336692</v>
      </c>
      <c r="J141">
        <v>1.6120910644531201E-2</v>
      </c>
      <c r="K141">
        <v>100</v>
      </c>
      <c r="L141">
        <v>100</v>
      </c>
      <c r="M141">
        <v>7</v>
      </c>
      <c r="N141">
        <v>10304</v>
      </c>
      <c r="O141">
        <v>13</v>
      </c>
      <c r="P141">
        <v>72</v>
      </c>
      <c r="Q141">
        <v>3</v>
      </c>
      <c r="R141">
        <v>9</v>
      </c>
      <c r="S141">
        <v>7</v>
      </c>
      <c r="T141">
        <v>19834</v>
      </c>
      <c r="U141">
        <v>17699.957852507301</v>
      </c>
      <c r="V141">
        <v>0.10759514709552701</v>
      </c>
      <c r="W141">
        <v>273.83180689811701</v>
      </c>
      <c r="X141">
        <v>3.8032195402516198</v>
      </c>
      <c r="Y141">
        <v>4.1454651885562397</v>
      </c>
      <c r="Z141">
        <v>298.47349357604901</v>
      </c>
      <c r="AA141">
        <v>109.376860380172</v>
      </c>
      <c r="AB141">
        <v>8.4136046446286699</v>
      </c>
      <c r="AC141">
        <v>236.38760685920701</v>
      </c>
      <c r="AD141">
        <v>197553</v>
      </c>
      <c r="AE141">
        <f>(Tabelle1[[#This Row],[ START_SOLUTION_VALUE]]-Tabelle1[[#This Row],[LB RMP CURRENTBEST]])/Tabelle1[[#This Row],[ START_SOLUTION_VALUE]]</f>
        <v>0.91040400372301455</v>
      </c>
      <c r="AF141">
        <f>Tabelle1[[#This Row],[Max Columns in Model]]/Tabelle1[[#This Row],[Batch Pool Cols]]</f>
        <v>3.0603637746070594E-2</v>
      </c>
    </row>
    <row r="142" spans="1:32" hidden="1" x14ac:dyDescent="0.2">
      <c r="A142" t="s">
        <v>187</v>
      </c>
      <c r="B142" t="s">
        <v>92</v>
      </c>
      <c r="C142">
        <v>200</v>
      </c>
      <c r="D142">
        <v>0.2</v>
      </c>
      <c r="E142">
        <v>300</v>
      </c>
      <c r="F142">
        <v>1</v>
      </c>
      <c r="G142">
        <v>132.18502497673001</v>
      </c>
      <c r="H142">
        <v>47077</v>
      </c>
      <c r="I142">
        <v>107505</v>
      </c>
      <c r="J142">
        <v>5.8788888454437203</v>
      </c>
      <c r="K142">
        <v>4</v>
      </c>
      <c r="L142">
        <v>5</v>
      </c>
      <c r="M142">
        <v>4</v>
      </c>
      <c r="N142">
        <v>3709</v>
      </c>
      <c r="O142">
        <v>21</v>
      </c>
      <c r="P142">
        <v>116</v>
      </c>
      <c r="Q142">
        <v>3</v>
      </c>
      <c r="R142">
        <v>16</v>
      </c>
      <c r="S142">
        <v>5</v>
      </c>
      <c r="T142">
        <v>6792</v>
      </c>
      <c r="U142">
        <v>6720.49999999999</v>
      </c>
      <c r="V142">
        <v>1.0527090694936601E-2</v>
      </c>
      <c r="W142">
        <v>102.14873433113</v>
      </c>
      <c r="X142">
        <v>0.880592537337336</v>
      </c>
      <c r="Y142">
        <v>0.92694074326548004</v>
      </c>
      <c r="Z142">
        <v>107.52512621879499</v>
      </c>
      <c r="AA142">
        <v>10.610833883285499</v>
      </c>
      <c r="AB142">
        <v>0.50527780396597699</v>
      </c>
      <c r="AC142">
        <v>63.849729061126702</v>
      </c>
      <c r="AD142">
        <v>9959</v>
      </c>
      <c r="AE142">
        <f>(Tabelle1[[#This Row],[ START_SOLUTION_VALUE]]-Tabelle1[[#This Row],[LB RMP CURRENTBEST]])/Tabelle1[[#This Row],[ START_SOLUTION_VALUE]]</f>
        <v>0.32518325133045589</v>
      </c>
      <c r="AF142">
        <f>Tabelle1[[#This Row],[Max Columns in Model]]/Tabelle1[[#This Row],[Batch Pool Cols]]</f>
        <v>3.4500720896702482E-2</v>
      </c>
    </row>
    <row r="143" spans="1:32" hidden="1" x14ac:dyDescent="0.2">
      <c r="A143" t="s">
        <v>207</v>
      </c>
      <c r="B143" t="s">
        <v>41</v>
      </c>
      <c r="C143">
        <v>9600</v>
      </c>
      <c r="D143">
        <v>0.05</v>
      </c>
      <c r="E143">
        <v>300</v>
      </c>
      <c r="F143">
        <v>4</v>
      </c>
      <c r="G143">
        <v>11236.894261121701</v>
      </c>
      <c r="H143">
        <v>328157</v>
      </c>
      <c r="I143">
        <v>715429</v>
      </c>
      <c r="J143">
        <v>60.936482191085801</v>
      </c>
      <c r="K143">
        <v>26</v>
      </c>
      <c r="L143">
        <v>26</v>
      </c>
      <c r="M143">
        <v>26</v>
      </c>
      <c r="N143" s="2">
        <v>70126</v>
      </c>
      <c r="O143">
        <v>1</v>
      </c>
      <c r="P143">
        <v>10</v>
      </c>
      <c r="Q143">
        <v>0</v>
      </c>
      <c r="R143">
        <v>0</v>
      </c>
      <c r="S143">
        <v>0</v>
      </c>
      <c r="T143">
        <v>84557</v>
      </c>
      <c r="U143">
        <v>76314.213114911094</v>
      </c>
      <c r="V143">
        <v>9.7482016688019396E-2</v>
      </c>
      <c r="W143">
        <v>106.50848507881101</v>
      </c>
      <c r="X143">
        <v>10.650848507881101</v>
      </c>
      <c r="Y143">
        <v>19.621549105644199</v>
      </c>
      <c r="Z143">
        <v>196.215491056442</v>
      </c>
      <c r="AA143">
        <v>10862.3009622097</v>
      </c>
      <c r="AB143">
        <v>10862.3009622097</v>
      </c>
      <c r="AC143">
        <v>148.41423511505101</v>
      </c>
      <c r="AD143">
        <v>84557</v>
      </c>
      <c r="AE143">
        <f>(Tabelle1[[#This Row],[ START_SOLUTION_VALUE]]-Tabelle1[[#This Row],[LB RMP CURRENTBEST]])/Tabelle1[[#This Row],[ START_SOLUTION_VALUE]]</f>
        <v>9.7482016688019993E-2</v>
      </c>
      <c r="AF143">
        <f>Tabelle1[[#This Row],[Max Columns in Model]]/Tabelle1[[#This Row],[Batch Pool Cols]]</f>
        <v>9.801950997233827E-2</v>
      </c>
    </row>
    <row r="144" spans="1:32" hidden="1" x14ac:dyDescent="0.2">
      <c r="A144" t="s">
        <v>189</v>
      </c>
      <c r="B144" t="s">
        <v>77</v>
      </c>
      <c r="C144">
        <v>1600</v>
      </c>
      <c r="D144">
        <v>0.2</v>
      </c>
      <c r="E144">
        <v>300</v>
      </c>
      <c r="F144">
        <v>3</v>
      </c>
      <c r="G144">
        <v>31.956380128860399</v>
      </c>
      <c r="H144">
        <v>42455</v>
      </c>
      <c r="I144">
        <v>42455</v>
      </c>
      <c r="J144">
        <v>5.3564209938049299</v>
      </c>
      <c r="K144">
        <v>11</v>
      </c>
      <c r="L144">
        <v>11</v>
      </c>
      <c r="M144">
        <v>8</v>
      </c>
      <c r="N144">
        <v>8217</v>
      </c>
      <c r="O144">
        <v>7</v>
      </c>
      <c r="P144">
        <v>33</v>
      </c>
      <c r="Q144">
        <v>2</v>
      </c>
      <c r="R144">
        <v>7</v>
      </c>
      <c r="S144">
        <v>8</v>
      </c>
      <c r="T144">
        <v>9015</v>
      </c>
      <c r="U144">
        <v>8764.0405520663608</v>
      </c>
      <c r="V144">
        <v>2.78379864596374E-2</v>
      </c>
      <c r="W144">
        <v>6.4713380336761404</v>
      </c>
      <c r="X144">
        <v>0.19610115253564001</v>
      </c>
      <c r="Y144">
        <v>0.32043469313419198</v>
      </c>
      <c r="Z144">
        <v>10.5743448734283</v>
      </c>
      <c r="AA144">
        <v>11.2499241828918</v>
      </c>
      <c r="AB144">
        <v>1.6071320261274</v>
      </c>
      <c r="AC144">
        <v>21.884567022323601</v>
      </c>
      <c r="AD144">
        <v>29481</v>
      </c>
      <c r="AE144">
        <f>(Tabelle1[[#This Row],[ START_SOLUTION_VALUE]]-Tabelle1[[#This Row],[LB RMP CURRENTBEST]])/Tabelle1[[#This Row],[ START_SOLUTION_VALUE]]</f>
        <v>0.70272241267031776</v>
      </c>
      <c r="AF144">
        <f>Tabelle1[[#This Row],[Max Columns in Model]]/Tabelle1[[#This Row],[Batch Pool Cols]]</f>
        <v>0.19354610764338712</v>
      </c>
    </row>
    <row r="145" spans="1:32" hidden="1" x14ac:dyDescent="0.2">
      <c r="A145" t="s">
        <v>190</v>
      </c>
      <c r="B145" t="s">
        <v>92</v>
      </c>
      <c r="C145">
        <v>800</v>
      </c>
      <c r="D145">
        <v>0.2</v>
      </c>
      <c r="E145">
        <v>300</v>
      </c>
      <c r="F145">
        <v>4</v>
      </c>
      <c r="G145">
        <v>98.188321828842106</v>
      </c>
      <c r="H145">
        <v>47077</v>
      </c>
      <c r="I145">
        <v>107505</v>
      </c>
      <c r="J145">
        <v>5.5624670982360804</v>
      </c>
      <c r="K145">
        <v>5</v>
      </c>
      <c r="L145">
        <v>5</v>
      </c>
      <c r="M145">
        <v>5</v>
      </c>
      <c r="N145">
        <v>7089</v>
      </c>
      <c r="O145">
        <v>21</v>
      </c>
      <c r="P145">
        <v>63</v>
      </c>
      <c r="Q145">
        <v>0</v>
      </c>
      <c r="R145">
        <v>20</v>
      </c>
      <c r="S145">
        <v>0</v>
      </c>
      <c r="T145">
        <v>6815</v>
      </c>
      <c r="U145">
        <v>6720.49999999998</v>
      </c>
      <c r="V145">
        <v>1.3866471019811101E-2</v>
      </c>
      <c r="W145">
        <v>56.028757810592602</v>
      </c>
      <c r="X145">
        <v>0.88934536207289905</v>
      </c>
      <c r="Y145">
        <v>0.92213650355263299</v>
      </c>
      <c r="Z145">
        <v>58.094599723815897</v>
      </c>
      <c r="AA145">
        <v>22.034437656402499</v>
      </c>
      <c r="AB145">
        <v>1.04925893601917</v>
      </c>
      <c r="AC145">
        <v>8.7543721199035591</v>
      </c>
      <c r="AD145">
        <v>6815</v>
      </c>
      <c r="AE145">
        <f>(Tabelle1[[#This Row],[ START_SOLUTION_VALUE]]-Tabelle1[[#This Row],[LB RMP CURRENTBEST]])/Tabelle1[[#This Row],[ START_SOLUTION_VALUE]]</f>
        <v>1.386647101981218E-2</v>
      </c>
      <c r="AF145">
        <f>Tabelle1[[#This Row],[Max Columns in Model]]/Tabelle1[[#This Row],[Batch Pool Cols]]</f>
        <v>6.594111901772011E-2</v>
      </c>
    </row>
    <row r="146" spans="1:32" x14ac:dyDescent="0.2">
      <c r="A146" t="s">
        <v>75</v>
      </c>
      <c r="B146" t="s">
        <v>67</v>
      </c>
      <c r="C146">
        <v>3200</v>
      </c>
      <c r="D146">
        <v>0.05</v>
      </c>
      <c r="E146">
        <v>300</v>
      </c>
      <c r="F146">
        <v>4</v>
      </c>
      <c r="G146">
        <v>2778.8128550052602</v>
      </c>
      <c r="H146">
        <v>216044</v>
      </c>
      <c r="I146">
        <v>512442</v>
      </c>
      <c r="J146">
        <v>37.162586927413898</v>
      </c>
      <c r="K146">
        <v>41</v>
      </c>
      <c r="L146">
        <v>41</v>
      </c>
      <c r="M146">
        <v>41</v>
      </c>
      <c r="N146" s="2">
        <v>46847</v>
      </c>
      <c r="O146">
        <v>2</v>
      </c>
      <c r="P146">
        <v>19</v>
      </c>
      <c r="Q146">
        <v>0</v>
      </c>
      <c r="R146">
        <v>1</v>
      </c>
      <c r="S146">
        <v>0</v>
      </c>
      <c r="T146">
        <v>133802</v>
      </c>
      <c r="U146">
        <v>117327.059440729</v>
      </c>
      <c r="V146">
        <v>0.12312925486368299</v>
      </c>
      <c r="W146">
        <v>113.017193555831</v>
      </c>
      <c r="X146">
        <v>5.9482733450437797</v>
      </c>
      <c r="Y146">
        <v>8.5139590940977392</v>
      </c>
      <c r="Z146">
        <v>161.765222787857</v>
      </c>
      <c r="AA146">
        <v>2500.6910350322701</v>
      </c>
      <c r="AB146">
        <v>1250.34551751613</v>
      </c>
      <c r="AC146">
        <v>96.466019868850694</v>
      </c>
      <c r="AD146">
        <v>133802</v>
      </c>
      <c r="AE146">
        <f>(Tabelle1[[#This Row],[ START_SOLUTION_VALUE]]-Tabelle1[[#This Row],[LB RMP CURRENTBEST]])/Tabelle1[[#This Row],[ START_SOLUTION_VALUE]]</f>
        <v>0.1231292548636866</v>
      </c>
      <c r="AF146">
        <f>Tabelle1[[#This Row],[Max Columns in Model]]/Tabelle1[[#This Row],[Batch Pool Cols]]</f>
        <v>9.1419126457238084E-2</v>
      </c>
    </row>
    <row r="147" spans="1:32" hidden="1" x14ac:dyDescent="0.2">
      <c r="A147" t="s">
        <v>192</v>
      </c>
      <c r="B147" t="s">
        <v>71</v>
      </c>
      <c r="C147">
        <v>6400</v>
      </c>
      <c r="D147">
        <v>0.05</v>
      </c>
      <c r="E147">
        <v>300</v>
      </c>
      <c r="F147">
        <v>2</v>
      </c>
      <c r="G147">
        <v>2920.7940049171398</v>
      </c>
      <c r="H147">
        <v>200</v>
      </c>
      <c r="I147">
        <v>287247</v>
      </c>
      <c r="J147">
        <v>3.9924860000610303E-2</v>
      </c>
      <c r="K147">
        <v>200</v>
      </c>
      <c r="L147">
        <v>200</v>
      </c>
      <c r="M147">
        <v>53</v>
      </c>
      <c r="N147">
        <v>58448</v>
      </c>
      <c r="O147">
        <v>8</v>
      </c>
      <c r="P147">
        <v>80</v>
      </c>
      <c r="Q147">
        <v>8</v>
      </c>
      <c r="R147">
        <v>2</v>
      </c>
      <c r="S147">
        <v>53</v>
      </c>
      <c r="T147">
        <v>168127</v>
      </c>
      <c r="U147">
        <v>122377.189954916</v>
      </c>
      <c r="V147">
        <v>0.27211459221352602</v>
      </c>
      <c r="W147">
        <v>173.44501972198401</v>
      </c>
      <c r="X147">
        <v>2.1680627465248099</v>
      </c>
      <c r="Y147">
        <v>5.2262603610753997</v>
      </c>
      <c r="Z147">
        <v>418.10082888603199</v>
      </c>
      <c r="AA147">
        <v>2495.4977538585599</v>
      </c>
      <c r="AB147">
        <v>311.93721923231999</v>
      </c>
      <c r="AC147">
        <v>2917.7000010013498</v>
      </c>
      <c r="AD147">
        <v>595022</v>
      </c>
      <c r="AE147">
        <f>(Tabelle1[[#This Row],[ START_SOLUTION_VALUE]]-Tabelle1[[#This Row],[LB RMP CURRENTBEST]])/Tabelle1[[#This Row],[ START_SOLUTION_VALUE]]</f>
        <v>0.79433165503978675</v>
      </c>
      <c r="AF147">
        <f>Tabelle1[[#This Row],[Max Columns in Model]]/Tabelle1[[#This Row],[Batch Pool Cols]]</f>
        <v>0.20347645058085898</v>
      </c>
    </row>
    <row r="148" spans="1:32" hidden="1" x14ac:dyDescent="0.2">
      <c r="A148" t="s">
        <v>193</v>
      </c>
      <c r="B148" t="s">
        <v>71</v>
      </c>
      <c r="C148">
        <v>6400</v>
      </c>
      <c r="D148">
        <v>0.05</v>
      </c>
      <c r="E148">
        <v>300</v>
      </c>
      <c r="F148">
        <v>2</v>
      </c>
      <c r="G148">
        <v>2868.6786639690399</v>
      </c>
      <c r="H148">
        <v>200</v>
      </c>
      <c r="I148">
        <v>287247</v>
      </c>
      <c r="J148">
        <v>3.6904811859130797E-2</v>
      </c>
      <c r="K148">
        <v>200</v>
      </c>
      <c r="L148">
        <v>200</v>
      </c>
      <c r="M148">
        <v>54</v>
      </c>
      <c r="N148">
        <v>58715</v>
      </c>
      <c r="O148">
        <v>8</v>
      </c>
      <c r="P148">
        <v>80</v>
      </c>
      <c r="Q148">
        <v>8</v>
      </c>
      <c r="R148">
        <v>1</v>
      </c>
      <c r="S148">
        <v>54</v>
      </c>
      <c r="T148">
        <v>170251</v>
      </c>
      <c r="U148">
        <v>122377.189954916</v>
      </c>
      <c r="V148">
        <v>0.28119547048230797</v>
      </c>
      <c r="W148">
        <v>167.536014795303</v>
      </c>
      <c r="X148">
        <v>2.0942001849412901</v>
      </c>
      <c r="Y148">
        <v>5.3193402975797603</v>
      </c>
      <c r="Z148">
        <v>425.547223806381</v>
      </c>
      <c r="AA148">
        <v>2435.5761883258801</v>
      </c>
      <c r="AB148">
        <v>304.44702354073502</v>
      </c>
      <c r="AC148">
        <v>2865.1874799728298</v>
      </c>
      <c r="AD148">
        <v>595022</v>
      </c>
      <c r="AE148">
        <f>(Tabelle1[[#This Row],[ START_SOLUTION_VALUE]]-Tabelle1[[#This Row],[LB RMP CURRENTBEST]])/Tabelle1[[#This Row],[ START_SOLUTION_VALUE]]</f>
        <v>0.79433165503978675</v>
      </c>
      <c r="AF148">
        <f>Tabelle1[[#This Row],[Max Columns in Model]]/Tabelle1[[#This Row],[Batch Pool Cols]]</f>
        <v>0.20440596420502216</v>
      </c>
    </row>
    <row r="149" spans="1:32" hidden="1" x14ac:dyDescent="0.2">
      <c r="A149" t="s">
        <v>194</v>
      </c>
      <c r="B149" t="s">
        <v>38</v>
      </c>
      <c r="C149">
        <v>6400</v>
      </c>
      <c r="D149">
        <v>0.2</v>
      </c>
      <c r="E149">
        <v>300</v>
      </c>
      <c r="F149">
        <v>2</v>
      </c>
      <c r="G149">
        <v>3246.0826339721598</v>
      </c>
      <c r="H149">
        <v>200</v>
      </c>
      <c r="I149">
        <v>881217</v>
      </c>
      <c r="J149">
        <v>4.4883966445922803E-2</v>
      </c>
      <c r="K149">
        <v>200</v>
      </c>
      <c r="L149">
        <v>200</v>
      </c>
      <c r="M149">
        <v>63</v>
      </c>
      <c r="N149">
        <v>64114</v>
      </c>
      <c r="O149">
        <v>6</v>
      </c>
      <c r="P149">
        <v>60</v>
      </c>
      <c r="Q149">
        <v>5</v>
      </c>
      <c r="R149">
        <v>0</v>
      </c>
      <c r="S149">
        <v>63</v>
      </c>
      <c r="T149">
        <v>258484</v>
      </c>
      <c r="U149">
        <v>67576.814730625105</v>
      </c>
      <c r="V149">
        <v>0.73856480582695505</v>
      </c>
      <c r="W149">
        <v>879.460402011871</v>
      </c>
      <c r="X149">
        <v>14.657673366864501</v>
      </c>
      <c r="Y149">
        <v>23.4746580481529</v>
      </c>
      <c r="Z149">
        <v>1408.47948288917</v>
      </c>
      <c r="AA149">
        <v>1815.91743206977</v>
      </c>
      <c r="AB149">
        <v>302.65290534496302</v>
      </c>
      <c r="AC149">
        <v>2695.30848407745</v>
      </c>
      <c r="AD149">
        <v>654253</v>
      </c>
      <c r="AE149">
        <f>(Tabelle1[[#This Row],[ START_SOLUTION_VALUE]]-Tabelle1[[#This Row],[LB RMP CURRENTBEST]])/Tabelle1[[#This Row],[ START_SOLUTION_VALUE]]</f>
        <v>0.89671149428336572</v>
      </c>
      <c r="AF149">
        <f>Tabelle1[[#This Row],[Max Columns in Model]]/Tabelle1[[#This Row],[Batch Pool Cols]]</f>
        <v>7.2756199664781779E-2</v>
      </c>
    </row>
    <row r="150" spans="1:32" hidden="1" x14ac:dyDescent="0.2">
      <c r="A150" t="s">
        <v>195</v>
      </c>
      <c r="B150" t="s">
        <v>36</v>
      </c>
      <c r="C150">
        <v>400</v>
      </c>
      <c r="D150">
        <v>0.2</v>
      </c>
      <c r="E150">
        <v>300</v>
      </c>
      <c r="F150">
        <v>4</v>
      </c>
      <c r="G150">
        <v>256.948225975036</v>
      </c>
      <c r="H150">
        <v>127226</v>
      </c>
      <c r="I150">
        <v>336692</v>
      </c>
      <c r="J150">
        <v>18.279545068740799</v>
      </c>
      <c r="K150">
        <v>7</v>
      </c>
      <c r="L150">
        <v>7</v>
      </c>
      <c r="M150">
        <v>7</v>
      </c>
      <c r="N150">
        <v>7939</v>
      </c>
      <c r="O150">
        <v>11</v>
      </c>
      <c r="P150">
        <v>46</v>
      </c>
      <c r="Q150">
        <v>0</v>
      </c>
      <c r="R150">
        <v>9</v>
      </c>
      <c r="S150">
        <v>0</v>
      </c>
      <c r="T150">
        <v>18343</v>
      </c>
      <c r="U150">
        <v>17699.957852507199</v>
      </c>
      <c r="V150">
        <v>3.5056541868439303E-2</v>
      </c>
      <c r="W150">
        <v>182.122151136398</v>
      </c>
      <c r="X150">
        <v>3.9591771986173501</v>
      </c>
      <c r="Y150">
        <v>4.0399738239205396</v>
      </c>
      <c r="Z150">
        <v>185.838795900344</v>
      </c>
      <c r="AA150">
        <v>25.883970260620099</v>
      </c>
      <c r="AB150">
        <v>2.3530882055109199</v>
      </c>
      <c r="AC150">
        <v>27.907108068466101</v>
      </c>
      <c r="AD150">
        <v>18343</v>
      </c>
      <c r="AE150">
        <f>(Tabelle1[[#This Row],[ START_SOLUTION_VALUE]]-Tabelle1[[#This Row],[LB RMP CURRENTBEST]])/Tabelle1[[#This Row],[ START_SOLUTION_VALUE]]</f>
        <v>3.5056541868440316E-2</v>
      </c>
      <c r="AF150">
        <f>Tabelle1[[#This Row],[Max Columns in Model]]/Tabelle1[[#This Row],[Batch Pool Cols]]</f>
        <v>2.3579413826286338E-2</v>
      </c>
    </row>
    <row r="151" spans="1:32" hidden="1" x14ac:dyDescent="0.2">
      <c r="A151" t="s">
        <v>159</v>
      </c>
      <c r="B151" t="s">
        <v>38</v>
      </c>
      <c r="C151">
        <v>9600</v>
      </c>
      <c r="D151">
        <v>0.05</v>
      </c>
      <c r="E151">
        <v>300</v>
      </c>
      <c r="F151">
        <v>4</v>
      </c>
      <c r="G151">
        <v>1007.57078003883</v>
      </c>
      <c r="H151">
        <v>370463</v>
      </c>
      <c r="I151">
        <v>881217</v>
      </c>
      <c r="J151">
        <v>68.137480974197302</v>
      </c>
      <c r="K151">
        <v>23</v>
      </c>
      <c r="L151">
        <v>23</v>
      </c>
      <c r="M151">
        <v>23</v>
      </c>
      <c r="N151" s="2">
        <v>79319</v>
      </c>
      <c r="O151">
        <v>2</v>
      </c>
      <c r="P151">
        <v>11</v>
      </c>
      <c r="Q151">
        <v>0</v>
      </c>
      <c r="R151">
        <v>0</v>
      </c>
      <c r="S151">
        <v>0</v>
      </c>
      <c r="T151">
        <v>73555</v>
      </c>
      <c r="U151">
        <v>67576.814730625105</v>
      </c>
      <c r="V151">
        <v>8.1275035950986604E-2</v>
      </c>
      <c r="W151">
        <v>144.36308979987999</v>
      </c>
      <c r="X151">
        <v>13.1239172545346</v>
      </c>
      <c r="Y151">
        <v>18.931675542484601</v>
      </c>
      <c r="Z151">
        <v>208.24843096732999</v>
      </c>
      <c r="AA151">
        <v>438.86333608627302</v>
      </c>
      <c r="AB151">
        <v>219.431668043136</v>
      </c>
      <c r="AC151">
        <v>310.09251189231799</v>
      </c>
      <c r="AD151">
        <v>73555</v>
      </c>
      <c r="AE151">
        <f>(Tabelle1[[#This Row],[ START_SOLUTION_VALUE]]-Tabelle1[[#This Row],[LB RMP CURRENTBEST]])/Tabelle1[[#This Row],[ START_SOLUTION_VALUE]]</f>
        <v>8.1275035950987631E-2</v>
      </c>
      <c r="AF151">
        <f>Tabelle1[[#This Row],[Max Columns in Model]]/Tabelle1[[#This Row],[Batch Pool Cols]]</f>
        <v>9.0010746501712965E-2</v>
      </c>
    </row>
    <row r="152" spans="1:32" hidden="1" x14ac:dyDescent="0.2">
      <c r="A152" t="s">
        <v>197</v>
      </c>
      <c r="B152" t="s">
        <v>41</v>
      </c>
      <c r="C152">
        <v>6400</v>
      </c>
      <c r="D152">
        <v>0.1</v>
      </c>
      <c r="E152">
        <v>300</v>
      </c>
      <c r="F152">
        <v>2</v>
      </c>
      <c r="G152">
        <v>3069.5068290233598</v>
      </c>
      <c r="H152">
        <v>200</v>
      </c>
      <c r="I152">
        <v>715429</v>
      </c>
      <c r="J152">
        <v>4.4541120529174798E-2</v>
      </c>
      <c r="K152">
        <v>200</v>
      </c>
      <c r="L152">
        <v>200</v>
      </c>
      <c r="M152">
        <v>48</v>
      </c>
      <c r="N152">
        <v>64081</v>
      </c>
      <c r="O152">
        <v>6</v>
      </c>
      <c r="P152">
        <v>60</v>
      </c>
      <c r="Q152">
        <v>6</v>
      </c>
      <c r="R152">
        <v>0</v>
      </c>
      <c r="S152">
        <v>48</v>
      </c>
      <c r="T152">
        <v>160669</v>
      </c>
      <c r="U152">
        <v>76314.209557855196</v>
      </c>
      <c r="V152">
        <v>0.52502219122633897</v>
      </c>
      <c r="W152">
        <v>598.17438435554504</v>
      </c>
      <c r="X152">
        <v>9.9695730725924108</v>
      </c>
      <c r="Y152">
        <v>17.263180466492901</v>
      </c>
      <c r="Z152">
        <v>1035.7908279895701</v>
      </c>
      <c r="AA152">
        <v>2018.15378403663</v>
      </c>
      <c r="AB152">
        <v>336.35896400610602</v>
      </c>
      <c r="AC152">
        <v>3057.86652898788</v>
      </c>
      <c r="AD152">
        <v>624009</v>
      </c>
      <c r="AE152">
        <f>(Tabelle1[[#This Row],[ START_SOLUTION_VALUE]]-Tabelle1[[#This Row],[LB RMP CURRENTBEST]])/Tabelle1[[#This Row],[ START_SOLUTION_VALUE]]</f>
        <v>0.87770335114100095</v>
      </c>
      <c r="AF152">
        <f>Tabelle1[[#This Row],[Max Columns in Model]]/Tabelle1[[#This Row],[Batch Pool Cols]]</f>
        <v>8.9570034203254267E-2</v>
      </c>
    </row>
    <row r="153" spans="1:32" hidden="1" x14ac:dyDescent="0.2">
      <c r="A153" t="s">
        <v>198</v>
      </c>
      <c r="B153" t="s">
        <v>56</v>
      </c>
      <c r="C153">
        <v>1600</v>
      </c>
      <c r="D153">
        <v>0.2</v>
      </c>
      <c r="E153">
        <v>300</v>
      </c>
      <c r="F153">
        <v>3</v>
      </c>
      <c r="G153">
        <v>860.63545703887905</v>
      </c>
      <c r="H153">
        <v>221775</v>
      </c>
      <c r="I153">
        <v>221775</v>
      </c>
      <c r="J153">
        <v>47.0146000385284</v>
      </c>
      <c r="K153">
        <v>16</v>
      </c>
      <c r="L153">
        <v>16</v>
      </c>
      <c r="M153">
        <v>15</v>
      </c>
      <c r="N153">
        <v>15614</v>
      </c>
      <c r="O153">
        <v>12</v>
      </c>
      <c r="P153">
        <v>57</v>
      </c>
      <c r="Q153">
        <v>3</v>
      </c>
      <c r="R153">
        <v>8</v>
      </c>
      <c r="S153">
        <v>15</v>
      </c>
      <c r="T153">
        <v>22477</v>
      </c>
      <c r="U153">
        <v>20229.548214601498</v>
      </c>
      <c r="V153">
        <v>9.9988956951483798E-2</v>
      </c>
      <c r="W153">
        <v>112.328818321228</v>
      </c>
      <c r="X153">
        <v>1.9706810231794301</v>
      </c>
      <c r="Y153">
        <v>2.3844059433853402</v>
      </c>
      <c r="Z153">
        <v>135.91113877296399</v>
      </c>
      <c r="AA153">
        <v>435.059576511383</v>
      </c>
      <c r="AB153">
        <v>36.2549647092819</v>
      </c>
      <c r="AC153">
        <v>495.42416095733603</v>
      </c>
      <c r="AD153">
        <v>24047</v>
      </c>
      <c r="AE153">
        <f>(Tabelle1[[#This Row],[ START_SOLUTION_VALUE]]-Tabelle1[[#This Row],[LB RMP CURRENTBEST]])/Tabelle1[[#This Row],[ START_SOLUTION_VALUE]]</f>
        <v>0.15874960641237998</v>
      </c>
      <c r="AF153">
        <f>Tabelle1[[#This Row],[Max Columns in Model]]/Tabelle1[[#This Row],[Batch Pool Cols]]</f>
        <v>7.0404689437492951E-2</v>
      </c>
    </row>
    <row r="154" spans="1:32" hidden="1" x14ac:dyDescent="0.2">
      <c r="A154" t="s">
        <v>199</v>
      </c>
      <c r="B154" t="s">
        <v>77</v>
      </c>
      <c r="C154">
        <v>400</v>
      </c>
      <c r="D154">
        <v>0.2</v>
      </c>
      <c r="E154">
        <v>300</v>
      </c>
      <c r="F154">
        <v>1</v>
      </c>
      <c r="G154">
        <v>13.829496145248401</v>
      </c>
      <c r="H154">
        <v>27218</v>
      </c>
      <c r="I154">
        <v>42455</v>
      </c>
      <c r="J154">
        <v>3.1644470691680899</v>
      </c>
      <c r="K154">
        <v>8</v>
      </c>
      <c r="L154">
        <v>8</v>
      </c>
      <c r="M154">
        <v>8</v>
      </c>
      <c r="N154">
        <v>3501</v>
      </c>
      <c r="O154">
        <v>4</v>
      </c>
      <c r="P154">
        <v>24</v>
      </c>
      <c r="Q154">
        <v>1</v>
      </c>
      <c r="R154">
        <v>2</v>
      </c>
      <c r="S154">
        <v>8</v>
      </c>
      <c r="T154">
        <v>9015</v>
      </c>
      <c r="U154">
        <v>8764.0405520663608</v>
      </c>
      <c r="V154">
        <v>2.7837986459637799E-2</v>
      </c>
      <c r="W154">
        <v>4.9518496990203804</v>
      </c>
      <c r="X154">
        <v>0.206327070792516</v>
      </c>
      <c r="Y154">
        <v>0.26138834158579499</v>
      </c>
      <c r="Z154">
        <v>6.2733201980590803</v>
      </c>
      <c r="AA154">
        <v>1.5020751953125</v>
      </c>
      <c r="AB154">
        <v>0.375518798828125</v>
      </c>
      <c r="AC154">
        <v>8.1052980422973597</v>
      </c>
      <c r="AD154">
        <v>9068</v>
      </c>
      <c r="AE154">
        <f>(Tabelle1[[#This Row],[ START_SOLUTION_VALUE]]-Tabelle1[[#This Row],[LB RMP CURRENTBEST]])/Tabelle1[[#This Row],[ START_SOLUTION_VALUE]]</f>
        <v>3.3520009697137101E-2</v>
      </c>
      <c r="AF154">
        <f>Tabelle1[[#This Row],[Max Columns in Model]]/Tabelle1[[#This Row],[Batch Pool Cols]]</f>
        <v>8.2463785184312799E-2</v>
      </c>
    </row>
    <row r="155" spans="1:32" hidden="1" x14ac:dyDescent="0.2">
      <c r="A155" t="s">
        <v>200</v>
      </c>
      <c r="B155" t="s">
        <v>36</v>
      </c>
      <c r="C155">
        <v>200</v>
      </c>
      <c r="D155">
        <v>0.2</v>
      </c>
      <c r="E155">
        <v>300</v>
      </c>
      <c r="F155">
        <v>2</v>
      </c>
      <c r="G155">
        <v>284.86599087715098</v>
      </c>
      <c r="H155">
        <v>100</v>
      </c>
      <c r="I155">
        <v>336692</v>
      </c>
      <c r="J155">
        <v>1.41298770904541E-2</v>
      </c>
      <c r="K155">
        <v>100</v>
      </c>
      <c r="L155">
        <v>100</v>
      </c>
      <c r="M155">
        <v>37</v>
      </c>
      <c r="N155">
        <v>6051</v>
      </c>
      <c r="O155">
        <v>9</v>
      </c>
      <c r="P155">
        <v>63</v>
      </c>
      <c r="Q155">
        <v>1</v>
      </c>
      <c r="R155">
        <v>4</v>
      </c>
      <c r="S155">
        <v>37</v>
      </c>
      <c r="T155">
        <v>91526</v>
      </c>
      <c r="U155">
        <v>17699.957852507301</v>
      </c>
      <c r="V155">
        <v>0.80661278923467195</v>
      </c>
      <c r="W155">
        <v>245.089276313781</v>
      </c>
      <c r="X155">
        <v>3.8903059732346299</v>
      </c>
      <c r="Y155">
        <v>4.1099419253212996</v>
      </c>
      <c r="Z155">
        <v>258.92634129524203</v>
      </c>
      <c r="AA155">
        <v>14.729310035705501</v>
      </c>
      <c r="AB155">
        <v>1.63659000396728</v>
      </c>
      <c r="AC155">
        <v>92.879215955734196</v>
      </c>
      <c r="AD155">
        <v>197553</v>
      </c>
      <c r="AE155">
        <f>(Tabelle1[[#This Row],[ START_SOLUTION_VALUE]]-Tabelle1[[#This Row],[LB RMP CURRENTBEST]])/Tabelle1[[#This Row],[ START_SOLUTION_VALUE]]</f>
        <v>0.91040400372301455</v>
      </c>
      <c r="AF155">
        <f>Tabelle1[[#This Row],[Max Columns in Model]]/Tabelle1[[#This Row],[Batch Pool Cols]]</f>
        <v>1.797191498461502E-2</v>
      </c>
    </row>
    <row r="156" spans="1:32" hidden="1" x14ac:dyDescent="0.2">
      <c r="A156" t="s">
        <v>188</v>
      </c>
      <c r="B156" t="s">
        <v>61</v>
      </c>
      <c r="C156">
        <v>6400</v>
      </c>
      <c r="D156">
        <v>0.05</v>
      </c>
      <c r="E156">
        <v>300</v>
      </c>
      <c r="F156">
        <v>4</v>
      </c>
      <c r="G156">
        <v>481.81902480125399</v>
      </c>
      <c r="H156">
        <v>255951</v>
      </c>
      <c r="I156">
        <v>505800</v>
      </c>
      <c r="J156">
        <v>45.8148031234741</v>
      </c>
      <c r="K156">
        <v>73</v>
      </c>
      <c r="L156">
        <v>73</v>
      </c>
      <c r="M156">
        <v>73</v>
      </c>
      <c r="N156" s="2">
        <v>45477</v>
      </c>
      <c r="O156">
        <v>2</v>
      </c>
      <c r="P156">
        <v>11</v>
      </c>
      <c r="Q156">
        <v>0</v>
      </c>
      <c r="R156">
        <v>0</v>
      </c>
      <c r="S156">
        <v>0</v>
      </c>
      <c r="T156">
        <v>100307.999999993</v>
      </c>
      <c r="U156">
        <v>93304.939101765005</v>
      </c>
      <c r="V156">
        <v>6.9815577005115897E-2</v>
      </c>
      <c r="W156">
        <v>58.833057165145803</v>
      </c>
      <c r="X156">
        <v>5.3484597422859803</v>
      </c>
      <c r="Y156">
        <v>7.7021425420587697</v>
      </c>
      <c r="Z156">
        <v>84.723567962646399</v>
      </c>
      <c r="AA156">
        <v>300.59758996963501</v>
      </c>
      <c r="AB156">
        <v>150.29879498481699</v>
      </c>
      <c r="AC156">
        <v>69.302479028701697</v>
      </c>
      <c r="AD156">
        <v>100307.999999993</v>
      </c>
      <c r="AE156">
        <f>(Tabelle1[[#This Row],[ START_SOLUTION_VALUE]]-Tabelle1[[#This Row],[LB RMP CURRENTBEST]])/Tabelle1[[#This Row],[ START_SOLUTION_VALUE]]</f>
        <v>6.9815577005109111E-2</v>
      </c>
      <c r="AF156">
        <f>Tabelle1[[#This Row],[Max Columns in Model]]/Tabelle1[[#This Row],[Batch Pool Cols]]</f>
        <v>8.9911032028469756E-2</v>
      </c>
    </row>
    <row r="157" spans="1:32" hidden="1" x14ac:dyDescent="0.2">
      <c r="A157" t="s">
        <v>202</v>
      </c>
      <c r="B157" t="s">
        <v>32</v>
      </c>
      <c r="C157">
        <v>400</v>
      </c>
      <c r="D157">
        <v>0.2</v>
      </c>
      <c r="E157">
        <v>300</v>
      </c>
      <c r="F157">
        <v>2</v>
      </c>
      <c r="G157">
        <v>178.16923689842201</v>
      </c>
      <c r="H157">
        <v>100</v>
      </c>
      <c r="I157">
        <v>123684</v>
      </c>
      <c r="J157">
        <v>1.31399631500244E-2</v>
      </c>
      <c r="K157">
        <v>100</v>
      </c>
      <c r="L157">
        <v>100</v>
      </c>
      <c r="M157">
        <v>59</v>
      </c>
      <c r="N157">
        <v>5643</v>
      </c>
      <c r="O157">
        <v>8</v>
      </c>
      <c r="P157">
        <v>45</v>
      </c>
      <c r="Q157">
        <v>2</v>
      </c>
      <c r="R157">
        <v>5</v>
      </c>
      <c r="S157">
        <v>59</v>
      </c>
      <c r="T157">
        <v>122633</v>
      </c>
      <c r="U157">
        <v>26973.713086043201</v>
      </c>
      <c r="V157">
        <v>0.78004523182142405</v>
      </c>
      <c r="W157">
        <v>35.174337148666297</v>
      </c>
      <c r="X157">
        <v>0.78165193663703003</v>
      </c>
      <c r="Y157">
        <v>0.93642959594726505</v>
      </c>
      <c r="Z157">
        <v>42.139331817626903</v>
      </c>
      <c r="AA157">
        <v>133.07314682006799</v>
      </c>
      <c r="AB157">
        <v>16.634143352508499</v>
      </c>
      <c r="AC157">
        <v>78.700872898101807</v>
      </c>
      <c r="AD157">
        <v>180521</v>
      </c>
      <c r="AE157">
        <f>(Tabelle1[[#This Row],[ START_SOLUTION_VALUE]]-Tabelle1[[#This Row],[LB RMP CURRENTBEST]])/Tabelle1[[#This Row],[ START_SOLUTION_VALUE]]</f>
        <v>0.85057853055299282</v>
      </c>
      <c r="AF157">
        <f>Tabelle1[[#This Row],[Max Columns in Model]]/Tabelle1[[#This Row],[Batch Pool Cols]]</f>
        <v>4.5624332977588049E-2</v>
      </c>
    </row>
    <row r="158" spans="1:32" hidden="1" x14ac:dyDescent="0.2">
      <c r="A158" t="s">
        <v>203</v>
      </c>
      <c r="B158" t="s">
        <v>36</v>
      </c>
      <c r="C158">
        <v>400</v>
      </c>
      <c r="D158">
        <v>0.2</v>
      </c>
      <c r="E158">
        <v>300</v>
      </c>
      <c r="F158">
        <v>2</v>
      </c>
      <c r="G158">
        <v>427.889784097671</v>
      </c>
      <c r="H158">
        <v>100</v>
      </c>
      <c r="I158">
        <v>336692</v>
      </c>
      <c r="J158">
        <v>1.39989852905273E-2</v>
      </c>
      <c r="K158">
        <v>100</v>
      </c>
      <c r="L158">
        <v>100</v>
      </c>
      <c r="M158">
        <v>29</v>
      </c>
      <c r="N158">
        <v>8035</v>
      </c>
      <c r="O158">
        <v>14</v>
      </c>
      <c r="P158">
        <v>87</v>
      </c>
      <c r="Q158">
        <v>4</v>
      </c>
      <c r="R158">
        <v>7</v>
      </c>
      <c r="S158">
        <v>29</v>
      </c>
      <c r="T158">
        <v>68456</v>
      </c>
      <c r="U158">
        <v>17699.957852507301</v>
      </c>
      <c r="V158">
        <v>0.74144037261149698</v>
      </c>
      <c r="W158">
        <v>342.709496498107</v>
      </c>
      <c r="X158">
        <v>3.9391896149207799</v>
      </c>
      <c r="Y158">
        <v>4.3375819441915899</v>
      </c>
      <c r="Z158">
        <v>377.36962914466801</v>
      </c>
      <c r="AA158">
        <v>37.572257041931103</v>
      </c>
      <c r="AB158">
        <v>2.6837326458522202</v>
      </c>
      <c r="AC158">
        <v>239.39661097526499</v>
      </c>
      <c r="AD158">
        <v>197553</v>
      </c>
      <c r="AE158">
        <f>(Tabelle1[[#This Row],[ START_SOLUTION_VALUE]]-Tabelle1[[#This Row],[LB RMP CURRENTBEST]])/Tabelle1[[#This Row],[ START_SOLUTION_VALUE]]</f>
        <v>0.91040400372301455</v>
      </c>
      <c r="AF158">
        <f>Tabelle1[[#This Row],[Max Columns in Model]]/Tabelle1[[#This Row],[Batch Pool Cols]]</f>
        <v>2.3864540886032338E-2</v>
      </c>
    </row>
    <row r="159" spans="1:32" hidden="1" x14ac:dyDescent="0.2">
      <c r="A159" t="s">
        <v>143</v>
      </c>
      <c r="B159" t="s">
        <v>30</v>
      </c>
      <c r="C159">
        <v>9600</v>
      </c>
      <c r="D159">
        <v>0.05</v>
      </c>
      <c r="E159">
        <v>300</v>
      </c>
      <c r="F159">
        <v>4</v>
      </c>
      <c r="G159">
        <v>2905.3513021469098</v>
      </c>
      <c r="H159">
        <v>355232</v>
      </c>
      <c r="I159">
        <v>830150</v>
      </c>
      <c r="J159">
        <v>64.267882108688298</v>
      </c>
      <c r="K159">
        <v>23</v>
      </c>
      <c r="L159">
        <v>23</v>
      </c>
      <c r="M159">
        <v>23</v>
      </c>
      <c r="N159" s="2">
        <v>71117</v>
      </c>
      <c r="O159">
        <v>1</v>
      </c>
      <c r="P159">
        <v>10</v>
      </c>
      <c r="Q159">
        <v>0</v>
      </c>
      <c r="R159">
        <v>0</v>
      </c>
      <c r="S159">
        <v>0</v>
      </c>
      <c r="T159">
        <v>82625</v>
      </c>
      <c r="U159">
        <v>75319.998853074096</v>
      </c>
      <c r="V159">
        <v>8.8411511611811197E-2</v>
      </c>
      <c r="W159">
        <v>128.16789031028699</v>
      </c>
      <c r="X159">
        <v>12.8167890310287</v>
      </c>
      <c r="Y159">
        <v>21.0292150020599</v>
      </c>
      <c r="Z159">
        <v>210.292150020599</v>
      </c>
      <c r="AA159">
        <v>2552.8988571166901</v>
      </c>
      <c r="AB159">
        <v>2552.8988571166901</v>
      </c>
      <c r="AC159">
        <v>108.034492015838</v>
      </c>
      <c r="AD159">
        <v>82625</v>
      </c>
      <c r="AE159">
        <f>(Tabelle1[[#This Row],[ START_SOLUTION_VALUE]]-Tabelle1[[#This Row],[LB RMP CURRENTBEST]])/Tabelle1[[#This Row],[ START_SOLUTION_VALUE]]</f>
        <v>8.8411511611811253E-2</v>
      </c>
      <c r="AF159">
        <f>Tabelle1[[#This Row],[Max Columns in Model]]/Tabelle1[[#This Row],[Batch Pool Cols]]</f>
        <v>8.5667650424622058E-2</v>
      </c>
    </row>
    <row r="160" spans="1:32" hidden="1" x14ac:dyDescent="0.2">
      <c r="A160" t="s">
        <v>205</v>
      </c>
      <c r="B160" t="s">
        <v>58</v>
      </c>
      <c r="C160">
        <v>6400</v>
      </c>
      <c r="D160">
        <v>0.2</v>
      </c>
      <c r="E160">
        <v>300</v>
      </c>
      <c r="F160">
        <v>2</v>
      </c>
      <c r="G160">
        <v>3502.2914910316399</v>
      </c>
      <c r="H160">
        <v>200</v>
      </c>
      <c r="I160">
        <v>1677286</v>
      </c>
      <c r="J160">
        <v>3.5271883010864202E-2</v>
      </c>
      <c r="K160">
        <v>200</v>
      </c>
      <c r="L160">
        <v>200</v>
      </c>
      <c r="M160">
        <v>93</v>
      </c>
      <c r="N160">
        <v>61846</v>
      </c>
      <c r="O160">
        <v>3</v>
      </c>
      <c r="P160">
        <v>30</v>
      </c>
      <c r="Q160">
        <v>3</v>
      </c>
      <c r="R160">
        <v>0</v>
      </c>
      <c r="S160">
        <v>93</v>
      </c>
      <c r="T160">
        <v>421603</v>
      </c>
      <c r="U160">
        <v>54930.333529854899</v>
      </c>
      <c r="V160">
        <v>0.86971076218657095</v>
      </c>
      <c r="W160">
        <v>2213.1250214576698</v>
      </c>
      <c r="X160">
        <v>73.770834048588995</v>
      </c>
      <c r="Y160">
        <v>84.848782507578505</v>
      </c>
      <c r="Z160">
        <v>2545.46347522735</v>
      </c>
      <c r="AA160">
        <v>917.93201589584305</v>
      </c>
      <c r="AB160">
        <v>305.97733863194702</v>
      </c>
      <c r="AC160">
        <v>3464.9370899200399</v>
      </c>
      <c r="AD160">
        <v>758485</v>
      </c>
      <c r="AE160">
        <f>(Tabelle1[[#This Row],[ START_SOLUTION_VALUE]]-Tabelle1[[#This Row],[LB RMP CURRENTBEST]])/Tabelle1[[#This Row],[ START_SOLUTION_VALUE]]</f>
        <v>0.92757887956933238</v>
      </c>
      <c r="AF160">
        <f>Tabelle1[[#This Row],[Max Columns in Model]]/Tabelle1[[#This Row],[Batch Pool Cols]]</f>
        <v>3.6872662145871364E-2</v>
      </c>
    </row>
    <row r="161" spans="1:32" hidden="1" x14ac:dyDescent="0.2">
      <c r="A161" t="s">
        <v>206</v>
      </c>
      <c r="B161" t="s">
        <v>38</v>
      </c>
      <c r="C161">
        <v>6400</v>
      </c>
      <c r="D161">
        <v>0.1</v>
      </c>
      <c r="E161">
        <v>300</v>
      </c>
      <c r="F161">
        <v>2</v>
      </c>
      <c r="G161">
        <v>2980.9487109184201</v>
      </c>
      <c r="H161">
        <v>200</v>
      </c>
      <c r="I161">
        <v>881217</v>
      </c>
      <c r="J161">
        <v>3.8652896881103502E-2</v>
      </c>
      <c r="K161">
        <v>200</v>
      </c>
      <c r="L161">
        <v>200</v>
      </c>
      <c r="M161">
        <v>44</v>
      </c>
      <c r="N161">
        <v>64070</v>
      </c>
      <c r="O161">
        <v>6</v>
      </c>
      <c r="P161">
        <v>60</v>
      </c>
      <c r="Q161">
        <v>5</v>
      </c>
      <c r="R161">
        <v>0</v>
      </c>
      <c r="S161">
        <v>44</v>
      </c>
      <c r="T161">
        <v>170559</v>
      </c>
      <c r="U161">
        <v>67576.842799628605</v>
      </c>
      <c r="V161">
        <v>0.60379198518032595</v>
      </c>
      <c r="W161">
        <v>835.35579848289399</v>
      </c>
      <c r="X161">
        <v>13.922596641381499</v>
      </c>
      <c r="Y161">
        <v>22.238977837562501</v>
      </c>
      <c r="Z161">
        <v>1334.33867025375</v>
      </c>
      <c r="AA161">
        <v>1625.8423230648</v>
      </c>
      <c r="AB161">
        <v>270.97372051079998</v>
      </c>
      <c r="AC161">
        <v>2441.6073060035701</v>
      </c>
      <c r="AD161">
        <v>654253</v>
      </c>
      <c r="AE161">
        <f>(Tabelle1[[#This Row],[ START_SOLUTION_VALUE]]-Tabelle1[[#This Row],[LB RMP CURRENTBEST]])/Tabelle1[[#This Row],[ START_SOLUTION_VALUE]]</f>
        <v>0.89671145138099695</v>
      </c>
      <c r="AF161">
        <f>Tabelle1[[#This Row],[Max Columns in Model]]/Tabelle1[[#This Row],[Batch Pool Cols]]</f>
        <v>7.2706268717012953E-2</v>
      </c>
    </row>
    <row r="162" spans="1:32" hidden="1" x14ac:dyDescent="0.2">
      <c r="A162" t="s">
        <v>196</v>
      </c>
      <c r="B162" t="s">
        <v>41</v>
      </c>
      <c r="C162">
        <v>6400</v>
      </c>
      <c r="D162">
        <v>0.05</v>
      </c>
      <c r="E162">
        <v>300</v>
      </c>
      <c r="F162">
        <v>4</v>
      </c>
      <c r="G162">
        <v>2795.1660990715</v>
      </c>
      <c r="H162">
        <v>328157</v>
      </c>
      <c r="I162">
        <v>715429</v>
      </c>
      <c r="J162">
        <v>59.583384990692103</v>
      </c>
      <c r="K162">
        <v>26</v>
      </c>
      <c r="L162">
        <v>26</v>
      </c>
      <c r="M162">
        <v>26</v>
      </c>
      <c r="N162" s="2">
        <v>53729</v>
      </c>
      <c r="O162">
        <v>2</v>
      </c>
      <c r="P162">
        <v>13</v>
      </c>
      <c r="Q162">
        <v>0</v>
      </c>
      <c r="R162">
        <v>1</v>
      </c>
      <c r="S162">
        <v>0</v>
      </c>
      <c r="T162">
        <v>84557</v>
      </c>
      <c r="U162">
        <v>76314.209557855196</v>
      </c>
      <c r="V162">
        <v>9.7482058754978604E-2</v>
      </c>
      <c r="X162">
        <v>10.489297500023399</v>
      </c>
      <c r="Y162">
        <v>13.818763604530901</v>
      </c>
      <c r="Z162">
        <v>179.64392685890101</v>
      </c>
      <c r="AA162">
        <v>2440.0613970756499</v>
      </c>
      <c r="AB162">
        <v>1220.0306985378199</v>
      </c>
      <c r="AC162">
        <v>143.02050495147699</v>
      </c>
      <c r="AD162">
        <v>84557</v>
      </c>
      <c r="AE162">
        <f>(Tabelle1[[#This Row],[ START_SOLUTION_VALUE]]-Tabelle1[[#This Row],[LB RMP CURRENTBEST]])/Tabelle1[[#This Row],[ START_SOLUTION_VALUE]]</f>
        <v>9.748205875497952E-2</v>
      </c>
      <c r="AF162">
        <f>Tabelle1[[#This Row],[Max Columns in Model]]/Tabelle1[[#This Row],[Batch Pool Cols]]</f>
        <v>7.5100394308869223E-2</v>
      </c>
    </row>
    <row r="163" spans="1:32" hidden="1" x14ac:dyDescent="0.2">
      <c r="A163" t="s">
        <v>208</v>
      </c>
      <c r="B163" t="s">
        <v>56</v>
      </c>
      <c r="C163">
        <v>3200</v>
      </c>
      <c r="D163">
        <v>0.2</v>
      </c>
      <c r="E163">
        <v>300</v>
      </c>
      <c r="F163">
        <v>4</v>
      </c>
      <c r="G163">
        <v>621.06944203376702</v>
      </c>
      <c r="H163">
        <v>86849</v>
      </c>
      <c r="I163">
        <v>221775</v>
      </c>
      <c r="J163">
        <v>11.528360843658399</v>
      </c>
      <c r="K163">
        <v>13</v>
      </c>
      <c r="L163">
        <v>13</v>
      </c>
      <c r="M163">
        <v>13</v>
      </c>
      <c r="N163">
        <v>20390</v>
      </c>
      <c r="O163">
        <v>4</v>
      </c>
      <c r="P163">
        <v>24</v>
      </c>
      <c r="Q163">
        <v>1</v>
      </c>
      <c r="R163">
        <v>2</v>
      </c>
      <c r="S163">
        <v>13</v>
      </c>
      <c r="T163">
        <v>22366</v>
      </c>
      <c r="U163">
        <v>20229.548214601498</v>
      </c>
      <c r="V163">
        <v>9.5522301055105993E-2</v>
      </c>
      <c r="W163">
        <v>47.171478509902897</v>
      </c>
      <c r="X163">
        <v>1.96547827124595</v>
      </c>
      <c r="Y163">
        <v>2.5190076231956402</v>
      </c>
      <c r="Z163">
        <v>60.4561829566955</v>
      </c>
      <c r="AA163">
        <v>524.79967880249001</v>
      </c>
      <c r="AB163">
        <v>131.19991970062199</v>
      </c>
      <c r="AC163">
        <v>288.50580286979601</v>
      </c>
      <c r="AD163">
        <v>22386</v>
      </c>
      <c r="AE163">
        <f>(Tabelle1[[#This Row],[ START_SOLUTION_VALUE]]-Tabelle1[[#This Row],[LB RMP CURRENTBEST]])/Tabelle1[[#This Row],[ START_SOLUTION_VALUE]]</f>
        <v>9.6330375475676841E-2</v>
      </c>
      <c r="AF163">
        <f>Tabelle1[[#This Row],[Max Columns in Model]]/Tabelle1[[#This Row],[Batch Pool Cols]]</f>
        <v>9.1940029308984331E-2</v>
      </c>
    </row>
    <row r="164" spans="1:32" hidden="1" x14ac:dyDescent="0.2">
      <c r="A164" t="s">
        <v>204</v>
      </c>
      <c r="B164" t="s">
        <v>38</v>
      </c>
      <c r="C164">
        <v>6400</v>
      </c>
      <c r="D164">
        <v>0.05</v>
      </c>
      <c r="E164">
        <v>300</v>
      </c>
      <c r="F164">
        <v>4</v>
      </c>
      <c r="G164">
        <v>872.31978893279995</v>
      </c>
      <c r="H164">
        <v>370463</v>
      </c>
      <c r="I164">
        <v>881217</v>
      </c>
      <c r="J164">
        <v>77.280669927597003</v>
      </c>
      <c r="K164">
        <v>23</v>
      </c>
      <c r="L164">
        <v>23</v>
      </c>
      <c r="M164">
        <v>23</v>
      </c>
      <c r="N164" s="2">
        <v>66156</v>
      </c>
      <c r="O164">
        <v>3</v>
      </c>
      <c r="P164">
        <v>16</v>
      </c>
      <c r="Q164">
        <v>0</v>
      </c>
      <c r="R164">
        <v>1</v>
      </c>
      <c r="S164">
        <v>0</v>
      </c>
      <c r="T164">
        <v>73555</v>
      </c>
      <c r="U164">
        <v>67576.814730625105</v>
      </c>
      <c r="V164">
        <v>8.1275035950987395E-2</v>
      </c>
      <c r="W164">
        <v>220.527970552444</v>
      </c>
      <c r="X164">
        <v>13.7829981595277</v>
      </c>
      <c r="Y164">
        <v>18.0877887457609</v>
      </c>
      <c r="Z164">
        <v>289.404619932174</v>
      </c>
      <c r="AA164">
        <v>194.99642801284699</v>
      </c>
      <c r="AB164">
        <v>64.998809337615896</v>
      </c>
      <c r="AC164">
        <v>330.99265885352997</v>
      </c>
      <c r="AD164">
        <v>73555</v>
      </c>
      <c r="AE164">
        <f>(Tabelle1[[#This Row],[ START_SOLUTION_VALUE]]-Tabelle1[[#This Row],[LB RMP CURRENTBEST]])/Tabelle1[[#This Row],[ START_SOLUTION_VALUE]]</f>
        <v>8.1275035950987631E-2</v>
      </c>
      <c r="AF164">
        <f>Tabelle1[[#This Row],[Max Columns in Model]]/Tabelle1[[#This Row],[Batch Pool Cols]]</f>
        <v>7.507344955896221E-2</v>
      </c>
    </row>
    <row r="165" spans="1:32" hidden="1" x14ac:dyDescent="0.2">
      <c r="A165" t="s">
        <v>210</v>
      </c>
      <c r="B165" t="s">
        <v>38</v>
      </c>
      <c r="C165">
        <v>6400</v>
      </c>
      <c r="D165">
        <v>0.1</v>
      </c>
      <c r="E165">
        <v>300</v>
      </c>
      <c r="F165">
        <v>4</v>
      </c>
      <c r="G165">
        <v>845.89072990417401</v>
      </c>
      <c r="H165">
        <v>370463</v>
      </c>
      <c r="I165">
        <v>881217</v>
      </c>
      <c r="J165">
        <v>68.805563211440997</v>
      </c>
      <c r="K165">
        <v>23</v>
      </c>
      <c r="L165">
        <v>23</v>
      </c>
      <c r="M165">
        <v>23</v>
      </c>
      <c r="N165">
        <v>66156</v>
      </c>
      <c r="O165">
        <v>3</v>
      </c>
      <c r="P165">
        <v>16</v>
      </c>
      <c r="Q165">
        <v>0</v>
      </c>
      <c r="R165">
        <v>1</v>
      </c>
      <c r="S165">
        <v>0</v>
      </c>
      <c r="T165">
        <v>73555</v>
      </c>
      <c r="U165">
        <v>67576.814730625105</v>
      </c>
      <c r="V165">
        <v>8.1275035950987395E-2</v>
      </c>
      <c r="W165">
        <v>221.64002537727299</v>
      </c>
      <c r="X165">
        <v>13.8525015860795</v>
      </c>
      <c r="Y165">
        <v>18.146071806550001</v>
      </c>
      <c r="Z165">
        <v>290.33714890480002</v>
      </c>
      <c r="AA165">
        <v>189.945989847183</v>
      </c>
      <c r="AB165">
        <v>63.315329949061002</v>
      </c>
      <c r="AC165">
        <v>312.30893421172999</v>
      </c>
      <c r="AD165">
        <v>73555</v>
      </c>
      <c r="AE165">
        <f>(Tabelle1[[#This Row],[ START_SOLUTION_VALUE]]-Tabelle1[[#This Row],[LB RMP CURRENTBEST]])/Tabelle1[[#This Row],[ START_SOLUTION_VALUE]]</f>
        <v>8.1275035950987631E-2</v>
      </c>
      <c r="AF165">
        <f>Tabelle1[[#This Row],[Max Columns in Model]]/Tabelle1[[#This Row],[Batch Pool Cols]]</f>
        <v>7.507344955896221E-2</v>
      </c>
    </row>
    <row r="166" spans="1:32" hidden="1" x14ac:dyDescent="0.2">
      <c r="A166" t="s">
        <v>211</v>
      </c>
      <c r="B166" t="s">
        <v>108</v>
      </c>
      <c r="C166">
        <v>6400</v>
      </c>
      <c r="D166">
        <v>0.2</v>
      </c>
      <c r="E166">
        <v>300</v>
      </c>
      <c r="F166">
        <v>2</v>
      </c>
      <c r="G166">
        <v>2972.3764710426299</v>
      </c>
      <c r="H166">
        <v>200</v>
      </c>
      <c r="I166">
        <v>410851</v>
      </c>
      <c r="J166">
        <v>3.7713050842285101E-2</v>
      </c>
      <c r="K166">
        <v>200</v>
      </c>
      <c r="L166">
        <v>200</v>
      </c>
      <c r="M166">
        <v>63</v>
      </c>
      <c r="N166">
        <v>64064</v>
      </c>
      <c r="O166">
        <v>7</v>
      </c>
      <c r="P166">
        <v>70</v>
      </c>
      <c r="Q166">
        <v>6</v>
      </c>
      <c r="R166">
        <v>0</v>
      </c>
      <c r="S166">
        <v>63</v>
      </c>
      <c r="T166">
        <v>225498</v>
      </c>
      <c r="U166">
        <v>110394.82278719899</v>
      </c>
      <c r="V166">
        <v>0.51043990284969398</v>
      </c>
      <c r="W166">
        <v>271.51684474945</v>
      </c>
      <c r="X166">
        <v>3.8788120678492901</v>
      </c>
      <c r="Y166">
        <v>9.0536600249154198</v>
      </c>
      <c r="Z166">
        <v>633.75620174407902</v>
      </c>
      <c r="AA166">
        <v>2328.6725389957401</v>
      </c>
      <c r="AB166">
        <v>332.66750557082003</v>
      </c>
      <c r="AC166">
        <v>2539.9289369583098</v>
      </c>
      <c r="AD166">
        <v>653346</v>
      </c>
      <c r="AE166">
        <f>(Tabelle1[[#This Row],[ START_SOLUTION_VALUE]]-Tabelle1[[#This Row],[LB RMP CURRENTBEST]])/Tabelle1[[#This Row],[ START_SOLUTION_VALUE]]</f>
        <v>0.83103160838636969</v>
      </c>
      <c r="AF166">
        <f>Tabelle1[[#This Row],[Max Columns in Model]]/Tabelle1[[#This Row],[Batch Pool Cols]]</f>
        <v>0.1559300086892815</v>
      </c>
    </row>
    <row r="167" spans="1:32" hidden="1" x14ac:dyDescent="0.2">
      <c r="A167" t="s">
        <v>212</v>
      </c>
      <c r="B167" t="s">
        <v>38</v>
      </c>
      <c r="C167">
        <v>6400</v>
      </c>
      <c r="D167">
        <v>0.2</v>
      </c>
      <c r="E167">
        <v>300</v>
      </c>
      <c r="F167">
        <v>1</v>
      </c>
      <c r="G167">
        <v>3534.6585540771398</v>
      </c>
      <c r="H167">
        <v>370463</v>
      </c>
      <c r="I167">
        <v>881217</v>
      </c>
      <c r="J167">
        <v>74.589421987533498</v>
      </c>
      <c r="K167">
        <v>36</v>
      </c>
      <c r="L167">
        <v>36</v>
      </c>
      <c r="M167">
        <v>36</v>
      </c>
      <c r="N167">
        <v>67904</v>
      </c>
      <c r="O167">
        <v>3</v>
      </c>
      <c r="P167">
        <v>22</v>
      </c>
      <c r="Q167">
        <v>0</v>
      </c>
      <c r="R167">
        <v>2</v>
      </c>
      <c r="S167">
        <v>0</v>
      </c>
      <c r="T167">
        <v>200632</v>
      </c>
      <c r="U167">
        <v>67576.814730625003</v>
      </c>
      <c r="V167">
        <v>0.66318027667258905</v>
      </c>
      <c r="W167">
        <v>322.87525534629799</v>
      </c>
      <c r="X167">
        <v>14.6761479702862</v>
      </c>
      <c r="Y167">
        <v>26.974223667924999</v>
      </c>
      <c r="Z167">
        <v>593.43292069435097</v>
      </c>
      <c r="AA167">
        <v>2749.39088988304</v>
      </c>
      <c r="AB167">
        <v>916.463629961013</v>
      </c>
      <c r="AC167">
        <v>145.69954490661601</v>
      </c>
      <c r="AD167">
        <v>200632</v>
      </c>
      <c r="AE167">
        <f>(Tabelle1[[#This Row],[ START_SOLUTION_VALUE]]-Tabelle1[[#This Row],[LB RMP CURRENTBEST]])/Tabelle1[[#This Row],[ START_SOLUTION_VALUE]]</f>
        <v>0.6631802766725895</v>
      </c>
      <c r="AF167">
        <f>Tabelle1[[#This Row],[Max Columns in Model]]/Tabelle1[[#This Row],[Batch Pool Cols]]</f>
        <v>7.7057069938505501E-2</v>
      </c>
    </row>
    <row r="168" spans="1:32" hidden="1" x14ac:dyDescent="0.2">
      <c r="A168" t="s">
        <v>213</v>
      </c>
      <c r="B168" t="s">
        <v>32</v>
      </c>
      <c r="C168">
        <v>800</v>
      </c>
      <c r="D168">
        <v>0.2</v>
      </c>
      <c r="E168">
        <v>300</v>
      </c>
      <c r="F168">
        <v>3</v>
      </c>
      <c r="G168">
        <v>916.21157813072205</v>
      </c>
      <c r="H168">
        <v>123684</v>
      </c>
      <c r="I168">
        <v>123684</v>
      </c>
      <c r="J168">
        <v>21.667671918869001</v>
      </c>
      <c r="K168">
        <v>20</v>
      </c>
      <c r="L168">
        <v>20</v>
      </c>
      <c r="M168">
        <v>20</v>
      </c>
      <c r="N168">
        <v>9901</v>
      </c>
      <c r="O168">
        <v>5</v>
      </c>
      <c r="P168">
        <v>23</v>
      </c>
      <c r="Q168">
        <v>0</v>
      </c>
      <c r="R168">
        <v>4</v>
      </c>
      <c r="S168">
        <v>0</v>
      </c>
      <c r="T168">
        <v>35188</v>
      </c>
      <c r="U168">
        <v>26973.713086043201</v>
      </c>
      <c r="V168">
        <v>0.23344000551201399</v>
      </c>
      <c r="W168">
        <v>17.083677291870099</v>
      </c>
      <c r="X168">
        <v>0.74276857790739603</v>
      </c>
      <c r="Y168">
        <v>0.90818383382714296</v>
      </c>
      <c r="Z168">
        <v>20.8882281780242</v>
      </c>
      <c r="AA168">
        <v>12.3463447093963</v>
      </c>
      <c r="AB168">
        <v>2.4692689418792702</v>
      </c>
      <c r="AC168">
        <v>875.99598503112702</v>
      </c>
      <c r="AD168">
        <v>35188</v>
      </c>
      <c r="AE168">
        <f>(Tabelle1[[#This Row],[ START_SOLUTION_VALUE]]-Tabelle1[[#This Row],[LB RMP CURRENTBEST]])/Tabelle1[[#This Row],[ START_SOLUTION_VALUE]]</f>
        <v>0.23344000551201544</v>
      </c>
      <c r="AF168">
        <f>Tabelle1[[#This Row],[Max Columns in Model]]/Tabelle1[[#This Row],[Batch Pool Cols]]</f>
        <v>8.0050774554509874E-2</v>
      </c>
    </row>
    <row r="169" spans="1:32" hidden="1" x14ac:dyDescent="0.2">
      <c r="A169" t="s">
        <v>214</v>
      </c>
      <c r="B169" t="s">
        <v>32</v>
      </c>
      <c r="C169">
        <v>3200</v>
      </c>
      <c r="D169">
        <v>0.2</v>
      </c>
      <c r="E169">
        <v>300</v>
      </c>
      <c r="F169">
        <v>1</v>
      </c>
      <c r="G169">
        <v>1120.07511401176</v>
      </c>
      <c r="H169">
        <v>63828</v>
      </c>
      <c r="I169">
        <v>123684</v>
      </c>
      <c r="J169">
        <v>8.4576749801635707</v>
      </c>
      <c r="K169">
        <v>16</v>
      </c>
      <c r="L169">
        <v>18</v>
      </c>
      <c r="M169">
        <v>16</v>
      </c>
      <c r="N169">
        <v>20883</v>
      </c>
      <c r="O169">
        <v>7</v>
      </c>
      <c r="P169">
        <v>44</v>
      </c>
      <c r="Q169">
        <v>3</v>
      </c>
      <c r="R169">
        <v>5</v>
      </c>
      <c r="S169">
        <v>16</v>
      </c>
      <c r="T169">
        <v>30874</v>
      </c>
      <c r="U169">
        <v>26973.713086043201</v>
      </c>
      <c r="V169">
        <v>0.12632917386657699</v>
      </c>
      <c r="W169">
        <v>33.427595853805499</v>
      </c>
      <c r="X169">
        <v>0.75971808758648895</v>
      </c>
      <c r="Y169">
        <v>1.3086645711552001</v>
      </c>
      <c r="Z169">
        <v>57.581241130828801</v>
      </c>
      <c r="AA169">
        <v>1045.5665581226301</v>
      </c>
      <c r="AB169">
        <v>149.36665116037599</v>
      </c>
      <c r="AC169">
        <v>959.72775912284806</v>
      </c>
      <c r="AD169">
        <v>68505</v>
      </c>
      <c r="AE169">
        <f>(Tabelle1[[#This Row],[ START_SOLUTION_VALUE]]-Tabelle1[[#This Row],[LB RMP CURRENTBEST]])/Tabelle1[[#This Row],[ START_SOLUTION_VALUE]]</f>
        <v>0.60625190736379531</v>
      </c>
      <c r="AF169">
        <f>Tabelle1[[#This Row],[Max Columns in Model]]/Tabelle1[[#This Row],[Batch Pool Cols]]</f>
        <v>0.16884156398564082</v>
      </c>
    </row>
    <row r="170" spans="1:32" hidden="1" x14ac:dyDescent="0.2">
      <c r="A170" t="s">
        <v>260</v>
      </c>
      <c r="B170" t="s">
        <v>30</v>
      </c>
      <c r="C170">
        <v>6400</v>
      </c>
      <c r="D170">
        <v>0.05</v>
      </c>
      <c r="E170">
        <v>300</v>
      </c>
      <c r="F170">
        <v>4</v>
      </c>
      <c r="G170">
        <v>1738.1336410045601</v>
      </c>
      <c r="H170">
        <v>355232</v>
      </c>
      <c r="I170">
        <v>830150</v>
      </c>
      <c r="J170">
        <v>65.857961893081594</v>
      </c>
      <c r="K170">
        <v>23</v>
      </c>
      <c r="L170">
        <v>23</v>
      </c>
      <c r="M170">
        <v>23</v>
      </c>
      <c r="N170" s="2">
        <v>57947</v>
      </c>
      <c r="O170">
        <v>3</v>
      </c>
      <c r="P170">
        <v>14</v>
      </c>
      <c r="Q170">
        <v>0</v>
      </c>
      <c r="R170">
        <v>1</v>
      </c>
      <c r="S170">
        <v>0</v>
      </c>
      <c r="T170">
        <v>82625</v>
      </c>
      <c r="U170">
        <v>75319.998853073994</v>
      </c>
      <c r="V170">
        <v>8.8411511611812099E-2</v>
      </c>
      <c r="W170">
        <v>178.775956153869</v>
      </c>
      <c r="X170">
        <v>12.769711153847799</v>
      </c>
      <c r="Y170">
        <v>16.3985813515526</v>
      </c>
      <c r="Z170">
        <v>229.58013892173699</v>
      </c>
      <c r="AA170">
        <v>1348.92281007766</v>
      </c>
      <c r="AB170">
        <v>449.64093669255499</v>
      </c>
      <c r="AC170">
        <v>109.616838932037</v>
      </c>
      <c r="AD170">
        <v>82625</v>
      </c>
      <c r="AE170">
        <f>(Tabelle1[[#This Row],[ START_SOLUTION_VALUE]]-Tabelle1[[#This Row],[LB RMP CURRENTBEST]])/Tabelle1[[#This Row],[ START_SOLUTION_VALUE]]</f>
        <v>8.8411511611812474E-2</v>
      </c>
      <c r="AF170">
        <f>Tabelle1[[#This Row],[Max Columns in Model]]/Tabelle1[[#This Row],[Batch Pool Cols]]</f>
        <v>6.9803047641992411E-2</v>
      </c>
    </row>
    <row r="171" spans="1:32" hidden="1" x14ac:dyDescent="0.2">
      <c r="A171" t="s">
        <v>216</v>
      </c>
      <c r="B171" t="s">
        <v>71</v>
      </c>
      <c r="C171">
        <v>6400</v>
      </c>
      <c r="D171">
        <v>0.05</v>
      </c>
      <c r="E171">
        <v>300</v>
      </c>
      <c r="F171">
        <v>3</v>
      </c>
      <c r="G171">
        <v>3243.9962561130501</v>
      </c>
      <c r="H171">
        <v>287247</v>
      </c>
      <c r="I171">
        <v>287247</v>
      </c>
      <c r="J171">
        <v>70.986052989959703</v>
      </c>
      <c r="K171">
        <v>46</v>
      </c>
      <c r="L171">
        <v>46</v>
      </c>
      <c r="M171">
        <v>46</v>
      </c>
      <c r="N171" t="s">
        <v>217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133890</v>
      </c>
      <c r="U171">
        <v>133890</v>
      </c>
      <c r="V171">
        <v>0</v>
      </c>
      <c r="W171">
        <v>0</v>
      </c>
      <c r="X171" t="s">
        <v>218</v>
      </c>
      <c r="Y171" t="s">
        <v>218</v>
      </c>
      <c r="Z171">
        <v>0</v>
      </c>
      <c r="AA171">
        <v>0</v>
      </c>
      <c r="AB171" t="s">
        <v>218</v>
      </c>
      <c r="AC171">
        <v>3225.0385849475801</v>
      </c>
      <c r="AD171">
        <v>133890</v>
      </c>
      <c r="AE171">
        <f>(Tabelle1[[#This Row],[ START_SOLUTION_VALUE]]-Tabelle1[[#This Row],[LB RMP CURRENTBEST]])/Tabelle1[[#This Row],[ START_SOLUTION_VALUE]]</f>
        <v>0</v>
      </c>
      <c r="AF171" t="e">
        <f>Tabelle1[[#This Row],[Max Columns in Model]]/Tabelle1[[#This Row],[Batch Pool Cols]]</f>
        <v>#VALUE!</v>
      </c>
    </row>
    <row r="172" spans="1:32" hidden="1" x14ac:dyDescent="0.2">
      <c r="A172" t="s">
        <v>219</v>
      </c>
      <c r="B172" t="s">
        <v>50</v>
      </c>
      <c r="C172">
        <v>800</v>
      </c>
      <c r="D172">
        <v>0.2</v>
      </c>
      <c r="E172">
        <v>300</v>
      </c>
      <c r="F172">
        <v>4</v>
      </c>
      <c r="G172">
        <v>110.77592921257001</v>
      </c>
      <c r="H172">
        <v>91652</v>
      </c>
      <c r="I172">
        <v>190707</v>
      </c>
      <c r="J172">
        <v>13.212046146392799</v>
      </c>
      <c r="K172">
        <v>10</v>
      </c>
      <c r="L172">
        <v>10</v>
      </c>
      <c r="M172">
        <v>10</v>
      </c>
      <c r="N172">
        <v>8650</v>
      </c>
      <c r="O172">
        <v>9</v>
      </c>
      <c r="P172">
        <v>30</v>
      </c>
      <c r="Q172">
        <v>0</v>
      </c>
      <c r="R172">
        <v>8</v>
      </c>
      <c r="S172">
        <v>0</v>
      </c>
      <c r="T172">
        <v>21334</v>
      </c>
      <c r="U172">
        <v>20199.9767744981</v>
      </c>
      <c r="V172">
        <v>5.3155677580476297E-2</v>
      </c>
      <c r="W172">
        <v>51.080558061599703</v>
      </c>
      <c r="X172">
        <v>1.70268526871999</v>
      </c>
      <c r="Y172">
        <v>1.7835372130075999</v>
      </c>
      <c r="Z172">
        <v>53.5061163902282</v>
      </c>
      <c r="AA172">
        <v>25.0695044994354</v>
      </c>
      <c r="AB172">
        <v>2.7855004999372599</v>
      </c>
      <c r="AC172">
        <v>23.189923048019399</v>
      </c>
      <c r="AD172">
        <v>21334</v>
      </c>
      <c r="AE172">
        <f>(Tabelle1[[#This Row],[ START_SOLUTION_VALUE]]-Tabelle1[[#This Row],[LB RMP CURRENTBEST]])/Tabelle1[[#This Row],[ START_SOLUTION_VALUE]]</f>
        <v>5.3155677580477172E-2</v>
      </c>
      <c r="AF172">
        <f>Tabelle1[[#This Row],[Max Columns in Model]]/Tabelle1[[#This Row],[Batch Pool Cols]]</f>
        <v>4.5357538003324469E-2</v>
      </c>
    </row>
    <row r="173" spans="1:32" hidden="1" x14ac:dyDescent="0.2">
      <c r="A173" t="s">
        <v>220</v>
      </c>
      <c r="B173" t="s">
        <v>56</v>
      </c>
      <c r="C173">
        <v>1600</v>
      </c>
      <c r="D173">
        <v>0.2</v>
      </c>
      <c r="E173">
        <v>300</v>
      </c>
      <c r="F173">
        <v>4</v>
      </c>
      <c r="G173">
        <v>107.897628068923</v>
      </c>
      <c r="H173">
        <v>86849</v>
      </c>
      <c r="I173">
        <v>221775</v>
      </c>
      <c r="J173">
        <v>11.291733980178799</v>
      </c>
      <c r="K173">
        <v>13</v>
      </c>
      <c r="L173">
        <v>13</v>
      </c>
      <c r="M173">
        <v>13</v>
      </c>
      <c r="N173">
        <v>12177</v>
      </c>
      <c r="O173">
        <v>3</v>
      </c>
      <c r="P173">
        <v>14</v>
      </c>
      <c r="Q173">
        <v>0</v>
      </c>
      <c r="R173">
        <v>2</v>
      </c>
      <c r="S173">
        <v>0</v>
      </c>
      <c r="T173">
        <v>22386</v>
      </c>
      <c r="U173">
        <v>20229.548214601498</v>
      </c>
      <c r="V173">
        <v>9.6330375475676494E-2</v>
      </c>
      <c r="W173">
        <v>28.151356220245301</v>
      </c>
      <c r="X173">
        <v>2.0108111585889499</v>
      </c>
      <c r="Y173">
        <v>2.2327381372451698</v>
      </c>
      <c r="Z173">
        <v>31.258333921432399</v>
      </c>
      <c r="AA173">
        <v>40.946238994598303</v>
      </c>
      <c r="AB173">
        <v>13.648746331532699</v>
      </c>
      <c r="AC173">
        <v>26.727638006210299</v>
      </c>
      <c r="AD173">
        <v>22386</v>
      </c>
      <c r="AE173">
        <f>(Tabelle1[[#This Row],[ START_SOLUTION_VALUE]]-Tabelle1[[#This Row],[LB RMP CURRENTBEST]])/Tabelle1[[#This Row],[ START_SOLUTION_VALUE]]</f>
        <v>9.6330375475676841E-2</v>
      </c>
      <c r="AF173">
        <f>Tabelle1[[#This Row],[Max Columns in Model]]/Tabelle1[[#This Row],[Batch Pool Cols]]</f>
        <v>5.4907000338180585E-2</v>
      </c>
    </row>
    <row r="174" spans="1:32" hidden="1" x14ac:dyDescent="0.2">
      <c r="A174" t="s">
        <v>221</v>
      </c>
      <c r="C174">
        <v>9600</v>
      </c>
      <c r="D174">
        <v>0.05</v>
      </c>
      <c r="E174">
        <v>300</v>
      </c>
      <c r="F174">
        <v>1</v>
      </c>
      <c r="Q174"/>
      <c r="V174"/>
      <c r="AC174">
        <v>144.84673404693601</v>
      </c>
      <c r="AD174">
        <v>200632</v>
      </c>
      <c r="AE174">
        <f>(Tabelle1[[#This Row],[ START_SOLUTION_VALUE]]-Tabelle1[[#This Row],[LB RMP CURRENTBEST]])/Tabelle1[[#This Row],[ START_SOLUTION_VALUE]]</f>
        <v>1</v>
      </c>
      <c r="AF174" t="e">
        <f>Tabelle1[[#This Row],[Max Columns in Model]]/Tabelle1[[#This Row],[Batch Pool Cols]]</f>
        <v>#DIV/0!</v>
      </c>
    </row>
    <row r="175" spans="1:32" hidden="1" x14ac:dyDescent="0.2">
      <c r="A175" t="s">
        <v>222</v>
      </c>
      <c r="B175" t="s">
        <v>56</v>
      </c>
      <c r="C175">
        <v>400</v>
      </c>
      <c r="D175">
        <v>0.2</v>
      </c>
      <c r="E175">
        <v>300</v>
      </c>
      <c r="F175">
        <v>4</v>
      </c>
      <c r="G175">
        <v>124.131563186645</v>
      </c>
      <c r="H175">
        <v>86849</v>
      </c>
      <c r="I175">
        <v>221775</v>
      </c>
      <c r="J175">
        <v>12.7821099758148</v>
      </c>
      <c r="K175">
        <v>13</v>
      </c>
      <c r="L175">
        <v>13</v>
      </c>
      <c r="M175">
        <v>13</v>
      </c>
      <c r="N175">
        <v>6771</v>
      </c>
      <c r="O175">
        <v>7</v>
      </c>
      <c r="P175">
        <v>30</v>
      </c>
      <c r="Q175">
        <v>0</v>
      </c>
      <c r="R175">
        <v>5</v>
      </c>
      <c r="S175">
        <v>0</v>
      </c>
      <c r="T175">
        <v>22386</v>
      </c>
      <c r="U175">
        <v>20229.5482146014</v>
      </c>
      <c r="V175">
        <v>9.6330375475677299E-2</v>
      </c>
      <c r="W175">
        <v>63.989254951477001</v>
      </c>
      <c r="X175">
        <v>2.1329751650492299</v>
      </c>
      <c r="Y175">
        <v>2.2333900531133</v>
      </c>
      <c r="Z175">
        <v>67.001701593399005</v>
      </c>
      <c r="AA175">
        <v>19.765906333923301</v>
      </c>
      <c r="AB175">
        <v>2.8237009048461901</v>
      </c>
      <c r="AC175">
        <v>27.923825979232699</v>
      </c>
      <c r="AD175">
        <v>22386</v>
      </c>
      <c r="AE175">
        <f>(Tabelle1[[#This Row],[ START_SOLUTION_VALUE]]-Tabelle1[[#This Row],[LB RMP CURRENTBEST]])/Tabelle1[[#This Row],[ START_SOLUTION_VALUE]]</f>
        <v>9.6330375475681226E-2</v>
      </c>
      <c r="AF175">
        <f>Tabelle1[[#This Row],[Max Columns in Model]]/Tabelle1[[#This Row],[Batch Pool Cols]]</f>
        <v>3.0530943523841732E-2</v>
      </c>
    </row>
    <row r="176" spans="1:32" hidden="1" x14ac:dyDescent="0.2">
      <c r="A176" t="s">
        <v>223</v>
      </c>
      <c r="B176" t="s">
        <v>92</v>
      </c>
      <c r="C176">
        <v>400</v>
      </c>
      <c r="D176">
        <v>0.2</v>
      </c>
      <c r="E176">
        <v>300</v>
      </c>
      <c r="F176">
        <v>3</v>
      </c>
      <c r="G176">
        <v>179.07247400283799</v>
      </c>
      <c r="H176">
        <v>107505</v>
      </c>
      <c r="I176">
        <v>107505</v>
      </c>
      <c r="J176">
        <v>18.5869860649108</v>
      </c>
      <c r="K176">
        <v>9</v>
      </c>
      <c r="L176">
        <v>9</v>
      </c>
      <c r="M176">
        <v>4</v>
      </c>
      <c r="N176">
        <v>4895</v>
      </c>
      <c r="O176">
        <v>32</v>
      </c>
      <c r="P176">
        <v>111</v>
      </c>
      <c r="Q176">
        <v>2</v>
      </c>
      <c r="R176">
        <v>29</v>
      </c>
      <c r="S176">
        <v>4</v>
      </c>
      <c r="T176">
        <v>7000</v>
      </c>
      <c r="U176">
        <v>6720.4999999996699</v>
      </c>
      <c r="V176">
        <v>3.9928571428618297E-2</v>
      </c>
      <c r="W176">
        <v>97.143548965454102</v>
      </c>
      <c r="X176">
        <v>0.875167107796883</v>
      </c>
      <c r="Y176">
        <v>0.91418297226364498</v>
      </c>
      <c r="Z176">
        <v>101.47430992126399</v>
      </c>
      <c r="AA176">
        <v>37.484938621520897</v>
      </c>
      <c r="AB176">
        <v>1.17140433192253</v>
      </c>
      <c r="AC176">
        <v>53.936729907989502</v>
      </c>
      <c r="AD176">
        <v>12382</v>
      </c>
      <c r="AE176">
        <f>(Tabelle1[[#This Row],[ START_SOLUTION_VALUE]]-Tabelle1[[#This Row],[LB RMP CURRENTBEST]])/Tabelle1[[#This Row],[ START_SOLUTION_VALUE]]</f>
        <v>0.45723631077373045</v>
      </c>
      <c r="AF176">
        <f>Tabelle1[[#This Row],[Max Columns in Model]]/Tabelle1[[#This Row],[Batch Pool Cols]]</f>
        <v>4.5532765917864287E-2</v>
      </c>
    </row>
    <row r="177" spans="1:32" hidden="1" x14ac:dyDescent="0.2">
      <c r="A177" t="s">
        <v>224</v>
      </c>
      <c r="B177" t="s">
        <v>56</v>
      </c>
      <c r="C177">
        <v>200</v>
      </c>
      <c r="D177">
        <v>0.2</v>
      </c>
      <c r="E177">
        <v>300</v>
      </c>
      <c r="F177">
        <v>3</v>
      </c>
      <c r="G177">
        <v>536.34264206886201</v>
      </c>
      <c r="H177">
        <v>221775</v>
      </c>
      <c r="I177">
        <v>221775</v>
      </c>
      <c r="J177">
        <v>49.810255050659102</v>
      </c>
      <c r="K177">
        <v>16</v>
      </c>
      <c r="L177">
        <v>16</v>
      </c>
      <c r="M177">
        <v>15</v>
      </c>
      <c r="N177">
        <v>5219</v>
      </c>
      <c r="O177">
        <v>15</v>
      </c>
      <c r="P177">
        <v>99</v>
      </c>
      <c r="Q177">
        <v>2</v>
      </c>
      <c r="R177">
        <v>9</v>
      </c>
      <c r="S177">
        <v>15</v>
      </c>
      <c r="T177">
        <v>23038</v>
      </c>
      <c r="U177">
        <v>20229.5482146014</v>
      </c>
      <c r="V177">
        <v>0.121905190789066</v>
      </c>
      <c r="W177">
        <v>203.60157775878901</v>
      </c>
      <c r="X177">
        <v>2.05658159352312</v>
      </c>
      <c r="Y177">
        <v>2.18168084790008</v>
      </c>
      <c r="Z177">
        <v>215.98640394210801</v>
      </c>
      <c r="AA177">
        <v>15.192321062088</v>
      </c>
      <c r="AB177">
        <v>1.0128214041392001</v>
      </c>
      <c r="AC177">
        <v>426.41839694976801</v>
      </c>
      <c r="AD177">
        <v>24047</v>
      </c>
      <c r="AE177">
        <f>(Tabelle1[[#This Row],[ START_SOLUTION_VALUE]]-Tabelle1[[#This Row],[LB RMP CURRENTBEST]])/Tabelle1[[#This Row],[ START_SOLUTION_VALUE]]</f>
        <v>0.15874960641238409</v>
      </c>
      <c r="AF177">
        <f>Tabelle1[[#This Row],[Max Columns in Model]]/Tabelle1[[#This Row],[Batch Pool Cols]]</f>
        <v>2.3532859880509526E-2</v>
      </c>
    </row>
    <row r="178" spans="1:32" hidden="1" x14ac:dyDescent="0.2">
      <c r="A178" t="s">
        <v>225</v>
      </c>
      <c r="B178" t="s">
        <v>36</v>
      </c>
      <c r="C178">
        <v>3200</v>
      </c>
      <c r="D178">
        <v>0.2</v>
      </c>
      <c r="E178">
        <v>300</v>
      </c>
      <c r="F178">
        <v>1</v>
      </c>
      <c r="G178">
        <v>568.74778914451599</v>
      </c>
      <c r="H178">
        <v>127226</v>
      </c>
      <c r="I178">
        <v>336692</v>
      </c>
      <c r="J178">
        <v>18.811418056488002</v>
      </c>
      <c r="K178">
        <v>7</v>
      </c>
      <c r="L178">
        <v>7</v>
      </c>
      <c r="M178">
        <v>7</v>
      </c>
      <c r="N178">
        <v>19171</v>
      </c>
      <c r="O178">
        <v>15</v>
      </c>
      <c r="P178">
        <v>42</v>
      </c>
      <c r="Q178">
        <v>0</v>
      </c>
      <c r="R178">
        <v>14</v>
      </c>
      <c r="S178">
        <v>0</v>
      </c>
      <c r="T178">
        <v>18343</v>
      </c>
      <c r="U178">
        <v>17699.957852507301</v>
      </c>
      <c r="V178">
        <v>3.5056541868432899E-2</v>
      </c>
      <c r="W178">
        <v>164.49325346946699</v>
      </c>
      <c r="X178">
        <v>3.91650603498731</v>
      </c>
      <c r="Y178">
        <v>4.0738410268510998</v>
      </c>
      <c r="Z178">
        <v>171.10132312774601</v>
      </c>
      <c r="AA178">
        <v>345.057975053787</v>
      </c>
      <c r="AB178">
        <v>23.003865003585801</v>
      </c>
      <c r="AC178">
        <v>28.664174079895002</v>
      </c>
      <c r="AD178">
        <v>18343</v>
      </c>
      <c r="AE178">
        <f>(Tabelle1[[#This Row],[ START_SOLUTION_VALUE]]-Tabelle1[[#This Row],[LB RMP CURRENTBEST]])/Tabelle1[[#This Row],[ START_SOLUTION_VALUE]]</f>
        <v>3.5056541868434765E-2</v>
      </c>
      <c r="AF178">
        <f>Tabelle1[[#This Row],[Max Columns in Model]]/Tabelle1[[#This Row],[Batch Pool Cols]]</f>
        <v>5.693927981656826E-2</v>
      </c>
    </row>
    <row r="179" spans="1:32" hidden="1" x14ac:dyDescent="0.2">
      <c r="A179" t="s">
        <v>226</v>
      </c>
      <c r="B179" t="s">
        <v>50</v>
      </c>
      <c r="C179">
        <v>3200</v>
      </c>
      <c r="D179">
        <v>0.2</v>
      </c>
      <c r="E179">
        <v>300</v>
      </c>
      <c r="F179">
        <v>1</v>
      </c>
      <c r="G179">
        <v>282.31612086296002</v>
      </c>
      <c r="H179">
        <v>91652</v>
      </c>
      <c r="I179">
        <v>190707</v>
      </c>
      <c r="J179">
        <v>12.313848018646199</v>
      </c>
      <c r="K179">
        <v>12</v>
      </c>
      <c r="L179">
        <v>12</v>
      </c>
      <c r="M179">
        <v>12</v>
      </c>
      <c r="N179">
        <v>20460</v>
      </c>
      <c r="O179">
        <v>5</v>
      </c>
      <c r="P179">
        <v>26</v>
      </c>
      <c r="Q179">
        <v>1</v>
      </c>
      <c r="R179">
        <v>4</v>
      </c>
      <c r="S179">
        <v>12</v>
      </c>
      <c r="T179">
        <v>23324</v>
      </c>
      <c r="U179">
        <v>20199.9767744981</v>
      </c>
      <c r="V179">
        <v>0.133940285778677</v>
      </c>
      <c r="W179">
        <v>43.2849507331848</v>
      </c>
      <c r="X179">
        <v>1.66480579743018</v>
      </c>
      <c r="Y179">
        <v>2.1910424507581201</v>
      </c>
      <c r="Z179">
        <v>56.967103719711297</v>
      </c>
      <c r="AA179">
        <v>196.00103020668001</v>
      </c>
      <c r="AB179">
        <v>39.200206041336003</v>
      </c>
      <c r="AC179">
        <v>170.93557310104299</v>
      </c>
      <c r="AD179">
        <v>25018</v>
      </c>
      <c r="AE179">
        <f>(Tabelle1[[#This Row],[ START_SOLUTION_VALUE]]-Tabelle1[[#This Row],[LB RMP CURRENTBEST]])/Tabelle1[[#This Row],[ START_SOLUTION_VALUE]]</f>
        <v>0.19258226978583021</v>
      </c>
      <c r="AF179">
        <f>Tabelle1[[#This Row],[Max Columns in Model]]/Tabelle1[[#This Row],[Batch Pool Cols]]</f>
        <v>0.10728499740439522</v>
      </c>
    </row>
    <row r="180" spans="1:32" hidden="1" x14ac:dyDescent="0.2">
      <c r="A180" t="s">
        <v>227</v>
      </c>
      <c r="B180" t="s">
        <v>41</v>
      </c>
      <c r="C180">
        <v>12800</v>
      </c>
      <c r="D180">
        <v>0.05</v>
      </c>
      <c r="E180">
        <v>300</v>
      </c>
      <c r="F180">
        <v>2</v>
      </c>
      <c r="G180">
        <v>5563.5378210544504</v>
      </c>
      <c r="H180">
        <v>200</v>
      </c>
      <c r="I180">
        <v>715429</v>
      </c>
      <c r="J180">
        <v>3.77349853515625E-2</v>
      </c>
      <c r="K180">
        <v>200</v>
      </c>
      <c r="L180">
        <v>200</v>
      </c>
      <c r="M180">
        <v>38</v>
      </c>
      <c r="N180">
        <v>117754</v>
      </c>
      <c r="O180">
        <v>9</v>
      </c>
      <c r="P180">
        <v>90</v>
      </c>
      <c r="Q180">
        <v>9</v>
      </c>
      <c r="R180">
        <v>1</v>
      </c>
      <c r="S180">
        <v>38</v>
      </c>
      <c r="T180">
        <v>117044</v>
      </c>
      <c r="U180">
        <v>76314.209557855196</v>
      </c>
      <c r="V180">
        <v>0.34798700012084899</v>
      </c>
      <c r="W180">
        <v>954.83556890487603</v>
      </c>
      <c r="X180">
        <v>10.609284098943</v>
      </c>
      <c r="Y180">
        <v>24.900244545936498</v>
      </c>
      <c r="Z180">
        <v>2241.0220091342899</v>
      </c>
      <c r="AA180">
        <v>3301.35255980491</v>
      </c>
      <c r="AB180">
        <v>366.81695108943501</v>
      </c>
      <c r="AC180">
        <v>5551.8040821552204</v>
      </c>
      <c r="AD180">
        <v>624009</v>
      </c>
      <c r="AE180">
        <f>(Tabelle1[[#This Row],[ START_SOLUTION_VALUE]]-Tabelle1[[#This Row],[LB RMP CURRENTBEST]])/Tabelle1[[#This Row],[ START_SOLUTION_VALUE]]</f>
        <v>0.87770335114100095</v>
      </c>
      <c r="AF180">
        <f>Tabelle1[[#This Row],[Max Columns in Model]]/Tabelle1[[#This Row],[Batch Pool Cols]]</f>
        <v>0.1645921537986299</v>
      </c>
    </row>
    <row r="181" spans="1:32" hidden="1" x14ac:dyDescent="0.2">
      <c r="A181" t="s">
        <v>228</v>
      </c>
      <c r="B181" t="s">
        <v>34</v>
      </c>
      <c r="C181">
        <v>800</v>
      </c>
      <c r="D181">
        <v>0.2</v>
      </c>
      <c r="E181">
        <v>300</v>
      </c>
      <c r="F181">
        <v>4</v>
      </c>
      <c r="G181">
        <v>30.4536821842193</v>
      </c>
      <c r="H181">
        <v>27548</v>
      </c>
      <c r="I181">
        <v>54013</v>
      </c>
      <c r="J181">
        <v>2.91831302642822</v>
      </c>
      <c r="K181">
        <v>7</v>
      </c>
      <c r="L181">
        <v>7</v>
      </c>
      <c r="M181">
        <v>7</v>
      </c>
      <c r="N181">
        <v>5862</v>
      </c>
      <c r="O181">
        <v>8</v>
      </c>
      <c r="P181">
        <v>32</v>
      </c>
      <c r="Q181">
        <v>1</v>
      </c>
      <c r="R181">
        <v>6</v>
      </c>
      <c r="S181">
        <v>7</v>
      </c>
      <c r="T181">
        <v>10411</v>
      </c>
      <c r="U181">
        <v>10062.759448818801</v>
      </c>
      <c r="V181">
        <v>3.3449289326780297E-2</v>
      </c>
      <c r="W181">
        <v>8.59020495414733</v>
      </c>
      <c r="X181">
        <v>0.26844390481710401</v>
      </c>
      <c r="Y181">
        <v>0.34557946771383202</v>
      </c>
      <c r="Z181">
        <v>11.0585429668426</v>
      </c>
      <c r="AA181">
        <v>11.730011224746701</v>
      </c>
      <c r="AB181">
        <v>1.46625140309333</v>
      </c>
      <c r="AC181">
        <v>14.804935932159401</v>
      </c>
      <c r="AD181">
        <v>10779</v>
      </c>
      <c r="AE181">
        <f>(Tabelle1[[#This Row],[ START_SOLUTION_VALUE]]-Tabelle1[[#This Row],[LB RMP CURRENTBEST]])/Tabelle1[[#This Row],[ START_SOLUTION_VALUE]]</f>
        <v>6.6447773557955225E-2</v>
      </c>
      <c r="AF181">
        <f>Tabelle1[[#This Row],[Max Columns in Model]]/Tabelle1[[#This Row],[Batch Pool Cols]]</f>
        <v>0.10852942810064244</v>
      </c>
    </row>
    <row r="182" spans="1:32" hidden="1" x14ac:dyDescent="0.2">
      <c r="A182" t="s">
        <v>229</v>
      </c>
      <c r="B182" t="s">
        <v>36</v>
      </c>
      <c r="C182">
        <v>200</v>
      </c>
      <c r="D182">
        <v>0.2</v>
      </c>
      <c r="E182">
        <v>300</v>
      </c>
      <c r="F182">
        <v>4</v>
      </c>
      <c r="G182">
        <v>260.28550720214798</v>
      </c>
      <c r="H182">
        <v>127226</v>
      </c>
      <c r="I182">
        <v>336692</v>
      </c>
      <c r="J182">
        <v>18.957310914993201</v>
      </c>
      <c r="K182">
        <v>7</v>
      </c>
      <c r="L182">
        <v>7</v>
      </c>
      <c r="M182">
        <v>7</v>
      </c>
      <c r="N182">
        <v>5253</v>
      </c>
      <c r="O182">
        <v>11</v>
      </c>
      <c r="P182">
        <v>50</v>
      </c>
      <c r="Q182">
        <v>0</v>
      </c>
      <c r="R182">
        <v>9</v>
      </c>
      <c r="S182">
        <v>0</v>
      </c>
      <c r="T182">
        <v>18343</v>
      </c>
      <c r="U182">
        <v>17699.957852507301</v>
      </c>
      <c r="V182">
        <v>3.5056541868432503E-2</v>
      </c>
      <c r="W182">
        <v>197.20651578903099</v>
      </c>
      <c r="X182">
        <v>3.94413031578063</v>
      </c>
      <c r="Y182">
        <v>4.0046910047531101</v>
      </c>
      <c r="Z182">
        <v>200.23455023765499</v>
      </c>
      <c r="AA182">
        <v>15.408267736434899</v>
      </c>
      <c r="AB182">
        <v>1.40075161240317</v>
      </c>
      <c r="AC182">
        <v>28.6412768363952</v>
      </c>
      <c r="AD182">
        <v>18343</v>
      </c>
      <c r="AE182">
        <f>(Tabelle1[[#This Row],[ START_SOLUTION_VALUE]]-Tabelle1[[#This Row],[LB RMP CURRENTBEST]])/Tabelle1[[#This Row],[ START_SOLUTION_VALUE]]</f>
        <v>3.5056541868434765E-2</v>
      </c>
      <c r="AF182">
        <f>Tabelle1[[#This Row],[Max Columns in Model]]/Tabelle1[[#This Row],[Batch Pool Cols]]</f>
        <v>1.56017963004764E-2</v>
      </c>
    </row>
    <row r="183" spans="1:32" hidden="1" x14ac:dyDescent="0.2">
      <c r="A183" t="s">
        <v>230</v>
      </c>
      <c r="B183" t="s">
        <v>108</v>
      </c>
      <c r="C183">
        <v>6400</v>
      </c>
      <c r="D183">
        <v>0.05</v>
      </c>
      <c r="E183">
        <v>300</v>
      </c>
      <c r="F183">
        <v>2</v>
      </c>
      <c r="G183">
        <v>2955.9753909111</v>
      </c>
      <c r="H183">
        <v>200</v>
      </c>
      <c r="I183">
        <v>410851</v>
      </c>
      <c r="J183">
        <v>3.9272069931030197E-2</v>
      </c>
      <c r="K183">
        <v>200</v>
      </c>
      <c r="L183">
        <v>200</v>
      </c>
      <c r="M183">
        <v>63</v>
      </c>
      <c r="N183">
        <v>64064</v>
      </c>
      <c r="O183">
        <v>7</v>
      </c>
      <c r="P183">
        <v>70</v>
      </c>
      <c r="Q183">
        <v>6</v>
      </c>
      <c r="R183">
        <v>0</v>
      </c>
      <c r="S183">
        <v>63</v>
      </c>
      <c r="T183">
        <v>225498</v>
      </c>
      <c r="U183">
        <v>110394.82278719899</v>
      </c>
      <c r="V183">
        <v>0.51043990284969398</v>
      </c>
      <c r="W183">
        <v>274.58980870246802</v>
      </c>
      <c r="X183">
        <v>3.9227115528924101</v>
      </c>
      <c r="Y183">
        <v>9.0947826862335202</v>
      </c>
      <c r="Z183">
        <v>636.63478803634598</v>
      </c>
      <c r="AA183">
        <v>2308.9458844661699</v>
      </c>
      <c r="AB183">
        <v>329.84941206659499</v>
      </c>
      <c r="AC183">
        <v>2528.56040120124</v>
      </c>
      <c r="AD183">
        <v>653346</v>
      </c>
      <c r="AE183">
        <f>(Tabelle1[[#This Row],[ START_SOLUTION_VALUE]]-Tabelle1[[#This Row],[LB RMP CURRENTBEST]])/Tabelle1[[#This Row],[ START_SOLUTION_VALUE]]</f>
        <v>0.83103160838636969</v>
      </c>
      <c r="AF183">
        <f>Tabelle1[[#This Row],[Max Columns in Model]]/Tabelle1[[#This Row],[Batch Pool Cols]]</f>
        <v>0.1559300086892815</v>
      </c>
    </row>
    <row r="184" spans="1:32" hidden="1" x14ac:dyDescent="0.2">
      <c r="A184" t="s">
        <v>231</v>
      </c>
      <c r="B184" t="s">
        <v>67</v>
      </c>
      <c r="C184">
        <v>200</v>
      </c>
      <c r="D184">
        <v>0.2</v>
      </c>
      <c r="E184">
        <v>300</v>
      </c>
      <c r="G184">
        <v>908.24890995025601</v>
      </c>
      <c r="H184">
        <v>216044</v>
      </c>
      <c r="I184">
        <v>512442</v>
      </c>
      <c r="J184">
        <v>37.090342998504603</v>
      </c>
      <c r="K184">
        <v>41</v>
      </c>
      <c r="L184">
        <v>41</v>
      </c>
      <c r="M184">
        <v>41</v>
      </c>
      <c r="N184">
        <v>11832</v>
      </c>
      <c r="O184">
        <v>11</v>
      </c>
      <c r="P184">
        <v>74</v>
      </c>
      <c r="Q184">
        <v>0</v>
      </c>
      <c r="R184">
        <v>6</v>
      </c>
      <c r="S184">
        <v>0</v>
      </c>
      <c r="T184">
        <v>134110</v>
      </c>
      <c r="U184">
        <v>117327.059440729</v>
      </c>
      <c r="V184">
        <v>0.125143095662298</v>
      </c>
      <c r="W184">
        <v>443.93938422203001</v>
      </c>
      <c r="X184">
        <v>5.9991808678652703</v>
      </c>
      <c r="Y184">
        <v>6.2911590176659598</v>
      </c>
      <c r="Z184">
        <v>465.54576730728098</v>
      </c>
      <c r="AA184">
        <v>331.49848937988202</v>
      </c>
      <c r="AB184">
        <v>30.136226307262</v>
      </c>
      <c r="AC184">
        <v>82.862554073333698</v>
      </c>
      <c r="AD184">
        <v>134110</v>
      </c>
      <c r="AE184">
        <f>(Tabelle1[[#This Row],[ START_SOLUTION_VALUE]]-Tabelle1[[#This Row],[LB RMP CURRENTBEST]])/Tabelle1[[#This Row],[ START_SOLUTION_VALUE]]</f>
        <v>0.12514309566229956</v>
      </c>
      <c r="AF184">
        <f>Tabelle1[[#This Row],[Max Columns in Model]]/Tabelle1[[#This Row],[Batch Pool Cols]]</f>
        <v>2.3089442317374455E-2</v>
      </c>
    </row>
    <row r="185" spans="1:32" hidden="1" x14ac:dyDescent="0.2">
      <c r="A185" t="s">
        <v>246</v>
      </c>
      <c r="B185" t="s">
        <v>41</v>
      </c>
      <c r="C185">
        <v>3200</v>
      </c>
      <c r="D185">
        <v>0.05</v>
      </c>
      <c r="E185">
        <v>300</v>
      </c>
      <c r="F185">
        <v>4</v>
      </c>
      <c r="G185">
        <v>693.70745015144303</v>
      </c>
      <c r="H185">
        <v>328157</v>
      </c>
      <c r="I185">
        <v>715429</v>
      </c>
      <c r="J185">
        <v>59.758172988891602</v>
      </c>
      <c r="K185">
        <v>26</v>
      </c>
      <c r="L185">
        <v>26</v>
      </c>
      <c r="M185">
        <v>26</v>
      </c>
      <c r="N185" s="2">
        <v>42376</v>
      </c>
      <c r="O185">
        <v>4</v>
      </c>
      <c r="P185">
        <v>21</v>
      </c>
      <c r="Q185">
        <v>0</v>
      </c>
      <c r="R185">
        <v>2</v>
      </c>
      <c r="S185">
        <v>0</v>
      </c>
      <c r="T185">
        <v>84557</v>
      </c>
      <c r="U185">
        <v>76314.209557855094</v>
      </c>
      <c r="V185">
        <v>9.74820587549802E-2</v>
      </c>
      <c r="W185">
        <v>216.32202076911901</v>
      </c>
      <c r="X185">
        <v>10.3010486080532</v>
      </c>
      <c r="Y185">
        <v>12.361525989714099</v>
      </c>
      <c r="Z185">
        <v>259.59204578399601</v>
      </c>
      <c r="AA185">
        <v>248.813488006591</v>
      </c>
      <c r="AB185">
        <v>62.203372001647899</v>
      </c>
      <c r="AC185">
        <v>144.56258583068799</v>
      </c>
      <c r="AD185">
        <v>84557</v>
      </c>
      <c r="AE185">
        <f>(Tabelle1[[#This Row],[ START_SOLUTION_VALUE]]-Tabelle1[[#This Row],[LB RMP CURRENTBEST]])/Tabelle1[[#This Row],[ START_SOLUTION_VALUE]]</f>
        <v>9.7482058754980727E-2</v>
      </c>
      <c r="AF185">
        <f>Tabelle1[[#This Row],[Max Columns in Model]]/Tabelle1[[#This Row],[Batch Pool Cols]]</f>
        <v>5.9231593910786397E-2</v>
      </c>
    </row>
    <row r="186" spans="1:32" hidden="1" x14ac:dyDescent="0.2">
      <c r="A186" t="s">
        <v>233</v>
      </c>
      <c r="B186" t="s">
        <v>50</v>
      </c>
      <c r="C186">
        <v>3200</v>
      </c>
      <c r="D186">
        <v>0.2</v>
      </c>
      <c r="E186">
        <v>300</v>
      </c>
      <c r="F186">
        <v>2</v>
      </c>
      <c r="G186">
        <v>716.45240783691395</v>
      </c>
      <c r="H186">
        <v>100</v>
      </c>
      <c r="I186">
        <v>190707</v>
      </c>
      <c r="J186">
        <v>1.47821903228759E-2</v>
      </c>
      <c r="K186">
        <v>100</v>
      </c>
      <c r="L186">
        <v>100</v>
      </c>
      <c r="M186">
        <v>12</v>
      </c>
      <c r="N186">
        <v>27744</v>
      </c>
      <c r="O186">
        <v>9</v>
      </c>
      <c r="P186">
        <v>59</v>
      </c>
      <c r="Q186">
        <v>4</v>
      </c>
      <c r="R186">
        <v>5</v>
      </c>
      <c r="S186">
        <v>12</v>
      </c>
      <c r="T186">
        <v>23181</v>
      </c>
      <c r="U186">
        <v>20199.9767744981</v>
      </c>
      <c r="V186">
        <v>0.128597697489403</v>
      </c>
      <c r="W186">
        <v>96.748566865921006</v>
      </c>
      <c r="X186">
        <v>1.6398062180664501</v>
      </c>
      <c r="Y186">
        <v>2.3849514258109901</v>
      </c>
      <c r="Z186">
        <v>140.712134122848</v>
      </c>
      <c r="AA186">
        <v>567.75103902816704</v>
      </c>
      <c r="AB186">
        <v>63.083448780907503</v>
      </c>
      <c r="AC186">
        <v>513.15532612800598</v>
      </c>
      <c r="AD186">
        <v>178500</v>
      </c>
      <c r="AE186">
        <f>(Tabelle1[[#This Row],[ START_SOLUTION_VALUE]]-Tabelle1[[#This Row],[LB RMP CURRENTBEST]])/Tabelle1[[#This Row],[ START_SOLUTION_VALUE]]</f>
        <v>0.88683486400841405</v>
      </c>
      <c r="AF186">
        <f>Tabelle1[[#This Row],[Max Columns in Model]]/Tabelle1[[#This Row],[Batch Pool Cols]]</f>
        <v>0.14547971495540279</v>
      </c>
    </row>
    <row r="187" spans="1:32" hidden="1" x14ac:dyDescent="0.2">
      <c r="A187" t="s">
        <v>234</v>
      </c>
      <c r="B187" t="s">
        <v>38</v>
      </c>
      <c r="C187">
        <v>200</v>
      </c>
      <c r="D187">
        <v>0.2</v>
      </c>
      <c r="E187">
        <v>300</v>
      </c>
      <c r="F187">
        <v>4</v>
      </c>
      <c r="G187">
        <v>1790.4131689071601</v>
      </c>
      <c r="H187">
        <v>370463</v>
      </c>
      <c r="I187">
        <v>881217</v>
      </c>
      <c r="J187">
        <v>68.544530868530202</v>
      </c>
      <c r="K187">
        <v>23</v>
      </c>
      <c r="L187">
        <v>23</v>
      </c>
      <c r="M187">
        <v>23</v>
      </c>
      <c r="N187">
        <v>13513</v>
      </c>
      <c r="O187">
        <v>17</v>
      </c>
      <c r="P187">
        <v>98</v>
      </c>
      <c r="Q187">
        <v>0</v>
      </c>
      <c r="R187">
        <v>11</v>
      </c>
      <c r="S187">
        <v>0</v>
      </c>
      <c r="T187">
        <v>73555</v>
      </c>
      <c r="U187">
        <v>67576.814730625003</v>
      </c>
      <c r="V187">
        <v>8.1275035950989005E-2</v>
      </c>
      <c r="W187">
        <v>1282.7467904090799</v>
      </c>
      <c r="X187">
        <v>13.089252963358</v>
      </c>
      <c r="Y187">
        <v>13.5076439040047</v>
      </c>
      <c r="Z187">
        <v>1323.7491025924601</v>
      </c>
      <c r="AA187">
        <v>103.00781393051101</v>
      </c>
      <c r="AB187">
        <v>6.0592831723830196</v>
      </c>
      <c r="AC187">
        <v>312.72168993949799</v>
      </c>
      <c r="AD187">
        <v>73555</v>
      </c>
      <c r="AE187">
        <f>(Tabelle1[[#This Row],[ START_SOLUTION_VALUE]]-Tabelle1[[#This Row],[LB RMP CURRENTBEST]])/Tabelle1[[#This Row],[ START_SOLUTION_VALUE]]</f>
        <v>8.1275035950989019E-2</v>
      </c>
      <c r="AF187">
        <f>Tabelle1[[#This Row],[Max Columns in Model]]/Tabelle1[[#This Row],[Batch Pool Cols]]</f>
        <v>1.5334474936366412E-2</v>
      </c>
    </row>
    <row r="188" spans="1:32" hidden="1" x14ac:dyDescent="0.2">
      <c r="A188" t="s">
        <v>235</v>
      </c>
      <c r="B188" t="s">
        <v>32</v>
      </c>
      <c r="C188">
        <v>1600</v>
      </c>
      <c r="D188">
        <v>0.2</v>
      </c>
      <c r="E188">
        <v>300</v>
      </c>
      <c r="F188">
        <v>2</v>
      </c>
      <c r="G188">
        <v>438.02093696594198</v>
      </c>
      <c r="H188">
        <v>100</v>
      </c>
      <c r="I188">
        <v>123684</v>
      </c>
      <c r="J188">
        <v>1.19857788085937E-2</v>
      </c>
      <c r="K188">
        <v>100</v>
      </c>
      <c r="L188">
        <v>100</v>
      </c>
      <c r="M188">
        <v>16</v>
      </c>
      <c r="N188">
        <v>13688</v>
      </c>
      <c r="O188">
        <v>6</v>
      </c>
      <c r="P188">
        <v>36</v>
      </c>
      <c r="Q188">
        <v>2</v>
      </c>
      <c r="R188">
        <v>3</v>
      </c>
      <c r="S188">
        <v>16</v>
      </c>
      <c r="T188">
        <v>31938</v>
      </c>
      <c r="U188">
        <v>26973.713086043201</v>
      </c>
      <c r="V188">
        <v>0.15543512160926501</v>
      </c>
      <c r="W188">
        <v>29.095369338989201</v>
      </c>
      <c r="X188">
        <v>0.808204703860812</v>
      </c>
      <c r="Y188">
        <v>1.1771618922551399</v>
      </c>
      <c r="Z188">
        <v>42.377828121185303</v>
      </c>
      <c r="AA188">
        <v>392.088505029678</v>
      </c>
      <c r="AB188">
        <v>65.348084171612996</v>
      </c>
      <c r="AC188">
        <v>390.90744686126698</v>
      </c>
      <c r="AD188">
        <v>180521</v>
      </c>
      <c r="AE188">
        <f>(Tabelle1[[#This Row],[ START_SOLUTION_VALUE]]-Tabelle1[[#This Row],[LB RMP CURRENTBEST]])/Tabelle1[[#This Row],[ START_SOLUTION_VALUE]]</f>
        <v>0.85057853055299282</v>
      </c>
      <c r="AF188">
        <f>Tabelle1[[#This Row],[Max Columns in Model]]/Tabelle1[[#This Row],[Batch Pool Cols]]</f>
        <v>0.11066912454319071</v>
      </c>
    </row>
    <row r="189" spans="1:32" hidden="1" x14ac:dyDescent="0.2">
      <c r="A189" t="s">
        <v>236</v>
      </c>
      <c r="C189">
        <v>800</v>
      </c>
      <c r="D189">
        <v>0.05</v>
      </c>
      <c r="E189">
        <v>300</v>
      </c>
      <c r="Q189"/>
      <c r="V189"/>
      <c r="AC189">
        <v>230.66939687728799</v>
      </c>
      <c r="AD189">
        <v>59904</v>
      </c>
      <c r="AE189">
        <f>(Tabelle1[[#This Row],[ START_SOLUTION_VALUE]]-Tabelle1[[#This Row],[LB RMP CURRENTBEST]])/Tabelle1[[#This Row],[ START_SOLUTION_VALUE]]</f>
        <v>1</v>
      </c>
      <c r="AF189" t="e">
        <f>Tabelle1[[#This Row],[Max Columns in Model]]/Tabelle1[[#This Row],[Batch Pool Cols]]</f>
        <v>#DIV/0!</v>
      </c>
    </row>
    <row r="190" spans="1:32" hidden="1" x14ac:dyDescent="0.2">
      <c r="A190" t="s">
        <v>237</v>
      </c>
      <c r="B190" t="s">
        <v>50</v>
      </c>
      <c r="C190">
        <v>3200</v>
      </c>
      <c r="D190">
        <v>0.2</v>
      </c>
      <c r="E190">
        <v>300</v>
      </c>
      <c r="F190">
        <v>3</v>
      </c>
      <c r="G190">
        <v>687.83644199371304</v>
      </c>
      <c r="H190">
        <v>190707</v>
      </c>
      <c r="I190">
        <v>190707</v>
      </c>
      <c r="J190">
        <v>38.770565032958899</v>
      </c>
      <c r="K190">
        <v>14</v>
      </c>
      <c r="L190">
        <v>14</v>
      </c>
      <c r="M190">
        <v>10</v>
      </c>
      <c r="N190">
        <v>26793</v>
      </c>
      <c r="O190">
        <v>10</v>
      </c>
      <c r="P190">
        <v>60</v>
      </c>
      <c r="Q190">
        <v>4</v>
      </c>
      <c r="R190">
        <v>6</v>
      </c>
      <c r="S190">
        <v>10</v>
      </c>
      <c r="T190">
        <v>21437</v>
      </c>
      <c r="U190">
        <v>20199.976774498002</v>
      </c>
      <c r="V190">
        <v>5.7705053202499502E-2</v>
      </c>
      <c r="W190">
        <v>99.067976713180499</v>
      </c>
      <c r="X190">
        <v>1.6511329452196699</v>
      </c>
      <c r="Y190">
        <v>2.40804637273152</v>
      </c>
      <c r="Z190">
        <v>144.482782363891</v>
      </c>
      <c r="AA190">
        <v>247.41043615341101</v>
      </c>
      <c r="AB190">
        <v>24.741043615341098</v>
      </c>
      <c r="AC190">
        <v>553.13903498649597</v>
      </c>
      <c r="AD190">
        <v>30629</v>
      </c>
      <c r="AE190">
        <f>(Tabelle1[[#This Row],[ START_SOLUTION_VALUE]]-Tabelle1[[#This Row],[LB RMP CURRENTBEST]])/Tabelle1[[#This Row],[ START_SOLUTION_VALUE]]</f>
        <v>0.34049506106963984</v>
      </c>
      <c r="AF190">
        <f>Tabelle1[[#This Row],[Max Columns in Model]]/Tabelle1[[#This Row],[Batch Pool Cols]]</f>
        <v>0.14049300759804306</v>
      </c>
    </row>
    <row r="191" spans="1:32" hidden="1" x14ac:dyDescent="0.2">
      <c r="A191" t="s">
        <v>238</v>
      </c>
      <c r="B191" t="s">
        <v>32</v>
      </c>
      <c r="C191">
        <v>6400</v>
      </c>
      <c r="D191">
        <v>0.2</v>
      </c>
      <c r="E191">
        <v>300</v>
      </c>
      <c r="F191">
        <v>2</v>
      </c>
      <c r="G191">
        <v>1922.06870293617</v>
      </c>
      <c r="H191">
        <v>100</v>
      </c>
      <c r="I191">
        <v>123684</v>
      </c>
      <c r="J191">
        <v>1.3805150985717701E-2</v>
      </c>
      <c r="K191">
        <v>100</v>
      </c>
      <c r="L191">
        <v>100</v>
      </c>
      <c r="M191">
        <v>15</v>
      </c>
      <c r="N191">
        <v>29759</v>
      </c>
      <c r="O191">
        <v>10</v>
      </c>
      <c r="P191">
        <v>74</v>
      </c>
      <c r="Q191">
        <v>7</v>
      </c>
      <c r="R191">
        <v>9</v>
      </c>
      <c r="S191">
        <v>15</v>
      </c>
      <c r="T191">
        <v>28511</v>
      </c>
      <c r="U191">
        <v>26973.713086043201</v>
      </c>
      <c r="V191">
        <v>5.39190808444713E-2</v>
      </c>
      <c r="W191">
        <v>57.437980175018303</v>
      </c>
      <c r="X191">
        <v>0.77618892128403105</v>
      </c>
      <c r="Y191">
        <v>1.62195714422174</v>
      </c>
      <c r="Z191">
        <v>120.024828672409</v>
      </c>
      <c r="AA191">
        <v>1796.57703399658</v>
      </c>
      <c r="AB191">
        <v>179.657703399658</v>
      </c>
      <c r="AC191">
        <v>1621.5594210624599</v>
      </c>
      <c r="AD191">
        <v>180521</v>
      </c>
      <c r="AE191">
        <f>(Tabelle1[[#This Row],[ START_SOLUTION_VALUE]]-Tabelle1[[#This Row],[LB RMP CURRENTBEST]])/Tabelle1[[#This Row],[ START_SOLUTION_VALUE]]</f>
        <v>0.85057853055299282</v>
      </c>
      <c r="AF191">
        <f>Tabelle1[[#This Row],[Max Columns in Model]]/Tabelle1[[#This Row],[Batch Pool Cols]]</f>
        <v>0.24060509039164321</v>
      </c>
    </row>
    <row r="192" spans="1:32" hidden="1" x14ac:dyDescent="0.2">
      <c r="A192" t="s">
        <v>239</v>
      </c>
      <c r="B192" t="s">
        <v>56</v>
      </c>
      <c r="C192">
        <v>800</v>
      </c>
      <c r="D192">
        <v>0.2</v>
      </c>
      <c r="E192">
        <v>300</v>
      </c>
      <c r="F192">
        <v>4</v>
      </c>
      <c r="G192">
        <v>177.811058998107</v>
      </c>
      <c r="H192">
        <v>86849</v>
      </c>
      <c r="I192">
        <v>221775</v>
      </c>
      <c r="J192">
        <v>12.017094850540101</v>
      </c>
      <c r="K192">
        <v>13</v>
      </c>
      <c r="L192">
        <v>13</v>
      </c>
      <c r="M192">
        <v>13</v>
      </c>
      <c r="N192">
        <v>9722</v>
      </c>
      <c r="O192">
        <v>8</v>
      </c>
      <c r="P192">
        <v>42</v>
      </c>
      <c r="Q192">
        <v>1</v>
      </c>
      <c r="R192">
        <v>6</v>
      </c>
      <c r="S192">
        <v>13</v>
      </c>
      <c r="T192">
        <v>22366</v>
      </c>
      <c r="U192">
        <v>20229.5482146014</v>
      </c>
      <c r="V192">
        <v>9.5522301055108103E-2</v>
      </c>
      <c r="W192">
        <v>88.506900548934894</v>
      </c>
      <c r="X192">
        <v>2.1073071559270198</v>
      </c>
      <c r="Y192">
        <v>2.3161381937208598</v>
      </c>
      <c r="Z192">
        <v>97.277804136276202</v>
      </c>
      <c r="AA192">
        <v>41.656758069992001</v>
      </c>
      <c r="AB192">
        <v>5.2070947587490002</v>
      </c>
      <c r="AC192">
        <v>75.740087985992403</v>
      </c>
      <c r="AD192">
        <v>22386</v>
      </c>
      <c r="AE192">
        <f>(Tabelle1[[#This Row],[ START_SOLUTION_VALUE]]-Tabelle1[[#This Row],[LB RMP CURRENTBEST]])/Tabelle1[[#This Row],[ START_SOLUTION_VALUE]]</f>
        <v>9.6330375475681226E-2</v>
      </c>
      <c r="AF192">
        <f>Tabelle1[[#This Row],[Max Columns in Model]]/Tabelle1[[#This Row],[Batch Pool Cols]]</f>
        <v>4.3837222410100324E-2</v>
      </c>
    </row>
    <row r="193" spans="1:32" hidden="1" x14ac:dyDescent="0.2">
      <c r="A193" t="s">
        <v>240</v>
      </c>
      <c r="B193" t="s">
        <v>50</v>
      </c>
      <c r="C193">
        <v>400</v>
      </c>
      <c r="D193">
        <v>0.2</v>
      </c>
      <c r="E193">
        <v>300</v>
      </c>
      <c r="F193">
        <v>3</v>
      </c>
      <c r="G193">
        <v>348.88671398162802</v>
      </c>
      <c r="H193">
        <v>190707</v>
      </c>
      <c r="I193">
        <v>190707</v>
      </c>
      <c r="J193">
        <v>38.470758199691701</v>
      </c>
      <c r="K193">
        <v>14</v>
      </c>
      <c r="L193">
        <v>14</v>
      </c>
      <c r="M193">
        <v>14</v>
      </c>
      <c r="N193">
        <v>5911</v>
      </c>
      <c r="O193">
        <v>6</v>
      </c>
      <c r="P193">
        <v>27</v>
      </c>
      <c r="Q193">
        <v>0</v>
      </c>
      <c r="R193">
        <v>5</v>
      </c>
      <c r="S193">
        <v>0</v>
      </c>
      <c r="T193">
        <v>30629</v>
      </c>
      <c r="U193">
        <v>20199.9767744981</v>
      </c>
      <c r="V193">
        <v>0.34049506106963501</v>
      </c>
      <c r="W193">
        <v>43.6016745567321</v>
      </c>
      <c r="X193">
        <v>1.61487683543452</v>
      </c>
      <c r="Y193">
        <v>1.7172082353521201</v>
      </c>
      <c r="Z193">
        <v>46.364622354507397</v>
      </c>
      <c r="AA193">
        <v>9.5148599147796595</v>
      </c>
      <c r="AB193">
        <v>1.5858099857966099</v>
      </c>
      <c r="AC193">
        <v>281.92680716514502</v>
      </c>
      <c r="AD193">
        <v>30629</v>
      </c>
      <c r="AE193">
        <f>(Tabelle1[[#This Row],[ START_SOLUTION_VALUE]]-Tabelle1[[#This Row],[LB RMP CURRENTBEST]])/Tabelle1[[#This Row],[ START_SOLUTION_VALUE]]</f>
        <v>0.34049506106963662</v>
      </c>
      <c r="AF193">
        <f>Tabelle1[[#This Row],[Max Columns in Model]]/Tabelle1[[#This Row],[Batch Pool Cols]]</f>
        <v>3.0995191576607045E-2</v>
      </c>
    </row>
    <row r="194" spans="1:32" hidden="1" x14ac:dyDescent="0.2">
      <c r="A194" t="s">
        <v>241</v>
      </c>
      <c r="B194" t="s">
        <v>47</v>
      </c>
      <c r="C194">
        <v>3200</v>
      </c>
      <c r="D194">
        <v>0.2</v>
      </c>
      <c r="E194">
        <v>300</v>
      </c>
      <c r="G194">
        <v>2982.03563690185</v>
      </c>
      <c r="H194">
        <v>200</v>
      </c>
      <c r="I194">
        <v>205068</v>
      </c>
      <c r="J194">
        <v>0.22777795791625899</v>
      </c>
      <c r="K194">
        <v>200</v>
      </c>
      <c r="L194">
        <v>200</v>
      </c>
      <c r="M194">
        <v>66</v>
      </c>
      <c r="N194">
        <v>40486</v>
      </c>
      <c r="O194">
        <v>10</v>
      </c>
      <c r="P194">
        <v>76</v>
      </c>
      <c r="Q194">
        <v>5</v>
      </c>
      <c r="R194">
        <v>4</v>
      </c>
      <c r="S194">
        <v>67</v>
      </c>
      <c r="T194">
        <v>218006</v>
      </c>
      <c r="U194">
        <v>213588.36163356999</v>
      </c>
      <c r="V194">
        <v>2.0263838455955901E-2</v>
      </c>
      <c r="W194">
        <v>123.50727105140599</v>
      </c>
      <c r="X194">
        <v>1.6250956717290299</v>
      </c>
      <c r="Y194">
        <v>2.86581771938424</v>
      </c>
      <c r="Z194">
        <v>217.802146673202</v>
      </c>
      <c r="AA194">
        <v>2752.4037456512401</v>
      </c>
      <c r="AB194">
        <v>275.240374565124</v>
      </c>
      <c r="AC194">
        <v>2019.1684100627899</v>
      </c>
      <c r="AD194">
        <v>730521</v>
      </c>
      <c r="AE194">
        <f>(Tabelle1[[#This Row],[ START_SOLUTION_VALUE]]-Tabelle1[[#This Row],[LB RMP CURRENTBEST]])/Tabelle1[[#This Row],[ START_SOLUTION_VALUE]]</f>
        <v>0.70762187311032809</v>
      </c>
      <c r="AF194">
        <f>Tabelle1[[#This Row],[Max Columns in Model]]/Tabelle1[[#This Row],[Batch Pool Cols]]</f>
        <v>0.19742719488169777</v>
      </c>
    </row>
    <row r="195" spans="1:32" hidden="1" x14ac:dyDescent="0.2">
      <c r="A195" t="s">
        <v>242</v>
      </c>
      <c r="B195" t="s">
        <v>74</v>
      </c>
      <c r="C195">
        <v>400</v>
      </c>
      <c r="D195">
        <v>0.2</v>
      </c>
      <c r="E195">
        <v>300</v>
      </c>
      <c r="F195">
        <v>3</v>
      </c>
      <c r="G195">
        <v>14.019607067108099</v>
      </c>
      <c r="H195">
        <v>32036</v>
      </c>
      <c r="I195">
        <v>32036</v>
      </c>
      <c r="J195">
        <v>3.60555100440979</v>
      </c>
      <c r="K195">
        <v>10</v>
      </c>
      <c r="L195">
        <v>10</v>
      </c>
      <c r="M195">
        <v>10</v>
      </c>
      <c r="N195">
        <v>3204</v>
      </c>
      <c r="O195">
        <v>6</v>
      </c>
      <c r="P195">
        <v>20</v>
      </c>
      <c r="Q195">
        <v>0</v>
      </c>
      <c r="R195">
        <v>5</v>
      </c>
      <c r="S195">
        <v>0</v>
      </c>
      <c r="T195">
        <v>10586</v>
      </c>
      <c r="U195">
        <v>10202.5781813207</v>
      </c>
      <c r="V195">
        <v>3.62197070356369E-2</v>
      </c>
      <c r="W195">
        <v>2.4023463726043701</v>
      </c>
      <c r="X195">
        <v>0.120117318630218</v>
      </c>
      <c r="Y195">
        <v>0.15193573236465399</v>
      </c>
      <c r="Z195">
        <v>3.0387146472930899</v>
      </c>
      <c r="AA195">
        <v>1.43166399002075</v>
      </c>
      <c r="AB195">
        <v>0.23861066500345801</v>
      </c>
      <c r="AC195">
        <v>7.6790750026702801</v>
      </c>
      <c r="AD195">
        <v>10586</v>
      </c>
      <c r="AE195">
        <f>(Tabelle1[[#This Row],[ START_SOLUTION_VALUE]]-Tabelle1[[#This Row],[LB RMP CURRENTBEST]])/Tabelle1[[#This Row],[ START_SOLUTION_VALUE]]</f>
        <v>3.6219707035641459E-2</v>
      </c>
      <c r="AF195">
        <f>Tabelle1[[#This Row],[Max Columns in Model]]/Tabelle1[[#This Row],[Batch Pool Cols]]</f>
        <v>0.10001248595330253</v>
      </c>
    </row>
    <row r="196" spans="1:32" hidden="1" x14ac:dyDescent="0.2">
      <c r="A196" t="s">
        <v>243</v>
      </c>
      <c r="B196" t="s">
        <v>92</v>
      </c>
      <c r="C196">
        <v>400</v>
      </c>
      <c r="D196">
        <v>0.2</v>
      </c>
      <c r="E196">
        <v>300</v>
      </c>
      <c r="F196">
        <v>4</v>
      </c>
      <c r="G196">
        <v>71.561915874481201</v>
      </c>
      <c r="H196">
        <v>47077</v>
      </c>
      <c r="I196">
        <v>107505</v>
      </c>
      <c r="J196">
        <v>5.9909300804138104</v>
      </c>
      <c r="K196">
        <v>5</v>
      </c>
      <c r="L196">
        <v>5</v>
      </c>
      <c r="M196">
        <v>5</v>
      </c>
      <c r="N196">
        <v>5399</v>
      </c>
      <c r="O196">
        <v>12</v>
      </c>
      <c r="P196">
        <v>53</v>
      </c>
      <c r="Q196">
        <v>0</v>
      </c>
      <c r="R196">
        <v>11</v>
      </c>
      <c r="S196">
        <v>0</v>
      </c>
      <c r="T196">
        <v>6815</v>
      </c>
      <c r="U196">
        <v>6720.49999999997</v>
      </c>
      <c r="V196">
        <v>1.3866471019812501E-2</v>
      </c>
      <c r="W196">
        <v>45.9464237689971</v>
      </c>
      <c r="X196">
        <v>0.86691365601881498</v>
      </c>
      <c r="Y196">
        <v>0.89299711191429199</v>
      </c>
      <c r="Z196">
        <v>47.328846931457498</v>
      </c>
      <c r="AA196">
        <v>8.9481694698333705</v>
      </c>
      <c r="AB196">
        <v>0.74568078915278102</v>
      </c>
      <c r="AC196">
        <v>9.3687250614166206</v>
      </c>
      <c r="AD196">
        <v>6815</v>
      </c>
      <c r="AE196">
        <f>(Tabelle1[[#This Row],[ START_SOLUTION_VALUE]]-Tabelle1[[#This Row],[LB RMP CURRENTBEST]])/Tabelle1[[#This Row],[ START_SOLUTION_VALUE]]</f>
        <v>1.3866471019813649E-2</v>
      </c>
      <c r="AF196">
        <f>Tabelle1[[#This Row],[Max Columns in Model]]/Tabelle1[[#This Row],[Batch Pool Cols]]</f>
        <v>5.0220919957211292E-2</v>
      </c>
    </row>
    <row r="197" spans="1:32" hidden="1" x14ac:dyDescent="0.2">
      <c r="A197" t="s">
        <v>244</v>
      </c>
      <c r="B197" t="s">
        <v>56</v>
      </c>
      <c r="C197">
        <v>400</v>
      </c>
      <c r="D197">
        <v>0.2</v>
      </c>
      <c r="E197">
        <v>300</v>
      </c>
      <c r="F197">
        <v>2</v>
      </c>
      <c r="G197">
        <v>574.36318492889404</v>
      </c>
      <c r="H197">
        <v>100</v>
      </c>
      <c r="I197">
        <v>221775</v>
      </c>
      <c r="J197">
        <v>1.2965917587280201E-2</v>
      </c>
      <c r="K197">
        <v>100</v>
      </c>
      <c r="L197">
        <v>100</v>
      </c>
      <c r="M197">
        <v>42</v>
      </c>
      <c r="N197">
        <v>7198</v>
      </c>
      <c r="O197">
        <v>12</v>
      </c>
      <c r="P197">
        <v>81</v>
      </c>
      <c r="Q197">
        <v>4</v>
      </c>
      <c r="R197">
        <v>6</v>
      </c>
      <c r="S197">
        <v>42</v>
      </c>
      <c r="T197">
        <v>82025</v>
      </c>
      <c r="U197">
        <v>20229.5482146014</v>
      </c>
      <c r="V197">
        <v>0.753373383546461</v>
      </c>
      <c r="W197">
        <v>173.85711526870699</v>
      </c>
      <c r="X197">
        <v>2.1463841391198399</v>
      </c>
      <c r="Y197">
        <v>2.4328938236942999</v>
      </c>
      <c r="Z197">
        <v>197.064399719238</v>
      </c>
      <c r="AA197">
        <v>370.05486059188797</v>
      </c>
      <c r="AB197">
        <v>30.837905049324</v>
      </c>
      <c r="AC197">
        <v>433.38429284095702</v>
      </c>
      <c r="AD197">
        <v>163366</v>
      </c>
      <c r="AE197">
        <f>(Tabelle1[[#This Row],[ START_SOLUTION_VALUE]]-Tabelle1[[#This Row],[LB RMP CURRENTBEST]])/Tabelle1[[#This Row],[ START_SOLUTION_VALUE]]</f>
        <v>0.87617038909809009</v>
      </c>
      <c r="AF197">
        <f>Tabelle1[[#This Row],[Max Columns in Model]]/Tabelle1[[#This Row],[Batch Pool Cols]]</f>
        <v>3.2456318340660581E-2</v>
      </c>
    </row>
    <row r="198" spans="1:32" hidden="1" x14ac:dyDescent="0.2">
      <c r="A198" t="s">
        <v>245</v>
      </c>
      <c r="B198" t="s">
        <v>61</v>
      </c>
      <c r="C198">
        <v>6400</v>
      </c>
      <c r="D198">
        <v>0.05</v>
      </c>
      <c r="E198">
        <v>300</v>
      </c>
      <c r="F198">
        <v>2</v>
      </c>
      <c r="G198">
        <v>2715.3723230361902</v>
      </c>
      <c r="H198">
        <v>200</v>
      </c>
      <c r="I198">
        <v>505800</v>
      </c>
      <c r="J198">
        <v>3.9788961410522398E-2</v>
      </c>
      <c r="K198">
        <v>200</v>
      </c>
      <c r="L198">
        <v>200</v>
      </c>
      <c r="M198">
        <v>46</v>
      </c>
      <c r="N198">
        <v>64083</v>
      </c>
      <c r="O198">
        <v>6</v>
      </c>
      <c r="P198">
        <v>60</v>
      </c>
      <c r="Q198">
        <v>5</v>
      </c>
      <c r="R198">
        <v>0</v>
      </c>
      <c r="S198">
        <v>46</v>
      </c>
      <c r="T198">
        <v>159603</v>
      </c>
      <c r="U198">
        <v>93304.939101765005</v>
      </c>
      <c r="V198">
        <v>0.41539357592422999</v>
      </c>
      <c r="W198">
        <v>325.54248237609801</v>
      </c>
      <c r="X198">
        <v>5.4257080396016404</v>
      </c>
      <c r="Y198">
        <v>10.959167146682701</v>
      </c>
      <c r="Z198">
        <v>657.55002880096401</v>
      </c>
      <c r="AA198">
        <v>2046.7421319484699</v>
      </c>
      <c r="AB198">
        <v>341.12368865807798</v>
      </c>
      <c r="AC198">
        <v>2090.0002808570798</v>
      </c>
      <c r="AD198">
        <v>663762</v>
      </c>
      <c r="AE198">
        <f>(Tabelle1[[#This Row],[ START_SOLUTION_VALUE]]-Tabelle1[[#This Row],[LB RMP CURRENTBEST]])/Tabelle1[[#This Row],[ START_SOLUTION_VALUE]]</f>
        <v>0.85943012841686472</v>
      </c>
      <c r="AF198">
        <f>Tabelle1[[#This Row],[Max Columns in Model]]/Tabelle1[[#This Row],[Batch Pool Cols]]</f>
        <v>0.12669632265717676</v>
      </c>
    </row>
    <row r="199" spans="1:32" hidden="1" x14ac:dyDescent="0.2">
      <c r="A199" t="s">
        <v>144</v>
      </c>
      <c r="B199" t="s">
        <v>61</v>
      </c>
      <c r="C199">
        <v>3200</v>
      </c>
      <c r="D199">
        <v>0.05</v>
      </c>
      <c r="E199">
        <v>300</v>
      </c>
      <c r="F199">
        <v>4</v>
      </c>
      <c r="G199">
        <v>797.62328791618302</v>
      </c>
      <c r="H199">
        <v>255951</v>
      </c>
      <c r="I199">
        <v>505800</v>
      </c>
      <c r="J199">
        <v>43.394058227538999</v>
      </c>
      <c r="K199">
        <v>73</v>
      </c>
      <c r="L199">
        <v>73</v>
      </c>
      <c r="M199">
        <v>73</v>
      </c>
      <c r="N199" s="2">
        <v>29874</v>
      </c>
      <c r="O199">
        <v>3</v>
      </c>
      <c r="P199">
        <v>14</v>
      </c>
      <c r="Q199">
        <v>0</v>
      </c>
      <c r="R199">
        <v>1</v>
      </c>
      <c r="S199">
        <v>0</v>
      </c>
      <c r="T199">
        <v>100307.999999993</v>
      </c>
      <c r="U199">
        <v>93304.939101764903</v>
      </c>
      <c r="V199">
        <v>6.9815577005116897E-2</v>
      </c>
      <c r="W199">
        <v>75.134253263473497</v>
      </c>
      <c r="X199">
        <v>5.3667323759623899</v>
      </c>
      <c r="Y199">
        <v>6.4988011462347801</v>
      </c>
      <c r="Z199">
        <v>90.983216047286902</v>
      </c>
      <c r="AA199">
        <v>614.55107188224702</v>
      </c>
      <c r="AB199">
        <v>204.85035729408199</v>
      </c>
      <c r="AC199">
        <v>66.4818341732025</v>
      </c>
      <c r="AD199">
        <v>100307.999999993</v>
      </c>
      <c r="AE199">
        <f>(Tabelle1[[#This Row],[ START_SOLUTION_VALUE]]-Tabelle1[[#This Row],[LB RMP CURRENTBEST]])/Tabelle1[[#This Row],[ START_SOLUTION_VALUE]]</f>
        <v>6.9815577005110124E-2</v>
      </c>
      <c r="AF199">
        <f>Tabelle1[[#This Row],[Max Columns in Model]]/Tabelle1[[#This Row],[Batch Pool Cols]]</f>
        <v>5.9062870699881379E-2</v>
      </c>
    </row>
    <row r="200" spans="1:32" hidden="1" x14ac:dyDescent="0.2">
      <c r="A200" t="s">
        <v>247</v>
      </c>
      <c r="B200" t="s">
        <v>32</v>
      </c>
      <c r="C200">
        <v>200</v>
      </c>
      <c r="D200">
        <v>0.2</v>
      </c>
      <c r="E200">
        <v>300</v>
      </c>
      <c r="F200">
        <v>1</v>
      </c>
      <c r="G200">
        <v>135.58383297920199</v>
      </c>
      <c r="H200">
        <v>63828</v>
      </c>
      <c r="I200">
        <v>123684</v>
      </c>
      <c r="J200">
        <v>9.2031900882720894</v>
      </c>
      <c r="K200">
        <v>16</v>
      </c>
      <c r="L200">
        <v>16</v>
      </c>
      <c r="M200">
        <v>16</v>
      </c>
      <c r="N200">
        <v>5178</v>
      </c>
      <c r="O200">
        <v>7</v>
      </c>
      <c r="P200">
        <v>38</v>
      </c>
      <c r="Q200">
        <v>0</v>
      </c>
      <c r="R200">
        <v>5</v>
      </c>
      <c r="S200">
        <v>0</v>
      </c>
      <c r="T200">
        <v>68505</v>
      </c>
      <c r="U200">
        <v>26973.713086043201</v>
      </c>
      <c r="V200">
        <v>0.60625190736379397</v>
      </c>
      <c r="W200">
        <v>29.913960218429501</v>
      </c>
      <c r="X200">
        <v>0.78720947943235697</v>
      </c>
      <c r="Y200">
        <v>0.866882493621424</v>
      </c>
      <c r="Z200">
        <v>32.9415347576141</v>
      </c>
      <c r="AA200">
        <v>86.336976289749103</v>
      </c>
      <c r="AB200">
        <v>12.333853755678399</v>
      </c>
      <c r="AC200">
        <v>11.7405669689178</v>
      </c>
      <c r="AD200">
        <v>68505</v>
      </c>
      <c r="AE200">
        <f>(Tabelle1[[#This Row],[ START_SOLUTION_VALUE]]-Tabelle1[[#This Row],[LB RMP CURRENTBEST]])/Tabelle1[[#This Row],[ START_SOLUTION_VALUE]]</f>
        <v>0.60625190736379531</v>
      </c>
      <c r="AF200">
        <f>Tabelle1[[#This Row],[Max Columns in Model]]/Tabelle1[[#This Row],[Batch Pool Cols]]</f>
        <v>4.1864752110216355E-2</v>
      </c>
    </row>
    <row r="201" spans="1:32" hidden="1" x14ac:dyDescent="0.2">
      <c r="A201" t="s">
        <v>248</v>
      </c>
      <c r="B201" t="s">
        <v>36</v>
      </c>
      <c r="C201">
        <v>3200</v>
      </c>
      <c r="D201">
        <v>0.2</v>
      </c>
      <c r="E201">
        <v>300</v>
      </c>
      <c r="F201">
        <v>2</v>
      </c>
      <c r="G201">
        <v>1025.31047391891</v>
      </c>
      <c r="H201">
        <v>100</v>
      </c>
      <c r="I201">
        <v>336692</v>
      </c>
      <c r="J201">
        <v>1.23510360717773E-2</v>
      </c>
      <c r="K201">
        <v>100</v>
      </c>
      <c r="L201">
        <v>100</v>
      </c>
      <c r="M201">
        <v>7</v>
      </c>
      <c r="N201">
        <v>22729</v>
      </c>
      <c r="O201">
        <v>8</v>
      </c>
      <c r="P201">
        <v>43</v>
      </c>
      <c r="Q201">
        <v>2</v>
      </c>
      <c r="R201">
        <v>5</v>
      </c>
      <c r="S201">
        <v>7</v>
      </c>
      <c r="T201">
        <v>22447</v>
      </c>
      <c r="U201">
        <v>17699.957852507301</v>
      </c>
      <c r="V201">
        <v>0.21147779870328601</v>
      </c>
      <c r="W201">
        <v>169.05332231521601</v>
      </c>
      <c r="X201">
        <v>3.9314726119817598</v>
      </c>
      <c r="Y201">
        <v>4.7454841414163198</v>
      </c>
      <c r="Z201">
        <v>204.05581808090199</v>
      </c>
      <c r="AA201">
        <v>806.99043679237298</v>
      </c>
      <c r="AB201">
        <v>100.873804599046</v>
      </c>
      <c r="AC201">
        <v>536.74008297920204</v>
      </c>
      <c r="AD201">
        <v>197553</v>
      </c>
      <c r="AE201">
        <f>(Tabelle1[[#This Row],[ START_SOLUTION_VALUE]]-Tabelle1[[#This Row],[LB RMP CURRENTBEST]])/Tabelle1[[#This Row],[ START_SOLUTION_VALUE]]</f>
        <v>0.91040400372301455</v>
      </c>
      <c r="AF201">
        <f>Tabelle1[[#This Row],[Max Columns in Model]]/Tabelle1[[#This Row],[Batch Pool Cols]]</f>
        <v>6.7506801468404362E-2</v>
      </c>
    </row>
    <row r="202" spans="1:32" hidden="1" x14ac:dyDescent="0.2">
      <c r="A202" t="s">
        <v>249</v>
      </c>
      <c r="B202" t="s">
        <v>56</v>
      </c>
      <c r="C202">
        <v>1600</v>
      </c>
      <c r="D202">
        <v>0.2</v>
      </c>
      <c r="E202">
        <v>300</v>
      </c>
      <c r="F202">
        <v>2</v>
      </c>
      <c r="G202">
        <v>998.550148010253</v>
      </c>
      <c r="H202">
        <v>100</v>
      </c>
      <c r="I202">
        <v>221775</v>
      </c>
      <c r="J202">
        <v>1.5608072280883701E-2</v>
      </c>
      <c r="K202">
        <v>100</v>
      </c>
      <c r="L202">
        <v>100</v>
      </c>
      <c r="M202">
        <v>16</v>
      </c>
      <c r="N202">
        <v>15559</v>
      </c>
      <c r="O202">
        <v>10</v>
      </c>
      <c r="P202">
        <v>46</v>
      </c>
      <c r="Q202">
        <v>2</v>
      </c>
      <c r="R202">
        <v>7</v>
      </c>
      <c r="S202">
        <v>16</v>
      </c>
      <c r="T202">
        <v>31038</v>
      </c>
      <c r="U202">
        <v>20229.548214601298</v>
      </c>
      <c r="V202">
        <v>0.348232868915478</v>
      </c>
      <c r="W202">
        <v>90.9925985336303</v>
      </c>
      <c r="X202">
        <v>1.9780999681223901</v>
      </c>
      <c r="Y202">
        <v>2.4292892684107201</v>
      </c>
      <c r="Z202">
        <v>111.747306346893</v>
      </c>
      <c r="AA202">
        <v>877.96677231788601</v>
      </c>
      <c r="AB202">
        <v>87.796677231788607</v>
      </c>
      <c r="AC202">
        <v>580.364042043685</v>
      </c>
      <c r="AD202">
        <v>163366</v>
      </c>
      <c r="AE202">
        <f>(Tabelle1[[#This Row],[ START_SOLUTION_VALUE]]-Tabelle1[[#This Row],[LB RMP CURRENTBEST]])/Tabelle1[[#This Row],[ START_SOLUTION_VALUE]]</f>
        <v>0.87617038909809086</v>
      </c>
      <c r="AF202">
        <f>Tabelle1[[#This Row],[Max Columns in Model]]/Tabelle1[[#This Row],[Batch Pool Cols]]</f>
        <v>7.0156690339307853E-2</v>
      </c>
    </row>
    <row r="203" spans="1:32" hidden="1" x14ac:dyDescent="0.2">
      <c r="A203" t="s">
        <v>250</v>
      </c>
      <c r="B203" t="s">
        <v>50</v>
      </c>
      <c r="C203">
        <v>200</v>
      </c>
      <c r="D203">
        <v>0.2</v>
      </c>
      <c r="E203">
        <v>300</v>
      </c>
      <c r="F203">
        <v>2</v>
      </c>
      <c r="G203">
        <v>267.57866096496502</v>
      </c>
      <c r="H203">
        <v>100</v>
      </c>
      <c r="I203">
        <v>190707</v>
      </c>
      <c r="J203">
        <v>1.27630233764648E-2</v>
      </c>
      <c r="K203">
        <v>100</v>
      </c>
      <c r="L203">
        <v>100</v>
      </c>
      <c r="M203">
        <v>18</v>
      </c>
      <c r="N203">
        <v>5643</v>
      </c>
      <c r="O203">
        <v>19</v>
      </c>
      <c r="P203">
        <v>144</v>
      </c>
      <c r="Q203">
        <v>6</v>
      </c>
      <c r="R203">
        <v>7</v>
      </c>
      <c r="S203">
        <v>18</v>
      </c>
      <c r="T203">
        <v>33616</v>
      </c>
      <c r="U203">
        <v>20199.9767744981</v>
      </c>
      <c r="V203">
        <v>0.39909635963534801</v>
      </c>
      <c r="W203">
        <v>221.95219683647099</v>
      </c>
      <c r="X203">
        <v>1.54133470025327</v>
      </c>
      <c r="Y203">
        <v>1.7163095623254701</v>
      </c>
      <c r="Z203">
        <v>247.14857697486801</v>
      </c>
      <c r="AA203">
        <v>14.3253629207611</v>
      </c>
      <c r="AB203">
        <v>0.75396646951374202</v>
      </c>
      <c r="AC203">
        <v>183.14359521865799</v>
      </c>
      <c r="AD203">
        <v>178500</v>
      </c>
      <c r="AE203">
        <f>(Tabelle1[[#This Row],[ START_SOLUTION_VALUE]]-Tabelle1[[#This Row],[LB RMP CURRENTBEST]])/Tabelle1[[#This Row],[ START_SOLUTION_VALUE]]</f>
        <v>0.88683486400841405</v>
      </c>
      <c r="AF203">
        <f>Tabelle1[[#This Row],[Max Columns in Model]]/Tabelle1[[#This Row],[Batch Pool Cols]]</f>
        <v>2.958989444540578E-2</v>
      </c>
    </row>
    <row r="204" spans="1:32" hidden="1" x14ac:dyDescent="0.2">
      <c r="A204" t="s">
        <v>209</v>
      </c>
      <c r="B204" t="s">
        <v>30</v>
      </c>
      <c r="C204">
        <v>3200</v>
      </c>
      <c r="D204">
        <v>0.05</v>
      </c>
      <c r="E204">
        <v>300</v>
      </c>
      <c r="F204">
        <v>4</v>
      </c>
      <c r="G204">
        <v>685.20763802528302</v>
      </c>
      <c r="H204">
        <v>355232</v>
      </c>
      <c r="I204">
        <v>830150</v>
      </c>
      <c r="J204">
        <v>64.706629037856999</v>
      </c>
      <c r="K204">
        <v>23</v>
      </c>
      <c r="L204">
        <v>23</v>
      </c>
      <c r="M204">
        <v>23</v>
      </c>
      <c r="N204" s="2">
        <v>47461</v>
      </c>
      <c r="O204">
        <v>4</v>
      </c>
      <c r="P204">
        <v>23</v>
      </c>
      <c r="Q204">
        <v>0</v>
      </c>
      <c r="R204">
        <v>2</v>
      </c>
      <c r="S204">
        <v>0</v>
      </c>
      <c r="T204">
        <v>82625</v>
      </c>
      <c r="U204">
        <v>75319.998853073805</v>
      </c>
      <c r="V204">
        <v>8.8411511611814597E-2</v>
      </c>
      <c r="W204">
        <v>291.00319123268099</v>
      </c>
      <c r="X204">
        <v>12.652312662290401</v>
      </c>
      <c r="Y204">
        <v>16.005397734434698</v>
      </c>
      <c r="Z204">
        <v>368.12414789199801</v>
      </c>
      <c r="AA204">
        <v>160.78108286857599</v>
      </c>
      <c r="AB204">
        <v>40.195270717143998</v>
      </c>
      <c r="AC204">
        <v>108.87749695777801</v>
      </c>
      <c r="AD204">
        <v>82625</v>
      </c>
      <c r="AE204">
        <f>(Tabelle1[[#This Row],[ START_SOLUTION_VALUE]]-Tabelle1[[#This Row],[LB RMP CURRENTBEST]])/Tabelle1[[#This Row],[ START_SOLUTION_VALUE]]</f>
        <v>8.8411511611814764E-2</v>
      </c>
      <c r="AF204">
        <f>Tabelle1[[#This Row],[Max Columns in Model]]/Tabelle1[[#This Row],[Batch Pool Cols]]</f>
        <v>5.7171595494790096E-2</v>
      </c>
    </row>
    <row r="205" spans="1:32" hidden="1" x14ac:dyDescent="0.2">
      <c r="A205" t="s">
        <v>252</v>
      </c>
      <c r="B205" t="s">
        <v>77</v>
      </c>
      <c r="C205">
        <v>400</v>
      </c>
      <c r="D205">
        <v>0.2</v>
      </c>
      <c r="E205">
        <v>300</v>
      </c>
      <c r="F205">
        <v>2</v>
      </c>
      <c r="G205">
        <v>25.650431156158401</v>
      </c>
      <c r="H205">
        <v>60</v>
      </c>
      <c r="I205">
        <v>42455</v>
      </c>
      <c r="J205">
        <v>7.2519779205322196E-3</v>
      </c>
      <c r="K205">
        <v>60</v>
      </c>
      <c r="L205">
        <v>60</v>
      </c>
      <c r="M205">
        <v>8</v>
      </c>
      <c r="N205">
        <v>3542</v>
      </c>
      <c r="O205">
        <v>8</v>
      </c>
      <c r="P205">
        <v>49</v>
      </c>
      <c r="Q205">
        <v>3</v>
      </c>
      <c r="R205">
        <v>4</v>
      </c>
      <c r="S205">
        <v>8</v>
      </c>
      <c r="T205">
        <v>9768</v>
      </c>
      <c r="U205">
        <v>8764.0405520663699</v>
      </c>
      <c r="V205">
        <v>0.102780451262656</v>
      </c>
      <c r="W205">
        <v>9.4882357120513898</v>
      </c>
      <c r="X205">
        <v>0.19363746351125199</v>
      </c>
      <c r="Y205">
        <v>0.25541274888174798</v>
      </c>
      <c r="Z205">
        <v>12.5152246952056</v>
      </c>
      <c r="AA205">
        <v>11.8707690238952</v>
      </c>
      <c r="AB205">
        <v>1.4838461279869</v>
      </c>
      <c r="AC205">
        <v>17.5537590980529</v>
      </c>
      <c r="AD205">
        <v>55402</v>
      </c>
      <c r="AE205">
        <f>(Tabelle1[[#This Row],[ START_SOLUTION_VALUE]]-Tabelle1[[#This Row],[LB RMP CURRENTBEST]])/Tabelle1[[#This Row],[ START_SOLUTION_VALUE]]</f>
        <v>0.84181003299400081</v>
      </c>
      <c r="AF205">
        <f>Tabelle1[[#This Row],[Max Columns in Model]]/Tabelle1[[#This Row],[Batch Pool Cols]]</f>
        <v>8.3429513602638089E-2</v>
      </c>
    </row>
    <row r="206" spans="1:32" hidden="1" x14ac:dyDescent="0.2">
      <c r="A206" t="s">
        <v>201</v>
      </c>
      <c r="B206" t="s">
        <v>38</v>
      </c>
      <c r="C206">
        <v>3200</v>
      </c>
      <c r="D206">
        <v>0.05</v>
      </c>
      <c r="E206">
        <v>300</v>
      </c>
      <c r="F206">
        <v>4</v>
      </c>
      <c r="G206">
        <v>786.44598507881096</v>
      </c>
      <c r="H206">
        <v>370463</v>
      </c>
      <c r="I206">
        <v>881217</v>
      </c>
      <c r="J206">
        <v>69.613234043121295</v>
      </c>
      <c r="K206">
        <v>23</v>
      </c>
      <c r="L206">
        <v>23</v>
      </c>
      <c r="M206">
        <v>23</v>
      </c>
      <c r="N206" s="2">
        <v>49824</v>
      </c>
      <c r="O206">
        <v>3</v>
      </c>
      <c r="P206">
        <v>21</v>
      </c>
      <c r="Q206">
        <v>0</v>
      </c>
      <c r="R206">
        <v>1</v>
      </c>
      <c r="S206">
        <v>0</v>
      </c>
      <c r="T206">
        <v>73555</v>
      </c>
      <c r="U206">
        <v>67576.814730625105</v>
      </c>
      <c r="V206">
        <v>8.1275035950987604E-2</v>
      </c>
      <c r="W206">
        <v>278.82809376716602</v>
      </c>
      <c r="X206">
        <v>13.277528274626899</v>
      </c>
      <c r="Y206">
        <v>16.162697803406399</v>
      </c>
      <c r="Z206">
        <v>339.41665387153603</v>
      </c>
      <c r="AA206">
        <v>87.663698911666799</v>
      </c>
      <c r="AB206">
        <v>29.221232970555601</v>
      </c>
      <c r="AC206">
        <v>311.260322093963</v>
      </c>
      <c r="AD206">
        <v>73555</v>
      </c>
      <c r="AE206">
        <f>(Tabelle1[[#This Row],[ START_SOLUTION_VALUE]]-Tabelle1[[#This Row],[LB RMP CURRENTBEST]])/Tabelle1[[#This Row],[ START_SOLUTION_VALUE]]</f>
        <v>8.1275035950987631E-2</v>
      </c>
      <c r="AF206">
        <f>Tabelle1[[#This Row],[Max Columns in Model]]/Tabelle1[[#This Row],[Batch Pool Cols]]</f>
        <v>5.6539989582588622E-2</v>
      </c>
    </row>
    <row r="207" spans="1:32" hidden="1" x14ac:dyDescent="0.2">
      <c r="A207" t="s">
        <v>124</v>
      </c>
      <c r="B207" t="s">
        <v>58</v>
      </c>
      <c r="C207">
        <v>9600</v>
      </c>
      <c r="D207">
        <v>0.05</v>
      </c>
      <c r="E207">
        <v>300</v>
      </c>
      <c r="F207">
        <v>4</v>
      </c>
      <c r="G207">
        <v>2301.4227180480898</v>
      </c>
      <c r="H207">
        <v>568505</v>
      </c>
      <c r="I207">
        <v>1677286</v>
      </c>
      <c r="J207">
        <v>114.12607383728</v>
      </c>
      <c r="K207">
        <v>15</v>
      </c>
      <c r="L207">
        <v>15</v>
      </c>
      <c r="M207">
        <v>15</v>
      </c>
      <c r="N207" s="2">
        <v>91755</v>
      </c>
      <c r="O207">
        <v>3</v>
      </c>
      <c r="P207">
        <v>15</v>
      </c>
      <c r="Q207">
        <v>0</v>
      </c>
      <c r="R207">
        <v>1</v>
      </c>
      <c r="S207">
        <v>0</v>
      </c>
      <c r="T207">
        <v>59274</v>
      </c>
      <c r="U207">
        <v>54928.959242680903</v>
      </c>
      <c r="V207">
        <v>7.3304328328087601E-2</v>
      </c>
      <c r="W207">
        <v>1204.38745856285</v>
      </c>
      <c r="X207">
        <v>80.292497237523307</v>
      </c>
      <c r="Y207">
        <v>87.024509461720697</v>
      </c>
      <c r="Z207">
        <v>1305.3676419258099</v>
      </c>
      <c r="AA207">
        <v>580.44081592559803</v>
      </c>
      <c r="AB207">
        <v>193.480271975199</v>
      </c>
      <c r="AC207">
        <v>254.12619900703399</v>
      </c>
      <c r="AD207">
        <v>59274</v>
      </c>
      <c r="AE207">
        <f>(Tabelle1[[#This Row],[ START_SOLUTION_VALUE]]-Tabelle1[[#This Row],[LB RMP CURRENTBEST]])/Tabelle1[[#This Row],[ START_SOLUTION_VALUE]]</f>
        <v>7.3304328328088142E-2</v>
      </c>
      <c r="AF207">
        <f>Tabelle1[[#This Row],[Max Columns in Model]]/Tabelle1[[#This Row],[Batch Pool Cols]]</f>
        <v>5.4704445157236152E-2</v>
      </c>
    </row>
    <row r="208" spans="1:32" hidden="1" x14ac:dyDescent="0.2">
      <c r="A208" t="s">
        <v>255</v>
      </c>
      <c r="B208" t="s">
        <v>41</v>
      </c>
      <c r="C208">
        <v>400</v>
      </c>
      <c r="D208">
        <v>0.1</v>
      </c>
      <c r="E208">
        <v>300</v>
      </c>
      <c r="F208">
        <v>4</v>
      </c>
      <c r="G208">
        <v>907.45614910125698</v>
      </c>
      <c r="H208">
        <v>328157</v>
      </c>
      <c r="I208">
        <v>715429</v>
      </c>
      <c r="J208">
        <v>61.1613159179687</v>
      </c>
      <c r="K208">
        <v>26</v>
      </c>
      <c r="L208">
        <v>26</v>
      </c>
      <c r="M208">
        <v>26</v>
      </c>
      <c r="N208">
        <v>16792</v>
      </c>
      <c r="O208">
        <v>10</v>
      </c>
      <c r="P208">
        <v>58</v>
      </c>
      <c r="Q208">
        <v>0</v>
      </c>
      <c r="R208">
        <v>6</v>
      </c>
      <c r="S208">
        <v>0</v>
      </c>
      <c r="T208">
        <v>84557</v>
      </c>
      <c r="U208">
        <v>76314.209557855094</v>
      </c>
      <c r="V208">
        <v>9.74820587549797E-2</v>
      </c>
      <c r="W208">
        <v>619.25593066215504</v>
      </c>
      <c r="X208">
        <v>10.6768263907268</v>
      </c>
      <c r="Y208">
        <v>11.181706720385</v>
      </c>
      <c r="Z208">
        <v>648.53898978233303</v>
      </c>
      <c r="AA208">
        <v>65.746650457382202</v>
      </c>
      <c r="AB208">
        <v>6.5746650457382199</v>
      </c>
      <c r="AC208">
        <v>149.033457040786</v>
      </c>
      <c r="AD208">
        <v>84557</v>
      </c>
      <c r="AE208">
        <f>(Tabelle1[[#This Row],[ START_SOLUTION_VALUE]]-Tabelle1[[#This Row],[LB RMP CURRENTBEST]])/Tabelle1[[#This Row],[ START_SOLUTION_VALUE]]</f>
        <v>9.7482058754980727E-2</v>
      </c>
      <c r="AF208">
        <f>Tabelle1[[#This Row],[Max Columns in Model]]/Tabelle1[[#This Row],[Batch Pool Cols]]</f>
        <v>2.3471231946146996E-2</v>
      </c>
    </row>
    <row r="209" spans="1:33" hidden="1" x14ac:dyDescent="0.2">
      <c r="A209" t="s">
        <v>256</v>
      </c>
      <c r="B209" t="s">
        <v>56</v>
      </c>
      <c r="C209">
        <v>6400</v>
      </c>
      <c r="D209">
        <v>0.2</v>
      </c>
      <c r="E209">
        <v>300</v>
      </c>
      <c r="F209">
        <v>3</v>
      </c>
      <c r="G209">
        <v>1602.9839770793899</v>
      </c>
      <c r="H209">
        <v>221775</v>
      </c>
      <c r="I209">
        <v>221775</v>
      </c>
      <c r="J209">
        <v>47.447669982910099</v>
      </c>
      <c r="K209">
        <v>16</v>
      </c>
      <c r="L209">
        <v>16</v>
      </c>
      <c r="M209">
        <v>13</v>
      </c>
      <c r="N209">
        <v>33814</v>
      </c>
      <c r="O209">
        <v>9</v>
      </c>
      <c r="P209">
        <v>62</v>
      </c>
      <c r="Q209">
        <v>5</v>
      </c>
      <c r="R209">
        <v>7</v>
      </c>
      <c r="S209">
        <v>13</v>
      </c>
      <c r="T209">
        <v>20923</v>
      </c>
      <c r="U209">
        <v>20229.5482146014</v>
      </c>
      <c r="V209">
        <v>3.3143038063304098E-2</v>
      </c>
      <c r="W209">
        <v>122.822529315948</v>
      </c>
      <c r="X209">
        <v>1.9810085373540001</v>
      </c>
      <c r="Y209">
        <v>3.1099929540388001</v>
      </c>
      <c r="Z209">
        <v>192.819563150405</v>
      </c>
      <c r="AA209">
        <v>1116.0124421119599</v>
      </c>
      <c r="AB209">
        <v>124.001382456885</v>
      </c>
      <c r="AC209">
        <v>1451.4449639320301</v>
      </c>
      <c r="AD209">
        <v>24047</v>
      </c>
      <c r="AE209">
        <f>(Tabelle1[[#This Row],[ START_SOLUTION_VALUE]]-Tabelle1[[#This Row],[LB RMP CURRENTBEST]])/Tabelle1[[#This Row],[ START_SOLUTION_VALUE]]</f>
        <v>0.15874960641238409</v>
      </c>
      <c r="AF209">
        <f>Tabelle1[[#This Row],[Max Columns in Model]]/Tabelle1[[#This Row],[Batch Pool Cols]]</f>
        <v>0.15246984556419796</v>
      </c>
    </row>
    <row r="210" spans="1:33" hidden="1" x14ac:dyDescent="0.2">
      <c r="A210" t="s">
        <v>257</v>
      </c>
      <c r="B210" t="s">
        <v>36</v>
      </c>
      <c r="C210">
        <v>1600</v>
      </c>
      <c r="D210">
        <v>0.2</v>
      </c>
      <c r="E210">
        <v>300</v>
      </c>
      <c r="F210">
        <v>2</v>
      </c>
      <c r="G210">
        <v>767.712624073028</v>
      </c>
      <c r="H210">
        <v>100</v>
      </c>
      <c r="I210">
        <v>336692</v>
      </c>
      <c r="J210">
        <v>1.4139175415039E-2</v>
      </c>
      <c r="K210">
        <v>100</v>
      </c>
      <c r="L210">
        <v>100</v>
      </c>
      <c r="M210">
        <v>8</v>
      </c>
      <c r="N210">
        <v>15953</v>
      </c>
      <c r="O210">
        <v>13</v>
      </c>
      <c r="P210">
        <v>63</v>
      </c>
      <c r="Q210">
        <v>3</v>
      </c>
      <c r="R210">
        <v>9</v>
      </c>
      <c r="S210">
        <v>8</v>
      </c>
      <c r="T210">
        <v>20578</v>
      </c>
      <c r="U210">
        <v>17699.957852507199</v>
      </c>
      <c r="V210">
        <v>0.13986014906661201</v>
      </c>
      <c r="W210">
        <v>245.74583840370099</v>
      </c>
      <c r="X210">
        <v>3.9007275937095498</v>
      </c>
      <c r="Y210">
        <v>4.4209790910993298</v>
      </c>
      <c r="Z210">
        <v>278.52168273925702</v>
      </c>
      <c r="AA210">
        <v>473.42132639884898</v>
      </c>
      <c r="AB210">
        <v>36.417025107603799</v>
      </c>
      <c r="AC210">
        <v>488.79626798629698</v>
      </c>
      <c r="AD210">
        <v>197553</v>
      </c>
      <c r="AE210">
        <f>(Tabelle1[[#This Row],[ START_SOLUTION_VALUE]]-Tabelle1[[#This Row],[LB RMP CURRENTBEST]])/Tabelle1[[#This Row],[ START_SOLUTION_VALUE]]</f>
        <v>0.91040400372301522</v>
      </c>
      <c r="AF210">
        <f>Tabelle1[[#This Row],[Max Columns in Model]]/Tabelle1[[#This Row],[Batch Pool Cols]]</f>
        <v>4.7381583167999237E-2</v>
      </c>
    </row>
    <row r="211" spans="1:33" hidden="1" x14ac:dyDescent="0.2">
      <c r="A211" t="s">
        <v>258</v>
      </c>
      <c r="B211" t="s">
        <v>34</v>
      </c>
      <c r="C211">
        <v>200</v>
      </c>
      <c r="D211">
        <v>0.2</v>
      </c>
      <c r="E211">
        <v>300</v>
      </c>
      <c r="F211">
        <v>1</v>
      </c>
      <c r="G211">
        <v>17.2014029026031</v>
      </c>
      <c r="H211">
        <v>27548</v>
      </c>
      <c r="I211">
        <v>54013</v>
      </c>
      <c r="J211">
        <v>2.8886661529540998</v>
      </c>
      <c r="K211">
        <v>7</v>
      </c>
      <c r="L211">
        <v>7</v>
      </c>
      <c r="M211">
        <v>7</v>
      </c>
      <c r="N211">
        <v>2673</v>
      </c>
      <c r="O211">
        <v>7</v>
      </c>
      <c r="P211">
        <v>28</v>
      </c>
      <c r="Q211">
        <v>0</v>
      </c>
      <c r="R211">
        <v>6</v>
      </c>
      <c r="S211">
        <v>0</v>
      </c>
      <c r="T211">
        <v>16718</v>
      </c>
      <c r="U211">
        <v>10062.759448818801</v>
      </c>
      <c r="V211">
        <v>0.39808832104205699</v>
      </c>
      <c r="W211">
        <v>7.3877527713775599</v>
      </c>
      <c r="X211">
        <v>0.26384831326348401</v>
      </c>
      <c r="Y211">
        <v>0.300905900342123</v>
      </c>
      <c r="Z211">
        <v>8.4253652095794607</v>
      </c>
      <c r="AA211">
        <v>2.76469421386718</v>
      </c>
      <c r="AB211">
        <v>0.39495631626674099</v>
      </c>
      <c r="AC211">
        <v>4.0808751583099303</v>
      </c>
      <c r="AD211">
        <v>16718</v>
      </c>
      <c r="AE211">
        <f>(Tabelle1[[#This Row],[ START_SOLUTION_VALUE]]-Tabelle1[[#This Row],[LB RMP CURRENTBEST]])/Tabelle1[[#This Row],[ START_SOLUTION_VALUE]]</f>
        <v>0.39808832104206243</v>
      </c>
      <c r="AF211">
        <f>Tabelle1[[#This Row],[Max Columns in Model]]/Tabelle1[[#This Row],[Batch Pool Cols]]</f>
        <v>4.9488086201470015E-2</v>
      </c>
    </row>
    <row r="212" spans="1:33" hidden="1" x14ac:dyDescent="0.2">
      <c r="A212" t="s">
        <v>259</v>
      </c>
      <c r="B212" t="s">
        <v>50</v>
      </c>
      <c r="C212">
        <v>200</v>
      </c>
      <c r="D212">
        <v>0.2</v>
      </c>
      <c r="E212">
        <v>300</v>
      </c>
      <c r="F212">
        <v>3</v>
      </c>
      <c r="G212">
        <v>372.69139599800098</v>
      </c>
      <c r="H212">
        <v>190707</v>
      </c>
      <c r="I212">
        <v>190707</v>
      </c>
      <c r="J212">
        <v>38.893807888030999</v>
      </c>
      <c r="K212">
        <v>14</v>
      </c>
      <c r="L212">
        <v>14</v>
      </c>
      <c r="M212">
        <v>14</v>
      </c>
      <c r="N212">
        <v>4346</v>
      </c>
      <c r="O212">
        <v>8</v>
      </c>
      <c r="P212">
        <v>38</v>
      </c>
      <c r="Q212">
        <v>0</v>
      </c>
      <c r="R212">
        <v>6</v>
      </c>
      <c r="S212">
        <v>0</v>
      </c>
      <c r="T212">
        <v>30629</v>
      </c>
      <c r="U212">
        <v>20199.976774497802</v>
      </c>
      <c r="V212">
        <v>0.340495061069645</v>
      </c>
      <c r="W212">
        <v>63.0660140514373</v>
      </c>
      <c r="X212">
        <v>1.6596319487220299</v>
      </c>
      <c r="Y212">
        <v>1.72798519385488</v>
      </c>
      <c r="Z212">
        <v>65.663437366485596</v>
      </c>
      <c r="AA212">
        <v>6.88327813148498</v>
      </c>
      <c r="AB212">
        <v>0.86040976643562295</v>
      </c>
      <c r="AC212">
        <v>288.16700792312599</v>
      </c>
      <c r="AD212">
        <v>30629</v>
      </c>
      <c r="AE212">
        <f>(Tabelle1[[#This Row],[ START_SOLUTION_VALUE]]-Tabelle1[[#This Row],[LB RMP CURRENTBEST]])/Tabelle1[[#This Row],[ START_SOLUTION_VALUE]]</f>
        <v>0.34049506106964633</v>
      </c>
      <c r="AF212">
        <f>Tabelle1[[#This Row],[Max Columns in Model]]/Tabelle1[[#This Row],[Batch Pool Cols]]</f>
        <v>2.2788885567913083E-2</v>
      </c>
    </row>
    <row r="213" spans="1:33" hidden="1" x14ac:dyDescent="0.2">
      <c r="A213" t="s">
        <v>116</v>
      </c>
      <c r="B213" t="s">
        <v>58</v>
      </c>
      <c r="C213">
        <v>3200</v>
      </c>
      <c r="D213">
        <v>0.05</v>
      </c>
      <c r="E213">
        <v>300</v>
      </c>
      <c r="F213">
        <v>4</v>
      </c>
      <c r="G213">
        <v>1921.10231304168</v>
      </c>
      <c r="H213">
        <v>568505</v>
      </c>
      <c r="I213">
        <v>1677286</v>
      </c>
      <c r="J213">
        <v>113.69950389861999</v>
      </c>
      <c r="K213">
        <v>15</v>
      </c>
      <c r="L213">
        <v>15</v>
      </c>
      <c r="M213">
        <v>15</v>
      </c>
      <c r="N213" s="2">
        <v>46238</v>
      </c>
      <c r="O213">
        <v>4</v>
      </c>
      <c r="P213">
        <v>23</v>
      </c>
      <c r="Q213">
        <v>0</v>
      </c>
      <c r="R213">
        <v>2</v>
      </c>
      <c r="S213">
        <v>0</v>
      </c>
      <c r="T213">
        <v>59274</v>
      </c>
      <c r="U213">
        <v>54928.959242680903</v>
      </c>
      <c r="V213">
        <v>7.3304328328087906E-2</v>
      </c>
      <c r="W213">
        <v>1330.1788399219499</v>
      </c>
      <c r="X213">
        <v>57.833862605302201</v>
      </c>
      <c r="Y213">
        <v>59.821113482765497</v>
      </c>
      <c r="Z213">
        <v>1375.8856101035999</v>
      </c>
      <c r="AA213">
        <v>161.56660079956001</v>
      </c>
      <c r="AB213">
        <v>40.391650199890101</v>
      </c>
      <c r="AC213">
        <v>251.27507495880101</v>
      </c>
      <c r="AD213">
        <v>59274</v>
      </c>
      <c r="AE213">
        <f>(Tabelle1[[#This Row],[ START_SOLUTION_VALUE]]-Tabelle1[[#This Row],[LB RMP CURRENTBEST]])/Tabelle1[[#This Row],[ START_SOLUTION_VALUE]]</f>
        <v>7.3304328328088142E-2</v>
      </c>
      <c r="AF213">
        <f>Tabelle1[[#This Row],[Max Columns in Model]]/Tabelle1[[#This Row],[Batch Pool Cols]]</f>
        <v>2.7567153127135147E-2</v>
      </c>
    </row>
    <row r="214" spans="1:33" hidden="1" x14ac:dyDescent="0.2">
      <c r="A214" t="s">
        <v>261</v>
      </c>
      <c r="B214" t="s">
        <v>50</v>
      </c>
      <c r="C214">
        <v>400</v>
      </c>
      <c r="D214">
        <v>0.2</v>
      </c>
      <c r="E214">
        <v>300</v>
      </c>
      <c r="F214">
        <v>1</v>
      </c>
      <c r="G214">
        <v>106.658193826675</v>
      </c>
      <c r="H214">
        <v>91652</v>
      </c>
      <c r="I214">
        <v>190707</v>
      </c>
      <c r="J214">
        <v>12.2802639007568</v>
      </c>
      <c r="K214">
        <v>12</v>
      </c>
      <c r="L214">
        <v>12</v>
      </c>
      <c r="M214">
        <v>12</v>
      </c>
      <c r="N214">
        <v>8419</v>
      </c>
      <c r="O214">
        <v>8</v>
      </c>
      <c r="P214">
        <v>36</v>
      </c>
      <c r="Q214">
        <v>0</v>
      </c>
      <c r="R214">
        <v>6</v>
      </c>
      <c r="S214">
        <v>0</v>
      </c>
      <c r="T214">
        <v>25018</v>
      </c>
      <c r="U214">
        <v>20199.976774498002</v>
      </c>
      <c r="V214">
        <v>0.19258226978583001</v>
      </c>
      <c r="W214">
        <v>58.498919486999498</v>
      </c>
      <c r="X214">
        <v>1.62496998574998</v>
      </c>
      <c r="Y214">
        <v>1.7773648103078199</v>
      </c>
      <c r="Z214">
        <v>63.9851331710815</v>
      </c>
      <c r="AA214">
        <v>12.933398962020799</v>
      </c>
      <c r="AB214">
        <v>1.6166748702525999</v>
      </c>
      <c r="AC214">
        <v>21.162955045699999</v>
      </c>
      <c r="AD214">
        <v>25018</v>
      </c>
      <c r="AE214">
        <f>(Tabelle1[[#This Row],[ START_SOLUTION_VALUE]]-Tabelle1[[#This Row],[LB RMP CURRENTBEST]])/Tabelle1[[#This Row],[ START_SOLUTION_VALUE]]</f>
        <v>0.19258226978583412</v>
      </c>
      <c r="AF214">
        <f>Tabelle1[[#This Row],[Max Columns in Model]]/Tabelle1[[#This Row],[Batch Pool Cols]]</f>
        <v>4.4146255774565171E-2</v>
      </c>
    </row>
    <row r="215" spans="1:33" hidden="1" x14ac:dyDescent="0.2">
      <c r="A215" t="s">
        <v>262</v>
      </c>
      <c r="B215" t="s">
        <v>92</v>
      </c>
      <c r="C215">
        <v>800</v>
      </c>
      <c r="D215">
        <v>0.2</v>
      </c>
      <c r="E215">
        <v>300</v>
      </c>
      <c r="F215">
        <v>3</v>
      </c>
      <c r="G215">
        <v>139.45697307586599</v>
      </c>
      <c r="H215">
        <v>107505</v>
      </c>
      <c r="I215">
        <v>107505</v>
      </c>
      <c r="J215">
        <v>18.141596078872599</v>
      </c>
      <c r="K215">
        <v>9</v>
      </c>
      <c r="L215">
        <v>9</v>
      </c>
      <c r="M215">
        <v>5</v>
      </c>
      <c r="N215">
        <v>7450</v>
      </c>
      <c r="O215">
        <v>20</v>
      </c>
      <c r="P215">
        <v>82</v>
      </c>
      <c r="Q215">
        <v>2</v>
      </c>
      <c r="R215">
        <v>17</v>
      </c>
      <c r="S215">
        <v>5</v>
      </c>
      <c r="T215">
        <v>6779</v>
      </c>
      <c r="U215">
        <v>6720.49999999994</v>
      </c>
      <c r="V215">
        <v>8.6295913851688992E-3</v>
      </c>
      <c r="W215">
        <v>71.232626914977999</v>
      </c>
      <c r="X215">
        <v>0.86869057213387801</v>
      </c>
      <c r="Y215">
        <v>0.938295646411616</v>
      </c>
      <c r="Z215">
        <v>76.940243005752507</v>
      </c>
      <c r="AA215">
        <v>22.459874391555701</v>
      </c>
      <c r="AB215">
        <v>1.1229937195777799</v>
      </c>
      <c r="AC215">
        <v>56.5318281650543</v>
      </c>
      <c r="AD215">
        <v>12382</v>
      </c>
      <c r="AE215">
        <f>(Tabelle1[[#This Row],[ START_SOLUTION_VALUE]]-Tabelle1[[#This Row],[LB RMP CURRENTBEST]])/Tabelle1[[#This Row],[ START_SOLUTION_VALUE]]</f>
        <v>0.45723631077370863</v>
      </c>
      <c r="AF215">
        <f>Tabelle1[[#This Row],[Max Columns in Model]]/Tabelle1[[#This Row],[Batch Pool Cols]]</f>
        <v>6.929910236733175E-2</v>
      </c>
    </row>
    <row r="216" spans="1:33" hidden="1" x14ac:dyDescent="0.2">
      <c r="A216" t="s">
        <v>263</v>
      </c>
      <c r="B216" t="s">
        <v>56</v>
      </c>
      <c r="C216">
        <v>800</v>
      </c>
      <c r="D216">
        <v>0.2</v>
      </c>
      <c r="E216">
        <v>300</v>
      </c>
      <c r="F216">
        <v>3</v>
      </c>
      <c r="G216">
        <v>431.71914386749199</v>
      </c>
      <c r="H216">
        <v>221775</v>
      </c>
      <c r="I216">
        <v>221775</v>
      </c>
      <c r="J216">
        <v>48.661947965621899</v>
      </c>
      <c r="K216">
        <v>16</v>
      </c>
      <c r="L216">
        <v>16</v>
      </c>
      <c r="M216">
        <v>15</v>
      </c>
      <c r="N216">
        <v>9820</v>
      </c>
      <c r="O216">
        <v>7</v>
      </c>
      <c r="P216">
        <v>41</v>
      </c>
      <c r="Q216">
        <v>1</v>
      </c>
      <c r="R216">
        <v>5</v>
      </c>
      <c r="S216">
        <v>15</v>
      </c>
      <c r="T216">
        <v>22617</v>
      </c>
      <c r="U216">
        <v>20229.5482146014</v>
      </c>
      <c r="V216">
        <v>0.105560055949001</v>
      </c>
      <c r="W216">
        <v>88.175301074981604</v>
      </c>
      <c r="X216">
        <v>2.1506170993897902</v>
      </c>
      <c r="Y216">
        <v>2.35009502201545</v>
      </c>
      <c r="Z216">
        <v>96.353895902633596</v>
      </c>
      <c r="AA216">
        <v>34.575027227401698</v>
      </c>
      <c r="AB216">
        <v>4.9392896039145304</v>
      </c>
      <c r="AC216">
        <v>343.99895191192599</v>
      </c>
      <c r="AD216">
        <v>24047</v>
      </c>
      <c r="AE216">
        <f>(Tabelle1[[#This Row],[ START_SOLUTION_VALUE]]-Tabelle1[[#This Row],[LB RMP CURRENTBEST]])/Tabelle1[[#This Row],[ START_SOLUTION_VALUE]]</f>
        <v>0.15874960641238409</v>
      </c>
      <c r="AF216">
        <f>Tabelle1[[#This Row],[Max Columns in Model]]/Tabelle1[[#This Row],[Batch Pool Cols]]</f>
        <v>4.4279111712321045E-2</v>
      </c>
    </row>
    <row r="217" spans="1:33" hidden="1" x14ac:dyDescent="0.2">
      <c r="A217" t="s">
        <v>264</v>
      </c>
      <c r="B217" t="s">
        <v>58</v>
      </c>
      <c r="C217">
        <v>6400</v>
      </c>
      <c r="D217">
        <v>0.05</v>
      </c>
      <c r="E217">
        <v>300</v>
      </c>
      <c r="G217">
        <v>2969.7581288814499</v>
      </c>
      <c r="H217">
        <v>568505</v>
      </c>
      <c r="I217">
        <v>1677286</v>
      </c>
      <c r="J217">
        <v>119.314754962921</v>
      </c>
      <c r="K217">
        <v>16</v>
      </c>
      <c r="L217">
        <v>16</v>
      </c>
      <c r="M217">
        <v>16</v>
      </c>
      <c r="N217">
        <v>73011</v>
      </c>
      <c r="O217">
        <v>3</v>
      </c>
      <c r="P217">
        <v>19</v>
      </c>
      <c r="Q217">
        <v>0</v>
      </c>
      <c r="R217">
        <v>2</v>
      </c>
      <c r="S217">
        <v>0</v>
      </c>
      <c r="T217">
        <v>59904</v>
      </c>
      <c r="U217">
        <v>54928.959242680903</v>
      </c>
      <c r="V217">
        <v>8.3050226317424702E-2</v>
      </c>
      <c r="W217">
        <v>1032.8433711528701</v>
      </c>
      <c r="X217">
        <v>54.360177429098798</v>
      </c>
      <c r="Y217">
        <v>86.940625052702998</v>
      </c>
      <c r="Z217">
        <v>1651.8718760013501</v>
      </c>
      <c r="AA217">
        <v>1010.42604207992</v>
      </c>
      <c r="AB217">
        <v>336.80868069330802</v>
      </c>
      <c r="AC217">
        <v>228.63689112663201</v>
      </c>
      <c r="AD217">
        <v>59904</v>
      </c>
      <c r="AE217">
        <f>(Tabelle1[[#This Row],[ START_SOLUTION_VALUE]]-Tabelle1[[#This Row],[LB RMP CURRENTBEST]])/Tabelle1[[#This Row],[ START_SOLUTION_VALUE]]</f>
        <v>8.305022631742616E-2</v>
      </c>
      <c r="AF217">
        <f>Tabelle1[[#This Row],[Max Columns in Model]]/Tabelle1[[#This Row],[Batch Pool Cols]]</f>
        <v>4.3529249036836887E-2</v>
      </c>
    </row>
    <row r="218" spans="1:33" hidden="1" x14ac:dyDescent="0.2">
      <c r="A218" t="s">
        <v>265</v>
      </c>
      <c r="C218">
        <v>200</v>
      </c>
      <c r="D218">
        <v>0.2</v>
      </c>
      <c r="E218">
        <v>300</v>
      </c>
      <c r="Q218"/>
      <c r="V218"/>
      <c r="AC218">
        <v>66.548944950103703</v>
      </c>
      <c r="AD218">
        <v>238291</v>
      </c>
      <c r="AE218">
        <f>(Tabelle1[[#This Row],[ START_SOLUTION_VALUE]]-Tabelle1[[#This Row],[LB RMP CURRENTBEST]])/Tabelle1[[#This Row],[ START_SOLUTION_VALUE]]</f>
        <v>1</v>
      </c>
      <c r="AF218" t="e">
        <f>Tabelle1[[#This Row],[Max Columns in Model]]/Tabelle1[[#This Row],[Batch Pool Cols]]</f>
        <v>#DIV/0!</v>
      </c>
    </row>
    <row r="219" spans="1:33" x14ac:dyDescent="0.2">
      <c r="Q219" s="5"/>
      <c r="R219" s="5"/>
      <c r="S219" s="5"/>
      <c r="T219" s="5"/>
      <c r="U219" s="5"/>
      <c r="V219" s="6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">
      <c r="Q220" s="5"/>
      <c r="R220" s="5"/>
      <c r="S220" s="5"/>
      <c r="T220" s="5"/>
      <c r="U220" s="5"/>
      <c r="V220" s="6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">
      <c r="Q221" s="5"/>
      <c r="R221" s="5"/>
      <c r="S221" s="5"/>
      <c r="T221" s="5"/>
      <c r="U221" s="5"/>
      <c r="V221" s="6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">
      <c r="Q222" s="5"/>
      <c r="R222" s="5"/>
      <c r="S222" s="5"/>
      <c r="T222" s="5"/>
      <c r="U222" s="5"/>
      <c r="V222" s="6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">
      <c r="Q223" s="5"/>
      <c r="R223" s="5"/>
      <c r="S223" s="5"/>
      <c r="T223" s="5"/>
      <c r="U223" s="5"/>
      <c r="V223" s="6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">
      <c r="Q224" s="5"/>
      <c r="R224" s="5"/>
      <c r="S224" s="5"/>
      <c r="T224" s="5"/>
      <c r="U224" s="5"/>
      <c r="V224" s="6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2:33" x14ac:dyDescent="0.2">
      <c r="Q225" s="5"/>
      <c r="R225" s="5"/>
      <c r="S225" s="5"/>
      <c r="T225" s="5"/>
      <c r="U225" s="5"/>
      <c r="V225" s="6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2:33" x14ac:dyDescent="0.2">
      <c r="Q226" s="5"/>
      <c r="R226" s="5"/>
      <c r="S226" s="5"/>
      <c r="T226" s="5"/>
      <c r="U226" s="5"/>
      <c r="V226" s="6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2:33" x14ac:dyDescent="0.2">
      <c r="Q227" s="5"/>
      <c r="R227" s="5"/>
      <c r="S227" s="5"/>
      <c r="T227" s="5"/>
      <c r="U227" s="5"/>
      <c r="V227" s="6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2:33" x14ac:dyDescent="0.2">
      <c r="C228" t="s">
        <v>269</v>
      </c>
      <c r="G228" t="s">
        <v>270</v>
      </c>
      <c r="H228" t="s">
        <v>271</v>
      </c>
      <c r="Q228" s="5"/>
      <c r="R228" s="5"/>
      <c r="S228" s="5"/>
      <c r="T228" s="5"/>
      <c r="U228" s="5"/>
      <c r="V228" s="6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2:33" x14ac:dyDescent="0.2">
      <c r="B229">
        <v>1</v>
      </c>
      <c r="C229" s="7">
        <v>0.4</v>
      </c>
      <c r="G229" s="7">
        <v>0.3</v>
      </c>
      <c r="H229" s="7">
        <v>0.7</v>
      </c>
      <c r="Q229" s="5"/>
      <c r="R229" s="5"/>
      <c r="S229" s="5"/>
      <c r="T229" s="5"/>
      <c r="U229" s="5"/>
      <c r="V229" s="6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2:33" x14ac:dyDescent="0.2">
      <c r="B230">
        <v>2</v>
      </c>
      <c r="C230" s="7">
        <v>0.7</v>
      </c>
      <c r="G230" s="7">
        <v>0.5</v>
      </c>
      <c r="H230" s="7">
        <v>0.55000000000000004</v>
      </c>
      <c r="Q230" s="5"/>
      <c r="R230" s="5"/>
      <c r="S230" s="5"/>
      <c r="T230" s="5"/>
      <c r="U230" s="5"/>
      <c r="V230" s="6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2:33" x14ac:dyDescent="0.2">
      <c r="B231">
        <v>3</v>
      </c>
      <c r="C231" s="7">
        <v>1</v>
      </c>
      <c r="G231" s="7">
        <v>0.7</v>
      </c>
      <c r="H231" s="7">
        <v>0.4</v>
      </c>
      <c r="Q231" s="5"/>
      <c r="R231" s="5"/>
      <c r="S231" s="5"/>
      <c r="T231" s="5"/>
      <c r="U231" s="5"/>
      <c r="V231" s="6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2:33" x14ac:dyDescent="0.2">
      <c r="B232">
        <v>4</v>
      </c>
      <c r="C232" s="7">
        <v>1</v>
      </c>
      <c r="G232" s="7">
        <v>0.9</v>
      </c>
      <c r="H232" s="7">
        <v>0.25</v>
      </c>
      <c r="Q232" s="5"/>
      <c r="R232" s="5"/>
      <c r="S232" s="5"/>
      <c r="T232" s="5"/>
      <c r="U232" s="5"/>
      <c r="V232" s="6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2:33" x14ac:dyDescent="0.2">
      <c r="B233">
        <v>5</v>
      </c>
      <c r="C233" s="7">
        <v>1</v>
      </c>
      <c r="G233" s="7">
        <v>1</v>
      </c>
      <c r="H233" s="7">
        <v>0.25</v>
      </c>
      <c r="Q233" s="5"/>
      <c r="R233" s="5"/>
      <c r="S233" s="5"/>
      <c r="T233" s="5"/>
      <c r="U233" s="5"/>
      <c r="V233" s="6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2:33" x14ac:dyDescent="0.2">
      <c r="B234" t="s">
        <v>272</v>
      </c>
      <c r="C234" t="s">
        <v>272</v>
      </c>
      <c r="Q234" s="5"/>
      <c r="R234" s="5"/>
      <c r="S234" s="5"/>
      <c r="T234" s="5"/>
      <c r="U234" s="5"/>
      <c r="V234" s="6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2:33" x14ac:dyDescent="0.2">
      <c r="B235">
        <v>10</v>
      </c>
      <c r="C235" s="7">
        <v>1</v>
      </c>
      <c r="G235" s="7">
        <v>1</v>
      </c>
      <c r="H235" s="7">
        <v>0.25</v>
      </c>
      <c r="Q235" s="5"/>
      <c r="R235" s="5"/>
      <c r="S235" s="5"/>
      <c r="T235" s="5"/>
      <c r="U235" s="5"/>
      <c r="V235" s="6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2:33" x14ac:dyDescent="0.2">
      <c r="Q236" s="5"/>
      <c r="R236" s="5"/>
      <c r="S236" s="5"/>
      <c r="T236" s="5"/>
      <c r="U236" s="5"/>
      <c r="V236" s="6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2:33" x14ac:dyDescent="0.2">
      <c r="Q237" s="5"/>
      <c r="R237" s="5"/>
      <c r="S237" s="5"/>
      <c r="T237" s="5"/>
      <c r="U237" s="5"/>
      <c r="V237" s="6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2:33" x14ac:dyDescent="0.2">
      <c r="Q238" s="5"/>
      <c r="R238" s="5"/>
      <c r="S238" s="5"/>
      <c r="T238" s="5"/>
      <c r="U238" s="5"/>
      <c r="V238" s="6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2:33" x14ac:dyDescent="0.2">
      <c r="Q239" s="5"/>
      <c r="R239" s="5"/>
      <c r="S239" s="5"/>
      <c r="T239" s="5"/>
      <c r="U239" s="5"/>
      <c r="V239" s="6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2:33" x14ac:dyDescent="0.2">
      <c r="Q240" s="5"/>
      <c r="R240" s="5"/>
      <c r="S240" s="5"/>
      <c r="T240" s="5"/>
      <c r="U240" s="5"/>
      <c r="V240" s="6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7:33" x14ac:dyDescent="0.2">
      <c r="Q241" s="5"/>
      <c r="R241" s="5"/>
      <c r="S241" s="5"/>
      <c r="T241" s="5"/>
      <c r="U241" s="5"/>
      <c r="V241" s="6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7:33" x14ac:dyDescent="0.2">
      <c r="Q242" s="5"/>
      <c r="R242" s="5"/>
      <c r="S242" s="5"/>
      <c r="T242" s="5"/>
      <c r="U242" s="5"/>
      <c r="V242" s="6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7:33" x14ac:dyDescent="0.2">
      <c r="Q243" s="5"/>
      <c r="R243" s="5"/>
      <c r="S243" s="5"/>
      <c r="T243" s="5"/>
      <c r="U243" s="5"/>
      <c r="V243" s="6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7:33" x14ac:dyDescent="0.2">
      <c r="Q244" s="5"/>
      <c r="R244" s="5"/>
      <c r="S244" s="5"/>
      <c r="T244" s="5"/>
      <c r="U244" s="5"/>
      <c r="V244" s="6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7:33" x14ac:dyDescent="0.2">
      <c r="Q245" s="5"/>
      <c r="R245" s="5"/>
      <c r="S245" s="5"/>
      <c r="T245" s="5"/>
      <c r="U245" s="5"/>
      <c r="V245" s="6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7:33" x14ac:dyDescent="0.2">
      <c r="Q246" s="5"/>
      <c r="R246" s="5"/>
      <c r="S246" s="5"/>
      <c r="T246" s="5"/>
      <c r="U246" s="5"/>
      <c r="V246" s="6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7:33" x14ac:dyDescent="0.2">
      <c r="Q247" s="5"/>
      <c r="R247" s="5"/>
      <c r="S247" s="5"/>
      <c r="T247" s="5"/>
      <c r="U247" s="5"/>
      <c r="V247" s="6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7:33" x14ac:dyDescent="0.2">
      <c r="Q248" s="5"/>
      <c r="R248" s="5"/>
      <c r="S248" s="5"/>
      <c r="T248" s="5"/>
      <c r="U248" s="5"/>
      <c r="V248" s="6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7:33" x14ac:dyDescent="0.2">
      <c r="Q249" s="5"/>
      <c r="R249" s="5"/>
      <c r="S249" s="5"/>
      <c r="T249" s="5"/>
      <c r="U249" s="5"/>
      <c r="V249" s="6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7:33" x14ac:dyDescent="0.2">
      <c r="Q250" s="5"/>
      <c r="R250" s="5"/>
      <c r="S250" s="5"/>
      <c r="T250" s="5"/>
      <c r="U250" s="5"/>
      <c r="V250" s="6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7:33" x14ac:dyDescent="0.2">
      <c r="Q251" s="5"/>
      <c r="R251" s="5"/>
      <c r="S251" s="5"/>
      <c r="T251" s="5"/>
      <c r="U251" s="5"/>
      <c r="V251" s="6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7:33" x14ac:dyDescent="0.2">
      <c r="Q252" s="5"/>
      <c r="R252" s="5"/>
      <c r="S252" s="5"/>
      <c r="T252" s="5"/>
      <c r="U252" s="5"/>
      <c r="V252" s="6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7:33" x14ac:dyDescent="0.2">
      <c r="Q253" s="5"/>
      <c r="R253" s="5"/>
      <c r="S253" s="5"/>
      <c r="T253" s="5"/>
      <c r="U253" s="5"/>
      <c r="V253" s="6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7:33" x14ac:dyDescent="0.2">
      <c r="Q254" s="5"/>
      <c r="R254" s="5"/>
      <c r="S254" s="5"/>
      <c r="T254" s="5"/>
      <c r="U254" s="5"/>
      <c r="V254" s="6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7:33" x14ac:dyDescent="0.2">
      <c r="Q255" s="5"/>
      <c r="R255" s="5"/>
      <c r="S255" s="5"/>
      <c r="T255" s="5"/>
      <c r="U255" s="5"/>
      <c r="V255" s="6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7:33" x14ac:dyDescent="0.2">
      <c r="Q256" s="5"/>
      <c r="R256" s="5"/>
      <c r="S256" s="5"/>
      <c r="T256" s="5"/>
      <c r="U256" s="5"/>
      <c r="V256" s="6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7:33" x14ac:dyDescent="0.2">
      <c r="Q257" s="5"/>
      <c r="R257" s="5"/>
      <c r="S257" s="5"/>
      <c r="T257" s="5"/>
      <c r="U257" s="5"/>
      <c r="V257" s="6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7:33" x14ac:dyDescent="0.2">
      <c r="Q258" s="5"/>
      <c r="R258" s="5"/>
      <c r="S258" s="5"/>
      <c r="T258" s="5"/>
      <c r="U258" s="5"/>
      <c r="V258" s="6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7:33" x14ac:dyDescent="0.2">
      <c r="Q259" s="5"/>
      <c r="R259" s="5"/>
      <c r="S259" s="5"/>
      <c r="T259" s="5"/>
      <c r="U259" s="5"/>
      <c r="V259" s="6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7:33" x14ac:dyDescent="0.2">
      <c r="Q260" s="5"/>
      <c r="R260" s="5"/>
      <c r="S260" s="5"/>
      <c r="T260" s="5"/>
      <c r="U260" s="5"/>
      <c r="V260" s="6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7:33" x14ac:dyDescent="0.2">
      <c r="Q261" s="5"/>
      <c r="R261" s="5"/>
      <c r="S261" s="5"/>
      <c r="T261" s="5"/>
      <c r="U261" s="5"/>
      <c r="V261" s="6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7:33" x14ac:dyDescent="0.2">
      <c r="Q262" s="5"/>
      <c r="R262" s="5"/>
      <c r="S262" s="5"/>
      <c r="T262" s="5"/>
      <c r="U262" s="5"/>
      <c r="V262" s="6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7:33" x14ac:dyDescent="0.2">
      <c r="Q263" s="5"/>
      <c r="R263" s="5"/>
      <c r="S263" s="5"/>
      <c r="T263" s="5"/>
      <c r="U263" s="5"/>
      <c r="V263" s="6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7:33" x14ac:dyDescent="0.2">
      <c r="Q264" s="5"/>
      <c r="R264" s="5"/>
      <c r="S264" s="5"/>
      <c r="T264" s="5"/>
      <c r="U264" s="5"/>
      <c r="V264" s="6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7:33" x14ac:dyDescent="0.2">
      <c r="Q265" s="5"/>
      <c r="R265" s="5"/>
      <c r="S265" s="5"/>
      <c r="T265" s="5"/>
      <c r="U265" s="5"/>
      <c r="V265" s="6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7:33" x14ac:dyDescent="0.2">
      <c r="Q266" s="5"/>
      <c r="R266" s="5"/>
      <c r="S266" s="5"/>
      <c r="T266" s="5"/>
      <c r="U266" s="5"/>
      <c r="V266" s="6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7:33" x14ac:dyDescent="0.2">
      <c r="Q267" s="5"/>
      <c r="R267" s="5"/>
      <c r="S267" s="5"/>
      <c r="T267" s="5"/>
      <c r="U267" s="5"/>
      <c r="V267" s="6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7:33" x14ac:dyDescent="0.2">
      <c r="Q268" s="5"/>
      <c r="R268" s="5"/>
      <c r="S268" s="5"/>
      <c r="T268" s="5"/>
      <c r="U268" s="5"/>
      <c r="V268" s="6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7:33" x14ac:dyDescent="0.2">
      <c r="Q269" s="5"/>
      <c r="R269" s="5"/>
      <c r="S269" s="5"/>
      <c r="T269" s="5"/>
      <c r="U269" s="5"/>
      <c r="V269" s="6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7:33" x14ac:dyDescent="0.2">
      <c r="Q270" s="5"/>
      <c r="R270" s="5"/>
      <c r="S270" s="5"/>
      <c r="T270" s="5"/>
      <c r="U270" s="5"/>
      <c r="V270" s="6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7:33" x14ac:dyDescent="0.2">
      <c r="Q271" s="5"/>
      <c r="R271" s="5"/>
      <c r="S271" s="5"/>
      <c r="T271" s="5"/>
      <c r="U271" s="5"/>
      <c r="V271" s="6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7:33" x14ac:dyDescent="0.2">
      <c r="Q272" s="5"/>
      <c r="R272" s="5"/>
      <c r="S272" s="5"/>
      <c r="T272" s="5"/>
      <c r="U272" s="5"/>
      <c r="V272" s="6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7:33" x14ac:dyDescent="0.2">
      <c r="Q273" s="5"/>
      <c r="R273" s="5"/>
      <c r="S273" s="5"/>
      <c r="T273" s="5"/>
      <c r="U273" s="5"/>
      <c r="V273" s="6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7:33" x14ac:dyDescent="0.2">
      <c r="Q274" s="5"/>
      <c r="R274" s="5"/>
      <c r="S274" s="5"/>
      <c r="T274" s="5"/>
      <c r="U274" s="5"/>
      <c r="V274" s="6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7:33" x14ac:dyDescent="0.2">
      <c r="Q275" s="5"/>
      <c r="R275" s="5"/>
      <c r="S275" s="5"/>
      <c r="T275" s="5"/>
      <c r="U275" s="5"/>
      <c r="V275" s="6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7:33" x14ac:dyDescent="0.2">
      <c r="Q276" s="5"/>
      <c r="R276" s="5"/>
      <c r="S276" s="5"/>
      <c r="T276" s="5"/>
      <c r="U276" s="5"/>
      <c r="V276" s="6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7:33" x14ac:dyDescent="0.2">
      <c r="Q277" s="5"/>
      <c r="R277" s="5"/>
      <c r="S277" s="5"/>
      <c r="T277" s="5"/>
      <c r="U277" s="5"/>
      <c r="V277" s="6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7:33" x14ac:dyDescent="0.2">
      <c r="Q278" s="5"/>
      <c r="R278" s="5"/>
      <c r="S278" s="5"/>
      <c r="T278" s="5"/>
      <c r="U278" s="5"/>
      <c r="V278" s="6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7:33" x14ac:dyDescent="0.2">
      <c r="Q279" s="5"/>
      <c r="R279" s="5"/>
      <c r="S279" s="5"/>
      <c r="T279" s="5"/>
      <c r="U279" s="5"/>
      <c r="V279" s="6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7:33" x14ac:dyDescent="0.2">
      <c r="Q280" s="5"/>
      <c r="R280" s="5"/>
      <c r="S280" s="5"/>
      <c r="T280" s="5"/>
      <c r="U280" s="5"/>
      <c r="V280" s="6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7:33" x14ac:dyDescent="0.2">
      <c r="Q281" s="5"/>
      <c r="R281" s="5"/>
      <c r="S281" s="5"/>
      <c r="T281" s="5"/>
      <c r="U281" s="5"/>
      <c r="V281" s="6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7:33" x14ac:dyDescent="0.2">
      <c r="Q282" s="5"/>
      <c r="R282" s="5"/>
      <c r="S282" s="5"/>
      <c r="T282" s="5"/>
      <c r="U282" s="5"/>
      <c r="V282" s="6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7:33" x14ac:dyDescent="0.2">
      <c r="Q283" s="5"/>
      <c r="R283" s="5"/>
      <c r="S283" s="5"/>
      <c r="T283" s="5"/>
      <c r="U283" s="5"/>
      <c r="V283" s="6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7:33" x14ac:dyDescent="0.2">
      <c r="Q284" s="5"/>
      <c r="R284" s="5"/>
      <c r="S284" s="5"/>
      <c r="T284" s="5"/>
      <c r="U284" s="5"/>
      <c r="V284" s="6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7:33" x14ac:dyDescent="0.2">
      <c r="Q285" s="5"/>
      <c r="R285" s="5"/>
      <c r="S285" s="5"/>
      <c r="T285" s="5"/>
      <c r="U285" s="5"/>
      <c r="V285" s="6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7:33" x14ac:dyDescent="0.2">
      <c r="Q286" s="5"/>
      <c r="R286" s="5"/>
      <c r="S286" s="5"/>
      <c r="T286" s="5"/>
      <c r="U286" s="5"/>
      <c r="V286" s="6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7:33" x14ac:dyDescent="0.2">
      <c r="Q287" s="5"/>
      <c r="R287" s="5"/>
      <c r="S287" s="5"/>
      <c r="T287" s="5"/>
      <c r="U287" s="5"/>
      <c r="V287" s="6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7:33" x14ac:dyDescent="0.2">
      <c r="Q288" s="5"/>
      <c r="R288" s="5"/>
      <c r="S288" s="5"/>
      <c r="T288" s="5"/>
      <c r="U288" s="5"/>
      <c r="V288" s="6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7:33" x14ac:dyDescent="0.2">
      <c r="Q289" s="5"/>
      <c r="R289" s="5"/>
      <c r="S289" s="5"/>
      <c r="T289" s="5"/>
      <c r="U289" s="5"/>
      <c r="V289" s="6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7:33" x14ac:dyDescent="0.2">
      <c r="Q290" s="5"/>
      <c r="R290" s="5"/>
      <c r="S290" s="5"/>
      <c r="T290" s="5"/>
      <c r="U290" s="5"/>
      <c r="V290" s="6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7:33" x14ac:dyDescent="0.2">
      <c r="Q291" s="5"/>
      <c r="R291" s="5"/>
      <c r="S291" s="5"/>
      <c r="T291" s="5"/>
      <c r="U291" s="5"/>
      <c r="V291" s="6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7:33" x14ac:dyDescent="0.2">
      <c r="Q292" s="5"/>
      <c r="R292" s="5"/>
      <c r="S292" s="5"/>
      <c r="T292" s="5"/>
      <c r="U292" s="5"/>
      <c r="V292" s="6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7:33" x14ac:dyDescent="0.2">
      <c r="Q293" s="5"/>
      <c r="R293" s="5"/>
      <c r="S293" s="5"/>
      <c r="T293" s="5"/>
      <c r="U293" s="5"/>
      <c r="V293" s="6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7:33" x14ac:dyDescent="0.2">
      <c r="Q294" s="5"/>
      <c r="R294" s="5"/>
      <c r="S294" s="5"/>
      <c r="T294" s="5"/>
      <c r="U294" s="5"/>
      <c r="V294" s="6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7:33" x14ac:dyDescent="0.2">
      <c r="Q295" s="5"/>
      <c r="R295" s="5"/>
      <c r="S295" s="5"/>
      <c r="T295" s="5"/>
      <c r="U295" s="5"/>
      <c r="V295" s="6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7:33" x14ac:dyDescent="0.2">
      <c r="Q296" s="5"/>
      <c r="R296" s="5"/>
      <c r="S296" s="5"/>
      <c r="T296" s="5"/>
      <c r="U296" s="5"/>
      <c r="V296" s="6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7:33" x14ac:dyDescent="0.2">
      <c r="Q297" s="5"/>
      <c r="R297" s="5"/>
      <c r="S297" s="5"/>
      <c r="T297" s="5"/>
      <c r="U297" s="5"/>
      <c r="V297" s="6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7:33" x14ac:dyDescent="0.2">
      <c r="Q298" s="5"/>
      <c r="R298" s="5"/>
      <c r="S298" s="5"/>
      <c r="T298" s="5"/>
      <c r="U298" s="5"/>
      <c r="V298" s="6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7:33" x14ac:dyDescent="0.2">
      <c r="Q299" s="5"/>
      <c r="R299" s="5"/>
      <c r="S299" s="5"/>
      <c r="T299" s="5"/>
      <c r="U299" s="5"/>
      <c r="V299" s="6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7:33" x14ac:dyDescent="0.2">
      <c r="Q300" s="5"/>
      <c r="R300" s="5"/>
      <c r="S300" s="5"/>
      <c r="T300" s="5"/>
      <c r="U300" s="5"/>
      <c r="V300" s="6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7:33" x14ac:dyDescent="0.2">
      <c r="Q301" s="5"/>
      <c r="R301" s="5"/>
      <c r="S301" s="5"/>
      <c r="T301" s="5"/>
      <c r="U301" s="5"/>
      <c r="V301" s="6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7:33" x14ac:dyDescent="0.2">
      <c r="Q302" s="5"/>
      <c r="R302" s="5"/>
      <c r="S302" s="5"/>
      <c r="T302" s="5"/>
      <c r="U302" s="5"/>
      <c r="V302" s="6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7:33" x14ac:dyDescent="0.2">
      <c r="Q303" s="5"/>
      <c r="R303" s="5"/>
      <c r="S303" s="5"/>
      <c r="T303" s="5"/>
      <c r="U303" s="5"/>
      <c r="V303" s="6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7:33" x14ac:dyDescent="0.2">
      <c r="Q304" s="5"/>
      <c r="R304" s="5"/>
      <c r="S304" s="5"/>
      <c r="T304" s="5"/>
      <c r="U304" s="5"/>
      <c r="V304" s="6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7:33" x14ac:dyDescent="0.2">
      <c r="Q305" s="5"/>
      <c r="R305" s="5"/>
      <c r="S305" s="5"/>
      <c r="T305" s="5"/>
      <c r="U305" s="5"/>
      <c r="V305" s="6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7:33" x14ac:dyDescent="0.2">
      <c r="Q306" s="5"/>
      <c r="R306" s="5"/>
      <c r="S306" s="5"/>
      <c r="T306" s="5"/>
      <c r="U306" s="5"/>
      <c r="V306" s="6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7:33" x14ac:dyDescent="0.2">
      <c r="Q307" s="5"/>
      <c r="R307" s="5"/>
      <c r="S307" s="5"/>
      <c r="T307" s="5"/>
      <c r="U307" s="5"/>
      <c r="V307" s="6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7:33" x14ac:dyDescent="0.2">
      <c r="Q308" s="5"/>
      <c r="R308" s="5"/>
      <c r="S308" s="5"/>
      <c r="T308" s="5"/>
      <c r="U308" s="5"/>
      <c r="V308" s="6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7:33" x14ac:dyDescent="0.2">
      <c r="Q309" s="5"/>
      <c r="R309" s="5"/>
      <c r="S309" s="5"/>
      <c r="T309" s="5"/>
      <c r="U309" s="5"/>
      <c r="V309" s="6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7:33" x14ac:dyDescent="0.2">
      <c r="Q310" s="5"/>
      <c r="R310" s="5"/>
      <c r="S310" s="5"/>
      <c r="T310" s="5"/>
      <c r="U310" s="5"/>
      <c r="V310" s="6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7:33" x14ac:dyDescent="0.2">
      <c r="Q311" s="5"/>
      <c r="R311" s="5"/>
      <c r="S311" s="5"/>
      <c r="T311" s="5"/>
      <c r="U311" s="5"/>
      <c r="V311" s="6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7:33" x14ac:dyDescent="0.2">
      <c r="Q312" s="5"/>
      <c r="R312" s="5"/>
      <c r="S312" s="5"/>
      <c r="T312" s="5"/>
      <c r="U312" s="5"/>
      <c r="V312" s="6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7:33" x14ac:dyDescent="0.2">
      <c r="Q313" s="5"/>
      <c r="R313" s="5"/>
      <c r="S313" s="5"/>
      <c r="T313" s="5"/>
      <c r="U313" s="5"/>
      <c r="V313" s="6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7:33" x14ac:dyDescent="0.2">
      <c r="Q314" s="5"/>
      <c r="R314" s="5"/>
      <c r="S314" s="5"/>
      <c r="T314" s="5"/>
      <c r="U314" s="5"/>
      <c r="V314" s="6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7:33" x14ac:dyDescent="0.2">
      <c r="Q315" s="5"/>
      <c r="R315" s="5"/>
      <c r="S315" s="5"/>
      <c r="T315" s="5"/>
      <c r="U315" s="5"/>
      <c r="V315" s="6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7:33" x14ac:dyDescent="0.2">
      <c r="Q316" s="5"/>
      <c r="R316" s="5"/>
      <c r="S316" s="5"/>
      <c r="T316" s="5"/>
      <c r="U316" s="5"/>
      <c r="V316" s="6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7:33" x14ac:dyDescent="0.2">
      <c r="Q317" s="5"/>
      <c r="R317" s="5"/>
      <c r="S317" s="5"/>
      <c r="T317" s="5"/>
      <c r="U317" s="5"/>
      <c r="V317" s="6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7:33" x14ac:dyDescent="0.2">
      <c r="Q318" s="5"/>
      <c r="R318" s="5"/>
      <c r="S318" s="5"/>
      <c r="T318" s="5"/>
      <c r="U318" s="5"/>
      <c r="V318" s="6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7:33" x14ac:dyDescent="0.2">
      <c r="Q319" s="5"/>
      <c r="R319" s="5"/>
      <c r="S319" s="5"/>
      <c r="T319" s="5"/>
      <c r="U319" s="5"/>
      <c r="V319" s="6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7:33" x14ac:dyDescent="0.2">
      <c r="Q320" s="5"/>
      <c r="R320" s="5"/>
      <c r="S320" s="5"/>
      <c r="T320" s="5"/>
      <c r="U320" s="5"/>
      <c r="V320" s="6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7:33" x14ac:dyDescent="0.2">
      <c r="Q321" s="5"/>
      <c r="R321" s="5"/>
      <c r="S321" s="5"/>
      <c r="T321" s="5"/>
      <c r="U321" s="5"/>
      <c r="V321" s="6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7:33" x14ac:dyDescent="0.2">
      <c r="Q322" s="5"/>
      <c r="R322" s="5"/>
      <c r="S322" s="5"/>
      <c r="T322" s="5"/>
      <c r="U322" s="5"/>
      <c r="V322" s="6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7:33" x14ac:dyDescent="0.2">
      <c r="Q323" s="5"/>
      <c r="R323" s="5"/>
      <c r="S323" s="5"/>
      <c r="T323" s="5"/>
      <c r="U323" s="5"/>
      <c r="V323" s="6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7:33" x14ac:dyDescent="0.2">
      <c r="Q324" s="5"/>
      <c r="R324" s="5"/>
      <c r="S324" s="5"/>
      <c r="T324" s="5"/>
      <c r="U324" s="5"/>
      <c r="V324" s="6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7:33" x14ac:dyDescent="0.2">
      <c r="Q325" s="5"/>
      <c r="R325" s="5"/>
      <c r="S325" s="5"/>
      <c r="T325" s="5"/>
      <c r="U325" s="5"/>
      <c r="V325" s="6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7:33" x14ac:dyDescent="0.2">
      <c r="Q326" s="5"/>
      <c r="R326" s="5"/>
      <c r="S326" s="5"/>
      <c r="T326" s="5"/>
      <c r="U326" s="5"/>
      <c r="V326" s="6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7:33" x14ac:dyDescent="0.2">
      <c r="Q327" s="5"/>
      <c r="R327" s="5"/>
      <c r="S327" s="5"/>
      <c r="T327" s="5"/>
      <c r="U327" s="5"/>
      <c r="V327" s="6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7:33" x14ac:dyDescent="0.2">
      <c r="Q328" s="5"/>
      <c r="R328" s="5"/>
      <c r="S328" s="5"/>
      <c r="T328" s="5"/>
      <c r="U328" s="5"/>
      <c r="V328" s="6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7:33" x14ac:dyDescent="0.2">
      <c r="Q329" s="5"/>
      <c r="R329" s="5"/>
      <c r="S329" s="5"/>
      <c r="T329" s="5"/>
      <c r="U329" s="5"/>
      <c r="V329" s="6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7:33" x14ac:dyDescent="0.2">
      <c r="Q330" s="5"/>
      <c r="R330" s="5"/>
      <c r="S330" s="5"/>
      <c r="T330" s="5"/>
      <c r="U330" s="5"/>
      <c r="V330" s="6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7:33" x14ac:dyDescent="0.2">
      <c r="Q331" s="5"/>
      <c r="R331" s="5"/>
      <c r="S331" s="5"/>
      <c r="T331" s="5"/>
      <c r="U331" s="5"/>
      <c r="V331" s="6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7:33" x14ac:dyDescent="0.2">
      <c r="Q332" s="5"/>
      <c r="R332" s="5"/>
      <c r="S332" s="5"/>
      <c r="T332" s="5"/>
      <c r="U332" s="5"/>
      <c r="V332" s="6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7:33" x14ac:dyDescent="0.2">
      <c r="Q333" s="5"/>
      <c r="R333" s="5"/>
      <c r="S333" s="5"/>
      <c r="T333" s="5"/>
      <c r="U333" s="5"/>
      <c r="V333" s="6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7:33" x14ac:dyDescent="0.2">
      <c r="Q334" s="5"/>
      <c r="R334" s="5"/>
      <c r="S334" s="5"/>
      <c r="T334" s="5"/>
      <c r="U334" s="5"/>
      <c r="V334" s="6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7:33" x14ac:dyDescent="0.2">
      <c r="Q335" s="5"/>
      <c r="R335" s="5"/>
      <c r="S335" s="5"/>
      <c r="T335" s="5"/>
      <c r="U335" s="5"/>
      <c r="V335" s="6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7:33" x14ac:dyDescent="0.2">
      <c r="Q336" s="5"/>
      <c r="R336" s="5"/>
      <c r="S336" s="5"/>
      <c r="T336" s="5"/>
      <c r="U336" s="5"/>
      <c r="V336" s="6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7:33" x14ac:dyDescent="0.2">
      <c r="Q337" s="5"/>
      <c r="R337" s="5"/>
      <c r="S337" s="5"/>
      <c r="T337" s="5"/>
      <c r="U337" s="5"/>
      <c r="V337" s="6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7:33" x14ac:dyDescent="0.2">
      <c r="Q338" s="5"/>
      <c r="R338" s="5"/>
      <c r="S338" s="5"/>
      <c r="T338" s="5"/>
      <c r="U338" s="5"/>
      <c r="V338" s="6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7:33" x14ac:dyDescent="0.2">
      <c r="Q339" s="5"/>
      <c r="R339" s="5"/>
      <c r="S339" s="5"/>
      <c r="T339" s="5"/>
      <c r="U339" s="5"/>
      <c r="V339" s="6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7:33" x14ac:dyDescent="0.2">
      <c r="Q340" s="5"/>
      <c r="R340" s="5"/>
      <c r="S340" s="5"/>
      <c r="T340" s="5"/>
      <c r="U340" s="5"/>
      <c r="V340" s="6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7:33" x14ac:dyDescent="0.2">
      <c r="Q341" s="5"/>
      <c r="R341" s="5"/>
      <c r="S341" s="5"/>
      <c r="T341" s="5"/>
      <c r="U341" s="5"/>
      <c r="V341" s="6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7:33" x14ac:dyDescent="0.2">
      <c r="Q342" s="5"/>
      <c r="R342" s="5"/>
      <c r="S342" s="5"/>
      <c r="T342" s="5"/>
      <c r="U342" s="5"/>
      <c r="V342" s="6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7:33" x14ac:dyDescent="0.2">
      <c r="Q343" s="5"/>
      <c r="R343" s="5"/>
      <c r="S343" s="5"/>
      <c r="T343" s="5"/>
      <c r="U343" s="5"/>
      <c r="V343" s="6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7:33" x14ac:dyDescent="0.2">
      <c r="Q344" s="5"/>
      <c r="R344" s="5"/>
      <c r="S344" s="5"/>
      <c r="T344" s="5"/>
      <c r="U344" s="5"/>
      <c r="V344" s="6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7:33" x14ac:dyDescent="0.2">
      <c r="Q345" s="5"/>
      <c r="R345" s="5"/>
      <c r="S345" s="5"/>
      <c r="T345" s="5"/>
      <c r="U345" s="5"/>
      <c r="V345" s="6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7:33" x14ac:dyDescent="0.2">
      <c r="Q346" s="5"/>
      <c r="R346" s="5"/>
      <c r="S346" s="5"/>
      <c r="T346" s="5"/>
      <c r="U346" s="5"/>
      <c r="V346" s="6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7:33" x14ac:dyDescent="0.2">
      <c r="Q347" s="5"/>
      <c r="R347" s="5"/>
      <c r="S347" s="5"/>
      <c r="T347" s="5"/>
      <c r="U347" s="5"/>
      <c r="V347" s="6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7:33" x14ac:dyDescent="0.2">
      <c r="Q348" s="5"/>
      <c r="R348" s="5"/>
      <c r="S348" s="5"/>
      <c r="T348" s="5"/>
      <c r="U348" s="5"/>
      <c r="V348" s="6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7:33" x14ac:dyDescent="0.2">
      <c r="Q349" s="5"/>
      <c r="R349" s="5"/>
      <c r="S349" s="5"/>
      <c r="T349" s="5"/>
      <c r="U349" s="5"/>
      <c r="V349" s="6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7:33" x14ac:dyDescent="0.2">
      <c r="Q350" s="5"/>
      <c r="R350" s="5"/>
      <c r="S350" s="5"/>
      <c r="T350" s="5"/>
      <c r="U350" s="5"/>
      <c r="V350" s="6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7:33" x14ac:dyDescent="0.2">
      <c r="Q351" s="5"/>
      <c r="R351" s="5"/>
      <c r="S351" s="5"/>
      <c r="T351" s="5"/>
      <c r="U351" s="5"/>
      <c r="V351" s="6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7:33" x14ac:dyDescent="0.2">
      <c r="Q352" s="5"/>
      <c r="R352" s="5"/>
      <c r="S352" s="5"/>
      <c r="T352" s="5"/>
      <c r="U352" s="5"/>
      <c r="V352" s="6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7:33" x14ac:dyDescent="0.2">
      <c r="Q353" s="5"/>
      <c r="R353" s="5"/>
      <c r="S353" s="5"/>
      <c r="T353" s="5"/>
      <c r="U353" s="5"/>
      <c r="V353" s="6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7:33" x14ac:dyDescent="0.2">
      <c r="Q354" s="5"/>
      <c r="R354" s="5"/>
      <c r="S354" s="5"/>
      <c r="T354" s="5"/>
      <c r="U354" s="5"/>
      <c r="V354" s="6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7:33" x14ac:dyDescent="0.2">
      <c r="Q355" s="5"/>
      <c r="R355" s="5"/>
      <c r="S355" s="5"/>
      <c r="T355" s="5"/>
      <c r="U355" s="5"/>
      <c r="V355" s="6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7:33" x14ac:dyDescent="0.2">
      <c r="Q356" s="5"/>
      <c r="R356" s="5"/>
      <c r="S356" s="5"/>
      <c r="T356" s="5"/>
      <c r="U356" s="5"/>
      <c r="V356" s="6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7:33" x14ac:dyDescent="0.2">
      <c r="Q357" s="5"/>
      <c r="R357" s="5"/>
      <c r="S357" s="5"/>
      <c r="T357" s="5"/>
      <c r="U357" s="5"/>
      <c r="V357" s="6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7:33" x14ac:dyDescent="0.2">
      <c r="Q358" s="5"/>
      <c r="R358" s="5"/>
      <c r="S358" s="5"/>
      <c r="T358" s="5"/>
      <c r="U358" s="5"/>
      <c r="V358" s="6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7:33" x14ac:dyDescent="0.2">
      <c r="Q359" s="5"/>
      <c r="R359" s="5"/>
      <c r="S359" s="5"/>
      <c r="T359" s="5"/>
      <c r="U359" s="5"/>
      <c r="V359" s="6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7:33" x14ac:dyDescent="0.2">
      <c r="Q360" s="5"/>
      <c r="R360" s="5"/>
      <c r="S360" s="5"/>
      <c r="T360" s="5"/>
      <c r="U360" s="5"/>
      <c r="V360" s="6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7:33" x14ac:dyDescent="0.2">
      <c r="Q361" s="5"/>
      <c r="R361" s="5"/>
      <c r="S361" s="5"/>
      <c r="T361" s="5"/>
      <c r="U361" s="5"/>
      <c r="V361" s="6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7:33" x14ac:dyDescent="0.2">
      <c r="Q362" s="5"/>
      <c r="R362" s="5"/>
      <c r="S362" s="5"/>
      <c r="T362" s="5"/>
      <c r="U362" s="5"/>
      <c r="V362" s="6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7:33" x14ac:dyDescent="0.2">
      <c r="Q363" s="5"/>
      <c r="R363" s="5"/>
      <c r="S363" s="5"/>
      <c r="T363" s="5"/>
      <c r="U363" s="5"/>
      <c r="V363" s="6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7:33" x14ac:dyDescent="0.2">
      <c r="Q364" s="5"/>
      <c r="R364" s="5"/>
      <c r="S364" s="5"/>
      <c r="T364" s="5"/>
      <c r="U364" s="5"/>
      <c r="V364" s="6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7:33" x14ac:dyDescent="0.2">
      <c r="Q365" s="5"/>
      <c r="R365" s="5"/>
      <c r="S365" s="5"/>
      <c r="T365" s="5"/>
      <c r="U365" s="5"/>
      <c r="V365" s="6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7:33" x14ac:dyDescent="0.2">
      <c r="Q366" s="5"/>
      <c r="R366" s="5"/>
      <c r="S366" s="5"/>
      <c r="T366" s="5"/>
      <c r="U366" s="5"/>
      <c r="V366" s="6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7:33" x14ac:dyDescent="0.2">
      <c r="Q367" s="5"/>
      <c r="R367" s="5"/>
      <c r="S367" s="5"/>
      <c r="T367" s="5"/>
      <c r="U367" s="5"/>
      <c r="V367" s="6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7:33" x14ac:dyDescent="0.2">
      <c r="Q368" s="5"/>
      <c r="R368" s="5"/>
      <c r="S368" s="5"/>
      <c r="T368" s="5"/>
      <c r="U368" s="5"/>
      <c r="V368" s="6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7:33" x14ac:dyDescent="0.2">
      <c r="Q369" s="5"/>
      <c r="R369" s="5"/>
      <c r="S369" s="5"/>
      <c r="T369" s="5"/>
      <c r="U369" s="5"/>
      <c r="V369" s="6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7:33" x14ac:dyDescent="0.2">
      <c r="Q370" s="5"/>
      <c r="R370" s="5"/>
      <c r="S370" s="5"/>
      <c r="T370" s="5"/>
      <c r="U370" s="5"/>
      <c r="V370" s="6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7:33" x14ac:dyDescent="0.2">
      <c r="Q371" s="5"/>
      <c r="R371" s="5"/>
      <c r="S371" s="5"/>
      <c r="T371" s="5"/>
      <c r="U371" s="5"/>
      <c r="V371" s="6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7:33" x14ac:dyDescent="0.2">
      <c r="Q372" s="5"/>
      <c r="R372" s="5"/>
      <c r="S372" s="5"/>
      <c r="T372" s="5"/>
      <c r="U372" s="5"/>
      <c r="V372" s="6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7:33" x14ac:dyDescent="0.2">
      <c r="Q373" s="5"/>
      <c r="R373" s="5"/>
      <c r="S373" s="5"/>
      <c r="T373" s="5"/>
      <c r="U373" s="5"/>
      <c r="V373" s="6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7:33" x14ac:dyDescent="0.2">
      <c r="Q374" s="5"/>
      <c r="R374" s="5"/>
      <c r="S374" s="5"/>
      <c r="T374" s="5"/>
      <c r="U374" s="5"/>
      <c r="V374" s="6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7:33" x14ac:dyDescent="0.2">
      <c r="Q375" s="5"/>
      <c r="R375" s="5"/>
      <c r="S375" s="5"/>
      <c r="T375" s="5"/>
      <c r="U375" s="5"/>
      <c r="V375" s="6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7:33" x14ac:dyDescent="0.2">
      <c r="Q376" s="5"/>
      <c r="R376" s="5"/>
      <c r="S376" s="5"/>
      <c r="T376" s="5"/>
      <c r="U376" s="5"/>
      <c r="V376" s="6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7:33" x14ac:dyDescent="0.2">
      <c r="Q377" s="5"/>
      <c r="R377" s="5"/>
      <c r="S377" s="5"/>
      <c r="T377" s="5"/>
      <c r="U377" s="5"/>
      <c r="V377" s="6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7:33" x14ac:dyDescent="0.2">
      <c r="Q378" s="5"/>
      <c r="R378" s="5"/>
      <c r="S378" s="5"/>
      <c r="T378" s="5"/>
      <c r="U378" s="5"/>
      <c r="V378" s="6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7:33" x14ac:dyDescent="0.2">
      <c r="Q379" s="5"/>
      <c r="R379" s="5"/>
      <c r="S379" s="5"/>
      <c r="T379" s="5"/>
      <c r="U379" s="5"/>
      <c r="V379" s="6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7:33" x14ac:dyDescent="0.2">
      <c r="Q380" s="5"/>
      <c r="R380" s="5"/>
      <c r="S380" s="5"/>
      <c r="T380" s="5"/>
      <c r="U380" s="5"/>
      <c r="V380" s="6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7:33" x14ac:dyDescent="0.2">
      <c r="Q381" s="5"/>
      <c r="R381" s="5"/>
      <c r="S381" s="5"/>
      <c r="T381" s="5"/>
      <c r="U381" s="5"/>
      <c r="V381" s="6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7:33" x14ac:dyDescent="0.2">
      <c r="Q382" s="5"/>
      <c r="R382" s="5"/>
      <c r="S382" s="5"/>
      <c r="T382" s="5"/>
      <c r="U382" s="5"/>
      <c r="V382" s="6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7:33" x14ac:dyDescent="0.2">
      <c r="Q383" s="5"/>
      <c r="R383" s="5"/>
      <c r="S383" s="5"/>
      <c r="T383" s="5"/>
      <c r="U383" s="5"/>
      <c r="V383" s="6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7:33" x14ac:dyDescent="0.2">
      <c r="Q384" s="5"/>
      <c r="R384" s="5"/>
      <c r="S384" s="5"/>
      <c r="T384" s="5"/>
      <c r="U384" s="5"/>
      <c r="V384" s="6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7:33" x14ac:dyDescent="0.2">
      <c r="Q385" s="5"/>
      <c r="R385" s="5"/>
      <c r="S385" s="5"/>
      <c r="T385" s="5"/>
      <c r="U385" s="5"/>
      <c r="V385" s="6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7:33" x14ac:dyDescent="0.2">
      <c r="Q386" s="5"/>
      <c r="R386" s="5"/>
      <c r="S386" s="5"/>
      <c r="T386" s="5"/>
      <c r="U386" s="5"/>
      <c r="V386" s="6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7:33" x14ac:dyDescent="0.2">
      <c r="Q387" s="5"/>
      <c r="R387" s="5"/>
      <c r="S387" s="5"/>
      <c r="T387" s="5"/>
      <c r="U387" s="5"/>
      <c r="V387" s="6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7:33" x14ac:dyDescent="0.2">
      <c r="Q388" s="5"/>
      <c r="R388" s="5"/>
      <c r="S388" s="5"/>
      <c r="T388" s="5"/>
      <c r="U388" s="5"/>
      <c r="V388" s="6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7:33" x14ac:dyDescent="0.2">
      <c r="Q389" s="5"/>
      <c r="R389" s="5"/>
      <c r="S389" s="5"/>
      <c r="T389" s="5"/>
      <c r="U389" s="5"/>
      <c r="V389" s="6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7:33" x14ac:dyDescent="0.2">
      <c r="Q390" s="5"/>
      <c r="R390" s="5"/>
      <c r="S390" s="5"/>
      <c r="T390" s="5"/>
      <c r="U390" s="5"/>
      <c r="V390" s="6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7:33" x14ac:dyDescent="0.2">
      <c r="Q391" s="5"/>
      <c r="R391" s="5"/>
      <c r="S391" s="5"/>
      <c r="T391" s="5"/>
      <c r="U391" s="5"/>
      <c r="V391" s="6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7:33" x14ac:dyDescent="0.2">
      <c r="Q392" s="5"/>
      <c r="R392" s="5"/>
      <c r="S392" s="5"/>
      <c r="T392" s="5"/>
      <c r="U392" s="5"/>
      <c r="V392" s="6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7:33" x14ac:dyDescent="0.2">
      <c r="Q393" s="5"/>
      <c r="R393" s="5"/>
      <c r="S393" s="5"/>
      <c r="T393" s="5"/>
      <c r="U393" s="5"/>
      <c r="V393" s="6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7:33" x14ac:dyDescent="0.2">
      <c r="Q394" s="5"/>
      <c r="R394" s="5"/>
      <c r="S394" s="5"/>
      <c r="T394" s="5"/>
      <c r="U394" s="5"/>
      <c r="V394" s="6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7:33" x14ac:dyDescent="0.2">
      <c r="Q395" s="5"/>
      <c r="R395" s="5"/>
      <c r="S395" s="5"/>
      <c r="T395" s="5"/>
      <c r="U395" s="5"/>
      <c r="V395" s="6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7:33" x14ac:dyDescent="0.2">
      <c r="Q396" s="5"/>
      <c r="R396" s="5"/>
      <c r="S396" s="5"/>
      <c r="T396" s="5"/>
      <c r="U396" s="5"/>
      <c r="V396" s="6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7:33" x14ac:dyDescent="0.2">
      <c r="Q397" s="5"/>
      <c r="R397" s="5"/>
      <c r="S397" s="5"/>
      <c r="T397" s="5"/>
      <c r="U397" s="5"/>
      <c r="V397" s="6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7:33" x14ac:dyDescent="0.2">
      <c r="Q398" s="5"/>
      <c r="R398" s="5"/>
      <c r="S398" s="5"/>
      <c r="T398" s="5"/>
      <c r="U398" s="5"/>
      <c r="V398" s="6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7:33" x14ac:dyDescent="0.2">
      <c r="Q399" s="5"/>
      <c r="R399" s="5"/>
      <c r="S399" s="5"/>
      <c r="T399" s="5"/>
      <c r="U399" s="5"/>
      <c r="V399" s="6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7:33" x14ac:dyDescent="0.2">
      <c r="Q400" s="5"/>
      <c r="R400" s="5"/>
      <c r="S400" s="5"/>
      <c r="T400" s="5"/>
      <c r="U400" s="5"/>
      <c r="V400" s="6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7:33" x14ac:dyDescent="0.2">
      <c r="Q401" s="5"/>
      <c r="R401" s="5"/>
      <c r="S401" s="5"/>
      <c r="T401" s="5"/>
      <c r="U401" s="5"/>
      <c r="V401" s="6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7:33" x14ac:dyDescent="0.2">
      <c r="Q402" s="5"/>
      <c r="R402" s="5"/>
      <c r="S402" s="5"/>
      <c r="T402" s="5"/>
      <c r="U402" s="5"/>
      <c r="V402" s="6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7:33" x14ac:dyDescent="0.2">
      <c r="Q403" s="5"/>
      <c r="R403" s="5"/>
      <c r="S403" s="5"/>
      <c r="T403" s="5"/>
      <c r="U403" s="5"/>
      <c r="V403" s="6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7:33" x14ac:dyDescent="0.2">
      <c r="Q404" s="5"/>
      <c r="R404" s="5"/>
      <c r="S404" s="5"/>
      <c r="T404" s="5"/>
      <c r="U404" s="5"/>
      <c r="V404" s="6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7:33" x14ac:dyDescent="0.2">
      <c r="Q405" s="5"/>
      <c r="R405" s="5"/>
      <c r="S405" s="5"/>
      <c r="T405" s="5"/>
      <c r="U405" s="5"/>
      <c r="V405" s="6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7:33" x14ac:dyDescent="0.2">
      <c r="Q406" s="5"/>
      <c r="R406" s="5"/>
      <c r="S406" s="5"/>
      <c r="T406" s="5"/>
      <c r="U406" s="5"/>
      <c r="V406" s="6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7:33" x14ac:dyDescent="0.2">
      <c r="Q407" s="5"/>
      <c r="R407" s="5"/>
      <c r="S407" s="5"/>
      <c r="T407" s="5"/>
      <c r="U407" s="5"/>
      <c r="V407" s="6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7:33" x14ac:dyDescent="0.2">
      <c r="Q408" s="5"/>
      <c r="R408" s="5"/>
      <c r="S408" s="5"/>
      <c r="T408" s="5"/>
      <c r="U408" s="5"/>
      <c r="V408" s="6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7:33" x14ac:dyDescent="0.2">
      <c r="Q409" s="5"/>
      <c r="R409" s="5"/>
      <c r="S409" s="5"/>
      <c r="T409" s="5"/>
      <c r="U409" s="5"/>
      <c r="V409" s="6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7:33" x14ac:dyDescent="0.2">
      <c r="Q410" s="5"/>
      <c r="R410" s="5"/>
      <c r="S410" s="5"/>
      <c r="T410" s="5"/>
      <c r="U410" s="5"/>
      <c r="V410" s="6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7:33" x14ac:dyDescent="0.2">
      <c r="Q411" s="5"/>
      <c r="R411" s="5"/>
      <c r="S411" s="5"/>
      <c r="T411" s="5"/>
      <c r="U411" s="5"/>
      <c r="V411" s="6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7:33" x14ac:dyDescent="0.2">
      <c r="Q412" s="5"/>
      <c r="R412" s="5"/>
      <c r="S412" s="5"/>
      <c r="T412" s="5"/>
      <c r="U412" s="5"/>
      <c r="V412" s="6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7:33" x14ac:dyDescent="0.2">
      <c r="Q413" s="5"/>
      <c r="R413" s="5"/>
      <c r="S413" s="5"/>
      <c r="T413" s="5"/>
      <c r="U413" s="5"/>
      <c r="V413" s="6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7:33" x14ac:dyDescent="0.2">
      <c r="Q414" s="5"/>
      <c r="R414" s="5"/>
      <c r="S414" s="5"/>
      <c r="T414" s="5"/>
      <c r="U414" s="5"/>
      <c r="V414" s="6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7:33" x14ac:dyDescent="0.2">
      <c r="Q415" s="5"/>
      <c r="R415" s="5"/>
      <c r="S415" s="5"/>
      <c r="T415" s="5"/>
      <c r="U415" s="5"/>
      <c r="V415" s="6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7:33" x14ac:dyDescent="0.2">
      <c r="Q416" s="5"/>
      <c r="R416" s="5"/>
      <c r="S416" s="5"/>
      <c r="T416" s="5"/>
      <c r="U416" s="5"/>
      <c r="V416" s="6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7:33" x14ac:dyDescent="0.2">
      <c r="Q417" s="5"/>
      <c r="R417" s="5"/>
      <c r="S417" s="5"/>
      <c r="T417" s="5"/>
      <c r="U417" s="5"/>
      <c r="V417" s="6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7:33" x14ac:dyDescent="0.2">
      <c r="Q418" s="5"/>
      <c r="R418" s="5"/>
      <c r="S418" s="5"/>
      <c r="T418" s="5"/>
      <c r="U418" s="5"/>
      <c r="V418" s="6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7:33" x14ac:dyDescent="0.2">
      <c r="Q419" s="5"/>
      <c r="R419" s="5"/>
      <c r="S419" s="5"/>
      <c r="T419" s="5"/>
      <c r="U419" s="5"/>
      <c r="V419" s="6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7:33" x14ac:dyDescent="0.2">
      <c r="Q420" s="5"/>
      <c r="R420" s="5"/>
      <c r="S420" s="5"/>
      <c r="T420" s="5"/>
      <c r="U420" s="5"/>
      <c r="V420" s="6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7:33" x14ac:dyDescent="0.2">
      <c r="Q421" s="5"/>
      <c r="R421" s="5"/>
      <c r="S421" s="5"/>
      <c r="T421" s="5"/>
      <c r="U421" s="5"/>
      <c r="V421" s="6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7:33" x14ac:dyDescent="0.2">
      <c r="Q422" s="5"/>
      <c r="R422" s="5"/>
      <c r="S422" s="5"/>
      <c r="T422" s="5"/>
      <c r="U422" s="5"/>
      <c r="V422" s="6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7:33" x14ac:dyDescent="0.2">
      <c r="Q423" s="5"/>
      <c r="R423" s="5"/>
      <c r="S423" s="5"/>
      <c r="T423" s="5"/>
      <c r="U423" s="5"/>
      <c r="V423" s="6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7:33" x14ac:dyDescent="0.2">
      <c r="Q424" s="5"/>
      <c r="R424" s="5"/>
      <c r="S424" s="5"/>
      <c r="T424" s="5"/>
      <c r="U424" s="5"/>
      <c r="V424" s="6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7:33" x14ac:dyDescent="0.2">
      <c r="Q425" s="5"/>
      <c r="R425" s="5"/>
      <c r="S425" s="5"/>
      <c r="T425" s="5"/>
      <c r="U425" s="5"/>
      <c r="V425" s="6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7:33" x14ac:dyDescent="0.2">
      <c r="Q426" s="5"/>
      <c r="R426" s="5"/>
      <c r="S426" s="5"/>
      <c r="T426" s="5"/>
      <c r="U426" s="5"/>
      <c r="V426" s="6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7:33" x14ac:dyDescent="0.2">
      <c r="Q427" s="5"/>
      <c r="R427" s="5"/>
      <c r="S427" s="5"/>
      <c r="T427" s="5"/>
      <c r="U427" s="5"/>
      <c r="V427" s="6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7:33" x14ac:dyDescent="0.2">
      <c r="Q428" s="5"/>
      <c r="R428" s="5"/>
      <c r="S428" s="5"/>
      <c r="T428" s="5"/>
      <c r="U428" s="5"/>
      <c r="V428" s="6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7:33" x14ac:dyDescent="0.2">
      <c r="Q429" s="5"/>
      <c r="R429" s="5"/>
      <c r="S429" s="5"/>
      <c r="T429" s="5"/>
      <c r="U429" s="5"/>
      <c r="V429" s="6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7:33" x14ac:dyDescent="0.2">
      <c r="Q430" s="5"/>
      <c r="R430" s="5"/>
      <c r="S430" s="5"/>
      <c r="T430" s="5"/>
      <c r="U430" s="5"/>
      <c r="V430" s="6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7:33" x14ac:dyDescent="0.2">
      <c r="Q431" s="5"/>
      <c r="R431" s="5"/>
      <c r="S431" s="5"/>
      <c r="T431" s="5"/>
      <c r="U431" s="5"/>
      <c r="V431" s="6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7:33" x14ac:dyDescent="0.2">
      <c r="Q432" s="5"/>
      <c r="R432" s="5"/>
      <c r="S432" s="5"/>
      <c r="T432" s="5"/>
      <c r="U432" s="5"/>
      <c r="V432" s="6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7:33" x14ac:dyDescent="0.2">
      <c r="Q433" s="5"/>
      <c r="R433" s="5"/>
      <c r="S433" s="5"/>
      <c r="T433" s="5"/>
      <c r="U433" s="5"/>
      <c r="V433" s="6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7:33" x14ac:dyDescent="0.2">
      <c r="Q434" s="5"/>
      <c r="R434" s="5"/>
      <c r="S434" s="5"/>
      <c r="T434" s="5"/>
      <c r="U434" s="5"/>
      <c r="V434" s="6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7:33" x14ac:dyDescent="0.2">
      <c r="Q435" s="5"/>
      <c r="R435" s="5"/>
      <c r="S435" s="5"/>
      <c r="T435" s="5"/>
      <c r="U435" s="5"/>
      <c r="V435" s="6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7:33" x14ac:dyDescent="0.2">
      <c r="Q436" s="5"/>
      <c r="R436" s="5"/>
      <c r="S436" s="5"/>
      <c r="T436" s="5"/>
      <c r="U436" s="5"/>
      <c r="V436" s="6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7:33" x14ac:dyDescent="0.2">
      <c r="Q437" s="5"/>
      <c r="R437" s="5"/>
      <c r="S437" s="5"/>
      <c r="T437" s="5"/>
      <c r="U437" s="5"/>
      <c r="V437" s="6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7:33" x14ac:dyDescent="0.2">
      <c r="Q438" s="5"/>
      <c r="R438" s="5"/>
      <c r="S438" s="5"/>
      <c r="T438" s="5"/>
      <c r="U438" s="5"/>
      <c r="V438" s="6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7:33" x14ac:dyDescent="0.2">
      <c r="Q439" s="5"/>
      <c r="R439" s="5"/>
      <c r="S439" s="5"/>
      <c r="T439" s="5"/>
      <c r="U439" s="5"/>
      <c r="V439" s="6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7:33" x14ac:dyDescent="0.2">
      <c r="Q440" s="5"/>
      <c r="R440" s="5"/>
      <c r="S440" s="5"/>
      <c r="T440" s="5"/>
      <c r="U440" s="5"/>
      <c r="V440" s="6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7:33" x14ac:dyDescent="0.2">
      <c r="Q441" s="5"/>
      <c r="R441" s="5"/>
      <c r="S441" s="5"/>
      <c r="T441" s="5"/>
      <c r="U441" s="5"/>
      <c r="V441" s="6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7:33" x14ac:dyDescent="0.2">
      <c r="Q442" s="5"/>
      <c r="R442" s="5"/>
      <c r="S442" s="5"/>
      <c r="T442" s="5"/>
      <c r="U442" s="5"/>
      <c r="V442" s="6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7:33" x14ac:dyDescent="0.2">
      <c r="Q443" s="5"/>
      <c r="R443" s="5"/>
      <c r="S443" s="5"/>
      <c r="T443" s="5"/>
      <c r="U443" s="5"/>
      <c r="V443" s="6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7:33" x14ac:dyDescent="0.2">
      <c r="Q444" s="5"/>
      <c r="R444" s="5"/>
      <c r="S444" s="5"/>
      <c r="T444" s="5"/>
      <c r="U444" s="5"/>
      <c r="V444" s="6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7:33" x14ac:dyDescent="0.2">
      <c r="Q445" s="5"/>
      <c r="R445" s="5"/>
      <c r="S445" s="5"/>
      <c r="T445" s="5"/>
      <c r="U445" s="5"/>
      <c r="V445" s="6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7:33" x14ac:dyDescent="0.2">
      <c r="Q446" s="5"/>
      <c r="R446" s="5"/>
      <c r="S446" s="5"/>
      <c r="T446" s="5"/>
      <c r="U446" s="5"/>
      <c r="V446" s="6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7:33" x14ac:dyDescent="0.2">
      <c r="Q447" s="5"/>
      <c r="R447" s="5"/>
      <c r="S447" s="5"/>
      <c r="T447" s="5"/>
      <c r="U447" s="5"/>
      <c r="V447" s="6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7:33" x14ac:dyDescent="0.2">
      <c r="Q448" s="5"/>
      <c r="R448" s="5"/>
      <c r="S448" s="5"/>
      <c r="T448" s="5"/>
      <c r="U448" s="5"/>
      <c r="V448" s="6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7:33" x14ac:dyDescent="0.2">
      <c r="Q449" s="5"/>
      <c r="R449" s="5"/>
      <c r="S449" s="5"/>
      <c r="T449" s="5"/>
      <c r="U449" s="5"/>
      <c r="V449" s="6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7:33" x14ac:dyDescent="0.2">
      <c r="Q450" s="5"/>
      <c r="R450" s="5"/>
      <c r="S450" s="5"/>
      <c r="T450" s="5"/>
      <c r="U450" s="5"/>
      <c r="V450" s="6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7:33" x14ac:dyDescent="0.2">
      <c r="Q451" s="5"/>
      <c r="R451" s="5"/>
      <c r="S451" s="5"/>
      <c r="T451" s="5"/>
      <c r="U451" s="5"/>
      <c r="V451" s="6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7:33" x14ac:dyDescent="0.2">
      <c r="Q452" s="5"/>
      <c r="R452" s="5"/>
      <c r="S452" s="5"/>
      <c r="T452" s="5"/>
      <c r="U452" s="5"/>
      <c r="V452" s="6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7:33" x14ac:dyDescent="0.2">
      <c r="Q453" s="5"/>
      <c r="R453" s="5"/>
      <c r="S453" s="5"/>
      <c r="T453" s="5"/>
      <c r="U453" s="5"/>
      <c r="V453" s="6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7:33" x14ac:dyDescent="0.2">
      <c r="Q454" s="5"/>
      <c r="R454" s="5"/>
      <c r="S454" s="5"/>
      <c r="T454" s="5"/>
      <c r="U454" s="5"/>
      <c r="V454" s="6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7:33" x14ac:dyDescent="0.2">
      <c r="Q455" s="5"/>
      <c r="R455" s="5"/>
      <c r="S455" s="5"/>
      <c r="T455" s="5"/>
      <c r="U455" s="5"/>
      <c r="V455" s="6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7:33" x14ac:dyDescent="0.2">
      <c r="Q456" s="5"/>
      <c r="R456" s="5"/>
      <c r="S456" s="5"/>
      <c r="T456" s="5"/>
      <c r="U456" s="5"/>
      <c r="V456" s="6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7:33" x14ac:dyDescent="0.2">
      <c r="Q457" s="5"/>
      <c r="R457" s="5"/>
      <c r="S457" s="5"/>
      <c r="T457" s="5"/>
      <c r="U457" s="5"/>
      <c r="V457" s="6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7:33" x14ac:dyDescent="0.2">
      <c r="Q458" s="5"/>
      <c r="R458" s="5"/>
      <c r="S458" s="5"/>
      <c r="T458" s="5"/>
      <c r="U458" s="5"/>
      <c r="V458" s="6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7:33" x14ac:dyDescent="0.2">
      <c r="Q459" s="5"/>
      <c r="R459" s="5"/>
      <c r="S459" s="5"/>
      <c r="T459" s="5"/>
      <c r="U459" s="5"/>
      <c r="V459" s="6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7:33" x14ac:dyDescent="0.2">
      <c r="Q460" s="5"/>
      <c r="R460" s="5"/>
      <c r="S460" s="5"/>
      <c r="T460" s="5"/>
      <c r="U460" s="5"/>
      <c r="V460" s="6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7:33" x14ac:dyDescent="0.2">
      <c r="Q461" s="5"/>
      <c r="R461" s="5"/>
      <c r="S461" s="5"/>
      <c r="T461" s="5"/>
      <c r="U461" s="5"/>
      <c r="V461" s="6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7:33" x14ac:dyDescent="0.2">
      <c r="Q462" s="5"/>
      <c r="R462" s="5"/>
      <c r="S462" s="5"/>
      <c r="T462" s="5"/>
      <c r="U462" s="5"/>
      <c r="V462" s="6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7:33" x14ac:dyDescent="0.2">
      <c r="Q463" s="5"/>
      <c r="R463" s="5"/>
      <c r="S463" s="5"/>
      <c r="T463" s="5"/>
      <c r="U463" s="5"/>
      <c r="V463" s="6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7:33" x14ac:dyDescent="0.2">
      <c r="Q464" s="5"/>
      <c r="R464" s="5"/>
      <c r="S464" s="5"/>
      <c r="T464" s="5"/>
      <c r="U464" s="5"/>
      <c r="V464" s="6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7:33" x14ac:dyDescent="0.2">
      <c r="Q465" s="5"/>
      <c r="R465" s="5"/>
      <c r="S465" s="5"/>
      <c r="T465" s="5"/>
      <c r="U465" s="5"/>
      <c r="V465" s="6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7:33" x14ac:dyDescent="0.2">
      <c r="Q466" s="5"/>
      <c r="R466" s="5"/>
      <c r="S466" s="5"/>
      <c r="T466" s="5"/>
      <c r="U466" s="5"/>
      <c r="V466" s="6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7:33" x14ac:dyDescent="0.2">
      <c r="Q467" s="5"/>
      <c r="R467" s="5"/>
      <c r="S467" s="5"/>
      <c r="T467" s="5"/>
      <c r="U467" s="5"/>
      <c r="V467" s="6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7:33" x14ac:dyDescent="0.2">
      <c r="Q468" s="5"/>
      <c r="R468" s="5"/>
      <c r="S468" s="5"/>
      <c r="T468" s="5"/>
      <c r="U468" s="5"/>
      <c r="V468" s="6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7:33" x14ac:dyDescent="0.2">
      <c r="Q469" s="5"/>
      <c r="R469" s="5"/>
      <c r="S469" s="5"/>
      <c r="T469" s="5"/>
      <c r="U469" s="5"/>
      <c r="V469" s="6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7:33" x14ac:dyDescent="0.2">
      <c r="Q470" s="5"/>
      <c r="R470" s="5"/>
      <c r="S470" s="5"/>
      <c r="T470" s="5"/>
      <c r="U470" s="5"/>
      <c r="V470" s="6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7:33" x14ac:dyDescent="0.2">
      <c r="Q471" s="5"/>
      <c r="R471" s="5"/>
      <c r="S471" s="5"/>
      <c r="T471" s="5"/>
      <c r="U471" s="5"/>
      <c r="V471" s="6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7:33" x14ac:dyDescent="0.2">
      <c r="Q472" s="5"/>
      <c r="R472" s="5"/>
      <c r="S472" s="5"/>
      <c r="T472" s="5"/>
      <c r="U472" s="5"/>
      <c r="V472" s="6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7:33" x14ac:dyDescent="0.2">
      <c r="Q473" s="5"/>
      <c r="R473" s="5"/>
      <c r="S473" s="5"/>
      <c r="T473" s="5"/>
      <c r="U473" s="5"/>
      <c r="V473" s="6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7:33" x14ac:dyDescent="0.2">
      <c r="Q474" s="5"/>
      <c r="R474" s="5"/>
      <c r="S474" s="5"/>
      <c r="T474" s="5"/>
      <c r="U474" s="5"/>
      <c r="V474" s="6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7:33" x14ac:dyDescent="0.2">
      <c r="Q475" s="5"/>
      <c r="R475" s="5"/>
      <c r="S475" s="5"/>
      <c r="T475" s="5"/>
      <c r="U475" s="5"/>
      <c r="V475" s="6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7:33" x14ac:dyDescent="0.2">
      <c r="Q476" s="5"/>
      <c r="R476" s="5"/>
      <c r="S476" s="5"/>
      <c r="T476" s="5"/>
      <c r="U476" s="5"/>
      <c r="V476" s="6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7:33" x14ac:dyDescent="0.2">
      <c r="Q477" s="5"/>
      <c r="R477" s="5"/>
      <c r="S477" s="5"/>
      <c r="T477" s="5"/>
      <c r="U477" s="5"/>
      <c r="V477" s="6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7:33" x14ac:dyDescent="0.2">
      <c r="Q478" s="5"/>
      <c r="R478" s="5"/>
      <c r="S478" s="5"/>
      <c r="T478" s="5"/>
      <c r="U478" s="5"/>
      <c r="V478" s="6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7:33" x14ac:dyDescent="0.2">
      <c r="Q479" s="5"/>
      <c r="R479" s="5"/>
      <c r="S479" s="5"/>
      <c r="T479" s="5"/>
      <c r="U479" s="5"/>
      <c r="V479" s="6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7:33" x14ac:dyDescent="0.2">
      <c r="Q480" s="5"/>
      <c r="R480" s="5"/>
      <c r="S480" s="5"/>
      <c r="T480" s="5"/>
      <c r="U480" s="5"/>
      <c r="V480" s="6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7:33" x14ac:dyDescent="0.2">
      <c r="Q481" s="5"/>
      <c r="R481" s="5"/>
      <c r="S481" s="5"/>
      <c r="T481" s="5"/>
      <c r="U481" s="5"/>
      <c r="V481" s="6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7:33" x14ac:dyDescent="0.2">
      <c r="Q482" s="5"/>
      <c r="R482" s="5"/>
      <c r="S482" s="5"/>
      <c r="T482" s="5"/>
      <c r="U482" s="5"/>
      <c r="V482" s="6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7:33" x14ac:dyDescent="0.2">
      <c r="Q483" s="5"/>
      <c r="R483" s="5"/>
      <c r="S483" s="5"/>
      <c r="T483" s="5"/>
      <c r="U483" s="5"/>
      <c r="V483" s="6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7:33" x14ac:dyDescent="0.2">
      <c r="Q484" s="5"/>
      <c r="R484" s="5"/>
      <c r="S484" s="5"/>
      <c r="T484" s="5"/>
      <c r="U484" s="5"/>
      <c r="V484" s="6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7:33" x14ac:dyDescent="0.2">
      <c r="Q485" s="5"/>
      <c r="R485" s="5"/>
      <c r="S485" s="5"/>
      <c r="T485" s="5"/>
      <c r="U485" s="5"/>
      <c r="V485" s="6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7:33" x14ac:dyDescent="0.2">
      <c r="Q486" s="5"/>
      <c r="R486" s="5"/>
      <c r="S486" s="5"/>
      <c r="T486" s="5"/>
      <c r="U486" s="5"/>
      <c r="V486" s="6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7:33" x14ac:dyDescent="0.2">
      <c r="Q487" s="5"/>
      <c r="R487" s="5"/>
      <c r="S487" s="5"/>
      <c r="T487" s="5"/>
      <c r="U487" s="5"/>
      <c r="V487" s="6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7:33" x14ac:dyDescent="0.2">
      <c r="Q488" s="5"/>
      <c r="R488" s="5"/>
      <c r="S488" s="5"/>
      <c r="T488" s="5"/>
      <c r="U488" s="5"/>
      <c r="V488" s="6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7:33" x14ac:dyDescent="0.2">
      <c r="Q489" s="5"/>
      <c r="R489" s="5"/>
      <c r="S489" s="5"/>
      <c r="T489" s="5"/>
      <c r="U489" s="5"/>
      <c r="V489" s="6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7:33" x14ac:dyDescent="0.2">
      <c r="Q490" s="5"/>
      <c r="R490" s="5"/>
      <c r="S490" s="5"/>
      <c r="T490" s="5"/>
      <c r="U490" s="5"/>
      <c r="V490" s="6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7:33" x14ac:dyDescent="0.2">
      <c r="Q491" s="5"/>
      <c r="R491" s="5"/>
      <c r="S491" s="5"/>
      <c r="T491" s="5"/>
      <c r="U491" s="5"/>
      <c r="V491" s="6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7:33" x14ac:dyDescent="0.2">
      <c r="Q492" s="5"/>
      <c r="R492" s="5"/>
      <c r="S492" s="5"/>
      <c r="T492" s="5"/>
      <c r="U492" s="5"/>
      <c r="V492" s="6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7:33" x14ac:dyDescent="0.2">
      <c r="Q493" s="5"/>
      <c r="R493" s="5"/>
      <c r="S493" s="5"/>
      <c r="T493" s="5"/>
      <c r="U493" s="5"/>
      <c r="V493" s="6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7:33" x14ac:dyDescent="0.2">
      <c r="Q494" s="5"/>
      <c r="R494" s="5"/>
      <c r="S494" s="5"/>
      <c r="T494" s="5"/>
      <c r="U494" s="5"/>
      <c r="V494" s="6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7:33" x14ac:dyDescent="0.2">
      <c r="Q495" s="5"/>
      <c r="R495" s="5"/>
      <c r="S495" s="5"/>
      <c r="T495" s="5"/>
      <c r="U495" s="5"/>
      <c r="V495" s="6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7:33" x14ac:dyDescent="0.2">
      <c r="Q496" s="5"/>
      <c r="R496" s="5"/>
      <c r="S496" s="5"/>
      <c r="T496" s="5"/>
      <c r="U496" s="5"/>
      <c r="V496" s="6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7:33" x14ac:dyDescent="0.2">
      <c r="Q497" s="5"/>
      <c r="R497" s="5"/>
      <c r="S497" s="5"/>
      <c r="T497" s="5"/>
      <c r="U497" s="5"/>
      <c r="V497" s="6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7:33" x14ac:dyDescent="0.2">
      <c r="Q498" s="5"/>
      <c r="R498" s="5"/>
      <c r="S498" s="5"/>
      <c r="T498" s="5"/>
      <c r="U498" s="5"/>
      <c r="V498" s="6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7:33" x14ac:dyDescent="0.2">
      <c r="Q499" s="5"/>
      <c r="R499" s="5"/>
      <c r="S499" s="5"/>
      <c r="T499" s="5"/>
      <c r="U499" s="5"/>
      <c r="V499" s="6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7:33" x14ac:dyDescent="0.2">
      <c r="Q500" s="5"/>
      <c r="R500" s="5"/>
      <c r="S500" s="5"/>
      <c r="T500" s="5"/>
      <c r="U500" s="5"/>
      <c r="V500" s="6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7:33" x14ac:dyDescent="0.2">
      <c r="Q501" s="5"/>
      <c r="R501" s="5"/>
      <c r="S501" s="5"/>
      <c r="T501" s="5"/>
      <c r="U501" s="5"/>
      <c r="V501" s="6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7:33" x14ac:dyDescent="0.2">
      <c r="Q502" s="5"/>
      <c r="R502" s="5"/>
      <c r="S502" s="5"/>
      <c r="T502" s="5"/>
      <c r="U502" s="5"/>
      <c r="V502" s="6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7:33" x14ac:dyDescent="0.2">
      <c r="Q503" s="5"/>
      <c r="R503" s="5"/>
      <c r="S503" s="5"/>
      <c r="T503" s="5"/>
      <c r="U503" s="5"/>
      <c r="V503" s="6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7:33" x14ac:dyDescent="0.2">
      <c r="Q504" s="5"/>
      <c r="R504" s="5"/>
      <c r="S504" s="5"/>
      <c r="T504" s="5"/>
      <c r="U504" s="5"/>
      <c r="V504" s="6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7:33" x14ac:dyDescent="0.2">
      <c r="Q505" s="5"/>
      <c r="R505" s="5"/>
      <c r="S505" s="5"/>
      <c r="T505" s="5"/>
      <c r="U505" s="5"/>
      <c r="V505" s="6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7:33" x14ac:dyDescent="0.2">
      <c r="Q506" s="5"/>
      <c r="R506" s="5"/>
      <c r="S506" s="5"/>
      <c r="T506" s="5"/>
      <c r="U506" s="5"/>
      <c r="V506" s="6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7:33" x14ac:dyDescent="0.2">
      <c r="Q507" s="5"/>
      <c r="R507" s="5"/>
      <c r="S507" s="5"/>
      <c r="T507" s="5"/>
      <c r="U507" s="5"/>
      <c r="V507" s="6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7:33" x14ac:dyDescent="0.2">
      <c r="Q508" s="5"/>
      <c r="R508" s="5"/>
      <c r="S508" s="5"/>
      <c r="T508" s="5"/>
      <c r="U508" s="5"/>
      <c r="V508" s="6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7:33" x14ac:dyDescent="0.2">
      <c r="Q509" s="5"/>
      <c r="R509" s="5"/>
      <c r="S509" s="5"/>
      <c r="T509" s="5"/>
      <c r="U509" s="5"/>
      <c r="V509" s="6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7:33" x14ac:dyDescent="0.2">
      <c r="Q510" s="5"/>
      <c r="R510" s="5"/>
      <c r="S510" s="5"/>
      <c r="T510" s="5"/>
      <c r="U510" s="5"/>
      <c r="V510" s="6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7:33" x14ac:dyDescent="0.2">
      <c r="Q511" s="5"/>
      <c r="R511" s="5"/>
      <c r="S511" s="5"/>
      <c r="T511" s="5"/>
      <c r="U511" s="5"/>
      <c r="V511" s="6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7:33" x14ac:dyDescent="0.2">
      <c r="Q512" s="5"/>
      <c r="R512" s="5"/>
      <c r="S512" s="5"/>
      <c r="T512" s="5"/>
      <c r="U512" s="5"/>
      <c r="V512" s="6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7:33" x14ac:dyDescent="0.2">
      <c r="Q513" s="5"/>
      <c r="R513" s="5"/>
      <c r="S513" s="5"/>
      <c r="T513" s="5"/>
      <c r="U513" s="5"/>
      <c r="V513" s="6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7:33" x14ac:dyDescent="0.2">
      <c r="Q514" s="5"/>
      <c r="R514" s="5"/>
      <c r="S514" s="5"/>
      <c r="T514" s="5"/>
      <c r="U514" s="5"/>
      <c r="V514" s="6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7:33" x14ac:dyDescent="0.2">
      <c r="Q515" s="5"/>
      <c r="R515" s="5"/>
      <c r="S515" s="5"/>
      <c r="T515" s="5"/>
      <c r="U515" s="5"/>
      <c r="V515" s="6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7:33" x14ac:dyDescent="0.2">
      <c r="Q516" s="5"/>
      <c r="R516" s="5"/>
      <c r="S516" s="5"/>
      <c r="T516" s="5"/>
      <c r="U516" s="5"/>
      <c r="V516" s="6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7:33" x14ac:dyDescent="0.2">
      <c r="Q517" s="5"/>
      <c r="R517" s="5"/>
      <c r="S517" s="5"/>
      <c r="T517" s="5"/>
      <c r="U517" s="5"/>
      <c r="V517" s="6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7:33" x14ac:dyDescent="0.2">
      <c r="Q518" s="5"/>
      <c r="R518" s="5"/>
      <c r="S518" s="5"/>
      <c r="T518" s="5"/>
      <c r="U518" s="5"/>
      <c r="V518" s="6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7:33" x14ac:dyDescent="0.2">
      <c r="Q519" s="5"/>
      <c r="R519" s="5"/>
      <c r="S519" s="5"/>
      <c r="T519" s="5"/>
      <c r="U519" s="5"/>
      <c r="V519" s="6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7:33" x14ac:dyDescent="0.2">
      <c r="Q520" s="5"/>
      <c r="R520" s="5"/>
      <c r="S520" s="5"/>
      <c r="T520" s="5"/>
      <c r="U520" s="5"/>
      <c r="V520" s="6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7:33" x14ac:dyDescent="0.2">
      <c r="Q521" s="5"/>
      <c r="R521" s="5"/>
      <c r="S521" s="5"/>
      <c r="T521" s="5"/>
      <c r="U521" s="5"/>
      <c r="V521" s="6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7:33" x14ac:dyDescent="0.2">
      <c r="Q522" s="5"/>
      <c r="R522" s="5"/>
      <c r="S522" s="5"/>
      <c r="T522" s="5"/>
      <c r="U522" s="5"/>
      <c r="V522" s="6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7:33" x14ac:dyDescent="0.2">
      <c r="Q523" s="5"/>
      <c r="R523" s="5"/>
      <c r="S523" s="5"/>
      <c r="T523" s="5"/>
      <c r="U523" s="5"/>
      <c r="V523" s="6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7:33" x14ac:dyDescent="0.2">
      <c r="Q524" s="5"/>
      <c r="R524" s="5"/>
      <c r="S524" s="5"/>
      <c r="T524" s="5"/>
      <c r="U524" s="5"/>
      <c r="V524" s="6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7:33" x14ac:dyDescent="0.2">
      <c r="Q525" s="5"/>
      <c r="R525" s="5"/>
      <c r="S525" s="5"/>
      <c r="T525" s="5"/>
      <c r="U525" s="5"/>
      <c r="V525" s="6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7:33" x14ac:dyDescent="0.2">
      <c r="Q526" s="5"/>
      <c r="R526" s="5"/>
      <c r="S526" s="5"/>
      <c r="T526" s="5"/>
      <c r="U526" s="5"/>
      <c r="V526" s="6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7:33" x14ac:dyDescent="0.2">
      <c r="Q527" s="5"/>
      <c r="R527" s="5"/>
      <c r="S527" s="5"/>
      <c r="T527" s="5"/>
      <c r="U527" s="5"/>
      <c r="V527" s="6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7:33" x14ac:dyDescent="0.2">
      <c r="Q528" s="5"/>
      <c r="R528" s="5"/>
      <c r="S528" s="5"/>
      <c r="T528" s="5"/>
      <c r="U528" s="5"/>
      <c r="V528" s="6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7:33" x14ac:dyDescent="0.2">
      <c r="Q529" s="5"/>
      <c r="R529" s="5"/>
      <c r="S529" s="5"/>
      <c r="T529" s="5"/>
      <c r="U529" s="5"/>
      <c r="V529" s="6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7:33" x14ac:dyDescent="0.2">
      <c r="Q530" s="5"/>
      <c r="R530" s="5"/>
      <c r="S530" s="5"/>
      <c r="T530" s="5"/>
      <c r="U530" s="5"/>
      <c r="V530" s="6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7:33" x14ac:dyDescent="0.2">
      <c r="Q531" s="5"/>
      <c r="R531" s="5"/>
      <c r="S531" s="5"/>
      <c r="T531" s="5"/>
      <c r="U531" s="5"/>
      <c r="V531" s="6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7:33" x14ac:dyDescent="0.2">
      <c r="Q532" s="5"/>
      <c r="R532" s="5"/>
      <c r="S532" s="5"/>
      <c r="T532" s="5"/>
      <c r="U532" s="5"/>
      <c r="V532" s="6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7:33" x14ac:dyDescent="0.2">
      <c r="Q533" s="5"/>
      <c r="R533" s="5"/>
      <c r="S533" s="5"/>
      <c r="T533" s="5"/>
      <c r="U533" s="5"/>
      <c r="V533" s="6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7:33" x14ac:dyDescent="0.2">
      <c r="Q534" s="5"/>
      <c r="R534" s="5"/>
      <c r="S534" s="5"/>
      <c r="T534" s="5"/>
      <c r="U534" s="5"/>
      <c r="V534" s="6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7:33" x14ac:dyDescent="0.2">
      <c r="Q535" s="5"/>
      <c r="R535" s="5"/>
      <c r="S535" s="5"/>
      <c r="T535" s="5"/>
      <c r="U535" s="5"/>
      <c r="V535" s="6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7:33" x14ac:dyDescent="0.2">
      <c r="Q536" s="5"/>
      <c r="R536" s="5"/>
      <c r="S536" s="5"/>
      <c r="T536" s="5"/>
      <c r="U536" s="5"/>
      <c r="V536" s="6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7:33" x14ac:dyDescent="0.2">
      <c r="Q537" s="5"/>
      <c r="R537" s="5"/>
      <c r="S537" s="5"/>
      <c r="T537" s="5"/>
      <c r="U537" s="5"/>
      <c r="V537" s="6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7:33" x14ac:dyDescent="0.2">
      <c r="Q538" s="5"/>
      <c r="R538" s="5"/>
      <c r="S538" s="5"/>
      <c r="T538" s="5"/>
      <c r="U538" s="5"/>
      <c r="V538" s="6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7:33" x14ac:dyDescent="0.2">
      <c r="Q539" s="5"/>
      <c r="R539" s="5"/>
      <c r="S539" s="5"/>
      <c r="T539" s="5"/>
      <c r="U539" s="5"/>
      <c r="V539" s="6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7:33" x14ac:dyDescent="0.2">
      <c r="Q540" s="5"/>
      <c r="R540" s="5"/>
      <c r="S540" s="5"/>
      <c r="T540" s="5"/>
      <c r="U540" s="5"/>
      <c r="V540" s="6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7:33" x14ac:dyDescent="0.2">
      <c r="Q541" s="5"/>
      <c r="R541" s="5"/>
      <c r="S541" s="5"/>
      <c r="T541" s="5"/>
      <c r="U541" s="5"/>
      <c r="V541" s="6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7:33" x14ac:dyDescent="0.2">
      <c r="Q542" s="5"/>
      <c r="R542" s="5"/>
      <c r="S542" s="5"/>
      <c r="T542" s="5"/>
      <c r="U542" s="5"/>
      <c r="V542" s="6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7:33" x14ac:dyDescent="0.2">
      <c r="Q543" s="5"/>
      <c r="R543" s="5"/>
      <c r="S543" s="5"/>
      <c r="T543" s="5"/>
      <c r="U543" s="5"/>
      <c r="V543" s="6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7:33" x14ac:dyDescent="0.2">
      <c r="Q544" s="5"/>
      <c r="R544" s="5"/>
      <c r="S544" s="5"/>
      <c r="T544" s="5"/>
      <c r="U544" s="5"/>
      <c r="V544" s="6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7:33" x14ac:dyDescent="0.2">
      <c r="Q545" s="5"/>
      <c r="R545" s="5"/>
      <c r="S545" s="5"/>
      <c r="T545" s="5"/>
      <c r="U545" s="5"/>
      <c r="V545" s="6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7:33" x14ac:dyDescent="0.2">
      <c r="Q546" s="5"/>
      <c r="R546" s="5"/>
      <c r="S546" s="5"/>
      <c r="T546" s="5"/>
      <c r="U546" s="5"/>
      <c r="V546" s="6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7:33" x14ac:dyDescent="0.2">
      <c r="Q547" s="5"/>
      <c r="R547" s="5"/>
      <c r="S547" s="5"/>
      <c r="T547" s="5"/>
      <c r="U547" s="5"/>
      <c r="V547" s="6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7:33" x14ac:dyDescent="0.2">
      <c r="Q548" s="5"/>
      <c r="R548" s="5"/>
      <c r="S548" s="5"/>
      <c r="T548" s="5"/>
      <c r="U548" s="5"/>
      <c r="V548" s="6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7:33" x14ac:dyDescent="0.2">
      <c r="Q549" s="5"/>
      <c r="R549" s="5"/>
      <c r="S549" s="5"/>
      <c r="T549" s="5"/>
      <c r="U549" s="5"/>
      <c r="V549" s="6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7:33" x14ac:dyDescent="0.2">
      <c r="Q550" s="5"/>
      <c r="R550" s="5"/>
      <c r="S550" s="5"/>
      <c r="T550" s="5"/>
      <c r="U550" s="5"/>
      <c r="V550" s="6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7:33" x14ac:dyDescent="0.2">
      <c r="Q551" s="5"/>
      <c r="R551" s="5"/>
      <c r="S551" s="5"/>
      <c r="T551" s="5"/>
      <c r="U551" s="5"/>
      <c r="V551" s="6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7:33" x14ac:dyDescent="0.2">
      <c r="Q552" s="5"/>
      <c r="R552" s="5"/>
      <c r="S552" s="5"/>
      <c r="T552" s="5"/>
      <c r="U552" s="5"/>
      <c r="V552" s="6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7:33" x14ac:dyDescent="0.2">
      <c r="Q553" s="5"/>
      <c r="R553" s="5"/>
      <c r="S553" s="5"/>
      <c r="T553" s="5"/>
      <c r="U553" s="5"/>
      <c r="V553" s="6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7:33" x14ac:dyDescent="0.2">
      <c r="Q554" s="5"/>
      <c r="R554" s="5"/>
      <c r="S554" s="5"/>
      <c r="T554" s="5"/>
      <c r="U554" s="5"/>
      <c r="V554" s="6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7:33" x14ac:dyDescent="0.2">
      <c r="Q555" s="5"/>
      <c r="R555" s="5"/>
      <c r="S555" s="5"/>
      <c r="T555" s="5"/>
      <c r="U555" s="5"/>
      <c r="V555" s="6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7:33" x14ac:dyDescent="0.2">
      <c r="Q556" s="5"/>
      <c r="R556" s="5"/>
      <c r="S556" s="5"/>
      <c r="T556" s="5"/>
      <c r="U556" s="5"/>
      <c r="V556" s="6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7:33" x14ac:dyDescent="0.2">
      <c r="Q557" s="5"/>
      <c r="R557" s="5"/>
      <c r="S557" s="5"/>
      <c r="T557" s="5"/>
      <c r="U557" s="5"/>
      <c r="V557" s="6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7:33" x14ac:dyDescent="0.2">
      <c r="Q558" s="5"/>
      <c r="R558" s="5"/>
      <c r="S558" s="5"/>
      <c r="T558" s="5"/>
      <c r="U558" s="5"/>
      <c r="V558" s="6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7:33" x14ac:dyDescent="0.2">
      <c r="Q559" s="5"/>
      <c r="R559" s="5"/>
      <c r="S559" s="5"/>
      <c r="T559" s="5"/>
      <c r="U559" s="5"/>
      <c r="V559" s="6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7:33" x14ac:dyDescent="0.2">
      <c r="Q560" s="5"/>
      <c r="R560" s="5"/>
      <c r="S560" s="5"/>
      <c r="T560" s="5"/>
      <c r="U560" s="5"/>
      <c r="V560" s="6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7:33" x14ac:dyDescent="0.2">
      <c r="Q561" s="5"/>
      <c r="R561" s="5"/>
      <c r="S561" s="5"/>
      <c r="T561" s="5"/>
      <c r="U561" s="5"/>
      <c r="V561" s="6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7:33" x14ac:dyDescent="0.2">
      <c r="Q562" s="5"/>
      <c r="R562" s="5"/>
      <c r="S562" s="5"/>
      <c r="T562" s="5"/>
      <c r="U562" s="5"/>
      <c r="V562" s="6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7:33" x14ac:dyDescent="0.2">
      <c r="Q563" s="5"/>
      <c r="R563" s="5"/>
      <c r="S563" s="5"/>
      <c r="T563" s="5"/>
      <c r="U563" s="5"/>
      <c r="V563" s="6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7:33" x14ac:dyDescent="0.2">
      <c r="Q564" s="5"/>
      <c r="R564" s="5"/>
      <c r="S564" s="5"/>
      <c r="T564" s="5"/>
      <c r="U564" s="5"/>
      <c r="V564" s="6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7:33" x14ac:dyDescent="0.2">
      <c r="Q565" s="5"/>
      <c r="R565" s="5"/>
      <c r="S565" s="5"/>
      <c r="T565" s="5"/>
      <c r="U565" s="5"/>
      <c r="V565" s="6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7:33" x14ac:dyDescent="0.2">
      <c r="Q566" s="5"/>
      <c r="R566" s="5"/>
      <c r="S566" s="5"/>
      <c r="T566" s="5"/>
      <c r="U566" s="5"/>
      <c r="V566" s="6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7:33" x14ac:dyDescent="0.2">
      <c r="Q567" s="5"/>
      <c r="R567" s="5"/>
      <c r="S567" s="5"/>
      <c r="T567" s="5"/>
      <c r="U567" s="5"/>
      <c r="V567" s="6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7:33" x14ac:dyDescent="0.2">
      <c r="Q568" s="5"/>
      <c r="R568" s="5"/>
      <c r="S568" s="5"/>
      <c r="T568" s="5"/>
      <c r="U568" s="5"/>
      <c r="V568" s="6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7:33" x14ac:dyDescent="0.2">
      <c r="Q569" s="5"/>
      <c r="R569" s="5"/>
      <c r="S569" s="5"/>
      <c r="T569" s="5"/>
      <c r="U569" s="5"/>
      <c r="V569" s="6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7:33" x14ac:dyDescent="0.2">
      <c r="Q570" s="5"/>
      <c r="R570" s="5"/>
      <c r="S570" s="5"/>
      <c r="T570" s="5"/>
      <c r="U570" s="5"/>
      <c r="V570" s="6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7:33" x14ac:dyDescent="0.2">
      <c r="Q571" s="5"/>
      <c r="R571" s="5"/>
      <c r="S571" s="5"/>
      <c r="T571" s="5"/>
      <c r="U571" s="5"/>
      <c r="V571" s="6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7:33" x14ac:dyDescent="0.2">
      <c r="Q572" s="5"/>
      <c r="R572" s="5"/>
      <c r="S572" s="5"/>
      <c r="T572" s="5"/>
      <c r="U572" s="5"/>
      <c r="V572" s="6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7:33" x14ac:dyDescent="0.2">
      <c r="Q573" s="5"/>
      <c r="R573" s="5"/>
      <c r="S573" s="5"/>
      <c r="T573" s="5"/>
      <c r="U573" s="5"/>
      <c r="V573" s="6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7:33" x14ac:dyDescent="0.2">
      <c r="Q574" s="5"/>
      <c r="R574" s="5"/>
      <c r="S574" s="5"/>
      <c r="T574" s="5"/>
      <c r="U574" s="5"/>
      <c r="V574" s="6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7:33" x14ac:dyDescent="0.2">
      <c r="Q575" s="5"/>
      <c r="R575" s="5"/>
      <c r="S575" s="5"/>
      <c r="T575" s="5"/>
      <c r="U575" s="5"/>
      <c r="V575" s="6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7:33" x14ac:dyDescent="0.2">
      <c r="Q576" s="5"/>
      <c r="R576" s="5"/>
      <c r="S576" s="5"/>
      <c r="T576" s="5"/>
      <c r="U576" s="5"/>
      <c r="V576" s="6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7:33" x14ac:dyDescent="0.2">
      <c r="Q577" s="5"/>
      <c r="R577" s="5"/>
      <c r="S577" s="5"/>
      <c r="T577" s="5"/>
      <c r="U577" s="5"/>
      <c r="V577" s="6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7:33" x14ac:dyDescent="0.2">
      <c r="Q578" s="5"/>
      <c r="R578" s="5"/>
      <c r="S578" s="5"/>
      <c r="T578" s="5"/>
      <c r="U578" s="5"/>
      <c r="V578" s="6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7:33" x14ac:dyDescent="0.2">
      <c r="Q579" s="5"/>
      <c r="R579" s="5"/>
      <c r="S579" s="5"/>
      <c r="T579" s="5"/>
      <c r="U579" s="5"/>
      <c r="V579" s="6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7:33" x14ac:dyDescent="0.2">
      <c r="Q580" s="5"/>
      <c r="R580" s="5"/>
      <c r="S580" s="5"/>
      <c r="T580" s="5"/>
      <c r="U580" s="5"/>
      <c r="V580" s="6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7:33" x14ac:dyDescent="0.2">
      <c r="Q581" s="5"/>
      <c r="R581" s="5"/>
      <c r="S581" s="5"/>
      <c r="T581" s="5"/>
      <c r="U581" s="5"/>
      <c r="V581" s="6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7:33" x14ac:dyDescent="0.2">
      <c r="Q582" s="5"/>
      <c r="R582" s="5"/>
      <c r="S582" s="5"/>
      <c r="T582" s="5"/>
      <c r="U582" s="5"/>
      <c r="V582" s="6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7:33" x14ac:dyDescent="0.2">
      <c r="Q583" s="5"/>
      <c r="R583" s="5"/>
      <c r="S583" s="5"/>
      <c r="T583" s="5"/>
      <c r="U583" s="5"/>
      <c r="V583" s="6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7:33" x14ac:dyDescent="0.2">
      <c r="Q584" s="5"/>
      <c r="R584" s="5"/>
      <c r="S584" s="5"/>
      <c r="T584" s="5"/>
      <c r="U584" s="5"/>
      <c r="V584" s="6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7:33" x14ac:dyDescent="0.2">
      <c r="Q585" s="5"/>
      <c r="R585" s="5"/>
      <c r="S585" s="5"/>
      <c r="T585" s="5"/>
      <c r="U585" s="5"/>
      <c r="V585" s="6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7:33" x14ac:dyDescent="0.2">
      <c r="Q586" s="5"/>
      <c r="R586" s="5"/>
      <c r="S586" s="5"/>
      <c r="T586" s="5"/>
      <c r="U586" s="5"/>
      <c r="V586" s="6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7:33" x14ac:dyDescent="0.2">
      <c r="Q587" s="5"/>
      <c r="R587" s="5"/>
      <c r="S587" s="5"/>
      <c r="T587" s="5"/>
      <c r="U587" s="5"/>
      <c r="V587" s="6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7:33" x14ac:dyDescent="0.2">
      <c r="Q588" s="5"/>
      <c r="R588" s="5"/>
      <c r="S588" s="5"/>
      <c r="T588" s="5"/>
      <c r="U588" s="5"/>
      <c r="V588" s="6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7:33" x14ac:dyDescent="0.2">
      <c r="Q589" s="5"/>
      <c r="R589" s="5"/>
      <c r="S589" s="5"/>
      <c r="T589" s="5"/>
      <c r="U589" s="5"/>
      <c r="V589" s="6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7:33" x14ac:dyDescent="0.2">
      <c r="Q590" s="5"/>
      <c r="R590" s="5"/>
      <c r="S590" s="5"/>
      <c r="T590" s="5"/>
      <c r="U590" s="5"/>
      <c r="V590" s="6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7:33" x14ac:dyDescent="0.2">
      <c r="Q591" s="5"/>
      <c r="R591" s="5"/>
      <c r="S591" s="5"/>
      <c r="T591" s="5"/>
      <c r="U591" s="5"/>
      <c r="V591" s="6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7:33" x14ac:dyDescent="0.2">
      <c r="Q592" s="5"/>
      <c r="R592" s="5"/>
      <c r="S592" s="5"/>
      <c r="T592" s="5"/>
      <c r="U592" s="5"/>
      <c r="V592" s="6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7:33" x14ac:dyDescent="0.2">
      <c r="Q593" s="5"/>
      <c r="R593" s="5"/>
      <c r="S593" s="5"/>
      <c r="T593" s="5"/>
      <c r="U593" s="5"/>
      <c r="V593" s="6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7:33" x14ac:dyDescent="0.2">
      <c r="Q594" s="5"/>
      <c r="R594" s="5"/>
      <c r="S594" s="5"/>
      <c r="T594" s="5"/>
      <c r="U594" s="5"/>
      <c r="V594" s="6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7:33" x14ac:dyDescent="0.2">
      <c r="Q595" s="5"/>
      <c r="R595" s="5"/>
      <c r="S595" s="5"/>
      <c r="T595" s="5"/>
      <c r="U595" s="5"/>
      <c r="V595" s="6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7:33" x14ac:dyDescent="0.2">
      <c r="Q596" s="5"/>
      <c r="R596" s="5"/>
      <c r="S596" s="5"/>
      <c r="T596" s="5"/>
      <c r="U596" s="5"/>
      <c r="V596" s="6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7:33" x14ac:dyDescent="0.2">
      <c r="Q597" s="5"/>
      <c r="R597" s="5"/>
      <c r="S597" s="5"/>
      <c r="T597" s="5"/>
      <c r="U597" s="5"/>
      <c r="V597" s="6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7:33" x14ac:dyDescent="0.2">
      <c r="Q598" s="5"/>
      <c r="R598" s="5"/>
      <c r="S598" s="5"/>
      <c r="T598" s="5"/>
      <c r="U598" s="5"/>
      <c r="V598" s="6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7:33" x14ac:dyDescent="0.2">
      <c r="Q599" s="5"/>
      <c r="R599" s="5"/>
      <c r="S599" s="5"/>
      <c r="T599" s="5"/>
      <c r="U599" s="5"/>
      <c r="V599" s="6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7:33" x14ac:dyDescent="0.2">
      <c r="Q600" s="5"/>
      <c r="R600" s="5"/>
      <c r="S600" s="5"/>
      <c r="T600" s="5"/>
      <c r="U600" s="5"/>
      <c r="V600" s="6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7:33" x14ac:dyDescent="0.2">
      <c r="Q601" s="5"/>
      <c r="R601" s="5"/>
      <c r="S601" s="5"/>
      <c r="T601" s="5"/>
      <c r="U601" s="5"/>
      <c r="V601" s="6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7:33" x14ac:dyDescent="0.2">
      <c r="Q602" s="5"/>
      <c r="R602" s="5"/>
      <c r="S602" s="5"/>
      <c r="T602" s="5"/>
      <c r="U602" s="5"/>
      <c r="V602" s="6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7:33" x14ac:dyDescent="0.2">
      <c r="Q603" s="5"/>
      <c r="R603" s="5"/>
      <c r="S603" s="5"/>
      <c r="T603" s="5"/>
      <c r="U603" s="5"/>
      <c r="V603" s="6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7:33" x14ac:dyDescent="0.2">
      <c r="Q604" s="5"/>
      <c r="R604" s="5"/>
      <c r="S604" s="5"/>
      <c r="T604" s="5"/>
      <c r="U604" s="5"/>
      <c r="V604" s="6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7:33" x14ac:dyDescent="0.2">
      <c r="Q605" s="5"/>
      <c r="R605" s="5"/>
      <c r="S605" s="5"/>
      <c r="T605" s="5"/>
      <c r="U605" s="5"/>
      <c r="V605" s="6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7:33" x14ac:dyDescent="0.2">
      <c r="Q606" s="5"/>
      <c r="R606" s="5"/>
      <c r="S606" s="5"/>
      <c r="T606" s="5"/>
      <c r="U606" s="5"/>
      <c r="V606" s="6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7:33" x14ac:dyDescent="0.2">
      <c r="Q607" s="5"/>
      <c r="R607" s="5"/>
      <c r="S607" s="5"/>
      <c r="T607" s="5"/>
      <c r="U607" s="5"/>
      <c r="V607" s="6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7:33" x14ac:dyDescent="0.2">
      <c r="Q608" s="5"/>
      <c r="R608" s="5"/>
      <c r="S608" s="5"/>
      <c r="T608" s="5"/>
      <c r="U608" s="5"/>
      <c r="V608" s="6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7:33" x14ac:dyDescent="0.2">
      <c r="Q609" s="5"/>
      <c r="R609" s="5"/>
      <c r="S609" s="5"/>
      <c r="T609" s="5"/>
      <c r="U609" s="5"/>
      <c r="V609" s="6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7:33" x14ac:dyDescent="0.2">
      <c r="Q610" s="5"/>
      <c r="R610" s="5"/>
      <c r="S610" s="5"/>
      <c r="T610" s="5"/>
      <c r="U610" s="5"/>
      <c r="V610" s="6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7:33" x14ac:dyDescent="0.2">
      <c r="Q611" s="5"/>
      <c r="R611" s="5"/>
      <c r="S611" s="5"/>
      <c r="T611" s="5"/>
      <c r="U611" s="5"/>
      <c r="V611" s="6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7:33" x14ac:dyDescent="0.2">
      <c r="Q612" s="5"/>
      <c r="R612" s="5"/>
      <c r="S612" s="5"/>
      <c r="T612" s="5"/>
      <c r="U612" s="5"/>
      <c r="V612" s="6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7:33" x14ac:dyDescent="0.2">
      <c r="Q613" s="5"/>
      <c r="R613" s="5"/>
      <c r="S613" s="5"/>
      <c r="T613" s="5"/>
      <c r="U613" s="5"/>
      <c r="V613" s="6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7:33" x14ac:dyDescent="0.2">
      <c r="Q614" s="5"/>
      <c r="R614" s="5"/>
      <c r="S614" s="5"/>
      <c r="T614" s="5"/>
      <c r="U614" s="5"/>
      <c r="V614" s="6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7:33" x14ac:dyDescent="0.2">
      <c r="Q615" s="5"/>
      <c r="R615" s="5"/>
      <c r="S615" s="5"/>
      <c r="T615" s="5"/>
      <c r="U615" s="5"/>
      <c r="V615" s="6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7:33" x14ac:dyDescent="0.2">
      <c r="Q616" s="5"/>
      <c r="R616" s="5"/>
      <c r="S616" s="5"/>
      <c r="T616" s="5"/>
      <c r="U616" s="5"/>
      <c r="V616" s="6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7:33" x14ac:dyDescent="0.2">
      <c r="Q617" s="5"/>
      <c r="R617" s="5"/>
      <c r="S617" s="5"/>
      <c r="T617" s="5"/>
      <c r="U617" s="5"/>
      <c r="V617" s="6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7:33" x14ac:dyDescent="0.2">
      <c r="Q618" s="5"/>
      <c r="R618" s="5"/>
      <c r="S618" s="5"/>
      <c r="T618" s="5"/>
      <c r="U618" s="5"/>
      <c r="V618" s="6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7:33" x14ac:dyDescent="0.2">
      <c r="Q619" s="5"/>
      <c r="R619" s="5"/>
      <c r="S619" s="5"/>
      <c r="T619" s="5"/>
      <c r="U619" s="5"/>
      <c r="V619" s="6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7:33" x14ac:dyDescent="0.2">
      <c r="Q620" s="5"/>
      <c r="R620" s="5"/>
      <c r="S620" s="5"/>
      <c r="T620" s="5"/>
      <c r="U620" s="5"/>
      <c r="V620" s="6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7:33" x14ac:dyDescent="0.2">
      <c r="Q621" s="5"/>
      <c r="R621" s="5"/>
      <c r="S621" s="5"/>
      <c r="T621" s="5"/>
      <c r="U621" s="5"/>
      <c r="V621" s="6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7:33" x14ac:dyDescent="0.2">
      <c r="Q622" s="5"/>
      <c r="R622" s="5"/>
      <c r="S622" s="5"/>
      <c r="T622" s="5"/>
      <c r="U622" s="5"/>
      <c r="V622" s="6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7:33" x14ac:dyDescent="0.2">
      <c r="Q623" s="5"/>
      <c r="R623" s="5"/>
      <c r="S623" s="5"/>
      <c r="T623" s="5"/>
      <c r="U623" s="5"/>
      <c r="V623" s="6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7:33" x14ac:dyDescent="0.2">
      <c r="Q624" s="5"/>
      <c r="R624" s="5"/>
      <c r="S624" s="5"/>
      <c r="T624" s="5"/>
      <c r="U624" s="5"/>
      <c r="V624" s="6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7:33" x14ac:dyDescent="0.2">
      <c r="Q625" s="5"/>
      <c r="R625" s="5"/>
      <c r="S625" s="5"/>
      <c r="T625" s="5"/>
      <c r="U625" s="5"/>
      <c r="V625" s="6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7:33" x14ac:dyDescent="0.2">
      <c r="Q626" s="5"/>
      <c r="R626" s="5"/>
      <c r="S626" s="5"/>
      <c r="T626" s="5"/>
      <c r="U626" s="5"/>
      <c r="V626" s="6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7:33" x14ac:dyDescent="0.2">
      <c r="Q627" s="5"/>
      <c r="R627" s="5"/>
      <c r="S627" s="5"/>
      <c r="T627" s="5"/>
      <c r="U627" s="5"/>
      <c r="V627" s="6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7:33" x14ac:dyDescent="0.2">
      <c r="Q628" s="5"/>
      <c r="R628" s="5"/>
      <c r="S628" s="5"/>
      <c r="T628" s="5"/>
      <c r="U628" s="5"/>
      <c r="V628" s="6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7:33" x14ac:dyDescent="0.2">
      <c r="Q629" s="5"/>
      <c r="R629" s="5"/>
      <c r="S629" s="5"/>
      <c r="T629" s="5"/>
      <c r="U629" s="5"/>
      <c r="V629" s="6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7:33" x14ac:dyDescent="0.2">
      <c r="Q630" s="5"/>
      <c r="R630" s="5"/>
      <c r="S630" s="5"/>
      <c r="T630" s="5"/>
      <c r="U630" s="5"/>
      <c r="V630" s="6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7:33" x14ac:dyDescent="0.2">
      <c r="Q631" s="5"/>
      <c r="R631" s="5"/>
      <c r="S631" s="5"/>
      <c r="T631" s="5"/>
      <c r="U631" s="5"/>
      <c r="V631" s="6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7:33" x14ac:dyDescent="0.2">
      <c r="Q632" s="5"/>
      <c r="R632" s="5"/>
      <c r="S632" s="5"/>
      <c r="T632" s="5"/>
      <c r="U632" s="5"/>
      <c r="V632" s="6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7:33" x14ac:dyDescent="0.2">
      <c r="Q633" s="5"/>
      <c r="R633" s="5"/>
      <c r="S633" s="5"/>
      <c r="T633" s="5"/>
      <c r="U633" s="5"/>
      <c r="V633" s="6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7:33" x14ac:dyDescent="0.2">
      <c r="Q634" s="5"/>
      <c r="R634" s="5"/>
      <c r="S634" s="5"/>
      <c r="T634" s="5"/>
      <c r="U634" s="5"/>
      <c r="V634" s="6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7:33" x14ac:dyDescent="0.2">
      <c r="Q635" s="5"/>
      <c r="R635" s="5"/>
      <c r="S635" s="5"/>
      <c r="T635" s="5"/>
      <c r="U635" s="5"/>
      <c r="V635" s="6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7:33" x14ac:dyDescent="0.2">
      <c r="Q636" s="5"/>
      <c r="R636" s="5"/>
      <c r="S636" s="5"/>
      <c r="T636" s="5"/>
      <c r="U636" s="5"/>
      <c r="V636" s="6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7:33" x14ac:dyDescent="0.2">
      <c r="Q637" s="5"/>
      <c r="R637" s="5"/>
      <c r="S637" s="5"/>
      <c r="T637" s="5"/>
      <c r="U637" s="5"/>
      <c r="V637" s="6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7:33" x14ac:dyDescent="0.2">
      <c r="Q638" s="5"/>
      <c r="R638" s="5"/>
      <c r="S638" s="5"/>
      <c r="T638" s="5"/>
      <c r="U638" s="5"/>
      <c r="V638" s="6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7:33" x14ac:dyDescent="0.2">
      <c r="Q639" s="5"/>
      <c r="R639" s="5"/>
      <c r="S639" s="5"/>
      <c r="T639" s="5"/>
      <c r="U639" s="5"/>
      <c r="V639" s="6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7:33" x14ac:dyDescent="0.2">
      <c r="Q640" s="5"/>
      <c r="R640" s="5"/>
      <c r="S640" s="5"/>
      <c r="T640" s="5"/>
      <c r="U640" s="5"/>
      <c r="V640" s="6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7:33" x14ac:dyDescent="0.2">
      <c r="Q641" s="5"/>
      <c r="R641" s="5"/>
      <c r="S641" s="5"/>
      <c r="T641" s="5"/>
      <c r="U641" s="5"/>
      <c r="V641" s="6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7:33" x14ac:dyDescent="0.2">
      <c r="Q642" s="5"/>
      <c r="R642" s="5"/>
      <c r="S642" s="5"/>
      <c r="T642" s="5"/>
      <c r="U642" s="5"/>
      <c r="V642" s="6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7:33" x14ac:dyDescent="0.2">
      <c r="Q643" s="5"/>
      <c r="R643" s="5"/>
      <c r="S643" s="5"/>
      <c r="T643" s="5"/>
      <c r="U643" s="5"/>
      <c r="V643" s="6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7:33" x14ac:dyDescent="0.2">
      <c r="Q644" s="5"/>
      <c r="R644" s="5"/>
      <c r="S644" s="5"/>
      <c r="T644" s="5"/>
      <c r="U644" s="5"/>
      <c r="V644" s="6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7:33" x14ac:dyDescent="0.2">
      <c r="Q645" s="5"/>
      <c r="R645" s="5"/>
      <c r="S645" s="5"/>
      <c r="T645" s="5"/>
      <c r="U645" s="5"/>
      <c r="V645" s="6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7:33" x14ac:dyDescent="0.2">
      <c r="Q646" s="5"/>
      <c r="R646" s="5"/>
      <c r="S646" s="5"/>
      <c r="T646" s="5"/>
      <c r="U646" s="5"/>
      <c r="V646" s="6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7:33" x14ac:dyDescent="0.2">
      <c r="Q647" s="5"/>
      <c r="R647" s="5"/>
      <c r="S647" s="5"/>
      <c r="T647" s="5"/>
      <c r="U647" s="5"/>
      <c r="V647" s="6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7:33" x14ac:dyDescent="0.2">
      <c r="Q648" s="5"/>
      <c r="R648" s="5"/>
      <c r="S648" s="5"/>
      <c r="T648" s="5"/>
      <c r="U648" s="5"/>
      <c r="V648" s="6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7:33" x14ac:dyDescent="0.2">
      <c r="Q649" s="5"/>
      <c r="R649" s="5"/>
      <c r="S649" s="5"/>
      <c r="T649" s="5"/>
      <c r="U649" s="5"/>
      <c r="V649" s="6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7:33" x14ac:dyDescent="0.2">
      <c r="Q650" s="5"/>
      <c r="R650" s="5"/>
      <c r="S650" s="5"/>
      <c r="T650" s="5"/>
      <c r="U650" s="5"/>
      <c r="V650" s="6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7:33" x14ac:dyDescent="0.2">
      <c r="Q651" s="5"/>
      <c r="R651" s="5"/>
      <c r="S651" s="5"/>
      <c r="T651" s="5"/>
      <c r="U651" s="5"/>
      <c r="V651" s="6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7:33" x14ac:dyDescent="0.2">
      <c r="Q652" s="5"/>
      <c r="R652" s="5"/>
      <c r="S652" s="5"/>
      <c r="T652" s="5"/>
      <c r="U652" s="5"/>
      <c r="V652" s="6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7:33" x14ac:dyDescent="0.2">
      <c r="Q653" s="5"/>
      <c r="R653" s="5"/>
      <c r="S653" s="5"/>
      <c r="T653" s="5"/>
      <c r="U653" s="5"/>
      <c r="V653" s="6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7:33" x14ac:dyDescent="0.2">
      <c r="Q654" s="5"/>
      <c r="R654" s="5"/>
      <c r="S654" s="5"/>
      <c r="T654" s="5"/>
      <c r="U654" s="5"/>
      <c r="V654" s="6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7:33" x14ac:dyDescent="0.2">
      <c r="Q655" s="5"/>
      <c r="R655" s="5"/>
      <c r="S655" s="5"/>
      <c r="T655" s="5"/>
      <c r="U655" s="5"/>
      <c r="V655" s="6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7:33" x14ac:dyDescent="0.2">
      <c r="Q656" s="5"/>
      <c r="R656" s="5"/>
      <c r="S656" s="5"/>
      <c r="T656" s="5"/>
      <c r="U656" s="5"/>
      <c r="V656" s="6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7:33" x14ac:dyDescent="0.2">
      <c r="Q657" s="5"/>
      <c r="R657" s="5"/>
      <c r="S657" s="5"/>
      <c r="T657" s="5"/>
      <c r="U657" s="5"/>
      <c r="V657" s="6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7:33" x14ac:dyDescent="0.2">
      <c r="Q658" s="5"/>
      <c r="R658" s="5"/>
      <c r="S658" s="5"/>
      <c r="T658" s="5"/>
      <c r="U658" s="5"/>
      <c r="V658" s="6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7:33" x14ac:dyDescent="0.2">
      <c r="Q659" s="5"/>
      <c r="R659" s="5"/>
      <c r="S659" s="5"/>
      <c r="T659" s="5"/>
      <c r="U659" s="5"/>
      <c r="V659" s="6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7:33" x14ac:dyDescent="0.2">
      <c r="Q660" s="5"/>
      <c r="R660" s="5"/>
      <c r="S660" s="5"/>
      <c r="T660" s="5"/>
      <c r="U660" s="5"/>
      <c r="V660" s="6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7:33" x14ac:dyDescent="0.2">
      <c r="Q661" s="5"/>
      <c r="R661" s="5"/>
      <c r="S661" s="5"/>
      <c r="T661" s="5"/>
      <c r="U661" s="5"/>
      <c r="V661" s="6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7:33" x14ac:dyDescent="0.2">
      <c r="Q662" s="5"/>
      <c r="R662" s="5"/>
      <c r="S662" s="5"/>
      <c r="T662" s="5"/>
      <c r="U662" s="5"/>
      <c r="V662" s="6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7:33" x14ac:dyDescent="0.2">
      <c r="Q663" s="5"/>
      <c r="R663" s="5"/>
      <c r="S663" s="5"/>
      <c r="T663" s="5"/>
      <c r="U663" s="5"/>
      <c r="V663" s="6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7:33" x14ac:dyDescent="0.2">
      <c r="Q664" s="5"/>
      <c r="R664" s="5"/>
      <c r="S664" s="5"/>
      <c r="T664" s="5"/>
      <c r="U664" s="5"/>
      <c r="V664" s="6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7:33" x14ac:dyDescent="0.2">
      <c r="Q665" s="5"/>
      <c r="R665" s="5"/>
      <c r="S665" s="5"/>
      <c r="T665" s="5"/>
      <c r="U665" s="5"/>
      <c r="V665" s="6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7:33" x14ac:dyDescent="0.2">
      <c r="Q666" s="5"/>
      <c r="R666" s="5"/>
      <c r="S666" s="5"/>
      <c r="T666" s="5"/>
      <c r="U666" s="5"/>
      <c r="V666" s="6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7:33" x14ac:dyDescent="0.2">
      <c r="Q667" s="5"/>
      <c r="R667" s="5"/>
      <c r="S667" s="5"/>
      <c r="T667" s="5"/>
      <c r="U667" s="5"/>
      <c r="V667" s="6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7:33" x14ac:dyDescent="0.2">
      <c r="Q668" s="5"/>
      <c r="R668" s="5"/>
      <c r="S668" s="5"/>
      <c r="T668" s="5"/>
      <c r="U668" s="5"/>
      <c r="V668" s="6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7:33" x14ac:dyDescent="0.2">
      <c r="Q669" s="5"/>
      <c r="R669" s="5"/>
      <c r="S669" s="5"/>
      <c r="T669" s="5"/>
      <c r="U669" s="5"/>
      <c r="V669" s="6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7:33" x14ac:dyDescent="0.2">
      <c r="Q670" s="5"/>
      <c r="R670" s="5"/>
      <c r="S670" s="5"/>
      <c r="T670" s="5"/>
      <c r="U670" s="5"/>
      <c r="V670" s="6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7:33" x14ac:dyDescent="0.2">
      <c r="Q671" s="5"/>
      <c r="R671" s="5"/>
      <c r="S671" s="5"/>
      <c r="T671" s="5"/>
      <c r="U671" s="5"/>
      <c r="V671" s="6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7:33" x14ac:dyDescent="0.2">
      <c r="Q672" s="5"/>
      <c r="R672" s="5"/>
      <c r="S672" s="5"/>
      <c r="T672" s="5"/>
      <c r="U672" s="5"/>
      <c r="V672" s="6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7:33" x14ac:dyDescent="0.2">
      <c r="Q673" s="5"/>
      <c r="R673" s="5"/>
      <c r="S673" s="5"/>
      <c r="T673" s="5"/>
      <c r="U673" s="5"/>
      <c r="V673" s="6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7:33" x14ac:dyDescent="0.2">
      <c r="Q674" s="5"/>
      <c r="R674" s="5"/>
      <c r="S674" s="5"/>
      <c r="T674" s="5"/>
      <c r="U674" s="5"/>
      <c r="V674" s="6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7:33" x14ac:dyDescent="0.2">
      <c r="Q675" s="5"/>
      <c r="R675" s="5"/>
      <c r="S675" s="5"/>
      <c r="T675" s="5"/>
      <c r="U675" s="5"/>
      <c r="V675" s="6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7:33" x14ac:dyDescent="0.2">
      <c r="Q676" s="5"/>
      <c r="R676" s="5"/>
      <c r="S676" s="5"/>
      <c r="T676" s="5"/>
      <c r="U676" s="5"/>
      <c r="V676" s="6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7:33" x14ac:dyDescent="0.2">
      <c r="Q677" s="5"/>
      <c r="R677" s="5"/>
      <c r="S677" s="5"/>
      <c r="T677" s="5"/>
      <c r="U677" s="5"/>
      <c r="V677" s="6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7:33" x14ac:dyDescent="0.2">
      <c r="Q678" s="5"/>
      <c r="R678" s="5"/>
      <c r="S678" s="5"/>
      <c r="T678" s="5"/>
      <c r="U678" s="5"/>
      <c r="V678" s="6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7:33" x14ac:dyDescent="0.2">
      <c r="Q679" s="5"/>
      <c r="R679" s="5"/>
      <c r="S679" s="5"/>
      <c r="T679" s="5"/>
      <c r="U679" s="5"/>
      <c r="V679" s="6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7:33" x14ac:dyDescent="0.2">
      <c r="Q680" s="5"/>
      <c r="R680" s="5"/>
      <c r="S680" s="5"/>
      <c r="T680" s="5"/>
      <c r="U680" s="5"/>
      <c r="V680" s="6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7:33" x14ac:dyDescent="0.2">
      <c r="Q681" s="5"/>
      <c r="R681" s="5"/>
      <c r="S681" s="5"/>
      <c r="T681" s="5"/>
      <c r="U681" s="5"/>
      <c r="V681" s="6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7:33" x14ac:dyDescent="0.2">
      <c r="Q682" s="5"/>
      <c r="R682" s="5"/>
      <c r="S682" s="5"/>
      <c r="T682" s="5"/>
      <c r="U682" s="5"/>
      <c r="V682" s="6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7:33" x14ac:dyDescent="0.2">
      <c r="Q683" s="5"/>
      <c r="R683" s="5"/>
      <c r="S683" s="5"/>
      <c r="T683" s="5"/>
      <c r="U683" s="5"/>
      <c r="V683" s="6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7:33" x14ac:dyDescent="0.2">
      <c r="Q684" s="5"/>
      <c r="R684" s="5"/>
      <c r="S684" s="5"/>
      <c r="T684" s="5"/>
      <c r="U684" s="5"/>
      <c r="V684" s="6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7:33" x14ac:dyDescent="0.2">
      <c r="Q685" s="5"/>
      <c r="R685" s="5"/>
      <c r="S685" s="5"/>
      <c r="T685" s="5"/>
      <c r="U685" s="5"/>
      <c r="V685" s="6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7:33" x14ac:dyDescent="0.2">
      <c r="Q686" s="5"/>
      <c r="R686" s="5"/>
      <c r="S686" s="5"/>
      <c r="T686" s="5"/>
      <c r="U686" s="5"/>
      <c r="V686" s="6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7:33" x14ac:dyDescent="0.2">
      <c r="Q687" s="5"/>
      <c r="R687" s="5"/>
      <c r="S687" s="5"/>
      <c r="T687" s="5"/>
      <c r="U687" s="5"/>
      <c r="V687" s="6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7:33" x14ac:dyDescent="0.2">
      <c r="Q688" s="5"/>
      <c r="R688" s="5"/>
      <c r="S688" s="5"/>
      <c r="T688" s="5"/>
      <c r="U688" s="5"/>
      <c r="V688" s="6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7:33" x14ac:dyDescent="0.2">
      <c r="Q689" s="5"/>
      <c r="R689" s="5"/>
      <c r="S689" s="5"/>
      <c r="T689" s="5"/>
      <c r="U689" s="5"/>
      <c r="V689" s="6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7:33" x14ac:dyDescent="0.2">
      <c r="Q690" s="5"/>
      <c r="R690" s="5"/>
      <c r="S690" s="5"/>
      <c r="T690" s="5"/>
      <c r="U690" s="5"/>
      <c r="V690" s="6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7:33" x14ac:dyDescent="0.2">
      <c r="Q691" s="5"/>
      <c r="R691" s="5"/>
      <c r="S691" s="5"/>
      <c r="T691" s="5"/>
      <c r="U691" s="5"/>
      <c r="V691" s="6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7:33" x14ac:dyDescent="0.2">
      <c r="Q692" s="5"/>
      <c r="R692" s="5"/>
      <c r="S692" s="5"/>
      <c r="T692" s="5"/>
      <c r="U692" s="5"/>
      <c r="V692" s="6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7:33" x14ac:dyDescent="0.2">
      <c r="Q693" s="5"/>
      <c r="R693" s="5"/>
      <c r="S693" s="5"/>
      <c r="T693" s="5"/>
      <c r="U693" s="5"/>
      <c r="V693" s="6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7:33" x14ac:dyDescent="0.2">
      <c r="Q694" s="5"/>
      <c r="R694" s="5"/>
      <c r="S694" s="5"/>
      <c r="T694" s="5"/>
      <c r="U694" s="5"/>
      <c r="V694" s="6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7:33" x14ac:dyDescent="0.2">
      <c r="Q695" s="5"/>
      <c r="R695" s="5"/>
      <c r="S695" s="5"/>
      <c r="T695" s="5"/>
      <c r="U695" s="5"/>
      <c r="V695" s="6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7:33" x14ac:dyDescent="0.2">
      <c r="Q696" s="5"/>
      <c r="R696" s="5"/>
      <c r="S696" s="5"/>
      <c r="T696" s="5"/>
      <c r="U696" s="5"/>
      <c r="V696" s="6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7:33" x14ac:dyDescent="0.2">
      <c r="Q697" s="5"/>
      <c r="R697" s="5"/>
      <c r="S697" s="5"/>
      <c r="T697" s="5"/>
      <c r="U697" s="5"/>
      <c r="V697" s="6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7:33" x14ac:dyDescent="0.2">
      <c r="Q698" s="5"/>
      <c r="R698" s="5"/>
      <c r="S698" s="5"/>
      <c r="T698" s="5"/>
      <c r="U698" s="5"/>
      <c r="V698" s="6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7:33" x14ac:dyDescent="0.2">
      <c r="Q699" s="5"/>
      <c r="R699" s="5"/>
      <c r="S699" s="5"/>
      <c r="T699" s="5"/>
      <c r="U699" s="5"/>
      <c r="V699" s="6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7:33" x14ac:dyDescent="0.2">
      <c r="Q700" s="5"/>
      <c r="R700" s="5"/>
      <c r="S700" s="5"/>
      <c r="T700" s="5"/>
      <c r="U700" s="5"/>
      <c r="V700" s="6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7:33" x14ac:dyDescent="0.2">
      <c r="Q701" s="5"/>
      <c r="R701" s="5"/>
      <c r="S701" s="5"/>
      <c r="T701" s="5"/>
      <c r="U701" s="5"/>
      <c r="V701" s="6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7:33" x14ac:dyDescent="0.2">
      <c r="Q702" s="5"/>
      <c r="R702" s="5"/>
      <c r="S702" s="5"/>
      <c r="T702" s="5"/>
      <c r="U702" s="5"/>
      <c r="V702" s="6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7:33" x14ac:dyDescent="0.2">
      <c r="Q703" s="5"/>
      <c r="R703" s="5"/>
      <c r="S703" s="5"/>
      <c r="T703" s="5"/>
      <c r="U703" s="5"/>
      <c r="V703" s="6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7:33" x14ac:dyDescent="0.2">
      <c r="Q704" s="5"/>
      <c r="R704" s="5"/>
      <c r="S704" s="5"/>
      <c r="T704" s="5"/>
      <c r="U704" s="5"/>
      <c r="V704" s="6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7:33" x14ac:dyDescent="0.2">
      <c r="Q705" s="5"/>
      <c r="R705" s="5"/>
      <c r="S705" s="5"/>
      <c r="T705" s="5"/>
      <c r="U705" s="5"/>
      <c r="V705" s="6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7:33" x14ac:dyDescent="0.2">
      <c r="Q706" s="5"/>
      <c r="R706" s="5"/>
      <c r="S706" s="5"/>
      <c r="T706" s="5"/>
      <c r="U706" s="5"/>
      <c r="V706" s="6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7:33" x14ac:dyDescent="0.2">
      <c r="Q707" s="5"/>
      <c r="R707" s="5"/>
      <c r="S707" s="5"/>
      <c r="T707" s="5"/>
      <c r="U707" s="5"/>
      <c r="V707" s="6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7:33" x14ac:dyDescent="0.2">
      <c r="Q708" s="5"/>
      <c r="R708" s="5"/>
      <c r="S708" s="5"/>
      <c r="T708" s="5"/>
      <c r="U708" s="5"/>
      <c r="V708" s="6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7:33" x14ac:dyDescent="0.2">
      <c r="Q709" s="5"/>
      <c r="R709" s="5"/>
      <c r="S709" s="5"/>
      <c r="T709" s="5"/>
      <c r="U709" s="5"/>
      <c r="V709" s="6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7:33" x14ac:dyDescent="0.2">
      <c r="Q710" s="5"/>
      <c r="R710" s="5"/>
      <c r="S710" s="5"/>
      <c r="T710" s="5"/>
      <c r="U710" s="5"/>
      <c r="V710" s="6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7:33" x14ac:dyDescent="0.2">
      <c r="Q711" s="5"/>
      <c r="R711" s="5"/>
      <c r="S711" s="5"/>
      <c r="T711" s="5"/>
      <c r="U711" s="5"/>
      <c r="V711" s="6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7:33" x14ac:dyDescent="0.2">
      <c r="Q712" s="5"/>
      <c r="R712" s="5"/>
      <c r="S712" s="5"/>
      <c r="T712" s="5"/>
      <c r="U712" s="5"/>
      <c r="V712" s="6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7:33" x14ac:dyDescent="0.2">
      <c r="Q713" s="5"/>
      <c r="R713" s="5"/>
      <c r="S713" s="5"/>
      <c r="T713" s="5"/>
      <c r="U713" s="5"/>
      <c r="V713" s="6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7:33" x14ac:dyDescent="0.2">
      <c r="Q714" s="5"/>
      <c r="R714" s="5"/>
      <c r="S714" s="5"/>
      <c r="T714" s="5"/>
      <c r="U714" s="5"/>
      <c r="V714" s="6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7:33" x14ac:dyDescent="0.2">
      <c r="Q715" s="5"/>
      <c r="R715" s="5"/>
      <c r="S715" s="5"/>
      <c r="T715" s="5"/>
      <c r="U715" s="5"/>
      <c r="V715" s="6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7:33" x14ac:dyDescent="0.2">
      <c r="Q716" s="5"/>
      <c r="R716" s="5"/>
      <c r="S716" s="5"/>
      <c r="T716" s="5"/>
      <c r="U716" s="5"/>
      <c r="V716" s="6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7:33" x14ac:dyDescent="0.2">
      <c r="Q717" s="5"/>
      <c r="R717" s="5"/>
      <c r="S717" s="5"/>
      <c r="T717" s="5"/>
      <c r="U717" s="5"/>
      <c r="V717" s="6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7:33" x14ac:dyDescent="0.2">
      <c r="Q718" s="5"/>
      <c r="R718" s="5"/>
      <c r="S718" s="5"/>
      <c r="T718" s="5"/>
      <c r="U718" s="5"/>
      <c r="V718" s="6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7:33" x14ac:dyDescent="0.2">
      <c r="Q719" s="5"/>
      <c r="R719" s="5"/>
      <c r="S719" s="5"/>
      <c r="T719" s="5"/>
      <c r="U719" s="5"/>
      <c r="V719" s="6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7:33" x14ac:dyDescent="0.2">
      <c r="Q720" s="5"/>
      <c r="R720" s="5"/>
      <c r="S720" s="5"/>
      <c r="T720" s="5"/>
      <c r="U720" s="5"/>
      <c r="V720" s="6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7:33" x14ac:dyDescent="0.2">
      <c r="Q721" s="5"/>
      <c r="R721" s="5"/>
      <c r="S721" s="5"/>
      <c r="T721" s="5"/>
      <c r="U721" s="5"/>
      <c r="V721" s="6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7:33" x14ac:dyDescent="0.2">
      <c r="Q722" s="5"/>
      <c r="R722" s="5"/>
      <c r="S722" s="5"/>
      <c r="T722" s="5"/>
      <c r="U722" s="5"/>
      <c r="V722" s="6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7:33" x14ac:dyDescent="0.2">
      <c r="Q723" s="5"/>
      <c r="R723" s="5"/>
      <c r="S723" s="5"/>
      <c r="T723" s="5"/>
      <c r="U723" s="5"/>
      <c r="V723" s="6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7:33" x14ac:dyDescent="0.2">
      <c r="Q724" s="5"/>
      <c r="R724" s="5"/>
      <c r="S724" s="5"/>
      <c r="T724" s="5"/>
      <c r="U724" s="5"/>
      <c r="V724" s="6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7:33" x14ac:dyDescent="0.2">
      <c r="Q725" s="5"/>
      <c r="R725" s="5"/>
      <c r="S725" s="5"/>
      <c r="T725" s="5"/>
      <c r="U725" s="5"/>
      <c r="V725" s="6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7:33" x14ac:dyDescent="0.2">
      <c r="Q726" s="5"/>
      <c r="R726" s="5"/>
      <c r="S726" s="5"/>
      <c r="T726" s="5"/>
      <c r="U726" s="5"/>
      <c r="V726" s="6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7:33" x14ac:dyDescent="0.2">
      <c r="Q727" s="5"/>
      <c r="R727" s="5"/>
      <c r="S727" s="5"/>
      <c r="T727" s="5"/>
      <c r="U727" s="5"/>
      <c r="V727" s="6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7:33" x14ac:dyDescent="0.2">
      <c r="Q728" s="5"/>
      <c r="R728" s="5"/>
      <c r="S728" s="5"/>
      <c r="T728" s="5"/>
      <c r="U728" s="5"/>
      <c r="V728" s="6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7:33" x14ac:dyDescent="0.2">
      <c r="Q729" s="5"/>
      <c r="R729" s="5"/>
      <c r="S729" s="5"/>
      <c r="T729" s="5"/>
      <c r="U729" s="5"/>
      <c r="V729" s="6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7:33" x14ac:dyDescent="0.2">
      <c r="Q730" s="5"/>
      <c r="R730" s="5"/>
      <c r="S730" s="5"/>
      <c r="T730" s="5"/>
      <c r="U730" s="5"/>
      <c r="V730" s="6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7:33" x14ac:dyDescent="0.2">
      <c r="Q731" s="5"/>
      <c r="R731" s="5"/>
      <c r="S731" s="5"/>
      <c r="T731" s="5"/>
      <c r="U731" s="5"/>
      <c r="V731" s="6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7:33" x14ac:dyDescent="0.2">
      <c r="Q732" s="5"/>
      <c r="R732" s="5"/>
      <c r="S732" s="5"/>
      <c r="T732" s="5"/>
      <c r="U732" s="5"/>
      <c r="V732" s="6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7:33" x14ac:dyDescent="0.2">
      <c r="Q733" s="5"/>
      <c r="R733" s="5"/>
      <c r="S733" s="5"/>
      <c r="T733" s="5"/>
      <c r="U733" s="5"/>
      <c r="V733" s="6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7:33" x14ac:dyDescent="0.2">
      <c r="Q734" s="5"/>
      <c r="R734" s="5"/>
      <c r="S734" s="5"/>
      <c r="T734" s="5"/>
      <c r="U734" s="5"/>
      <c r="V734" s="6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7:33" x14ac:dyDescent="0.2">
      <c r="Q735" s="5"/>
      <c r="R735" s="5"/>
      <c r="S735" s="5"/>
      <c r="T735" s="5"/>
      <c r="U735" s="5"/>
      <c r="V735" s="6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7:33" x14ac:dyDescent="0.2">
      <c r="Q736" s="5"/>
      <c r="R736" s="5"/>
      <c r="S736" s="5"/>
      <c r="T736" s="5"/>
      <c r="U736" s="5"/>
      <c r="V736" s="6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7:33" x14ac:dyDescent="0.2">
      <c r="Q737" s="5"/>
      <c r="R737" s="5"/>
      <c r="S737" s="5"/>
      <c r="T737" s="5"/>
      <c r="U737" s="5"/>
      <c r="V737" s="6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7:33" x14ac:dyDescent="0.2">
      <c r="Q738" s="5"/>
      <c r="R738" s="5"/>
      <c r="S738" s="5"/>
      <c r="T738" s="5"/>
      <c r="U738" s="5"/>
      <c r="V738" s="6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7:33" x14ac:dyDescent="0.2">
      <c r="Q739" s="5"/>
      <c r="R739" s="5"/>
      <c r="S739" s="5"/>
      <c r="T739" s="5"/>
      <c r="U739" s="5"/>
      <c r="V739" s="6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7:33" x14ac:dyDescent="0.2">
      <c r="Q740" s="5"/>
      <c r="R740" s="5"/>
      <c r="S740" s="5"/>
      <c r="T740" s="5"/>
      <c r="U740" s="5"/>
      <c r="V740" s="6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7:33" x14ac:dyDescent="0.2">
      <c r="Q741" s="5"/>
      <c r="R741" s="5"/>
      <c r="S741" s="5"/>
      <c r="T741" s="5"/>
      <c r="U741" s="5"/>
      <c r="V741" s="6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7:33" x14ac:dyDescent="0.2">
      <c r="Q742" s="5"/>
      <c r="R742" s="5"/>
      <c r="S742" s="5"/>
      <c r="T742" s="5"/>
      <c r="U742" s="5"/>
      <c r="V742" s="6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7:33" x14ac:dyDescent="0.2">
      <c r="Q743" s="5"/>
      <c r="R743" s="5"/>
      <c r="S743" s="5"/>
      <c r="T743" s="5"/>
      <c r="U743" s="5"/>
      <c r="V743" s="6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7:33" x14ac:dyDescent="0.2">
      <c r="Q744" s="5"/>
      <c r="R744" s="5"/>
      <c r="S744" s="5"/>
      <c r="T744" s="5"/>
      <c r="U744" s="5"/>
      <c r="V744" s="6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7:33" x14ac:dyDescent="0.2">
      <c r="Q745" s="5"/>
      <c r="R745" s="5"/>
      <c r="S745" s="5"/>
      <c r="T745" s="5"/>
      <c r="U745" s="5"/>
      <c r="V745" s="6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7:33" x14ac:dyDescent="0.2">
      <c r="Q746" s="5"/>
      <c r="R746" s="5"/>
      <c r="S746" s="5"/>
      <c r="T746" s="5"/>
      <c r="U746" s="5"/>
      <c r="V746" s="6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7:33" x14ac:dyDescent="0.2">
      <c r="Q747" s="5"/>
      <c r="R747" s="5"/>
      <c r="S747" s="5"/>
      <c r="T747" s="5"/>
      <c r="U747" s="5"/>
      <c r="V747" s="6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7:33" x14ac:dyDescent="0.2">
      <c r="Q748" s="5"/>
      <c r="R748" s="5"/>
      <c r="S748" s="5"/>
      <c r="T748" s="5"/>
      <c r="U748" s="5"/>
      <c r="V748" s="6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7:33" x14ac:dyDescent="0.2">
      <c r="Q749" s="5"/>
      <c r="R749" s="5"/>
      <c r="S749" s="5"/>
      <c r="T749" s="5"/>
      <c r="U749" s="5"/>
      <c r="V749" s="6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7:33" x14ac:dyDescent="0.2">
      <c r="Q750" s="5"/>
      <c r="R750" s="5"/>
      <c r="S750" s="5"/>
      <c r="T750" s="5"/>
      <c r="U750" s="5"/>
      <c r="V750" s="6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7:33" x14ac:dyDescent="0.2">
      <c r="Q751" s="5"/>
      <c r="R751" s="5"/>
      <c r="S751" s="5"/>
      <c r="T751" s="5"/>
      <c r="U751" s="5"/>
      <c r="V751" s="6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7:33" x14ac:dyDescent="0.2">
      <c r="Q752" s="5"/>
      <c r="R752" s="5"/>
      <c r="S752" s="5"/>
      <c r="T752" s="5"/>
      <c r="U752" s="5"/>
      <c r="V752" s="6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7:33" x14ac:dyDescent="0.2">
      <c r="Q753" s="5"/>
      <c r="R753" s="5"/>
      <c r="S753" s="5"/>
      <c r="T753" s="5"/>
      <c r="U753" s="5"/>
      <c r="V753" s="6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7:33" x14ac:dyDescent="0.2">
      <c r="Q754" s="5"/>
      <c r="R754" s="5"/>
      <c r="S754" s="5"/>
      <c r="T754" s="5"/>
      <c r="U754" s="5"/>
      <c r="V754" s="6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7:33" x14ac:dyDescent="0.2">
      <c r="Q755" s="5"/>
      <c r="R755" s="5"/>
      <c r="S755" s="5"/>
      <c r="T755" s="5"/>
      <c r="U755" s="5"/>
      <c r="V755" s="6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7:33" x14ac:dyDescent="0.2">
      <c r="Q756" s="5"/>
      <c r="R756" s="5"/>
      <c r="S756" s="5"/>
      <c r="T756" s="5"/>
      <c r="U756" s="5"/>
      <c r="V756" s="6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7:33" x14ac:dyDescent="0.2">
      <c r="Q757" s="5"/>
      <c r="R757" s="5"/>
      <c r="S757" s="5"/>
      <c r="T757" s="5"/>
      <c r="U757" s="5"/>
      <c r="V757" s="6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7:33" x14ac:dyDescent="0.2">
      <c r="Q758" s="5"/>
      <c r="R758" s="5"/>
      <c r="S758" s="5"/>
      <c r="T758" s="5"/>
      <c r="U758" s="5"/>
      <c r="V758" s="6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7:33" x14ac:dyDescent="0.2">
      <c r="Q759" s="5"/>
      <c r="R759" s="5"/>
      <c r="S759" s="5"/>
      <c r="T759" s="5"/>
      <c r="U759" s="5"/>
      <c r="V759" s="6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7:33" x14ac:dyDescent="0.2">
      <c r="Q760" s="5"/>
      <c r="R760" s="5"/>
      <c r="S760" s="5"/>
      <c r="T760" s="5"/>
      <c r="U760" s="5"/>
      <c r="V760" s="6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7:33" x14ac:dyDescent="0.2">
      <c r="Q761" s="5"/>
      <c r="R761" s="5"/>
      <c r="S761" s="5"/>
      <c r="T761" s="5"/>
      <c r="U761" s="5"/>
      <c r="V761" s="6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7:33" x14ac:dyDescent="0.2">
      <c r="Q762" s="5"/>
      <c r="R762" s="5"/>
      <c r="S762" s="5"/>
      <c r="T762" s="5"/>
      <c r="U762" s="5"/>
      <c r="V762" s="6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7:33" x14ac:dyDescent="0.2">
      <c r="Q763" s="5"/>
      <c r="R763" s="5"/>
      <c r="S763" s="5"/>
      <c r="T763" s="5"/>
      <c r="U763" s="5"/>
      <c r="V763" s="6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7:33" x14ac:dyDescent="0.2">
      <c r="Q764" s="5"/>
      <c r="R764" s="5"/>
      <c r="S764" s="5"/>
      <c r="T764" s="5"/>
      <c r="U764" s="5"/>
      <c r="V764" s="6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7:33" x14ac:dyDescent="0.2">
      <c r="Q765" s="5"/>
      <c r="R765" s="5"/>
      <c r="S765" s="5"/>
      <c r="T765" s="5"/>
      <c r="U765" s="5"/>
      <c r="V765" s="6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7:33" x14ac:dyDescent="0.2">
      <c r="Q766" s="5"/>
      <c r="R766" s="5"/>
      <c r="S766" s="5"/>
      <c r="T766" s="5"/>
      <c r="U766" s="5"/>
      <c r="V766" s="6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7:33" x14ac:dyDescent="0.2">
      <c r="Q767" s="5"/>
      <c r="R767" s="5"/>
      <c r="S767" s="5"/>
      <c r="T767" s="5"/>
      <c r="U767" s="5"/>
      <c r="V767" s="6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7:33" x14ac:dyDescent="0.2">
      <c r="Q768" s="5"/>
      <c r="R768" s="5"/>
      <c r="S768" s="5"/>
      <c r="T768" s="5"/>
      <c r="U768" s="5"/>
      <c r="V768" s="6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7:33" x14ac:dyDescent="0.2">
      <c r="Q769" s="5"/>
      <c r="R769" s="5"/>
      <c r="S769" s="5"/>
      <c r="T769" s="5"/>
      <c r="U769" s="5"/>
      <c r="V769" s="6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7:33" x14ac:dyDescent="0.2">
      <c r="Q770" s="5"/>
      <c r="R770" s="5"/>
      <c r="S770" s="5"/>
      <c r="T770" s="5"/>
      <c r="U770" s="5"/>
      <c r="V770" s="6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7:33" x14ac:dyDescent="0.2">
      <c r="Q771" s="5"/>
      <c r="R771" s="5"/>
      <c r="S771" s="5"/>
      <c r="T771" s="5"/>
      <c r="U771" s="5"/>
      <c r="V771" s="6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7:33" x14ac:dyDescent="0.2">
      <c r="Q772" s="5"/>
      <c r="R772" s="5"/>
      <c r="S772" s="5"/>
      <c r="T772" s="5"/>
      <c r="U772" s="5"/>
      <c r="V772" s="6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7:33" x14ac:dyDescent="0.2">
      <c r="Q773" s="5"/>
      <c r="R773" s="5"/>
      <c r="S773" s="5"/>
      <c r="T773" s="5"/>
      <c r="U773" s="5"/>
      <c r="V773" s="6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7:33" x14ac:dyDescent="0.2">
      <c r="Q774" s="5"/>
      <c r="R774" s="5"/>
      <c r="S774" s="5"/>
      <c r="T774" s="5"/>
      <c r="U774" s="5"/>
      <c r="V774" s="6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7:33" x14ac:dyDescent="0.2">
      <c r="Q775" s="5"/>
      <c r="R775" s="5"/>
      <c r="S775" s="5"/>
      <c r="T775" s="5"/>
      <c r="U775" s="5"/>
      <c r="V775" s="6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7:33" x14ac:dyDescent="0.2">
      <c r="Q776" s="5"/>
      <c r="R776" s="5"/>
      <c r="S776" s="5"/>
      <c r="T776" s="5"/>
      <c r="U776" s="5"/>
      <c r="V776" s="6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7:33" x14ac:dyDescent="0.2">
      <c r="Q777" s="5"/>
      <c r="R777" s="5"/>
      <c r="S777" s="5"/>
      <c r="T777" s="5"/>
      <c r="U777" s="5"/>
      <c r="V777" s="6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7:33" x14ac:dyDescent="0.2">
      <c r="Q778" s="5"/>
      <c r="R778" s="5"/>
      <c r="S778" s="5"/>
      <c r="T778" s="5"/>
      <c r="U778" s="5"/>
      <c r="V778" s="6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7:33" x14ac:dyDescent="0.2">
      <c r="Q779" s="5"/>
      <c r="R779" s="5"/>
      <c r="S779" s="5"/>
      <c r="T779" s="5"/>
      <c r="U779" s="5"/>
      <c r="V779" s="6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7:33" x14ac:dyDescent="0.2">
      <c r="Q780" s="5"/>
      <c r="R780" s="5"/>
      <c r="S780" s="5"/>
      <c r="T780" s="5"/>
      <c r="U780" s="5"/>
      <c r="V780" s="6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7:33" x14ac:dyDescent="0.2">
      <c r="Q781" s="5"/>
      <c r="R781" s="5"/>
      <c r="S781" s="5"/>
      <c r="T781" s="5"/>
      <c r="U781" s="5"/>
      <c r="V781" s="6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7:33" x14ac:dyDescent="0.2">
      <c r="Q782" s="5"/>
      <c r="R782" s="5"/>
      <c r="S782" s="5"/>
      <c r="T782" s="5"/>
      <c r="U782" s="5"/>
      <c r="V782" s="6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7:33" x14ac:dyDescent="0.2">
      <c r="Q783" s="5"/>
      <c r="R783" s="5"/>
      <c r="S783" s="5"/>
      <c r="T783" s="5"/>
      <c r="U783" s="5"/>
      <c r="V783" s="6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7:33" x14ac:dyDescent="0.2">
      <c r="Q784" s="5"/>
      <c r="R784" s="5"/>
      <c r="S784" s="5"/>
      <c r="T784" s="5"/>
      <c r="U784" s="5"/>
      <c r="V784" s="6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7:33" x14ac:dyDescent="0.2">
      <c r="Q785" s="5"/>
      <c r="R785" s="5"/>
      <c r="S785" s="5"/>
      <c r="T785" s="5"/>
      <c r="U785" s="5"/>
      <c r="V785" s="6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7:33" x14ac:dyDescent="0.2">
      <c r="Q786" s="5"/>
      <c r="R786" s="5"/>
      <c r="S786" s="5"/>
      <c r="T786" s="5"/>
      <c r="U786" s="5"/>
      <c r="V786" s="6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7:33" x14ac:dyDescent="0.2">
      <c r="Q787" s="5"/>
      <c r="R787" s="5"/>
      <c r="S787" s="5"/>
      <c r="T787" s="5"/>
      <c r="U787" s="5"/>
      <c r="V787" s="6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7:33" x14ac:dyDescent="0.2">
      <c r="Q788" s="5"/>
      <c r="R788" s="5"/>
      <c r="S788" s="5"/>
      <c r="T788" s="5"/>
      <c r="U788" s="5"/>
      <c r="V788" s="6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7:33" x14ac:dyDescent="0.2">
      <c r="Q789" s="5"/>
      <c r="R789" s="5"/>
      <c r="S789" s="5"/>
      <c r="T789" s="5"/>
      <c r="U789" s="5"/>
      <c r="V789" s="6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7:33" x14ac:dyDescent="0.2">
      <c r="Q790" s="5"/>
      <c r="R790" s="5"/>
      <c r="S790" s="5"/>
      <c r="T790" s="5"/>
      <c r="U790" s="5"/>
      <c r="V790" s="6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7:33" x14ac:dyDescent="0.2">
      <c r="Q791" s="5"/>
      <c r="R791" s="5"/>
      <c r="S791" s="5"/>
      <c r="T791" s="5"/>
      <c r="U791" s="5"/>
      <c r="V791" s="6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7:33" x14ac:dyDescent="0.2">
      <c r="Q792" s="5"/>
      <c r="R792" s="5"/>
      <c r="S792" s="5"/>
      <c r="T792" s="5"/>
      <c r="U792" s="5"/>
      <c r="V792" s="6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7:33" x14ac:dyDescent="0.2">
      <c r="Q793" s="5"/>
      <c r="R793" s="5"/>
      <c r="S793" s="5"/>
      <c r="T793" s="5"/>
      <c r="U793" s="5"/>
      <c r="V793" s="6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7:33" x14ac:dyDescent="0.2">
      <c r="Q794" s="5"/>
      <c r="R794" s="5"/>
      <c r="S794" s="5"/>
      <c r="T794" s="5"/>
      <c r="U794" s="5"/>
      <c r="V794" s="6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7:33" x14ac:dyDescent="0.2">
      <c r="Q795" s="5"/>
      <c r="R795" s="5"/>
      <c r="S795" s="5"/>
      <c r="T795" s="5"/>
      <c r="U795" s="5"/>
      <c r="V795" s="6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7:33" x14ac:dyDescent="0.2">
      <c r="Q796" s="5"/>
      <c r="R796" s="5"/>
      <c r="S796" s="5"/>
      <c r="T796" s="5"/>
      <c r="U796" s="5"/>
      <c r="V796" s="6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7:33" x14ac:dyDescent="0.2">
      <c r="Q797" s="5"/>
      <c r="R797" s="5"/>
      <c r="S797" s="5"/>
      <c r="T797" s="5"/>
      <c r="U797" s="5"/>
      <c r="V797" s="6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7:33" x14ac:dyDescent="0.2">
      <c r="Q798" s="5"/>
      <c r="R798" s="5"/>
      <c r="S798" s="5"/>
      <c r="T798" s="5"/>
      <c r="U798" s="5"/>
      <c r="V798" s="6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7:33" x14ac:dyDescent="0.2">
      <c r="Q799" s="5"/>
      <c r="R799" s="5"/>
      <c r="S799" s="5"/>
      <c r="T799" s="5"/>
      <c r="U799" s="5"/>
      <c r="V799" s="6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7:33" x14ac:dyDescent="0.2">
      <c r="Q800" s="5"/>
      <c r="R800" s="5"/>
      <c r="S800" s="5"/>
      <c r="T800" s="5"/>
      <c r="U800" s="5"/>
      <c r="V800" s="6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7:33" x14ac:dyDescent="0.2">
      <c r="Q801" s="5"/>
      <c r="R801" s="5"/>
      <c r="S801" s="5"/>
      <c r="T801" s="5"/>
      <c r="U801" s="5"/>
      <c r="V801" s="6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7:33" x14ac:dyDescent="0.2">
      <c r="Q802" s="5"/>
      <c r="R802" s="5"/>
      <c r="S802" s="5"/>
      <c r="T802" s="5"/>
      <c r="U802" s="5"/>
      <c r="V802" s="6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7:33" x14ac:dyDescent="0.2">
      <c r="Q803" s="5"/>
      <c r="R803" s="5"/>
      <c r="S803" s="5"/>
      <c r="T803" s="5"/>
      <c r="U803" s="5"/>
      <c r="V803" s="6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7:33" x14ac:dyDescent="0.2">
      <c r="Q804" s="5"/>
      <c r="R804" s="5"/>
      <c r="S804" s="5"/>
      <c r="T804" s="5"/>
      <c r="U804" s="5"/>
      <c r="V804" s="6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7:33" x14ac:dyDescent="0.2">
      <c r="Q805" s="5"/>
      <c r="R805" s="5"/>
      <c r="S805" s="5"/>
      <c r="T805" s="5"/>
      <c r="U805" s="5"/>
      <c r="V805" s="6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7:33" x14ac:dyDescent="0.2">
      <c r="Q806" s="5"/>
      <c r="R806" s="5"/>
      <c r="S806" s="5"/>
      <c r="T806" s="5"/>
      <c r="U806" s="5"/>
      <c r="V806" s="6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7:33" x14ac:dyDescent="0.2">
      <c r="Q807" s="5"/>
      <c r="R807" s="5"/>
      <c r="S807" s="5"/>
      <c r="T807" s="5"/>
      <c r="U807" s="5"/>
      <c r="V807" s="6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7:33" x14ac:dyDescent="0.2">
      <c r="Q808" s="5"/>
      <c r="R808" s="5"/>
      <c r="S808" s="5"/>
      <c r="T808" s="5"/>
      <c r="U808" s="5"/>
      <c r="V808" s="6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7:33" x14ac:dyDescent="0.2">
      <c r="Q809" s="5"/>
      <c r="R809" s="5"/>
      <c r="S809" s="5"/>
      <c r="T809" s="5"/>
      <c r="U809" s="5"/>
      <c r="V809" s="6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7:33" x14ac:dyDescent="0.2">
      <c r="Q810" s="5"/>
      <c r="R810" s="5"/>
      <c r="S810" s="5"/>
      <c r="T810" s="5"/>
      <c r="U810" s="5"/>
      <c r="V810" s="6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7:33" x14ac:dyDescent="0.2">
      <c r="Q811" s="5"/>
      <c r="R811" s="5"/>
      <c r="S811" s="5"/>
      <c r="T811" s="5"/>
      <c r="U811" s="5"/>
      <c r="V811" s="6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7:33" x14ac:dyDescent="0.2">
      <c r="Q812" s="5"/>
      <c r="R812" s="5"/>
      <c r="S812" s="5"/>
      <c r="T812" s="5"/>
      <c r="U812" s="5"/>
      <c r="V812" s="6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7:33" x14ac:dyDescent="0.2">
      <c r="Q813" s="5"/>
      <c r="R813" s="5"/>
      <c r="S813" s="5"/>
      <c r="T813" s="5"/>
      <c r="U813" s="5"/>
      <c r="V813" s="6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7:33" x14ac:dyDescent="0.2">
      <c r="Q814" s="5"/>
      <c r="R814" s="5"/>
      <c r="S814" s="5"/>
      <c r="T814" s="5"/>
      <c r="U814" s="5"/>
      <c r="V814" s="6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7:33" x14ac:dyDescent="0.2">
      <c r="Q815" s="5"/>
      <c r="R815" s="5"/>
      <c r="S815" s="5"/>
      <c r="T815" s="5"/>
      <c r="U815" s="5"/>
      <c r="V815" s="6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7:33" x14ac:dyDescent="0.2">
      <c r="Q816" s="5"/>
      <c r="R816" s="5"/>
      <c r="S816" s="5"/>
      <c r="T816" s="5"/>
      <c r="U816" s="5"/>
      <c r="V816" s="6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7:33" x14ac:dyDescent="0.2">
      <c r="Q817" s="5"/>
      <c r="R817" s="5"/>
      <c r="S817" s="5"/>
      <c r="T817" s="5"/>
      <c r="U817" s="5"/>
      <c r="V817" s="6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7:33" x14ac:dyDescent="0.2">
      <c r="Q818" s="5"/>
      <c r="R818" s="5"/>
      <c r="S818" s="5"/>
      <c r="T818" s="5"/>
      <c r="U818" s="5"/>
      <c r="V818" s="6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7:33" x14ac:dyDescent="0.2">
      <c r="Q819" s="5"/>
      <c r="R819" s="5"/>
      <c r="S819" s="5"/>
      <c r="T819" s="5"/>
      <c r="U819" s="5"/>
      <c r="V819" s="6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7:33" x14ac:dyDescent="0.2">
      <c r="Q820" s="5"/>
      <c r="R820" s="5"/>
      <c r="S820" s="5"/>
      <c r="T820" s="5"/>
      <c r="U820" s="5"/>
      <c r="V820" s="6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7:33" x14ac:dyDescent="0.2">
      <c r="Q821" s="5"/>
      <c r="R821" s="5"/>
      <c r="S821" s="5"/>
      <c r="T821" s="5"/>
      <c r="U821" s="5"/>
      <c r="V821" s="6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7:33" x14ac:dyDescent="0.2">
      <c r="Q822" s="5"/>
      <c r="R822" s="5"/>
      <c r="S822" s="5"/>
      <c r="T822" s="5"/>
      <c r="U822" s="5"/>
      <c r="V822" s="6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7:33" x14ac:dyDescent="0.2">
      <c r="Q823" s="5"/>
      <c r="R823" s="5"/>
      <c r="S823" s="5"/>
      <c r="T823" s="5"/>
      <c r="U823" s="5"/>
      <c r="V823" s="6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7:33" x14ac:dyDescent="0.2">
      <c r="Q824" s="5"/>
      <c r="R824" s="5"/>
      <c r="S824" s="5"/>
      <c r="T824" s="5"/>
      <c r="U824" s="5"/>
      <c r="V824" s="6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7:33" x14ac:dyDescent="0.2">
      <c r="Q825" s="5"/>
      <c r="R825" s="5"/>
      <c r="S825" s="5"/>
      <c r="T825" s="5"/>
      <c r="U825" s="5"/>
      <c r="V825" s="6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7:33" x14ac:dyDescent="0.2">
      <c r="Q826" s="5"/>
      <c r="R826" s="5"/>
      <c r="S826" s="5"/>
      <c r="T826" s="5"/>
      <c r="U826" s="5"/>
      <c r="V826" s="6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7:33" x14ac:dyDescent="0.2">
      <c r="Q827" s="5"/>
      <c r="R827" s="5"/>
      <c r="S827" s="5"/>
      <c r="T827" s="5"/>
      <c r="U827" s="5"/>
      <c r="V827" s="6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7:33" x14ac:dyDescent="0.2">
      <c r="Q828" s="5"/>
      <c r="R828" s="5"/>
      <c r="S828" s="5"/>
      <c r="T828" s="5"/>
      <c r="U828" s="5"/>
      <c r="V828" s="6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7:33" x14ac:dyDescent="0.2">
      <c r="Q829" s="5"/>
      <c r="R829" s="5"/>
      <c r="S829" s="5"/>
      <c r="T829" s="5"/>
      <c r="U829" s="5"/>
      <c r="V829" s="6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7:33" x14ac:dyDescent="0.2">
      <c r="Q830" s="5"/>
      <c r="R830" s="5"/>
      <c r="S830" s="5"/>
      <c r="T830" s="5"/>
      <c r="U830" s="5"/>
      <c r="V830" s="6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7:33" x14ac:dyDescent="0.2">
      <c r="Q831" s="5"/>
      <c r="R831" s="5"/>
      <c r="S831" s="5"/>
      <c r="T831" s="5"/>
      <c r="U831" s="5"/>
      <c r="V831" s="6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7:33" x14ac:dyDescent="0.2">
      <c r="Q832" s="5"/>
      <c r="R832" s="5"/>
      <c r="S832" s="5"/>
      <c r="T832" s="5"/>
      <c r="U832" s="5"/>
      <c r="V832" s="6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7:33" x14ac:dyDescent="0.2">
      <c r="Q833" s="5"/>
      <c r="R833" s="5"/>
      <c r="S833" s="5"/>
      <c r="T833" s="5"/>
      <c r="U833" s="5"/>
      <c r="V833" s="6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7:33" x14ac:dyDescent="0.2">
      <c r="Q834" s="5"/>
      <c r="R834" s="5"/>
      <c r="S834" s="5"/>
      <c r="T834" s="5"/>
      <c r="U834" s="5"/>
      <c r="V834" s="6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7:33" x14ac:dyDescent="0.2">
      <c r="Q835" s="5"/>
      <c r="R835" s="5"/>
      <c r="S835" s="5"/>
      <c r="T835" s="5"/>
      <c r="U835" s="5"/>
      <c r="V835" s="6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7:33" x14ac:dyDescent="0.2">
      <c r="Q836" s="5"/>
      <c r="R836" s="5"/>
      <c r="S836" s="5"/>
      <c r="T836" s="5"/>
      <c r="U836" s="5"/>
      <c r="V836" s="6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7:33" x14ac:dyDescent="0.2">
      <c r="Q837" s="5"/>
      <c r="R837" s="5"/>
      <c r="S837" s="5"/>
      <c r="T837" s="5"/>
      <c r="U837" s="5"/>
      <c r="V837" s="6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7:33" x14ac:dyDescent="0.2">
      <c r="Q838" s="5"/>
      <c r="R838" s="5"/>
      <c r="S838" s="5"/>
      <c r="T838" s="5"/>
      <c r="U838" s="5"/>
      <c r="V838" s="6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7:33" x14ac:dyDescent="0.2">
      <c r="Q839" s="5"/>
      <c r="R839" s="5"/>
      <c r="S839" s="5"/>
      <c r="T839" s="5"/>
      <c r="U839" s="5"/>
      <c r="V839" s="6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7:33" x14ac:dyDescent="0.2">
      <c r="Q840" s="5"/>
      <c r="R840" s="5"/>
      <c r="S840" s="5"/>
      <c r="T840" s="5"/>
      <c r="U840" s="5"/>
      <c r="V840" s="6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7:33" x14ac:dyDescent="0.2">
      <c r="Q841" s="5"/>
      <c r="R841" s="5"/>
      <c r="S841" s="5"/>
      <c r="T841" s="5"/>
      <c r="U841" s="5"/>
      <c r="V841" s="6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7:33" x14ac:dyDescent="0.2">
      <c r="Q842" s="5"/>
      <c r="R842" s="5"/>
      <c r="S842" s="5"/>
      <c r="T842" s="5"/>
      <c r="U842" s="5"/>
      <c r="V842" s="6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7:33" x14ac:dyDescent="0.2">
      <c r="Q843" s="5"/>
      <c r="R843" s="5"/>
      <c r="S843" s="5"/>
      <c r="T843" s="5"/>
      <c r="U843" s="5"/>
      <c r="V843" s="6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7:33" x14ac:dyDescent="0.2">
      <c r="Q844" s="5"/>
      <c r="R844" s="5"/>
      <c r="S844" s="5"/>
      <c r="T844" s="5"/>
      <c r="U844" s="5"/>
      <c r="V844" s="6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7:33" x14ac:dyDescent="0.2">
      <c r="Q845" s="5"/>
      <c r="R845" s="5"/>
      <c r="S845" s="5"/>
      <c r="T845" s="5"/>
      <c r="U845" s="5"/>
      <c r="V845" s="6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7:33" x14ac:dyDescent="0.2">
      <c r="Q846" s="5"/>
      <c r="R846" s="5"/>
      <c r="S846" s="5"/>
      <c r="T846" s="5"/>
      <c r="U846" s="5"/>
      <c r="V846" s="6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7:33" x14ac:dyDescent="0.2">
      <c r="Q847" s="5"/>
      <c r="R847" s="5"/>
      <c r="S847" s="5"/>
      <c r="T847" s="5"/>
      <c r="U847" s="5"/>
      <c r="V847" s="6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7:33" x14ac:dyDescent="0.2">
      <c r="Q848" s="5"/>
      <c r="R848" s="5"/>
      <c r="S848" s="5"/>
      <c r="T848" s="5"/>
      <c r="U848" s="5"/>
      <c r="V848" s="6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7:33" x14ac:dyDescent="0.2">
      <c r="Q849" s="5"/>
      <c r="R849" s="5"/>
      <c r="S849" s="5"/>
      <c r="T849" s="5"/>
      <c r="U849" s="5"/>
      <c r="V849" s="6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7:33" x14ac:dyDescent="0.2">
      <c r="Q850" s="5"/>
      <c r="R850" s="5"/>
      <c r="S850" s="5"/>
      <c r="T850" s="5"/>
      <c r="U850" s="5"/>
      <c r="V850" s="6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7:33" x14ac:dyDescent="0.2">
      <c r="Q851" s="5"/>
      <c r="R851" s="5"/>
      <c r="S851" s="5"/>
      <c r="T851" s="5"/>
      <c r="U851" s="5"/>
      <c r="V851" s="6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7:33" x14ac:dyDescent="0.2">
      <c r="Q852" s="5"/>
      <c r="R852" s="5"/>
      <c r="S852" s="5"/>
      <c r="T852" s="5"/>
      <c r="U852" s="5"/>
      <c r="V852" s="6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7:33" x14ac:dyDescent="0.2">
      <c r="Q853" s="5"/>
      <c r="R853" s="5"/>
      <c r="S853" s="5"/>
      <c r="T853" s="5"/>
      <c r="U853" s="5"/>
      <c r="V853" s="6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7:33" x14ac:dyDescent="0.2">
      <c r="Q854" s="5"/>
      <c r="R854" s="5"/>
      <c r="S854" s="5"/>
      <c r="T854" s="5"/>
      <c r="U854" s="5"/>
      <c r="V854" s="6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7:33" x14ac:dyDescent="0.2">
      <c r="Q855" s="5"/>
      <c r="R855" s="5"/>
      <c r="S855" s="5"/>
      <c r="T855" s="5"/>
      <c r="U855" s="5"/>
      <c r="V855" s="6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7:33" x14ac:dyDescent="0.2">
      <c r="Q856" s="5"/>
      <c r="R856" s="5"/>
      <c r="S856" s="5"/>
      <c r="T856" s="5"/>
      <c r="U856" s="5"/>
      <c r="V856" s="6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7:33" x14ac:dyDescent="0.2">
      <c r="Q857" s="5"/>
      <c r="R857" s="5"/>
      <c r="S857" s="5"/>
      <c r="T857" s="5"/>
      <c r="U857" s="5"/>
      <c r="V857" s="6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7:33" x14ac:dyDescent="0.2">
      <c r="Q858" s="5"/>
      <c r="R858" s="5"/>
      <c r="S858" s="5"/>
      <c r="T858" s="5"/>
      <c r="U858" s="5"/>
      <c r="V858" s="6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7:33" x14ac:dyDescent="0.2">
      <c r="Q859" s="5"/>
      <c r="R859" s="5"/>
      <c r="S859" s="5"/>
      <c r="T859" s="5"/>
      <c r="U859" s="5"/>
      <c r="V859" s="6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7:33" x14ac:dyDescent="0.2">
      <c r="Q860" s="5"/>
      <c r="R860" s="5"/>
      <c r="S860" s="5"/>
      <c r="T860" s="5"/>
      <c r="U860" s="5"/>
      <c r="V860" s="6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7:33" x14ac:dyDescent="0.2">
      <c r="Q861" s="5"/>
      <c r="R861" s="5"/>
      <c r="S861" s="5"/>
      <c r="T861" s="5"/>
      <c r="U861" s="5"/>
      <c r="V861" s="6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7:33" x14ac:dyDescent="0.2">
      <c r="Q862" s="5"/>
      <c r="R862" s="5"/>
      <c r="S862" s="5"/>
      <c r="T862" s="5"/>
      <c r="U862" s="5"/>
      <c r="V862" s="6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7:33" x14ac:dyDescent="0.2">
      <c r="Q863" s="5"/>
      <c r="R863" s="5"/>
      <c r="S863" s="5"/>
      <c r="T863" s="5"/>
      <c r="U863" s="5"/>
      <c r="V863" s="6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7:33" x14ac:dyDescent="0.2">
      <c r="Q864" s="5"/>
      <c r="R864" s="5"/>
      <c r="S864" s="5"/>
      <c r="T864" s="5"/>
      <c r="U864" s="5"/>
      <c r="V864" s="6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7:33" x14ac:dyDescent="0.2">
      <c r="Q865" s="5"/>
      <c r="R865" s="5"/>
      <c r="S865" s="5"/>
      <c r="T865" s="5"/>
      <c r="U865" s="5"/>
      <c r="V865" s="6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7:33" x14ac:dyDescent="0.2">
      <c r="Q866" s="5"/>
      <c r="R866" s="5"/>
      <c r="S866" s="5"/>
      <c r="T866" s="5"/>
      <c r="U866" s="5"/>
      <c r="V866" s="6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7:33" x14ac:dyDescent="0.2">
      <c r="Q867" s="5"/>
      <c r="R867" s="5"/>
      <c r="S867" s="5"/>
      <c r="T867" s="5"/>
      <c r="U867" s="5"/>
      <c r="V867" s="6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7:33" x14ac:dyDescent="0.2">
      <c r="Q868" s="5"/>
      <c r="R868" s="5"/>
      <c r="S868" s="5"/>
      <c r="T868" s="5"/>
      <c r="U868" s="5"/>
      <c r="V868" s="6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7:33" x14ac:dyDescent="0.2">
      <c r="Q869" s="5"/>
      <c r="R869" s="5"/>
      <c r="S869" s="5"/>
      <c r="T869" s="5"/>
      <c r="U869" s="5"/>
      <c r="V869" s="6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7:33" x14ac:dyDescent="0.2">
      <c r="Q870" s="5"/>
      <c r="R870" s="5"/>
      <c r="S870" s="5"/>
      <c r="T870" s="5"/>
      <c r="U870" s="5"/>
      <c r="V870" s="6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7:33" x14ac:dyDescent="0.2">
      <c r="Q871" s="5"/>
      <c r="R871" s="5"/>
      <c r="S871" s="5"/>
      <c r="T871" s="5"/>
      <c r="U871" s="5"/>
      <c r="V871" s="6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7:33" x14ac:dyDescent="0.2">
      <c r="Q872" s="5"/>
      <c r="R872" s="5"/>
      <c r="S872" s="5"/>
      <c r="T872" s="5"/>
      <c r="U872" s="5"/>
      <c r="V872" s="6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7:33" x14ac:dyDescent="0.2">
      <c r="Q873" s="5"/>
      <c r="R873" s="5"/>
      <c r="S873" s="5"/>
      <c r="T873" s="5"/>
      <c r="U873" s="5"/>
      <c r="V873" s="6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7:33" x14ac:dyDescent="0.2">
      <c r="Q874" s="5"/>
      <c r="R874" s="5"/>
      <c r="S874" s="5"/>
      <c r="T874" s="5"/>
      <c r="U874" s="5"/>
      <c r="V874" s="6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7:33" x14ac:dyDescent="0.2">
      <c r="Q875" s="5"/>
      <c r="R875" s="5"/>
      <c r="S875" s="5"/>
      <c r="T875" s="5"/>
      <c r="U875" s="5"/>
      <c r="V875" s="6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7:33" x14ac:dyDescent="0.2">
      <c r="Q876" s="5"/>
      <c r="R876" s="5"/>
      <c r="S876" s="5"/>
      <c r="T876" s="5"/>
      <c r="U876" s="5"/>
      <c r="V876" s="6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7:33" x14ac:dyDescent="0.2">
      <c r="Q877" s="5"/>
      <c r="R877" s="5"/>
      <c r="S877" s="5"/>
      <c r="T877" s="5"/>
      <c r="U877" s="5"/>
      <c r="V877" s="6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7:33" x14ac:dyDescent="0.2">
      <c r="Q878" s="5"/>
      <c r="R878" s="5"/>
      <c r="S878" s="5"/>
      <c r="T878" s="5"/>
      <c r="U878" s="5"/>
      <c r="V878" s="6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7:33" x14ac:dyDescent="0.2">
      <c r="Q879" s="5"/>
      <c r="R879" s="5"/>
      <c r="S879" s="5"/>
      <c r="T879" s="5"/>
      <c r="U879" s="5"/>
      <c r="V879" s="6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7:33" x14ac:dyDescent="0.2">
      <c r="Q880" s="5"/>
      <c r="R880" s="5"/>
      <c r="S880" s="5"/>
      <c r="T880" s="5"/>
      <c r="U880" s="5"/>
      <c r="V880" s="6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7:33" x14ac:dyDescent="0.2">
      <c r="Q881" s="5"/>
      <c r="R881" s="5"/>
      <c r="S881" s="5"/>
      <c r="T881" s="5"/>
      <c r="U881" s="5"/>
      <c r="V881" s="6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7:33" x14ac:dyDescent="0.2">
      <c r="Q882" s="5"/>
      <c r="R882" s="5"/>
      <c r="S882" s="5"/>
      <c r="T882" s="5"/>
      <c r="U882" s="5"/>
      <c r="V882" s="6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7:33" x14ac:dyDescent="0.2">
      <c r="Q883" s="5"/>
      <c r="R883" s="5"/>
      <c r="S883" s="5"/>
      <c r="T883" s="5"/>
      <c r="U883" s="5"/>
      <c r="V883" s="6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7:33" x14ac:dyDescent="0.2">
      <c r="Q884" s="5"/>
      <c r="R884" s="5"/>
      <c r="S884" s="5"/>
      <c r="T884" s="5"/>
      <c r="U884" s="5"/>
      <c r="V884" s="6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7:33" x14ac:dyDescent="0.2">
      <c r="Q885" s="5"/>
      <c r="R885" s="5"/>
      <c r="S885" s="5"/>
      <c r="T885" s="5"/>
      <c r="U885" s="5"/>
      <c r="V885" s="6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7:33" x14ac:dyDescent="0.2">
      <c r="Q886" s="5"/>
      <c r="R886" s="5"/>
      <c r="S886" s="5"/>
      <c r="T886" s="5"/>
      <c r="U886" s="5"/>
      <c r="V886" s="6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7:33" x14ac:dyDescent="0.2">
      <c r="Q887" s="5"/>
      <c r="R887" s="5"/>
      <c r="S887" s="5"/>
      <c r="T887" s="5"/>
      <c r="U887" s="5"/>
      <c r="V887" s="6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7:33" x14ac:dyDescent="0.2">
      <c r="Q888" s="5"/>
      <c r="R888" s="5"/>
      <c r="S888" s="5"/>
      <c r="T888" s="5"/>
      <c r="U888" s="5"/>
      <c r="V888" s="6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7:33" x14ac:dyDescent="0.2">
      <c r="Q889" s="5"/>
      <c r="R889" s="5"/>
      <c r="S889" s="5"/>
      <c r="T889" s="5"/>
      <c r="U889" s="5"/>
      <c r="V889" s="6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7:33" x14ac:dyDescent="0.2">
      <c r="Q890" s="5"/>
      <c r="R890" s="5"/>
      <c r="S890" s="5"/>
      <c r="T890" s="5"/>
      <c r="U890" s="5"/>
      <c r="V890" s="6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7:33" x14ac:dyDescent="0.2">
      <c r="Q891" s="5"/>
      <c r="R891" s="5"/>
      <c r="S891" s="5"/>
      <c r="T891" s="5"/>
      <c r="U891" s="5"/>
      <c r="V891" s="6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7:33" x14ac:dyDescent="0.2">
      <c r="Q892" s="5"/>
      <c r="R892" s="5"/>
      <c r="S892" s="5"/>
      <c r="T892" s="5"/>
      <c r="U892" s="5"/>
      <c r="V892" s="6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7:33" x14ac:dyDescent="0.2">
      <c r="Q893" s="5"/>
      <c r="R893" s="5"/>
      <c r="S893" s="5"/>
      <c r="T893" s="5"/>
      <c r="U893" s="5"/>
      <c r="V893" s="6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7:33" x14ac:dyDescent="0.2">
      <c r="Q894" s="5"/>
      <c r="R894" s="5"/>
      <c r="S894" s="5"/>
      <c r="T894" s="5"/>
      <c r="U894" s="5"/>
      <c r="V894" s="6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7:33" x14ac:dyDescent="0.2">
      <c r="Q895" s="5"/>
      <c r="R895" s="5"/>
      <c r="S895" s="5"/>
      <c r="T895" s="5"/>
      <c r="U895" s="5"/>
      <c r="V895" s="6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7:33" x14ac:dyDescent="0.2">
      <c r="Q896" s="5"/>
      <c r="R896" s="5"/>
      <c r="S896" s="5"/>
      <c r="T896" s="5"/>
      <c r="U896" s="5"/>
      <c r="V896" s="6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7:33" x14ac:dyDescent="0.2">
      <c r="Q897" s="5"/>
      <c r="R897" s="5"/>
      <c r="S897" s="5"/>
      <c r="T897" s="5"/>
      <c r="U897" s="5"/>
      <c r="V897" s="6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7:33" x14ac:dyDescent="0.2">
      <c r="Q898" s="5"/>
      <c r="R898" s="5"/>
      <c r="S898" s="5"/>
      <c r="T898" s="5"/>
      <c r="U898" s="5"/>
      <c r="V898" s="6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7:33" x14ac:dyDescent="0.2">
      <c r="Q899" s="5"/>
      <c r="R899" s="5"/>
      <c r="S899" s="5"/>
      <c r="T899" s="5"/>
      <c r="U899" s="5"/>
      <c r="V899" s="6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7:33" x14ac:dyDescent="0.2">
      <c r="Q900" s="5"/>
      <c r="R900" s="5"/>
      <c r="S900" s="5"/>
      <c r="T900" s="5"/>
      <c r="U900" s="5"/>
      <c r="V900" s="6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7:33" x14ac:dyDescent="0.2">
      <c r="Q901" s="5"/>
      <c r="R901" s="5"/>
      <c r="S901" s="5"/>
      <c r="T901" s="5"/>
      <c r="U901" s="5"/>
      <c r="V901" s="6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7:33" x14ac:dyDescent="0.2">
      <c r="Q902" s="5"/>
      <c r="R902" s="5"/>
      <c r="S902" s="5"/>
      <c r="T902" s="5"/>
      <c r="U902" s="5"/>
      <c r="V902" s="6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7:33" x14ac:dyDescent="0.2">
      <c r="Q903" s="5"/>
      <c r="R903" s="5"/>
      <c r="S903" s="5"/>
      <c r="T903" s="5"/>
      <c r="U903" s="5"/>
      <c r="V903" s="6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7:33" x14ac:dyDescent="0.2">
      <c r="Q904" s="5"/>
      <c r="R904" s="5"/>
      <c r="S904" s="5"/>
      <c r="T904" s="5"/>
      <c r="U904" s="5"/>
      <c r="V904" s="6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7:33" x14ac:dyDescent="0.2">
      <c r="Q905" s="5"/>
      <c r="R905" s="5"/>
      <c r="S905" s="5"/>
      <c r="T905" s="5"/>
      <c r="U905" s="5"/>
      <c r="V905" s="6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7:33" x14ac:dyDescent="0.2">
      <c r="Q906" s="5"/>
      <c r="R906" s="5"/>
      <c r="S906" s="5"/>
      <c r="T906" s="5"/>
      <c r="U906" s="5"/>
      <c r="V906" s="6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7:33" x14ac:dyDescent="0.2">
      <c r="Q907" s="5"/>
      <c r="R907" s="5"/>
      <c r="S907" s="5"/>
      <c r="T907" s="5"/>
      <c r="U907" s="5"/>
      <c r="V907" s="6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7:33" x14ac:dyDescent="0.2">
      <c r="Q908" s="5"/>
      <c r="R908" s="5"/>
      <c r="S908" s="5"/>
      <c r="T908" s="5"/>
      <c r="U908" s="5"/>
      <c r="V908" s="6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7:33" x14ac:dyDescent="0.2">
      <c r="Q909" s="5"/>
      <c r="R909" s="5"/>
      <c r="S909" s="5"/>
      <c r="T909" s="5"/>
      <c r="U909" s="5"/>
      <c r="V909" s="6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7:33" x14ac:dyDescent="0.2">
      <c r="Q910" s="5"/>
      <c r="R910" s="5"/>
      <c r="S910" s="5"/>
      <c r="T910" s="5"/>
      <c r="U910" s="5"/>
      <c r="V910" s="6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7:33" x14ac:dyDescent="0.2">
      <c r="Q911" s="5"/>
      <c r="R911" s="5"/>
      <c r="S911" s="5"/>
      <c r="T911" s="5"/>
      <c r="U911" s="5"/>
      <c r="V911" s="6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7:33" x14ac:dyDescent="0.2">
      <c r="Q912" s="5"/>
      <c r="R912" s="5"/>
      <c r="S912" s="5"/>
      <c r="T912" s="5"/>
      <c r="U912" s="5"/>
      <c r="V912" s="6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7:33" x14ac:dyDescent="0.2">
      <c r="Q913" s="5"/>
      <c r="R913" s="5"/>
      <c r="S913" s="5"/>
      <c r="T913" s="5"/>
      <c r="U913" s="5"/>
      <c r="V913" s="6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7:33" x14ac:dyDescent="0.2">
      <c r="Q914" s="5"/>
      <c r="R914" s="5"/>
      <c r="S914" s="5"/>
      <c r="T914" s="5"/>
      <c r="U914" s="5"/>
      <c r="V914" s="6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7:33" x14ac:dyDescent="0.2">
      <c r="Q915" s="5"/>
      <c r="R915" s="5"/>
      <c r="S915" s="5"/>
      <c r="T915" s="5"/>
      <c r="U915" s="5"/>
      <c r="V915" s="6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7:33" x14ac:dyDescent="0.2">
      <c r="Q916" s="5"/>
      <c r="R916" s="5"/>
      <c r="S916" s="5"/>
      <c r="T916" s="5"/>
      <c r="U916" s="5"/>
      <c r="V916" s="6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7:33" x14ac:dyDescent="0.2">
      <c r="Q917" s="5"/>
      <c r="R917" s="5"/>
      <c r="S917" s="5"/>
      <c r="T917" s="5"/>
      <c r="U917" s="5"/>
      <c r="V917" s="6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7:33" x14ac:dyDescent="0.2">
      <c r="Q918" s="5"/>
      <c r="R918" s="5"/>
      <c r="S918" s="5"/>
      <c r="T918" s="5"/>
      <c r="U918" s="5"/>
      <c r="V918" s="6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7:33" x14ac:dyDescent="0.2">
      <c r="Q919" s="5"/>
      <c r="R919" s="5"/>
      <c r="S919" s="5"/>
      <c r="T919" s="5"/>
      <c r="U919" s="5"/>
      <c r="V919" s="6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7:33" x14ac:dyDescent="0.2">
      <c r="Q920" s="5"/>
      <c r="R920" s="5"/>
      <c r="S920" s="5"/>
      <c r="T920" s="5"/>
      <c r="U920" s="5"/>
      <c r="V920" s="6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7:33" x14ac:dyDescent="0.2">
      <c r="Q921" s="5"/>
      <c r="R921" s="5"/>
      <c r="S921" s="5"/>
      <c r="T921" s="5"/>
      <c r="U921" s="5"/>
      <c r="V921" s="6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7:33" x14ac:dyDescent="0.2">
      <c r="Q922" s="5"/>
      <c r="R922" s="5"/>
      <c r="S922" s="5"/>
      <c r="T922" s="5"/>
      <c r="U922" s="5"/>
      <c r="V922" s="6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7:33" x14ac:dyDescent="0.2">
      <c r="Q923" s="5"/>
      <c r="R923" s="5"/>
      <c r="S923" s="5"/>
      <c r="T923" s="5"/>
      <c r="U923" s="5"/>
      <c r="V923" s="6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7:33" x14ac:dyDescent="0.2">
      <c r="Q924" s="5"/>
      <c r="R924" s="5"/>
      <c r="S924" s="5"/>
      <c r="T924" s="5"/>
      <c r="U924" s="5"/>
      <c r="V924" s="6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7:33" x14ac:dyDescent="0.2">
      <c r="Q925" s="5"/>
      <c r="R925" s="5"/>
      <c r="S925" s="5"/>
      <c r="T925" s="5"/>
      <c r="U925" s="5"/>
      <c r="V925" s="6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7:33" x14ac:dyDescent="0.2">
      <c r="Q926" s="5"/>
      <c r="R926" s="5"/>
      <c r="S926" s="5"/>
      <c r="T926" s="5"/>
      <c r="U926" s="5"/>
      <c r="V926" s="6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7:33" x14ac:dyDescent="0.2">
      <c r="Q927" s="5"/>
      <c r="R927" s="5"/>
      <c r="S927" s="5"/>
      <c r="T927" s="5"/>
      <c r="U927" s="5"/>
      <c r="V927" s="6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7:33" x14ac:dyDescent="0.2">
      <c r="Q928" s="5"/>
      <c r="R928" s="5"/>
      <c r="S928" s="5"/>
      <c r="T928" s="5"/>
      <c r="U928" s="5"/>
      <c r="V928" s="6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7:33" x14ac:dyDescent="0.2">
      <c r="Q929" s="5"/>
      <c r="R929" s="5"/>
      <c r="S929" s="5"/>
      <c r="T929" s="5"/>
      <c r="U929" s="5"/>
      <c r="V929" s="6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7:33" x14ac:dyDescent="0.2">
      <c r="Q930" s="5"/>
      <c r="R930" s="5"/>
      <c r="S930" s="5"/>
      <c r="T930" s="5"/>
      <c r="U930" s="5"/>
      <c r="V930" s="6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7:33" x14ac:dyDescent="0.2">
      <c r="Q931" s="5"/>
      <c r="R931" s="5"/>
      <c r="S931" s="5"/>
      <c r="T931" s="5"/>
      <c r="U931" s="5"/>
      <c r="V931" s="6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7:33" x14ac:dyDescent="0.2">
      <c r="Q932" s="5"/>
      <c r="R932" s="5"/>
      <c r="S932" s="5"/>
      <c r="T932" s="5"/>
      <c r="U932" s="5"/>
      <c r="V932" s="6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7:33" x14ac:dyDescent="0.2">
      <c r="Q933" s="5"/>
      <c r="R933" s="5"/>
      <c r="S933" s="5"/>
      <c r="T933" s="5"/>
      <c r="U933" s="5"/>
      <c r="V933" s="6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7:33" x14ac:dyDescent="0.2">
      <c r="Q934" s="5"/>
      <c r="R934" s="5"/>
      <c r="S934" s="5"/>
      <c r="T934" s="5"/>
      <c r="U934" s="5"/>
      <c r="V934" s="6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7:33" x14ac:dyDescent="0.2">
      <c r="Q935" s="5"/>
      <c r="R935" s="5"/>
      <c r="S935" s="5"/>
      <c r="T935" s="5"/>
      <c r="U935" s="5"/>
      <c r="V935" s="6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7:33" x14ac:dyDescent="0.2">
      <c r="Q936" s="5"/>
      <c r="R936" s="5"/>
      <c r="S936" s="5"/>
      <c r="T936" s="5"/>
      <c r="U936" s="5"/>
      <c r="V936" s="6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7:33" x14ac:dyDescent="0.2">
      <c r="Q937" s="5"/>
      <c r="R937" s="5"/>
      <c r="S937" s="5"/>
      <c r="T937" s="5"/>
      <c r="U937" s="5"/>
      <c r="V937" s="6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7:33" x14ac:dyDescent="0.2">
      <c r="Q938" s="5"/>
      <c r="R938" s="5"/>
      <c r="S938" s="5"/>
      <c r="T938" s="5"/>
      <c r="U938" s="5"/>
      <c r="V938" s="6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7:33" x14ac:dyDescent="0.2">
      <c r="Q939" s="5"/>
      <c r="R939" s="5"/>
      <c r="S939" s="5"/>
      <c r="T939" s="5"/>
      <c r="U939" s="5"/>
      <c r="V939" s="6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7:33" x14ac:dyDescent="0.2">
      <c r="Q940" s="5"/>
      <c r="R940" s="5"/>
      <c r="S940" s="5"/>
      <c r="T940" s="5"/>
      <c r="U940" s="5"/>
      <c r="V940" s="6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7:33" x14ac:dyDescent="0.2">
      <c r="Q941" s="5"/>
      <c r="R941" s="5"/>
      <c r="S941" s="5"/>
      <c r="T941" s="5"/>
      <c r="U941" s="5"/>
      <c r="V941" s="6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7:33" x14ac:dyDescent="0.2">
      <c r="Q942" s="5"/>
      <c r="R942" s="5"/>
      <c r="S942" s="5"/>
      <c r="T942" s="5"/>
      <c r="U942" s="5"/>
      <c r="V942" s="6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7:33" x14ac:dyDescent="0.2">
      <c r="Q943" s="5"/>
      <c r="R943" s="5"/>
      <c r="S943" s="5"/>
      <c r="T943" s="5"/>
      <c r="U943" s="5"/>
      <c r="V943" s="6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7:33" x14ac:dyDescent="0.2">
      <c r="Q944" s="5"/>
      <c r="R944" s="5"/>
      <c r="S944" s="5"/>
      <c r="T944" s="5"/>
      <c r="U944" s="5"/>
      <c r="V944" s="6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7:33" x14ac:dyDescent="0.2">
      <c r="Q945" s="5"/>
      <c r="R945" s="5"/>
      <c r="S945" s="5"/>
      <c r="T945" s="5"/>
      <c r="U945" s="5"/>
      <c r="V945" s="6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7:33" x14ac:dyDescent="0.2">
      <c r="Q946" s="5"/>
      <c r="R946" s="5"/>
      <c r="S946" s="5"/>
      <c r="T946" s="5"/>
      <c r="U946" s="5"/>
      <c r="V946" s="6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7:33" x14ac:dyDescent="0.2">
      <c r="Q947" s="5"/>
      <c r="R947" s="5"/>
      <c r="S947" s="5"/>
      <c r="T947" s="5"/>
      <c r="U947" s="5"/>
      <c r="V947" s="6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7:33" x14ac:dyDescent="0.2">
      <c r="Q948" s="5"/>
      <c r="R948" s="5"/>
      <c r="S948" s="5"/>
      <c r="T948" s="5"/>
      <c r="U948" s="5"/>
      <c r="V948" s="6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7:33" x14ac:dyDescent="0.2">
      <c r="Q949" s="5"/>
      <c r="R949" s="5"/>
      <c r="S949" s="5"/>
      <c r="T949" s="5"/>
      <c r="U949" s="5"/>
      <c r="V949" s="6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7:33" x14ac:dyDescent="0.2">
      <c r="Q950" s="5"/>
      <c r="R950" s="5"/>
      <c r="S950" s="5"/>
      <c r="T950" s="5"/>
      <c r="U950" s="5"/>
      <c r="V950" s="6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7:33" x14ac:dyDescent="0.2">
      <c r="Q951" s="5"/>
      <c r="R951" s="5"/>
      <c r="S951" s="5"/>
      <c r="T951" s="5"/>
      <c r="U951" s="5"/>
      <c r="V951" s="6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7:33" x14ac:dyDescent="0.2">
      <c r="Q952" s="5"/>
      <c r="R952" s="5"/>
      <c r="S952" s="5"/>
      <c r="T952" s="5"/>
      <c r="U952" s="5"/>
      <c r="V952" s="6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7:33" x14ac:dyDescent="0.2">
      <c r="Q953" s="5"/>
      <c r="R953" s="5"/>
      <c r="S953" s="5"/>
      <c r="T953" s="5"/>
      <c r="U953" s="5"/>
      <c r="V953" s="6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7:33" x14ac:dyDescent="0.2">
      <c r="Q954" s="5"/>
      <c r="R954" s="5"/>
      <c r="S954" s="5"/>
      <c r="T954" s="5"/>
      <c r="U954" s="5"/>
      <c r="V954" s="6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7:33" x14ac:dyDescent="0.2">
      <c r="Q955" s="5"/>
      <c r="R955" s="5"/>
      <c r="S955" s="5"/>
      <c r="T955" s="5"/>
      <c r="U955" s="5"/>
      <c r="V955" s="6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7:33" x14ac:dyDescent="0.2">
      <c r="Q956" s="5"/>
      <c r="R956" s="5"/>
      <c r="S956" s="5"/>
      <c r="T956" s="5"/>
      <c r="U956" s="5"/>
      <c r="V956" s="6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7:33" x14ac:dyDescent="0.2">
      <c r="Q957" s="5"/>
      <c r="R957" s="5"/>
      <c r="S957" s="5"/>
      <c r="T957" s="5"/>
      <c r="U957" s="5"/>
      <c r="V957" s="6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7:33" x14ac:dyDescent="0.2">
      <c r="Q958" s="5"/>
      <c r="R958" s="5"/>
      <c r="S958" s="5"/>
      <c r="T958" s="5"/>
      <c r="U958" s="5"/>
      <c r="V958" s="6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7:33" x14ac:dyDescent="0.2">
      <c r="Q959" s="5"/>
      <c r="R959" s="5"/>
      <c r="S959" s="5"/>
      <c r="T959" s="5"/>
      <c r="U959" s="5"/>
      <c r="V959" s="6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7:33" x14ac:dyDescent="0.2">
      <c r="Q960" s="5"/>
      <c r="R960" s="5"/>
      <c r="S960" s="5"/>
      <c r="T960" s="5"/>
      <c r="U960" s="5"/>
      <c r="V960" s="6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7:33" x14ac:dyDescent="0.2">
      <c r="Q961" s="5"/>
      <c r="R961" s="5"/>
      <c r="S961" s="5"/>
      <c r="T961" s="5"/>
      <c r="U961" s="5"/>
      <c r="V961" s="6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7:33" x14ac:dyDescent="0.2">
      <c r="Q962" s="5"/>
      <c r="R962" s="5"/>
      <c r="S962" s="5"/>
      <c r="T962" s="5"/>
      <c r="U962" s="5"/>
      <c r="V962" s="6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7:33" x14ac:dyDescent="0.2">
      <c r="Q963" s="5"/>
      <c r="R963" s="5"/>
      <c r="S963" s="5"/>
      <c r="T963" s="5"/>
      <c r="U963" s="5"/>
      <c r="V963" s="6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7:33" x14ac:dyDescent="0.2">
      <c r="Q964" s="5"/>
      <c r="R964" s="5"/>
      <c r="S964" s="5"/>
      <c r="T964" s="5"/>
      <c r="U964" s="5"/>
      <c r="V964" s="6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7:33" x14ac:dyDescent="0.2">
      <c r="Q965" s="5"/>
      <c r="R965" s="5"/>
      <c r="S965" s="5"/>
      <c r="T965" s="5"/>
      <c r="U965" s="5"/>
      <c r="V965" s="6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7:33" x14ac:dyDescent="0.2">
      <c r="Q966" s="5"/>
      <c r="R966" s="5"/>
      <c r="S966" s="5"/>
      <c r="T966" s="5"/>
      <c r="U966" s="5"/>
      <c r="V966" s="6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7:33" x14ac:dyDescent="0.2">
      <c r="Q967" s="5"/>
      <c r="R967" s="5"/>
      <c r="S967" s="5"/>
      <c r="T967" s="5"/>
      <c r="U967" s="5"/>
      <c r="V967" s="6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7:33" x14ac:dyDescent="0.2">
      <c r="Q968" s="5"/>
      <c r="R968" s="5"/>
      <c r="S968" s="5"/>
      <c r="T968" s="5"/>
      <c r="U968" s="5"/>
      <c r="V968" s="6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7:33" x14ac:dyDescent="0.2">
      <c r="Q969" s="5"/>
      <c r="R969" s="5"/>
      <c r="S969" s="5"/>
      <c r="T969" s="5"/>
      <c r="U969" s="5"/>
      <c r="V969" s="6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7:33" x14ac:dyDescent="0.2">
      <c r="Q970" s="5"/>
      <c r="R970" s="5"/>
      <c r="S970" s="5"/>
      <c r="T970" s="5"/>
      <c r="U970" s="5"/>
      <c r="V970" s="6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7:33" x14ac:dyDescent="0.2">
      <c r="Q971" s="5"/>
      <c r="R971" s="5"/>
      <c r="S971" s="5"/>
      <c r="T971" s="5"/>
      <c r="U971" s="5"/>
      <c r="V971" s="6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7:33" x14ac:dyDescent="0.2">
      <c r="Q972" s="5"/>
      <c r="R972" s="5"/>
      <c r="S972" s="5"/>
      <c r="T972" s="5"/>
      <c r="U972" s="5"/>
      <c r="V972" s="6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7:33" x14ac:dyDescent="0.2">
      <c r="Q973" s="5"/>
      <c r="R973" s="5"/>
      <c r="S973" s="5"/>
      <c r="T973" s="5"/>
      <c r="U973" s="5"/>
      <c r="V973" s="6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7:33" x14ac:dyDescent="0.2">
      <c r="Q974" s="5"/>
      <c r="R974" s="5"/>
      <c r="S974" s="5"/>
      <c r="T974" s="5"/>
      <c r="U974" s="5"/>
      <c r="V974" s="6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7:33" x14ac:dyDescent="0.2">
      <c r="Q975" s="5"/>
      <c r="R975" s="5"/>
      <c r="S975" s="5"/>
      <c r="T975" s="5"/>
      <c r="U975" s="5"/>
      <c r="V975" s="6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7:33" x14ac:dyDescent="0.2">
      <c r="Q976" s="5"/>
      <c r="R976" s="5"/>
      <c r="S976" s="5"/>
      <c r="T976" s="5"/>
      <c r="U976" s="5"/>
      <c r="V976" s="6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7:33" x14ac:dyDescent="0.2">
      <c r="Q977" s="5"/>
      <c r="R977" s="5"/>
      <c r="S977" s="5"/>
      <c r="T977" s="5"/>
      <c r="U977" s="5"/>
      <c r="V977" s="6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7:33" x14ac:dyDescent="0.2">
      <c r="Q978" s="5"/>
      <c r="R978" s="5"/>
      <c r="S978" s="5"/>
      <c r="T978" s="5"/>
      <c r="U978" s="5"/>
      <c r="V978" s="6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7:33" x14ac:dyDescent="0.2">
      <c r="Q979" s="5"/>
      <c r="R979" s="5"/>
      <c r="S979" s="5"/>
      <c r="T979" s="5"/>
      <c r="U979" s="5"/>
      <c r="V979" s="6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7:33" x14ac:dyDescent="0.2">
      <c r="Q980" s="5"/>
      <c r="R980" s="5"/>
      <c r="S980" s="5"/>
      <c r="T980" s="5"/>
      <c r="U980" s="5"/>
      <c r="V980" s="6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7:33" x14ac:dyDescent="0.2">
      <c r="Q981" s="5"/>
      <c r="R981" s="5"/>
      <c r="S981" s="5"/>
      <c r="T981" s="5"/>
      <c r="U981" s="5"/>
      <c r="V981" s="6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7:33" x14ac:dyDescent="0.2">
      <c r="Q982" s="5"/>
      <c r="R982" s="5"/>
      <c r="S982" s="5"/>
      <c r="T982" s="5"/>
      <c r="U982" s="5"/>
      <c r="V982" s="6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7:33" x14ac:dyDescent="0.2">
      <c r="Q983" s="5"/>
      <c r="R983" s="5"/>
      <c r="S983" s="5"/>
      <c r="T983" s="5"/>
      <c r="U983" s="5"/>
      <c r="V983" s="6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7:33" x14ac:dyDescent="0.2">
      <c r="Q984" s="5"/>
      <c r="R984" s="5"/>
      <c r="S984" s="5"/>
      <c r="T984" s="5"/>
      <c r="U984" s="5"/>
      <c r="V984" s="6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7:33" x14ac:dyDescent="0.2">
      <c r="Q985" s="5"/>
      <c r="R985" s="5"/>
      <c r="S985" s="5"/>
      <c r="T985" s="5"/>
      <c r="U985" s="5"/>
      <c r="V985" s="6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7:33" x14ac:dyDescent="0.2">
      <c r="Q986" s="5"/>
      <c r="R986" s="5"/>
      <c r="S986" s="5"/>
      <c r="T986" s="5"/>
      <c r="U986" s="5"/>
      <c r="V986" s="6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7:33" x14ac:dyDescent="0.2">
      <c r="Q987" s="5"/>
      <c r="R987" s="5"/>
      <c r="S987" s="5"/>
      <c r="T987" s="5"/>
      <c r="U987" s="5"/>
      <c r="V987" s="6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7:33" x14ac:dyDescent="0.2">
      <c r="Q988" s="5"/>
      <c r="R988" s="5"/>
      <c r="S988" s="5"/>
      <c r="T988" s="5"/>
      <c r="U988" s="5"/>
      <c r="V988" s="6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7:33" x14ac:dyDescent="0.2">
      <c r="Q989" s="5"/>
      <c r="R989" s="5"/>
      <c r="S989" s="5"/>
      <c r="T989" s="5"/>
      <c r="U989" s="5"/>
      <c r="V989" s="6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7:33" x14ac:dyDescent="0.2">
      <c r="Q990" s="5"/>
      <c r="R990" s="5"/>
      <c r="S990" s="5"/>
      <c r="T990" s="5"/>
      <c r="U990" s="5"/>
      <c r="V990" s="6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7:33" x14ac:dyDescent="0.2">
      <c r="Q991" s="5"/>
      <c r="R991" s="5"/>
      <c r="S991" s="5"/>
      <c r="T991" s="5"/>
      <c r="U991" s="5"/>
      <c r="V991" s="6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7:33" x14ac:dyDescent="0.2">
      <c r="Q992" s="5"/>
      <c r="R992" s="5"/>
      <c r="S992" s="5"/>
      <c r="T992" s="5"/>
      <c r="U992" s="5"/>
      <c r="V992" s="6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7:33" x14ac:dyDescent="0.2">
      <c r="Q993" s="5"/>
      <c r="R993" s="5"/>
      <c r="S993" s="5"/>
      <c r="T993" s="5"/>
      <c r="U993" s="5"/>
      <c r="V993" s="6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7:33" x14ac:dyDescent="0.2">
      <c r="Q994" s="5"/>
      <c r="R994" s="5"/>
      <c r="S994" s="5"/>
      <c r="T994" s="5"/>
      <c r="U994" s="5"/>
      <c r="V994" s="6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7:33" x14ac:dyDescent="0.2">
      <c r="Q995" s="5"/>
      <c r="R995" s="5"/>
      <c r="S995" s="5"/>
      <c r="T995" s="5"/>
      <c r="U995" s="5"/>
      <c r="V995" s="6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7:33" x14ac:dyDescent="0.2">
      <c r="Q996" s="5"/>
      <c r="R996" s="5"/>
      <c r="S996" s="5"/>
      <c r="T996" s="5"/>
      <c r="U996" s="5"/>
      <c r="V996" s="6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7:33" x14ac:dyDescent="0.2">
      <c r="Q997" s="5"/>
      <c r="R997" s="5"/>
      <c r="S997" s="5"/>
      <c r="T997" s="5"/>
      <c r="U997" s="5"/>
      <c r="V997" s="6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7:33" x14ac:dyDescent="0.2">
      <c r="Q998" s="5"/>
      <c r="R998" s="5"/>
      <c r="S998" s="5"/>
      <c r="T998" s="5"/>
      <c r="U998" s="5"/>
      <c r="V998" s="6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7:33" x14ac:dyDescent="0.2">
      <c r="Q999" s="5"/>
      <c r="R999" s="5"/>
      <c r="S999" s="5"/>
      <c r="T999" s="5"/>
      <c r="U999" s="5"/>
      <c r="V999" s="6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7:33" x14ac:dyDescent="0.2">
      <c r="Q1000" s="5"/>
      <c r="R1000" s="5"/>
      <c r="S1000" s="5"/>
      <c r="T1000" s="5"/>
      <c r="U1000" s="5"/>
      <c r="V1000" s="6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17:33" x14ac:dyDescent="0.2">
      <c r="Q1001" s="5"/>
      <c r="R1001" s="5"/>
      <c r="S1001" s="5"/>
      <c r="T1001" s="5"/>
      <c r="U1001" s="5"/>
      <c r="V1001" s="6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spans="17:33" x14ac:dyDescent="0.2">
      <c r="Q1002" s="5"/>
      <c r="R1002" s="5"/>
      <c r="S1002" s="5"/>
      <c r="T1002" s="5"/>
      <c r="U1002" s="5"/>
      <c r="V1002" s="6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spans="17:33" x14ac:dyDescent="0.2">
      <c r="Q1003" s="5"/>
      <c r="R1003" s="5"/>
      <c r="S1003" s="5"/>
      <c r="T1003" s="5"/>
      <c r="U1003" s="5"/>
      <c r="V1003" s="6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spans="17:33" x14ac:dyDescent="0.2">
      <c r="Q1004" s="5"/>
      <c r="R1004" s="5"/>
      <c r="S1004" s="5"/>
      <c r="T1004" s="5"/>
      <c r="U1004" s="5"/>
      <c r="V1004" s="6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spans="17:33" x14ac:dyDescent="0.2">
      <c r="Q1005" s="5"/>
      <c r="R1005" s="5"/>
      <c r="S1005" s="5"/>
      <c r="T1005" s="5"/>
      <c r="U1005" s="5"/>
      <c r="V1005" s="6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spans="17:33" x14ac:dyDescent="0.2">
      <c r="Q1006" s="5"/>
      <c r="R1006" s="5"/>
      <c r="S1006" s="5"/>
      <c r="T1006" s="5"/>
      <c r="U1006" s="5"/>
      <c r="V1006" s="6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spans="17:33" x14ac:dyDescent="0.2">
      <c r="Q1007" s="5"/>
      <c r="R1007" s="5"/>
      <c r="S1007" s="5"/>
      <c r="T1007" s="5"/>
      <c r="U1007" s="5"/>
      <c r="V1007" s="6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spans="17:33" x14ac:dyDescent="0.2">
      <c r="Q1008" s="5"/>
      <c r="R1008" s="5"/>
      <c r="S1008" s="5"/>
      <c r="T1008" s="5"/>
      <c r="U1008" s="5"/>
      <c r="V1008" s="6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spans="17:33" x14ac:dyDescent="0.2">
      <c r="Q1009" s="5"/>
      <c r="R1009" s="5"/>
      <c r="S1009" s="5"/>
      <c r="T1009" s="5"/>
      <c r="U1009" s="5"/>
      <c r="V1009" s="6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spans="17:33" x14ac:dyDescent="0.2">
      <c r="Q1010" s="5"/>
      <c r="R1010" s="5"/>
      <c r="S1010" s="5"/>
      <c r="T1010" s="5"/>
      <c r="U1010" s="5"/>
      <c r="V1010" s="6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spans="17:33" x14ac:dyDescent="0.2">
      <c r="Q1011" s="5"/>
      <c r="R1011" s="5"/>
      <c r="S1011" s="5"/>
      <c r="T1011" s="5"/>
      <c r="U1011" s="5"/>
      <c r="V1011" s="6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 spans="17:33" x14ac:dyDescent="0.2">
      <c r="Q1012" s="5"/>
      <c r="R1012" s="5"/>
      <c r="S1012" s="5"/>
      <c r="T1012" s="5"/>
      <c r="U1012" s="5"/>
      <c r="V1012" s="6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 spans="17:33" x14ac:dyDescent="0.2">
      <c r="Q1013" s="5"/>
      <c r="R1013" s="5"/>
      <c r="S1013" s="5"/>
      <c r="T1013" s="5"/>
      <c r="U1013" s="5"/>
      <c r="V1013" s="6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  <row r="1014" spans="17:33" x14ac:dyDescent="0.2">
      <c r="Q1014" s="5"/>
      <c r="R1014" s="5"/>
      <c r="S1014" s="5"/>
      <c r="T1014" s="5"/>
      <c r="U1014" s="5"/>
      <c r="V1014" s="6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</row>
    <row r="1015" spans="17:33" x14ac:dyDescent="0.2">
      <c r="Q1015" s="5"/>
      <c r="R1015" s="5"/>
      <c r="S1015" s="5"/>
      <c r="T1015" s="5"/>
      <c r="U1015" s="5"/>
      <c r="V1015" s="6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</row>
    <row r="1016" spans="17:33" x14ac:dyDescent="0.2">
      <c r="Q1016" s="5"/>
      <c r="R1016" s="5"/>
      <c r="S1016" s="5"/>
      <c r="T1016" s="5"/>
      <c r="U1016" s="5"/>
      <c r="V1016" s="6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</row>
    <row r="1017" spans="17:33" x14ac:dyDescent="0.2">
      <c r="Q1017" s="5"/>
      <c r="R1017" s="5"/>
      <c r="S1017" s="5"/>
      <c r="T1017" s="5"/>
      <c r="U1017" s="5"/>
      <c r="V1017" s="6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</row>
    <row r="1018" spans="17:33" x14ac:dyDescent="0.2">
      <c r="Q1018" s="5"/>
      <c r="R1018" s="5"/>
      <c r="S1018" s="5"/>
      <c r="T1018" s="5"/>
      <c r="U1018" s="5"/>
      <c r="V1018" s="6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</row>
    <row r="1019" spans="17:33" x14ac:dyDescent="0.2">
      <c r="Q1019" s="5"/>
      <c r="R1019" s="5"/>
      <c r="S1019" s="5"/>
      <c r="T1019" s="5"/>
      <c r="U1019" s="5"/>
      <c r="V1019" s="6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</row>
    <row r="1020" spans="17:33" x14ac:dyDescent="0.2">
      <c r="Q1020" s="5"/>
      <c r="R1020" s="5"/>
      <c r="S1020" s="5"/>
      <c r="T1020" s="5"/>
      <c r="U1020" s="5"/>
      <c r="V1020" s="6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</row>
    <row r="1021" spans="17:33" x14ac:dyDescent="0.2">
      <c r="Q1021" s="5"/>
      <c r="R1021" s="5"/>
      <c r="S1021" s="5"/>
      <c r="T1021" s="5"/>
      <c r="U1021" s="5"/>
      <c r="V1021" s="6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</row>
    <row r="1022" spans="17:33" x14ac:dyDescent="0.2">
      <c r="Q1022" s="5"/>
      <c r="R1022" s="5"/>
      <c r="S1022" s="5"/>
      <c r="T1022" s="5"/>
      <c r="U1022" s="5"/>
      <c r="V1022" s="6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</row>
    <row r="1023" spans="17:33" x14ac:dyDescent="0.2">
      <c r="Q1023" s="5"/>
      <c r="R1023" s="5"/>
      <c r="S1023" s="5"/>
      <c r="T1023" s="5"/>
      <c r="U1023" s="5"/>
      <c r="V1023" s="6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</row>
    <row r="1024" spans="17:33" x14ac:dyDescent="0.2">
      <c r="Q1024" s="5"/>
      <c r="R1024" s="5"/>
      <c r="S1024" s="5"/>
      <c r="T1024" s="5"/>
      <c r="U1024" s="5"/>
      <c r="V1024" s="6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</row>
    <row r="1025" spans="17:33" x14ac:dyDescent="0.2">
      <c r="Q1025" s="5"/>
      <c r="R1025" s="5"/>
      <c r="S1025" s="5"/>
      <c r="T1025" s="5"/>
      <c r="U1025" s="5"/>
      <c r="V1025" s="6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</row>
    <row r="1026" spans="17:33" x14ac:dyDescent="0.2">
      <c r="Q1026" s="5"/>
      <c r="R1026" s="5"/>
      <c r="S1026" s="5"/>
      <c r="T1026" s="5"/>
      <c r="U1026" s="5"/>
      <c r="V1026" s="6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</row>
    <row r="1027" spans="17:33" x14ac:dyDescent="0.2">
      <c r="Q1027" s="5"/>
      <c r="R1027" s="5"/>
      <c r="S1027" s="5"/>
      <c r="T1027" s="5"/>
      <c r="U1027" s="5"/>
      <c r="V1027" s="6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</row>
    <row r="1028" spans="17:33" x14ac:dyDescent="0.2">
      <c r="Q1028" s="5"/>
      <c r="R1028" s="5"/>
      <c r="S1028" s="5"/>
      <c r="T1028" s="5"/>
      <c r="U1028" s="5"/>
      <c r="V1028" s="6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</row>
    <row r="1029" spans="17:33" x14ac:dyDescent="0.2">
      <c r="Q1029" s="5"/>
      <c r="R1029" s="5"/>
      <c r="S1029" s="5"/>
      <c r="T1029" s="5"/>
      <c r="U1029" s="5"/>
      <c r="V1029" s="6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</row>
    <row r="1030" spans="17:33" x14ac:dyDescent="0.2">
      <c r="Q1030" s="5"/>
      <c r="R1030" s="5"/>
      <c r="S1030" s="5"/>
      <c r="T1030" s="5"/>
      <c r="U1030" s="5"/>
      <c r="V1030" s="6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</row>
    <row r="1031" spans="17:33" x14ac:dyDescent="0.2">
      <c r="Q1031" s="5"/>
      <c r="R1031" s="5"/>
      <c r="S1031" s="5"/>
      <c r="T1031" s="5"/>
      <c r="U1031" s="5"/>
      <c r="V1031" s="6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</row>
    <row r="1032" spans="17:33" x14ac:dyDescent="0.2">
      <c r="Q1032" s="5"/>
      <c r="R1032" s="5"/>
      <c r="S1032" s="5"/>
      <c r="T1032" s="5"/>
      <c r="U1032" s="5"/>
      <c r="V1032" s="6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</row>
    <row r="1033" spans="17:33" x14ac:dyDescent="0.2">
      <c r="Q1033" s="5"/>
      <c r="R1033" s="5"/>
      <c r="S1033" s="5"/>
      <c r="T1033" s="5"/>
      <c r="U1033" s="5"/>
      <c r="V1033" s="6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</row>
    <row r="1034" spans="17:33" x14ac:dyDescent="0.2">
      <c r="Q1034" s="5"/>
      <c r="R1034" s="5"/>
      <c r="S1034" s="5"/>
      <c r="T1034" s="5"/>
      <c r="U1034" s="5"/>
      <c r="V1034" s="6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</row>
    <row r="1035" spans="17:33" x14ac:dyDescent="0.2">
      <c r="Q1035" s="5"/>
      <c r="R1035" s="5"/>
      <c r="S1035" s="5"/>
      <c r="T1035" s="5"/>
      <c r="U1035" s="5"/>
      <c r="V1035" s="6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</row>
    <row r="1036" spans="17:33" x14ac:dyDescent="0.2">
      <c r="Q1036" s="5"/>
      <c r="R1036" s="5"/>
      <c r="S1036" s="5"/>
      <c r="T1036" s="5"/>
      <c r="U1036" s="5"/>
      <c r="V1036" s="6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</row>
    <row r="1037" spans="17:33" x14ac:dyDescent="0.2">
      <c r="Q1037" s="5"/>
      <c r="R1037" s="5"/>
      <c r="S1037" s="5"/>
      <c r="T1037" s="5"/>
      <c r="U1037" s="5"/>
      <c r="V1037" s="6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</row>
    <row r="1038" spans="17:33" x14ac:dyDescent="0.2">
      <c r="Q1038" s="5"/>
      <c r="R1038" s="5"/>
      <c r="S1038" s="5"/>
      <c r="T1038" s="5"/>
      <c r="U1038" s="5"/>
      <c r="V1038" s="6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</row>
    <row r="1039" spans="17:33" x14ac:dyDescent="0.2">
      <c r="Q1039" s="5"/>
      <c r="R1039" s="5"/>
      <c r="S1039" s="5"/>
      <c r="T1039" s="5"/>
      <c r="U1039" s="5"/>
      <c r="V1039" s="6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</row>
    <row r="1040" spans="17:33" x14ac:dyDescent="0.2">
      <c r="Q1040" s="5"/>
      <c r="R1040" s="5"/>
      <c r="S1040" s="5"/>
      <c r="T1040" s="5"/>
      <c r="U1040" s="5"/>
      <c r="V1040" s="6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</row>
    <row r="1041" spans="17:33" x14ac:dyDescent="0.2">
      <c r="Q1041" s="5"/>
      <c r="R1041" s="5"/>
      <c r="S1041" s="5"/>
      <c r="T1041" s="5"/>
      <c r="U1041" s="5"/>
      <c r="V1041" s="6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</row>
    <row r="1042" spans="17:33" x14ac:dyDescent="0.2">
      <c r="Q1042" s="5"/>
      <c r="R1042" s="5"/>
      <c r="S1042" s="5"/>
      <c r="T1042" s="5"/>
      <c r="U1042" s="5"/>
      <c r="V1042" s="6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</row>
    <row r="1043" spans="17:33" x14ac:dyDescent="0.2">
      <c r="Q1043" s="5"/>
      <c r="R1043" s="5"/>
      <c r="S1043" s="5"/>
      <c r="T1043" s="5"/>
      <c r="U1043" s="5"/>
      <c r="V1043" s="6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</row>
    <row r="1044" spans="17:33" x14ac:dyDescent="0.2">
      <c r="Q1044" s="5"/>
      <c r="R1044" s="5"/>
      <c r="S1044" s="5"/>
      <c r="T1044" s="5"/>
      <c r="U1044" s="5"/>
      <c r="V1044" s="6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</row>
    <row r="1045" spans="17:33" x14ac:dyDescent="0.2">
      <c r="Q1045" s="5"/>
      <c r="R1045" s="5"/>
      <c r="S1045" s="5"/>
      <c r="T1045" s="5"/>
      <c r="U1045" s="5"/>
      <c r="V1045" s="6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</row>
    <row r="1046" spans="17:33" x14ac:dyDescent="0.2">
      <c r="Q1046" s="5"/>
      <c r="R1046" s="5"/>
      <c r="S1046" s="5"/>
      <c r="T1046" s="5"/>
      <c r="U1046" s="5"/>
      <c r="V1046" s="6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</row>
    <row r="1047" spans="17:33" x14ac:dyDescent="0.2">
      <c r="Q1047" s="5"/>
      <c r="R1047" s="5"/>
      <c r="S1047" s="5"/>
      <c r="T1047" s="5"/>
      <c r="U1047" s="5"/>
      <c r="V1047" s="6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</row>
    <row r="1048" spans="17:33" x14ac:dyDescent="0.2">
      <c r="Q1048" s="5"/>
      <c r="R1048" s="5"/>
      <c r="S1048" s="5"/>
      <c r="T1048" s="5"/>
      <c r="U1048" s="5"/>
      <c r="V1048" s="6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</row>
    <row r="1049" spans="17:33" x14ac:dyDescent="0.2">
      <c r="Q1049" s="5"/>
      <c r="R1049" s="5"/>
      <c r="S1049" s="5"/>
      <c r="T1049" s="5"/>
      <c r="U1049" s="5"/>
      <c r="V1049" s="6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</row>
    <row r="1050" spans="17:33" x14ac:dyDescent="0.2">
      <c r="Q1050" s="5"/>
      <c r="R1050" s="5"/>
      <c r="S1050" s="5"/>
      <c r="T1050" s="5"/>
      <c r="U1050" s="5"/>
      <c r="V1050" s="6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</row>
    <row r="1051" spans="17:33" x14ac:dyDescent="0.2">
      <c r="Q1051" s="5"/>
      <c r="R1051" s="5"/>
      <c r="S1051" s="5"/>
      <c r="T1051" s="5"/>
      <c r="U1051" s="5"/>
      <c r="V1051" s="6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</row>
    <row r="1052" spans="17:33" x14ac:dyDescent="0.2">
      <c r="Q1052" s="5"/>
      <c r="R1052" s="5"/>
      <c r="S1052" s="5"/>
      <c r="T1052" s="5"/>
      <c r="U1052" s="5"/>
      <c r="V1052" s="6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</row>
    <row r="1053" spans="17:33" x14ac:dyDescent="0.2">
      <c r="Q1053" s="5"/>
      <c r="R1053" s="5"/>
      <c r="S1053" s="5"/>
      <c r="T1053" s="5"/>
      <c r="U1053" s="5"/>
      <c r="V1053" s="6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</row>
    <row r="1054" spans="17:33" x14ac:dyDescent="0.2">
      <c r="Q1054" s="5"/>
      <c r="R1054" s="5"/>
      <c r="S1054" s="5"/>
      <c r="T1054" s="5"/>
      <c r="U1054" s="5"/>
      <c r="V1054" s="6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</row>
    <row r="1055" spans="17:33" x14ac:dyDescent="0.2">
      <c r="Q1055" s="5"/>
      <c r="R1055" s="5"/>
      <c r="S1055" s="5"/>
      <c r="T1055" s="5"/>
      <c r="U1055" s="5"/>
      <c r="V1055" s="6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</row>
    <row r="1056" spans="17:33" x14ac:dyDescent="0.2">
      <c r="Q1056" s="5"/>
      <c r="R1056" s="5"/>
      <c r="S1056" s="5"/>
      <c r="T1056" s="5"/>
      <c r="U1056" s="5"/>
      <c r="V1056" s="6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</row>
    <row r="1057" spans="17:33" x14ac:dyDescent="0.2">
      <c r="Q1057" s="5"/>
      <c r="R1057" s="5"/>
      <c r="S1057" s="5"/>
      <c r="T1057" s="5"/>
      <c r="U1057" s="5"/>
      <c r="V1057" s="6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</row>
    <row r="1058" spans="17:33" x14ac:dyDescent="0.2">
      <c r="Q1058" s="5"/>
      <c r="R1058" s="5"/>
      <c r="S1058" s="5"/>
      <c r="T1058" s="5"/>
      <c r="U1058" s="5"/>
      <c r="V1058" s="6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</row>
    <row r="1059" spans="17:33" x14ac:dyDescent="0.2">
      <c r="Q1059" s="5"/>
      <c r="R1059" s="5"/>
      <c r="S1059" s="5"/>
      <c r="T1059" s="5"/>
      <c r="U1059" s="5"/>
      <c r="V1059" s="6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</row>
    <row r="1060" spans="17:33" x14ac:dyDescent="0.2">
      <c r="Q1060" s="5"/>
      <c r="R1060" s="5"/>
      <c r="S1060" s="5"/>
      <c r="T1060" s="5"/>
      <c r="U1060" s="5"/>
      <c r="V1060" s="6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</row>
    <row r="1061" spans="17:33" x14ac:dyDescent="0.2">
      <c r="Q1061" s="5"/>
      <c r="R1061" s="5"/>
      <c r="S1061" s="5"/>
      <c r="T1061" s="5"/>
      <c r="U1061" s="5"/>
      <c r="V1061" s="6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</row>
    <row r="1062" spans="17:33" x14ac:dyDescent="0.2">
      <c r="Q1062" s="5"/>
      <c r="R1062" s="5"/>
      <c r="S1062" s="5"/>
      <c r="T1062" s="5"/>
      <c r="U1062" s="5"/>
      <c r="V1062" s="6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</row>
    <row r="1063" spans="17:33" x14ac:dyDescent="0.2">
      <c r="Q1063" s="5"/>
      <c r="R1063" s="5"/>
      <c r="S1063" s="5"/>
      <c r="T1063" s="5"/>
      <c r="U1063" s="5"/>
      <c r="V1063" s="6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</row>
    <row r="1064" spans="17:33" x14ac:dyDescent="0.2">
      <c r="Q1064" s="5"/>
      <c r="R1064" s="5"/>
      <c r="S1064" s="5"/>
      <c r="T1064" s="5"/>
      <c r="U1064" s="5"/>
      <c r="V1064" s="6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</row>
    <row r="1065" spans="17:33" x14ac:dyDescent="0.2">
      <c r="Q1065" s="5"/>
      <c r="R1065" s="5"/>
      <c r="S1065" s="5"/>
      <c r="T1065" s="5"/>
      <c r="U1065" s="5"/>
      <c r="V1065" s="6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</row>
    <row r="1066" spans="17:33" x14ac:dyDescent="0.2">
      <c r="Q1066" s="5"/>
      <c r="R1066" s="5"/>
      <c r="S1066" s="5"/>
      <c r="T1066" s="5"/>
      <c r="U1066" s="5"/>
      <c r="V1066" s="6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</row>
    <row r="1067" spans="17:33" x14ac:dyDescent="0.2">
      <c r="Q1067" s="5"/>
      <c r="R1067" s="5"/>
      <c r="S1067" s="5"/>
      <c r="T1067" s="5"/>
      <c r="U1067" s="5"/>
      <c r="V1067" s="6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</row>
    <row r="1068" spans="17:33" x14ac:dyDescent="0.2">
      <c r="Q1068" s="5"/>
      <c r="R1068" s="5"/>
      <c r="S1068" s="5"/>
      <c r="T1068" s="5"/>
      <c r="U1068" s="5"/>
      <c r="V1068" s="6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</row>
    <row r="1069" spans="17:33" x14ac:dyDescent="0.2">
      <c r="Q1069" s="5"/>
      <c r="R1069" s="5"/>
      <c r="S1069" s="5"/>
      <c r="T1069" s="5"/>
      <c r="U1069" s="5"/>
      <c r="V1069" s="6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</row>
    <row r="1070" spans="17:33" x14ac:dyDescent="0.2">
      <c r="Q1070" s="5"/>
      <c r="R1070" s="5"/>
      <c r="S1070" s="5"/>
      <c r="T1070" s="5"/>
      <c r="U1070" s="5"/>
      <c r="V1070" s="6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</row>
    <row r="1071" spans="17:33" x14ac:dyDescent="0.2">
      <c r="Q1071" s="5"/>
      <c r="R1071" s="5"/>
      <c r="S1071" s="5"/>
      <c r="T1071" s="5"/>
      <c r="U1071" s="5"/>
      <c r="V1071" s="6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</row>
    <row r="1072" spans="17:33" x14ac:dyDescent="0.2">
      <c r="Q1072" s="5"/>
      <c r="R1072" s="5"/>
      <c r="S1072" s="5"/>
      <c r="T1072" s="5"/>
      <c r="U1072" s="5"/>
      <c r="V1072" s="6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</row>
    <row r="1073" spans="17:33" x14ac:dyDescent="0.2">
      <c r="Q1073" s="5"/>
      <c r="R1073" s="5"/>
      <c r="S1073" s="5"/>
      <c r="T1073" s="5"/>
      <c r="U1073" s="5"/>
      <c r="V1073" s="6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</row>
    <row r="1074" spans="17:33" x14ac:dyDescent="0.2">
      <c r="Q1074" s="5"/>
      <c r="R1074" s="5"/>
      <c r="S1074" s="5"/>
      <c r="T1074" s="5"/>
      <c r="U1074" s="5"/>
      <c r="V1074" s="6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</row>
    <row r="1075" spans="17:33" x14ac:dyDescent="0.2">
      <c r="Q1075" s="5"/>
      <c r="R1075" s="5"/>
      <c r="S1075" s="5"/>
      <c r="T1075" s="5"/>
      <c r="U1075" s="5"/>
      <c r="V1075" s="6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</row>
    <row r="1076" spans="17:33" x14ac:dyDescent="0.2">
      <c r="Q1076" s="5"/>
      <c r="R1076" s="5"/>
      <c r="S1076" s="5"/>
      <c r="T1076" s="5"/>
      <c r="U1076" s="5"/>
      <c r="V1076" s="6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</row>
    <row r="1077" spans="17:33" x14ac:dyDescent="0.2">
      <c r="Q1077" s="5"/>
      <c r="R1077" s="5"/>
      <c r="S1077" s="5"/>
      <c r="T1077" s="5"/>
      <c r="U1077" s="5"/>
      <c r="V1077" s="6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</row>
    <row r="1078" spans="17:33" x14ac:dyDescent="0.2">
      <c r="Q1078" s="5"/>
      <c r="R1078" s="5"/>
      <c r="S1078" s="5"/>
      <c r="T1078" s="5"/>
      <c r="U1078" s="5"/>
      <c r="V1078" s="6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</row>
    <row r="1079" spans="17:33" x14ac:dyDescent="0.2">
      <c r="Q1079" s="5"/>
      <c r="R1079" s="5"/>
      <c r="S1079" s="5"/>
      <c r="T1079" s="5"/>
      <c r="U1079" s="5"/>
      <c r="V1079" s="6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</row>
    <row r="1080" spans="17:33" x14ac:dyDescent="0.2">
      <c r="Q1080" s="5"/>
      <c r="R1080" s="5"/>
      <c r="S1080" s="5"/>
      <c r="T1080" s="5"/>
      <c r="U1080" s="5"/>
      <c r="V1080" s="6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</row>
    <row r="1081" spans="17:33" x14ac:dyDescent="0.2">
      <c r="Q1081" s="5"/>
      <c r="R1081" s="5"/>
      <c r="S1081" s="5"/>
      <c r="T1081" s="5"/>
      <c r="U1081" s="5"/>
      <c r="V1081" s="6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</row>
    <row r="1082" spans="17:33" x14ac:dyDescent="0.2">
      <c r="Q1082" s="5"/>
      <c r="R1082" s="5"/>
      <c r="S1082" s="5"/>
      <c r="T1082" s="5"/>
      <c r="U1082" s="5"/>
      <c r="V1082" s="6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</row>
    <row r="1083" spans="17:33" x14ac:dyDescent="0.2">
      <c r="Q1083" s="5"/>
      <c r="R1083" s="5"/>
      <c r="S1083" s="5"/>
      <c r="T1083" s="5"/>
      <c r="U1083" s="5"/>
      <c r="V1083" s="6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</row>
    <row r="1084" spans="17:33" x14ac:dyDescent="0.2">
      <c r="Q1084" s="5"/>
      <c r="R1084" s="5"/>
      <c r="S1084" s="5"/>
      <c r="T1084" s="5"/>
      <c r="U1084" s="5"/>
      <c r="V1084" s="6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</row>
    <row r="1085" spans="17:33" x14ac:dyDescent="0.2">
      <c r="Q1085" s="5"/>
      <c r="R1085" s="5"/>
      <c r="S1085" s="5"/>
      <c r="T1085" s="5"/>
      <c r="U1085" s="5"/>
      <c r="V1085" s="6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</row>
    <row r="1086" spans="17:33" x14ac:dyDescent="0.2">
      <c r="Q1086" s="5"/>
      <c r="R1086" s="5"/>
      <c r="S1086" s="5"/>
      <c r="T1086" s="5"/>
      <c r="U1086" s="5"/>
      <c r="V1086" s="6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</row>
    <row r="1087" spans="17:33" x14ac:dyDescent="0.2">
      <c r="Q1087" s="5"/>
      <c r="R1087" s="5"/>
      <c r="S1087" s="5"/>
      <c r="T1087" s="5"/>
      <c r="U1087" s="5"/>
      <c r="V1087" s="6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</row>
    <row r="1088" spans="17:33" x14ac:dyDescent="0.2">
      <c r="Q1088" s="5"/>
      <c r="R1088" s="5"/>
      <c r="S1088" s="5"/>
      <c r="T1088" s="5"/>
      <c r="U1088" s="5"/>
      <c r="V1088" s="6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</row>
    <row r="1089" spans="17:33" x14ac:dyDescent="0.2">
      <c r="Q1089" s="5"/>
      <c r="R1089" s="5"/>
      <c r="S1089" s="5"/>
      <c r="T1089" s="5"/>
      <c r="U1089" s="5"/>
      <c r="V1089" s="6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</row>
    <row r="1090" spans="17:33" x14ac:dyDescent="0.2">
      <c r="Q1090" s="5"/>
      <c r="R1090" s="5"/>
      <c r="S1090" s="5"/>
      <c r="T1090" s="5"/>
      <c r="U1090" s="5"/>
      <c r="V1090" s="6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</row>
    <row r="1091" spans="17:33" x14ac:dyDescent="0.2">
      <c r="Q1091" s="5"/>
      <c r="R1091" s="5"/>
      <c r="S1091" s="5"/>
      <c r="T1091" s="5"/>
      <c r="U1091" s="5"/>
      <c r="V1091" s="6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</row>
    <row r="1092" spans="17:33" x14ac:dyDescent="0.2">
      <c r="Q1092" s="5"/>
      <c r="R1092" s="5"/>
      <c r="S1092" s="5"/>
      <c r="T1092" s="5"/>
      <c r="U1092" s="5"/>
      <c r="V1092" s="6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</row>
    <row r="1093" spans="17:33" x14ac:dyDescent="0.2">
      <c r="Q1093" s="5"/>
      <c r="R1093" s="5"/>
      <c r="S1093" s="5"/>
      <c r="T1093" s="5"/>
      <c r="U1093" s="5"/>
      <c r="V1093" s="6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</row>
    <row r="1094" spans="17:33" x14ac:dyDescent="0.2">
      <c r="Q1094" s="5"/>
      <c r="R1094" s="5"/>
      <c r="S1094" s="5"/>
      <c r="T1094" s="5"/>
      <c r="U1094" s="5"/>
      <c r="V1094" s="6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</row>
    <row r="1095" spans="17:33" x14ac:dyDescent="0.2">
      <c r="Q1095" s="5"/>
      <c r="R1095" s="5"/>
      <c r="S1095" s="5"/>
      <c r="T1095" s="5"/>
      <c r="U1095" s="5"/>
      <c r="V1095" s="6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</row>
    <row r="1096" spans="17:33" x14ac:dyDescent="0.2">
      <c r="Q1096" s="5"/>
      <c r="R1096" s="5"/>
      <c r="S1096" s="5"/>
      <c r="T1096" s="5"/>
      <c r="U1096" s="5"/>
      <c r="V1096" s="6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</row>
    <row r="1097" spans="17:33" x14ac:dyDescent="0.2">
      <c r="Q1097" s="5"/>
      <c r="R1097" s="5"/>
      <c r="S1097" s="5"/>
      <c r="T1097" s="5"/>
      <c r="U1097" s="5"/>
      <c r="V1097" s="6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</row>
    <row r="1098" spans="17:33" x14ac:dyDescent="0.2">
      <c r="Q1098" s="5"/>
      <c r="R1098" s="5"/>
      <c r="S1098" s="5"/>
      <c r="T1098" s="5"/>
      <c r="U1098" s="5"/>
      <c r="V1098" s="6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</row>
    <row r="1099" spans="17:33" x14ac:dyDescent="0.2">
      <c r="Q1099" s="5"/>
      <c r="R1099" s="5"/>
      <c r="S1099" s="5"/>
      <c r="T1099" s="5"/>
      <c r="U1099" s="5"/>
      <c r="V1099" s="6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</row>
    <row r="1100" spans="17:33" x14ac:dyDescent="0.2">
      <c r="Q1100" s="5"/>
      <c r="R1100" s="5"/>
      <c r="S1100" s="5"/>
      <c r="T1100" s="5"/>
      <c r="U1100" s="5"/>
      <c r="V1100" s="6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</row>
    <row r="1101" spans="17:33" x14ac:dyDescent="0.2">
      <c r="Q1101" s="5"/>
      <c r="R1101" s="5"/>
      <c r="S1101" s="5"/>
      <c r="T1101" s="5"/>
      <c r="U1101" s="5"/>
      <c r="V1101" s="6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</row>
    <row r="1102" spans="17:33" x14ac:dyDescent="0.2">
      <c r="Q1102" s="5"/>
      <c r="R1102" s="5"/>
      <c r="S1102" s="5"/>
      <c r="T1102" s="5"/>
      <c r="U1102" s="5"/>
      <c r="V1102" s="6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</row>
    <row r="1103" spans="17:33" x14ac:dyDescent="0.2">
      <c r="Q1103" s="5"/>
      <c r="R1103" s="5"/>
      <c r="S1103" s="5"/>
      <c r="T1103" s="5"/>
      <c r="U1103" s="5"/>
      <c r="V1103" s="6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</row>
    <row r="1104" spans="17:33" x14ac:dyDescent="0.2">
      <c r="Q1104" s="5"/>
      <c r="R1104" s="5"/>
      <c r="S1104" s="5"/>
      <c r="T1104" s="5"/>
      <c r="U1104" s="5"/>
      <c r="V1104" s="6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</row>
    <row r="1105" spans="17:33" x14ac:dyDescent="0.2">
      <c r="Q1105" s="5"/>
      <c r="R1105" s="5"/>
      <c r="S1105" s="5"/>
      <c r="T1105" s="5"/>
      <c r="U1105" s="5"/>
      <c r="V1105" s="6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</row>
    <row r="1106" spans="17:33" x14ac:dyDescent="0.2">
      <c r="Q1106" s="5"/>
      <c r="R1106" s="5"/>
      <c r="S1106" s="5"/>
      <c r="T1106" s="5"/>
      <c r="U1106" s="5"/>
      <c r="V1106" s="6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</row>
    <row r="1107" spans="17:33" x14ac:dyDescent="0.2">
      <c r="Q1107" s="5"/>
      <c r="R1107" s="5"/>
      <c r="S1107" s="5"/>
      <c r="T1107" s="5"/>
      <c r="U1107" s="5"/>
      <c r="V1107" s="6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</row>
    <row r="1108" spans="17:33" x14ac:dyDescent="0.2">
      <c r="Q1108" s="5"/>
      <c r="R1108" s="5"/>
      <c r="S1108" s="5"/>
      <c r="T1108" s="5"/>
      <c r="U1108" s="5"/>
      <c r="V1108" s="6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</row>
    <row r="1109" spans="17:33" x14ac:dyDescent="0.2">
      <c r="Q1109" s="5"/>
      <c r="R1109" s="5"/>
      <c r="S1109" s="5"/>
      <c r="T1109" s="5"/>
      <c r="U1109" s="5"/>
      <c r="V1109" s="6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</row>
    <row r="1110" spans="17:33" x14ac:dyDescent="0.2">
      <c r="Q1110" s="5"/>
      <c r="R1110" s="5"/>
      <c r="S1110" s="5"/>
      <c r="T1110" s="5"/>
      <c r="U1110" s="5"/>
      <c r="V1110" s="6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</row>
    <row r="1111" spans="17:33" x14ac:dyDescent="0.2">
      <c r="Q1111" s="5"/>
      <c r="R1111" s="5"/>
      <c r="S1111" s="5"/>
      <c r="T1111" s="5"/>
      <c r="U1111" s="5"/>
      <c r="V1111" s="6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</row>
    <row r="1112" spans="17:33" x14ac:dyDescent="0.2">
      <c r="Q1112" s="5"/>
      <c r="R1112" s="5"/>
      <c r="S1112" s="5"/>
      <c r="T1112" s="5"/>
      <c r="U1112" s="5"/>
      <c r="V1112" s="6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</row>
    <row r="1113" spans="17:33" x14ac:dyDescent="0.2">
      <c r="Q1113" s="5"/>
      <c r="R1113" s="5"/>
      <c r="S1113" s="5"/>
      <c r="T1113" s="5"/>
      <c r="U1113" s="5"/>
      <c r="V1113" s="6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</row>
    <row r="1114" spans="17:33" x14ac:dyDescent="0.2">
      <c r="Q1114" s="5"/>
      <c r="R1114" s="5"/>
      <c r="S1114" s="5"/>
      <c r="T1114" s="5"/>
      <c r="U1114" s="5"/>
      <c r="V1114" s="6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</row>
    <row r="1115" spans="17:33" x14ac:dyDescent="0.2">
      <c r="Q1115" s="5"/>
      <c r="R1115" s="5"/>
      <c r="S1115" s="5"/>
      <c r="T1115" s="5"/>
      <c r="U1115" s="5"/>
      <c r="V1115" s="6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</row>
    <row r="1116" spans="17:33" x14ac:dyDescent="0.2">
      <c r="Q1116" s="5"/>
      <c r="R1116" s="5"/>
      <c r="S1116" s="5"/>
      <c r="T1116" s="5"/>
      <c r="U1116" s="5"/>
      <c r="V1116" s="6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</row>
    <row r="1117" spans="17:33" x14ac:dyDescent="0.2">
      <c r="Q1117" s="5"/>
      <c r="R1117" s="5"/>
      <c r="S1117" s="5"/>
      <c r="T1117" s="5"/>
      <c r="U1117" s="5"/>
      <c r="V1117" s="6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</row>
    <row r="1118" spans="17:33" x14ac:dyDescent="0.2">
      <c r="Q1118" s="5"/>
      <c r="R1118" s="5"/>
      <c r="S1118" s="5"/>
      <c r="T1118" s="5"/>
      <c r="U1118" s="5"/>
      <c r="V1118" s="6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</row>
    <row r="1119" spans="17:33" x14ac:dyDescent="0.2">
      <c r="Q1119" s="5"/>
      <c r="R1119" s="5"/>
      <c r="S1119" s="5"/>
      <c r="T1119" s="5"/>
      <c r="U1119" s="5"/>
      <c r="V1119" s="6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</row>
    <row r="1120" spans="17:33" x14ac:dyDescent="0.2">
      <c r="Q1120" s="5"/>
      <c r="R1120" s="5"/>
      <c r="S1120" s="5"/>
      <c r="T1120" s="5"/>
      <c r="U1120" s="5"/>
      <c r="V1120" s="6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</row>
    <row r="1121" spans="17:33" x14ac:dyDescent="0.2">
      <c r="Q1121" s="5"/>
      <c r="R1121" s="5"/>
      <c r="S1121" s="5"/>
      <c r="T1121" s="5"/>
      <c r="U1121" s="5"/>
      <c r="V1121" s="6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</row>
    <row r="1122" spans="17:33" x14ac:dyDescent="0.2">
      <c r="Q1122" s="5"/>
      <c r="R1122" s="5"/>
      <c r="S1122" s="5"/>
      <c r="T1122" s="5"/>
      <c r="U1122" s="5"/>
      <c r="V1122" s="6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</row>
    <row r="1123" spans="17:33" x14ac:dyDescent="0.2">
      <c r="Q1123" s="5"/>
      <c r="R1123" s="5"/>
      <c r="S1123" s="5"/>
      <c r="T1123" s="5"/>
      <c r="U1123" s="5"/>
      <c r="V1123" s="6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</row>
    <row r="1124" spans="17:33" x14ac:dyDescent="0.2">
      <c r="Q1124" s="5"/>
      <c r="R1124" s="5"/>
      <c r="S1124" s="5"/>
      <c r="T1124" s="5"/>
      <c r="U1124" s="5"/>
      <c r="V1124" s="6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</row>
    <row r="1125" spans="17:33" x14ac:dyDescent="0.2">
      <c r="Q1125" s="5"/>
      <c r="R1125" s="5"/>
      <c r="S1125" s="5"/>
      <c r="T1125" s="5"/>
      <c r="U1125" s="5"/>
      <c r="V1125" s="6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</row>
    <row r="1126" spans="17:33" x14ac:dyDescent="0.2">
      <c r="Q1126" s="5"/>
      <c r="R1126" s="5"/>
      <c r="S1126" s="5"/>
      <c r="T1126" s="5"/>
      <c r="U1126" s="5"/>
      <c r="V1126" s="6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</row>
    <row r="1127" spans="17:33" x14ac:dyDescent="0.2">
      <c r="Q1127" s="5"/>
      <c r="R1127" s="5"/>
      <c r="S1127" s="5"/>
      <c r="T1127" s="5"/>
      <c r="U1127" s="5"/>
      <c r="V1127" s="6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</row>
    <row r="1128" spans="17:33" x14ac:dyDescent="0.2">
      <c r="Q1128" s="5"/>
      <c r="R1128" s="5"/>
      <c r="S1128" s="5"/>
      <c r="T1128" s="5"/>
      <c r="U1128" s="5"/>
      <c r="V1128" s="6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</row>
    <row r="1129" spans="17:33" x14ac:dyDescent="0.2">
      <c r="Q1129" s="5"/>
      <c r="R1129" s="5"/>
      <c r="S1129" s="5"/>
      <c r="T1129" s="5"/>
      <c r="U1129" s="5"/>
      <c r="V1129" s="6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</row>
    <row r="1130" spans="17:33" x14ac:dyDescent="0.2">
      <c r="Q1130" s="5"/>
      <c r="R1130" s="5"/>
      <c r="S1130" s="5"/>
      <c r="T1130" s="5"/>
      <c r="U1130" s="5"/>
      <c r="V1130" s="6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</row>
    <row r="1131" spans="17:33" x14ac:dyDescent="0.2">
      <c r="Q1131" s="5"/>
      <c r="R1131" s="5"/>
      <c r="S1131" s="5"/>
      <c r="T1131" s="5"/>
      <c r="U1131" s="5"/>
      <c r="V1131" s="6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</row>
    <row r="1132" spans="17:33" x14ac:dyDescent="0.2">
      <c r="Q1132" s="5"/>
      <c r="R1132" s="5"/>
      <c r="S1132" s="5"/>
      <c r="T1132" s="5"/>
      <c r="U1132" s="5"/>
      <c r="V1132" s="6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</row>
    <row r="1133" spans="17:33" x14ac:dyDescent="0.2">
      <c r="Q1133" s="5"/>
      <c r="R1133" s="5"/>
      <c r="S1133" s="5"/>
      <c r="T1133" s="5"/>
      <c r="U1133" s="5"/>
      <c r="V1133" s="6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</row>
    <row r="1134" spans="17:33" x14ac:dyDescent="0.2">
      <c r="Q1134" s="5"/>
      <c r="R1134" s="5"/>
      <c r="S1134" s="5"/>
      <c r="T1134" s="5"/>
      <c r="U1134" s="5"/>
      <c r="V1134" s="6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</row>
    <row r="1135" spans="17:33" x14ac:dyDescent="0.2">
      <c r="Q1135" s="5"/>
      <c r="R1135" s="5"/>
      <c r="S1135" s="5"/>
      <c r="T1135" s="5"/>
      <c r="U1135" s="5"/>
      <c r="V1135" s="6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</row>
    <row r="1136" spans="17:33" x14ac:dyDescent="0.2">
      <c r="Q1136" s="5"/>
      <c r="R1136" s="5"/>
      <c r="S1136" s="5"/>
      <c r="T1136" s="5"/>
      <c r="U1136" s="5"/>
      <c r="V1136" s="6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</row>
    <row r="1137" spans="17:33" x14ac:dyDescent="0.2">
      <c r="Q1137" s="5"/>
      <c r="R1137" s="5"/>
      <c r="S1137" s="5"/>
      <c r="T1137" s="5"/>
      <c r="U1137" s="5"/>
      <c r="V1137" s="6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</row>
    <row r="1138" spans="17:33" x14ac:dyDescent="0.2">
      <c r="Q1138" s="5"/>
      <c r="R1138" s="5"/>
      <c r="S1138" s="5"/>
      <c r="T1138" s="5"/>
      <c r="U1138" s="5"/>
      <c r="V1138" s="6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</row>
    <row r="1139" spans="17:33" x14ac:dyDescent="0.2">
      <c r="Q1139" s="5"/>
      <c r="R1139" s="5"/>
      <c r="S1139" s="5"/>
      <c r="T1139" s="5"/>
      <c r="U1139" s="5"/>
      <c r="V1139" s="6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</row>
    <row r="1140" spans="17:33" x14ac:dyDescent="0.2">
      <c r="Q1140" s="5"/>
      <c r="R1140" s="5"/>
      <c r="S1140" s="5"/>
      <c r="T1140" s="5"/>
      <c r="U1140" s="5"/>
      <c r="V1140" s="6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</row>
    <row r="1141" spans="17:33" x14ac:dyDescent="0.2">
      <c r="Q1141" s="5"/>
      <c r="R1141" s="5"/>
      <c r="S1141" s="5"/>
      <c r="T1141" s="5"/>
      <c r="U1141" s="5"/>
      <c r="V1141" s="6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</row>
    <row r="1142" spans="17:33" x14ac:dyDescent="0.2">
      <c r="Q1142" s="5"/>
      <c r="R1142" s="5"/>
      <c r="S1142" s="5"/>
      <c r="T1142" s="5"/>
      <c r="U1142" s="5"/>
      <c r="V1142" s="6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</row>
    <row r="1143" spans="17:33" x14ac:dyDescent="0.2">
      <c r="Q1143" s="5"/>
      <c r="R1143" s="5"/>
      <c r="S1143" s="5"/>
      <c r="T1143" s="5"/>
      <c r="U1143" s="5"/>
      <c r="V1143" s="6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</row>
    <row r="1144" spans="17:33" x14ac:dyDescent="0.2">
      <c r="Q1144" s="5"/>
      <c r="R1144" s="5"/>
      <c r="S1144" s="5"/>
      <c r="T1144" s="5"/>
      <c r="U1144" s="5"/>
      <c r="V1144" s="6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</row>
    <row r="1145" spans="17:33" x14ac:dyDescent="0.2">
      <c r="Q1145" s="5"/>
      <c r="R1145" s="5"/>
      <c r="S1145" s="5"/>
      <c r="T1145" s="5"/>
      <c r="U1145" s="5"/>
      <c r="V1145" s="6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</row>
    <row r="1146" spans="17:33" x14ac:dyDescent="0.2">
      <c r="Q1146" s="5"/>
      <c r="R1146" s="5"/>
      <c r="S1146" s="5"/>
      <c r="T1146" s="5"/>
      <c r="U1146" s="5"/>
      <c r="V1146" s="6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</row>
    <row r="1147" spans="17:33" x14ac:dyDescent="0.2">
      <c r="Q1147" s="5"/>
      <c r="R1147" s="5"/>
      <c r="S1147" s="5"/>
      <c r="T1147" s="5"/>
      <c r="U1147" s="5"/>
      <c r="V1147" s="6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</row>
    <row r="1148" spans="17:33" x14ac:dyDescent="0.2">
      <c r="Q1148" s="5"/>
      <c r="R1148" s="5"/>
      <c r="S1148" s="5"/>
      <c r="T1148" s="5"/>
      <c r="U1148" s="5"/>
      <c r="V1148" s="6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</row>
    <row r="1149" spans="17:33" x14ac:dyDescent="0.2">
      <c r="Q1149" s="5"/>
      <c r="R1149" s="5"/>
      <c r="S1149" s="5"/>
      <c r="T1149" s="5"/>
      <c r="U1149" s="5"/>
      <c r="V1149" s="6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</row>
    <row r="1150" spans="17:33" x14ac:dyDescent="0.2">
      <c r="Q1150" s="5"/>
      <c r="R1150" s="5"/>
      <c r="S1150" s="5"/>
      <c r="T1150" s="5"/>
      <c r="U1150" s="5"/>
      <c r="V1150" s="6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</row>
    <row r="1151" spans="17:33" x14ac:dyDescent="0.2">
      <c r="Q1151" s="5"/>
      <c r="R1151" s="5"/>
      <c r="S1151" s="5"/>
      <c r="T1151" s="5"/>
      <c r="U1151" s="5"/>
      <c r="V1151" s="6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</row>
    <row r="1152" spans="17:33" x14ac:dyDescent="0.2">
      <c r="Q1152" s="5"/>
      <c r="R1152" s="5"/>
      <c r="S1152" s="5"/>
      <c r="T1152" s="5"/>
      <c r="U1152" s="5"/>
      <c r="V1152" s="6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</row>
    <row r="1153" spans="17:33" x14ac:dyDescent="0.2">
      <c r="Q1153" s="5"/>
      <c r="R1153" s="5"/>
      <c r="S1153" s="5"/>
      <c r="T1153" s="5"/>
      <c r="U1153" s="5"/>
      <c r="V1153" s="6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</row>
    <row r="1154" spans="17:33" x14ac:dyDescent="0.2">
      <c r="Q1154" s="5"/>
      <c r="R1154" s="5"/>
      <c r="S1154" s="5"/>
      <c r="T1154" s="5"/>
      <c r="U1154" s="5"/>
      <c r="V1154" s="6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</row>
    <row r="1155" spans="17:33" x14ac:dyDescent="0.2">
      <c r="Q1155" s="5"/>
      <c r="R1155" s="5"/>
      <c r="S1155" s="5"/>
      <c r="T1155" s="5"/>
      <c r="U1155" s="5"/>
      <c r="V1155" s="6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</row>
    <row r="1156" spans="17:33" x14ac:dyDescent="0.2">
      <c r="Q1156" s="5"/>
      <c r="R1156" s="5"/>
      <c r="S1156" s="5"/>
      <c r="T1156" s="5"/>
      <c r="U1156" s="5"/>
      <c r="V1156" s="6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</row>
    <row r="1157" spans="17:33" x14ac:dyDescent="0.2">
      <c r="Q1157" s="5"/>
      <c r="R1157" s="5"/>
      <c r="S1157" s="5"/>
      <c r="T1157" s="5"/>
      <c r="U1157" s="5"/>
      <c r="V1157" s="6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</row>
    <row r="1158" spans="17:33" x14ac:dyDescent="0.2">
      <c r="Q1158" s="5"/>
      <c r="R1158" s="5"/>
      <c r="S1158" s="5"/>
      <c r="T1158" s="5"/>
      <c r="U1158" s="5"/>
      <c r="V1158" s="6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</row>
    <row r="1159" spans="17:33" x14ac:dyDescent="0.2">
      <c r="Q1159" s="5"/>
      <c r="R1159" s="5"/>
      <c r="S1159" s="5"/>
      <c r="T1159" s="5"/>
      <c r="U1159" s="5"/>
      <c r="V1159" s="6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</row>
    <row r="1160" spans="17:33" x14ac:dyDescent="0.2">
      <c r="Q1160" s="5"/>
      <c r="R1160" s="5"/>
      <c r="S1160" s="5"/>
      <c r="T1160" s="5"/>
      <c r="U1160" s="5"/>
      <c r="V1160" s="6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</row>
    <row r="1161" spans="17:33" x14ac:dyDescent="0.2">
      <c r="Q1161" s="5"/>
      <c r="R1161" s="5"/>
      <c r="S1161" s="5"/>
      <c r="T1161" s="5"/>
      <c r="U1161" s="5"/>
      <c r="V1161" s="6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</row>
    <row r="1162" spans="17:33" x14ac:dyDescent="0.2">
      <c r="Q1162" s="5"/>
      <c r="R1162" s="5"/>
      <c r="S1162" s="5"/>
      <c r="T1162" s="5"/>
      <c r="U1162" s="5"/>
      <c r="V1162" s="6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</row>
    <row r="1163" spans="17:33" x14ac:dyDescent="0.2">
      <c r="Q1163" s="5"/>
      <c r="R1163" s="5"/>
      <c r="S1163" s="5"/>
      <c r="T1163" s="5"/>
      <c r="U1163" s="5"/>
      <c r="V1163" s="6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</row>
    <row r="1164" spans="17:33" x14ac:dyDescent="0.2">
      <c r="Q1164" s="5"/>
      <c r="R1164" s="5"/>
      <c r="S1164" s="5"/>
      <c r="T1164" s="5"/>
      <c r="U1164" s="5"/>
      <c r="V1164" s="6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</row>
    <row r="1165" spans="17:33" x14ac:dyDescent="0.2">
      <c r="Q1165" s="5"/>
      <c r="R1165" s="5"/>
      <c r="S1165" s="5"/>
      <c r="T1165" s="5"/>
      <c r="U1165" s="5"/>
      <c r="V1165" s="6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</row>
    <row r="1166" spans="17:33" x14ac:dyDescent="0.2">
      <c r="Q1166" s="5"/>
      <c r="R1166" s="5"/>
      <c r="S1166" s="5"/>
      <c r="T1166" s="5"/>
      <c r="U1166" s="5"/>
      <c r="V1166" s="6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</row>
    <row r="1167" spans="17:33" x14ac:dyDescent="0.2">
      <c r="Q1167" s="5"/>
      <c r="R1167" s="5"/>
      <c r="S1167" s="5"/>
      <c r="T1167" s="5"/>
      <c r="U1167" s="5"/>
      <c r="V1167" s="6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</row>
    <row r="1168" spans="17:33" x14ac:dyDescent="0.2">
      <c r="Q1168" s="5"/>
      <c r="R1168" s="5"/>
      <c r="S1168" s="5"/>
      <c r="T1168" s="5"/>
      <c r="U1168" s="5"/>
      <c r="V1168" s="6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</row>
    <row r="1169" spans="17:33" x14ac:dyDescent="0.2">
      <c r="Q1169" s="5"/>
      <c r="R1169" s="5"/>
      <c r="S1169" s="5"/>
      <c r="T1169" s="5"/>
      <c r="U1169" s="5"/>
      <c r="V1169" s="6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</row>
    <row r="1170" spans="17:33" x14ac:dyDescent="0.2">
      <c r="Q1170" s="5"/>
      <c r="R1170" s="5"/>
      <c r="S1170" s="5"/>
      <c r="T1170" s="5"/>
      <c r="U1170" s="5"/>
      <c r="V1170" s="6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</row>
    <row r="1171" spans="17:33" x14ac:dyDescent="0.2">
      <c r="Q1171" s="5"/>
      <c r="R1171" s="5"/>
      <c r="S1171" s="5"/>
      <c r="T1171" s="5"/>
      <c r="U1171" s="5"/>
      <c r="V1171" s="6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</row>
    <row r="1172" spans="17:33" x14ac:dyDescent="0.2">
      <c r="Q1172" s="5"/>
      <c r="R1172" s="5"/>
      <c r="S1172" s="5"/>
      <c r="T1172" s="5"/>
      <c r="U1172" s="5"/>
      <c r="V1172" s="6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</row>
    <row r="1173" spans="17:33" x14ac:dyDescent="0.2">
      <c r="Q1173" s="5"/>
      <c r="R1173" s="5"/>
      <c r="S1173" s="5"/>
      <c r="T1173" s="5"/>
      <c r="U1173" s="5"/>
      <c r="V1173" s="6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</row>
    <row r="1174" spans="17:33" x14ac:dyDescent="0.2">
      <c r="Q1174" s="5"/>
      <c r="R1174" s="5"/>
      <c r="S1174" s="5"/>
      <c r="T1174" s="5"/>
      <c r="U1174" s="5"/>
      <c r="V1174" s="6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</row>
    <row r="1175" spans="17:33" x14ac:dyDescent="0.2">
      <c r="Q1175" s="5"/>
      <c r="R1175" s="5"/>
      <c r="S1175" s="5"/>
      <c r="T1175" s="5"/>
      <c r="U1175" s="5"/>
      <c r="V1175" s="6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</row>
    <row r="1176" spans="17:33" x14ac:dyDescent="0.2">
      <c r="Q1176" s="5"/>
      <c r="R1176" s="5"/>
      <c r="S1176" s="5"/>
      <c r="T1176" s="5"/>
      <c r="U1176" s="5"/>
      <c r="V1176" s="6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</row>
    <row r="1177" spans="17:33" x14ac:dyDescent="0.2">
      <c r="Q1177" s="5"/>
      <c r="R1177" s="5"/>
      <c r="S1177" s="5"/>
      <c r="T1177" s="5"/>
      <c r="U1177" s="5"/>
      <c r="V1177" s="6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</row>
    <row r="1178" spans="17:33" x14ac:dyDescent="0.2">
      <c r="Q1178" s="5"/>
      <c r="R1178" s="5"/>
      <c r="S1178" s="5"/>
      <c r="T1178" s="5"/>
      <c r="U1178" s="5"/>
      <c r="V1178" s="6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</row>
    <row r="1179" spans="17:33" x14ac:dyDescent="0.2">
      <c r="Q1179" s="5"/>
      <c r="R1179" s="5"/>
      <c r="S1179" s="5"/>
      <c r="T1179" s="5"/>
      <c r="U1179" s="5"/>
      <c r="V1179" s="6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</row>
    <row r="1180" spans="17:33" x14ac:dyDescent="0.2">
      <c r="Q1180" s="5"/>
      <c r="R1180" s="5"/>
      <c r="S1180" s="5"/>
      <c r="T1180" s="5"/>
      <c r="U1180" s="5"/>
      <c r="V1180" s="6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</row>
    <row r="1181" spans="17:33" x14ac:dyDescent="0.2">
      <c r="Q1181" s="5"/>
      <c r="R1181" s="5"/>
      <c r="S1181" s="5"/>
      <c r="T1181" s="5"/>
      <c r="U1181" s="5"/>
      <c r="V1181" s="6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</row>
    <row r="1182" spans="17:33" x14ac:dyDescent="0.2">
      <c r="Q1182" s="5"/>
      <c r="R1182" s="5"/>
      <c r="S1182" s="5"/>
      <c r="T1182" s="5"/>
      <c r="U1182" s="5"/>
      <c r="V1182" s="6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</row>
    <row r="1183" spans="17:33" x14ac:dyDescent="0.2">
      <c r="Q1183" s="5"/>
      <c r="R1183" s="5"/>
      <c r="S1183" s="5"/>
      <c r="T1183" s="5"/>
      <c r="U1183" s="5"/>
      <c r="V1183" s="6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</row>
    <row r="1184" spans="17:33" x14ac:dyDescent="0.2">
      <c r="Q1184" s="5"/>
      <c r="R1184" s="5"/>
      <c r="S1184" s="5"/>
      <c r="T1184" s="5"/>
      <c r="U1184" s="5"/>
      <c r="V1184" s="6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</row>
    <row r="1185" spans="17:33" x14ac:dyDescent="0.2">
      <c r="Q1185" s="5"/>
      <c r="R1185" s="5"/>
      <c r="S1185" s="5"/>
      <c r="T1185" s="5"/>
      <c r="U1185" s="5"/>
      <c r="V1185" s="6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</row>
    <row r="1186" spans="17:33" x14ac:dyDescent="0.2">
      <c r="Q1186" s="5"/>
      <c r="R1186" s="5"/>
      <c r="S1186" s="5"/>
      <c r="T1186" s="5"/>
      <c r="U1186" s="5"/>
      <c r="V1186" s="6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</row>
    <row r="1187" spans="17:33" x14ac:dyDescent="0.2">
      <c r="Q1187" s="5"/>
      <c r="R1187" s="5"/>
      <c r="S1187" s="5"/>
      <c r="T1187" s="5"/>
      <c r="U1187" s="5"/>
      <c r="V1187" s="6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</row>
    <row r="1188" spans="17:33" x14ac:dyDescent="0.2">
      <c r="Q1188" s="5"/>
      <c r="R1188" s="5"/>
      <c r="S1188" s="5"/>
      <c r="T1188" s="5"/>
      <c r="U1188" s="5"/>
      <c r="V1188" s="6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</row>
    <row r="1189" spans="17:33" x14ac:dyDescent="0.2">
      <c r="Q1189" s="5"/>
      <c r="R1189" s="5"/>
      <c r="S1189" s="5"/>
      <c r="T1189" s="5"/>
      <c r="U1189" s="5"/>
      <c r="V1189" s="6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</row>
    <row r="1190" spans="17:33" x14ac:dyDescent="0.2">
      <c r="Q1190" s="5"/>
      <c r="R1190" s="5"/>
      <c r="S1190" s="5"/>
      <c r="T1190" s="5"/>
      <c r="U1190" s="5"/>
      <c r="V1190" s="6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</row>
    <row r="1191" spans="17:33" x14ac:dyDescent="0.2">
      <c r="Q1191" s="5"/>
      <c r="R1191" s="5"/>
      <c r="S1191" s="5"/>
      <c r="T1191" s="5"/>
      <c r="U1191" s="5"/>
      <c r="V1191" s="6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</row>
    <row r="1192" spans="17:33" x14ac:dyDescent="0.2">
      <c r="Q1192" s="5"/>
      <c r="R1192" s="5"/>
      <c r="S1192" s="5"/>
      <c r="T1192" s="5"/>
      <c r="U1192" s="5"/>
      <c r="V1192" s="6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</row>
    <row r="1193" spans="17:33" x14ac:dyDescent="0.2">
      <c r="Q1193" s="5"/>
      <c r="R1193" s="5"/>
      <c r="S1193" s="5"/>
      <c r="T1193" s="5"/>
      <c r="U1193" s="5"/>
      <c r="V1193" s="6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</row>
    <row r="1194" spans="17:33" x14ac:dyDescent="0.2">
      <c r="Q1194" s="5"/>
      <c r="R1194" s="5"/>
      <c r="S1194" s="5"/>
      <c r="T1194" s="5"/>
      <c r="U1194" s="5"/>
      <c r="V1194" s="6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</row>
    <row r="1195" spans="17:33" x14ac:dyDescent="0.2">
      <c r="Q1195" s="5"/>
      <c r="R1195" s="5"/>
      <c r="S1195" s="5"/>
      <c r="T1195" s="5"/>
      <c r="U1195" s="5"/>
      <c r="V1195" s="6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</row>
    <row r="1196" spans="17:33" x14ac:dyDescent="0.2">
      <c r="Q1196" s="5"/>
      <c r="R1196" s="5"/>
      <c r="S1196" s="5"/>
      <c r="T1196" s="5"/>
      <c r="U1196" s="5"/>
      <c r="V1196" s="6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</row>
    <row r="1197" spans="17:33" x14ac:dyDescent="0.2">
      <c r="Q1197" s="5"/>
      <c r="R1197" s="5"/>
      <c r="S1197" s="5"/>
      <c r="T1197" s="5"/>
      <c r="U1197" s="5"/>
      <c r="V1197" s="6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</row>
    <row r="1198" spans="17:33" x14ac:dyDescent="0.2">
      <c r="Q1198" s="5"/>
      <c r="R1198" s="5"/>
      <c r="S1198" s="5"/>
      <c r="T1198" s="5"/>
      <c r="U1198" s="5"/>
      <c r="V1198" s="6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</row>
    <row r="1199" spans="17:33" x14ac:dyDescent="0.2">
      <c r="Q1199" s="5"/>
      <c r="R1199" s="5"/>
      <c r="S1199" s="5"/>
      <c r="T1199" s="5"/>
      <c r="U1199" s="5"/>
      <c r="V1199" s="6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</row>
    <row r="1200" spans="17:33" x14ac:dyDescent="0.2">
      <c r="Q1200" s="5"/>
      <c r="R1200" s="5"/>
      <c r="S1200" s="5"/>
      <c r="T1200" s="5"/>
      <c r="U1200" s="5"/>
      <c r="V1200" s="6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</row>
    <row r="1201" spans="17:33" x14ac:dyDescent="0.2">
      <c r="Q1201" s="5"/>
      <c r="R1201" s="5"/>
      <c r="S1201" s="5"/>
      <c r="T1201" s="5"/>
      <c r="U1201" s="5"/>
      <c r="V1201" s="6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</row>
    <row r="1202" spans="17:33" x14ac:dyDescent="0.2">
      <c r="Q1202" s="5"/>
      <c r="R1202" s="5"/>
      <c r="S1202" s="5"/>
      <c r="T1202" s="5"/>
      <c r="U1202" s="5"/>
      <c r="V1202" s="6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</row>
    <row r="1203" spans="17:33" x14ac:dyDescent="0.2">
      <c r="Q1203" s="5"/>
      <c r="R1203" s="5"/>
      <c r="S1203" s="5"/>
      <c r="T1203" s="5"/>
      <c r="U1203" s="5"/>
      <c r="V1203" s="6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</row>
    <row r="1204" spans="17:33" x14ac:dyDescent="0.2">
      <c r="Q1204" s="5"/>
      <c r="R1204" s="5"/>
      <c r="S1204" s="5"/>
      <c r="T1204" s="5"/>
      <c r="U1204" s="5"/>
      <c r="V1204" s="6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</row>
    <row r="1205" spans="17:33" x14ac:dyDescent="0.2">
      <c r="Q1205" s="5"/>
      <c r="R1205" s="5"/>
      <c r="S1205" s="5"/>
      <c r="T1205" s="5"/>
      <c r="U1205" s="5"/>
      <c r="V1205" s="6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</row>
    <row r="1206" spans="17:33" x14ac:dyDescent="0.2">
      <c r="Q1206" s="5"/>
      <c r="R1206" s="5"/>
      <c r="S1206" s="5"/>
      <c r="T1206" s="5"/>
      <c r="U1206" s="5"/>
      <c r="V1206" s="6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</row>
    <row r="1207" spans="17:33" x14ac:dyDescent="0.2">
      <c r="Q1207" s="5"/>
      <c r="R1207" s="5"/>
      <c r="S1207" s="5"/>
      <c r="T1207" s="5"/>
      <c r="U1207" s="5"/>
      <c r="V1207" s="6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</row>
    <row r="1208" spans="17:33" x14ac:dyDescent="0.2">
      <c r="Q1208" s="5"/>
      <c r="R1208" s="5"/>
      <c r="S1208" s="5"/>
      <c r="T1208" s="5"/>
      <c r="U1208" s="5"/>
      <c r="V1208" s="6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</row>
    <row r="1209" spans="17:33" x14ac:dyDescent="0.2">
      <c r="Q1209" s="5"/>
      <c r="R1209" s="5"/>
      <c r="S1209" s="5"/>
      <c r="T1209" s="5"/>
      <c r="U1209" s="5"/>
      <c r="V1209" s="6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</row>
    <row r="1210" spans="17:33" x14ac:dyDescent="0.2">
      <c r="Q1210" s="5"/>
      <c r="R1210" s="5"/>
      <c r="S1210" s="5"/>
      <c r="T1210" s="5"/>
      <c r="U1210" s="5"/>
      <c r="V1210" s="6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</row>
    <row r="1211" spans="17:33" x14ac:dyDescent="0.2">
      <c r="Q1211" s="5"/>
      <c r="R1211" s="5"/>
      <c r="S1211" s="5"/>
      <c r="T1211" s="5"/>
      <c r="U1211" s="5"/>
      <c r="V1211" s="6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</row>
    <row r="1212" spans="17:33" x14ac:dyDescent="0.2">
      <c r="Q1212" s="5"/>
      <c r="R1212" s="5"/>
      <c r="S1212" s="5"/>
      <c r="T1212" s="5"/>
      <c r="U1212" s="5"/>
      <c r="V1212" s="6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</row>
    <row r="1213" spans="17:33" x14ac:dyDescent="0.2">
      <c r="Q1213" s="5"/>
      <c r="R1213" s="5"/>
      <c r="S1213" s="5"/>
      <c r="T1213" s="5"/>
      <c r="U1213" s="5"/>
      <c r="V1213" s="6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</row>
    <row r="1214" spans="17:33" x14ac:dyDescent="0.2">
      <c r="Q1214" s="5"/>
      <c r="R1214" s="5"/>
      <c r="S1214" s="5"/>
      <c r="T1214" s="5"/>
      <c r="U1214" s="5"/>
      <c r="V1214" s="6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</row>
    <row r="1215" spans="17:33" x14ac:dyDescent="0.2">
      <c r="Q1215" s="5"/>
      <c r="R1215" s="5"/>
      <c r="S1215" s="5"/>
      <c r="T1215" s="5"/>
      <c r="U1215" s="5"/>
      <c r="V1215" s="6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</row>
    <row r="1216" spans="17:33" x14ac:dyDescent="0.2">
      <c r="Q1216" s="5"/>
      <c r="R1216" s="5"/>
      <c r="S1216" s="5"/>
      <c r="T1216" s="5"/>
      <c r="U1216" s="5"/>
      <c r="V1216" s="6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</row>
    <row r="1217" spans="17:33" x14ac:dyDescent="0.2">
      <c r="Q1217" s="5"/>
      <c r="R1217" s="5"/>
      <c r="S1217" s="5"/>
      <c r="T1217" s="5"/>
      <c r="U1217" s="5"/>
      <c r="V1217" s="6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</row>
    <row r="1218" spans="17:33" x14ac:dyDescent="0.2">
      <c r="Q1218" s="5"/>
      <c r="R1218" s="5"/>
      <c r="S1218" s="5"/>
      <c r="T1218" s="5"/>
      <c r="U1218" s="5"/>
      <c r="V1218" s="6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</row>
    <row r="1219" spans="17:33" x14ac:dyDescent="0.2">
      <c r="Q1219" s="5"/>
      <c r="R1219" s="5"/>
      <c r="S1219" s="5"/>
      <c r="T1219" s="5"/>
      <c r="U1219" s="5"/>
      <c r="V1219" s="6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</row>
    <row r="1220" spans="17:33" x14ac:dyDescent="0.2">
      <c r="Q1220" s="5"/>
      <c r="R1220" s="5"/>
      <c r="S1220" s="5"/>
      <c r="T1220" s="5"/>
      <c r="U1220" s="5"/>
      <c r="V1220" s="6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</row>
    <row r="1221" spans="17:33" x14ac:dyDescent="0.2">
      <c r="Q1221" s="5"/>
      <c r="R1221" s="5"/>
      <c r="S1221" s="5"/>
      <c r="T1221" s="5"/>
      <c r="U1221" s="5"/>
      <c r="V1221" s="6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</row>
    <row r="1222" spans="17:33" x14ac:dyDescent="0.2">
      <c r="Q1222" s="5"/>
      <c r="R1222" s="5"/>
      <c r="S1222" s="5"/>
      <c r="T1222" s="5"/>
      <c r="U1222" s="5"/>
      <c r="V1222" s="6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</row>
    <row r="1223" spans="17:33" x14ac:dyDescent="0.2">
      <c r="Q1223" s="5"/>
      <c r="R1223" s="5"/>
      <c r="S1223" s="5"/>
      <c r="T1223" s="5"/>
      <c r="U1223" s="5"/>
      <c r="V1223" s="6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</row>
    <row r="1224" spans="17:33" x14ac:dyDescent="0.2">
      <c r="Q1224" s="5"/>
      <c r="R1224" s="5"/>
      <c r="S1224" s="5"/>
      <c r="T1224" s="5"/>
      <c r="U1224" s="5"/>
      <c r="V1224" s="6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</row>
    <row r="1225" spans="17:33" x14ac:dyDescent="0.2">
      <c r="Q1225" s="5"/>
      <c r="R1225" s="5"/>
      <c r="S1225" s="5"/>
      <c r="T1225" s="5"/>
      <c r="U1225" s="5"/>
      <c r="V1225" s="6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</row>
    <row r="1226" spans="17:33" x14ac:dyDescent="0.2">
      <c r="Q1226" s="5"/>
      <c r="R1226" s="5"/>
      <c r="S1226" s="5"/>
      <c r="T1226" s="5"/>
      <c r="U1226" s="5"/>
      <c r="V1226" s="6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</row>
    <row r="1227" spans="17:33" x14ac:dyDescent="0.2">
      <c r="Q1227" s="5"/>
      <c r="R1227" s="5"/>
      <c r="S1227" s="5"/>
      <c r="T1227" s="5"/>
      <c r="U1227" s="5"/>
      <c r="V1227" s="6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</row>
    <row r="1228" spans="17:33" x14ac:dyDescent="0.2">
      <c r="Q1228" s="5"/>
      <c r="R1228" s="5"/>
      <c r="S1228" s="5"/>
      <c r="T1228" s="5"/>
      <c r="U1228" s="5"/>
      <c r="V1228" s="6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</row>
    <row r="1229" spans="17:33" x14ac:dyDescent="0.2">
      <c r="Q1229" s="5"/>
      <c r="R1229" s="5"/>
      <c r="S1229" s="5"/>
      <c r="T1229" s="5"/>
      <c r="U1229" s="5"/>
      <c r="V1229" s="6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</row>
    <row r="1230" spans="17:33" x14ac:dyDescent="0.2">
      <c r="Q1230" s="5"/>
      <c r="R1230" s="5"/>
      <c r="S1230" s="5"/>
      <c r="T1230" s="5"/>
      <c r="U1230" s="5"/>
      <c r="V1230" s="6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</row>
    <row r="1231" spans="17:33" x14ac:dyDescent="0.2">
      <c r="Q1231" s="5"/>
      <c r="R1231" s="5"/>
      <c r="S1231" s="5"/>
      <c r="T1231" s="5"/>
      <c r="U1231" s="5"/>
      <c r="V1231" s="6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</row>
    <row r="1232" spans="17:33" x14ac:dyDescent="0.2">
      <c r="Q1232" s="5"/>
      <c r="R1232" s="5"/>
      <c r="S1232" s="5"/>
      <c r="T1232" s="5"/>
      <c r="U1232" s="5"/>
      <c r="V1232" s="6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</row>
    <row r="1233" spans="17:33" x14ac:dyDescent="0.2">
      <c r="Q1233" s="5"/>
      <c r="R1233" s="5"/>
      <c r="S1233" s="5"/>
      <c r="T1233" s="5"/>
      <c r="U1233" s="5"/>
      <c r="V1233" s="6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</row>
    <row r="1234" spans="17:33" x14ac:dyDescent="0.2">
      <c r="Q1234" s="5"/>
      <c r="R1234" s="5"/>
      <c r="S1234" s="5"/>
      <c r="T1234" s="5"/>
      <c r="U1234" s="5"/>
      <c r="V1234" s="6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</row>
    <row r="1235" spans="17:33" x14ac:dyDescent="0.2">
      <c r="Q1235" s="5"/>
      <c r="R1235" s="5"/>
      <c r="S1235" s="5"/>
      <c r="T1235" s="5"/>
      <c r="U1235" s="5"/>
      <c r="V1235" s="6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</row>
    <row r="1236" spans="17:33" x14ac:dyDescent="0.2">
      <c r="Q1236" s="5"/>
      <c r="R1236" s="5"/>
      <c r="S1236" s="5"/>
      <c r="T1236" s="5"/>
      <c r="U1236" s="5"/>
      <c r="V1236" s="6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</row>
    <row r="1237" spans="17:33" x14ac:dyDescent="0.2">
      <c r="Q1237" s="5"/>
      <c r="R1237" s="5"/>
      <c r="S1237" s="5"/>
      <c r="T1237" s="5"/>
      <c r="U1237" s="5"/>
      <c r="V1237" s="6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</row>
    <row r="1238" spans="17:33" x14ac:dyDescent="0.2">
      <c r="Q1238" s="5"/>
      <c r="R1238" s="5"/>
      <c r="S1238" s="5"/>
      <c r="T1238" s="5"/>
      <c r="U1238" s="5"/>
      <c r="V1238" s="6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</row>
    <row r="1239" spans="17:33" x14ac:dyDescent="0.2">
      <c r="Q1239" s="5"/>
      <c r="R1239" s="5"/>
      <c r="S1239" s="5"/>
      <c r="T1239" s="5"/>
      <c r="U1239" s="5"/>
      <c r="V1239" s="6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</row>
    <row r="1240" spans="17:33" x14ac:dyDescent="0.2">
      <c r="Q1240" s="5"/>
      <c r="R1240" s="5"/>
      <c r="S1240" s="5"/>
      <c r="T1240" s="5"/>
      <c r="U1240" s="5"/>
      <c r="V1240" s="6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Steiner</cp:lastModifiedBy>
  <dcterms:created xsi:type="dcterms:W3CDTF">2023-08-09T07:56:14Z</dcterms:created>
  <dcterms:modified xsi:type="dcterms:W3CDTF">2023-08-09T11:39:23Z</dcterms:modified>
</cp:coreProperties>
</file>