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steiner/Library/Mobile Documents/com~apple~CloudDocs/Documents/Uni/10. Sem/MA/IPB_Batching_Code/"/>
    </mc:Choice>
  </mc:AlternateContent>
  <xr:revisionPtr revIDLastSave="0" documentId="8_{4A4CEC4B-EF4E-1A4D-9149-CA88F9B73CB2}" xr6:coauthVersionLast="47" xr6:coauthVersionMax="47" xr10:uidLastSave="{00000000-0000-0000-0000-000000000000}"/>
  <bookViews>
    <workbookView xWindow="12740" yWindow="2500" windowWidth="36260" windowHeight="20420"/>
  </bookViews>
  <sheets>
    <sheet name="PB_output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1" l="1"/>
  <c r="K15" i="1"/>
  <c r="K5" i="1"/>
  <c r="K28" i="1"/>
  <c r="K40" i="1"/>
  <c r="K29" i="1"/>
  <c r="K9" i="1"/>
  <c r="K22" i="1"/>
  <c r="K41" i="1"/>
  <c r="K31" i="1"/>
  <c r="K11" i="1"/>
  <c r="K18" i="1"/>
  <c r="K2" i="1"/>
  <c r="K16" i="1"/>
  <c r="K20" i="1"/>
  <c r="K6" i="1"/>
  <c r="K27" i="1"/>
  <c r="K7" i="1"/>
  <c r="K17" i="1"/>
  <c r="K13" i="1"/>
  <c r="K4" i="1"/>
  <c r="K36" i="1"/>
  <c r="K24" i="1"/>
  <c r="K19" i="1"/>
  <c r="K25" i="1"/>
  <c r="K32" i="1"/>
  <c r="K8" i="1"/>
  <c r="K38" i="1"/>
  <c r="K35" i="1"/>
  <c r="K21" i="1"/>
  <c r="K12" i="1"/>
  <c r="K34" i="1"/>
  <c r="K10" i="1"/>
  <c r="K30" i="1"/>
  <c r="K3" i="1"/>
  <c r="K14" i="1"/>
  <c r="K26" i="1"/>
  <c r="K39" i="1"/>
  <c r="K37" i="1"/>
  <c r="K33" i="1"/>
</calcChain>
</file>

<file path=xl/sharedStrings.xml><?xml version="1.0" encoding="utf-8"?>
<sst xmlns="http://schemas.openxmlformats.org/spreadsheetml/2006/main" count="91" uniqueCount="51">
  <si>
    <t>Instance</t>
  </si>
  <si>
    <t>name</t>
  </si>
  <si>
    <t>n</t>
  </si>
  <si>
    <t>b</t>
  </si>
  <si>
    <t>œÉ</t>
  </si>
  <si>
    <t>CG_LB</t>
  </si>
  <si>
    <t>CG_LB_solving_time</t>
  </si>
  <si>
    <t>CG_LB_setUp_time</t>
  </si>
  <si>
    <t>CG_UB</t>
  </si>
  <si>
    <t>CG_UB_solving_time</t>
  </si>
  <si>
    <t>n_100_b_50_s_1</t>
  </si>
  <si>
    <t>n_60_b_50_s_1</t>
  </si>
  <si>
    <t>n_20_b_10_s_2</t>
  </si>
  <si>
    <t>n_100_b_10_s_3</t>
  </si>
  <si>
    <t>n_100_b_50_s_4</t>
  </si>
  <si>
    <t>n_100_b_10_s_4</t>
  </si>
  <si>
    <t>n_60_b_10_s_1</t>
  </si>
  <si>
    <t>n_60_b_10_s_4</t>
  </si>
  <si>
    <t>n_200_b_10_s_4</t>
  </si>
  <si>
    <t>n_100_b_30_s_1</t>
  </si>
  <si>
    <t>n_20_b_30_s_1</t>
  </si>
  <si>
    <t>n_20_b_30_s_4</t>
  </si>
  <si>
    <t>n_20_b_50_s_1</t>
  </si>
  <si>
    <t>n_60_b_50_s_2</t>
  </si>
  <si>
    <t>n_60_b_50_s_4</t>
  </si>
  <si>
    <t>n_20_b_50_s_3</t>
  </si>
  <si>
    <t>n_60_b_30_s_3</t>
  </si>
  <si>
    <t>n_20_b_10_s_3</t>
  </si>
  <si>
    <t>n_60_b_50_s_3</t>
  </si>
  <si>
    <t>n_20_b_30_s_3</t>
  </si>
  <si>
    <t>n_20_b_10_s_1</t>
  </si>
  <si>
    <t>n_100_b_50_s_2</t>
  </si>
  <si>
    <t>n_60_b_30_s_2</t>
  </si>
  <si>
    <t>n_60_b_10_s_3</t>
  </si>
  <si>
    <t>n_100_b_10_s_1</t>
  </si>
  <si>
    <t>n_100_b_30_s_2</t>
  </si>
  <si>
    <t>n_20_b_10_s_4</t>
  </si>
  <si>
    <t>n_200_b_10_s_3</t>
  </si>
  <si>
    <t>n_100_b_30_s_3</t>
  </si>
  <si>
    <t>n_60_b_30_s_1</t>
  </si>
  <si>
    <t>n_20_b_30_s_2</t>
  </si>
  <si>
    <t>n_200_b_10_s_2</t>
  </si>
  <si>
    <t>n_60_b_10_s_2</t>
  </si>
  <si>
    <t>n_60_b_30_s_4</t>
  </si>
  <si>
    <t>n_20_b_50_s_2</t>
  </si>
  <si>
    <t>n_20_b_50_s_4</t>
  </si>
  <si>
    <t>n_100_b_10_s_2</t>
  </si>
  <si>
    <t>n_100_b_30_s_4</t>
  </si>
  <si>
    <t>n_100_b_50_s_3</t>
  </si>
  <si>
    <t>n_200_b_10_s_1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</si>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</sst>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3" fontId="0" fillId="0" borderId="0" xfId="1" applyFont="1"/>
    <xf numFmtId="10" fontId="0" fillId="0" borderId="0" xfId="1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Komma" xfId="1" builtinId="3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K41" totalsRowShown="0">
  <autoFilter ref="A1:K41">
    <filterColumn colId="3">
      <filters>
        <filter val="50"/>
      </filters>
    </filterColumn>
  </autoFilter>
  <sortState xmlns:xlrd2="http://schemas.microsoft.com/office/spreadsheetml/2017/richdata2" ref="A2:K40">
    <sortCondition ref="C1:C41"/>
  </sortState>
  <tableColumns count="11">
    <tableColumn id="1" name="Instance"/>
    <tableColumn id="2" name="name"/>
    <tableColumn id="3" name="n"/>
    <tableColumn id="4" name="b"/>
    <tableColumn id="5" name="œÉ"/>
    <tableColumn id="8" name="CG_LB_setUp_time" dataDxfId="0" dataCellStyle="Komma"/>
    <tableColumn id="7" name="CG_LB_solving_time" dataCellStyle="Komma"/>
    <tableColumn id="10" name="CG_UB_solving_time" dataDxfId="2" dataCellStyle="Komma"/>
    <tableColumn id="6" name="CG_LB" dataDxfId="3" dataCellStyle="Komma"/>
    <tableColumn id="9" name="CG_UB" dataDxfId="1" dataCellStyle="Komma"/>
    <tableColumn id="12" name="GAP" dataDxfId="4" dataCellStyle="Komma">
      <calculatedColumnFormula>(Tabelle1[[#This Row],[CG_UB]]-Tabelle1[[#This Row],[CG_LB]])/Tabelle1[[#This Row],[CG_UB]]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K39" sqref="A1:K41"/>
    </sheetView>
  </sheetViews>
  <sheetFormatPr baseColWidth="10" defaultRowHeight="16" x14ac:dyDescent="0.2"/>
  <cols>
    <col min="6" max="6" width="11.5" bestFit="1" customWidth="1"/>
    <col min="7" max="7" width="20.5" customWidth="1"/>
    <col min="8" max="8" width="19.5" customWidth="1"/>
    <col min="9" max="9" width="11.5" bestFit="1" customWidth="1"/>
    <col min="10" max="10" width="14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</v>
      </c>
      <c r="G1" s="1" t="s">
        <v>6</v>
      </c>
      <c r="H1" s="1" t="s">
        <v>9</v>
      </c>
      <c r="I1" s="1" t="s">
        <v>5</v>
      </c>
      <c r="J1" s="1" t="s">
        <v>8</v>
      </c>
      <c r="K1" s="1" t="s">
        <v>50</v>
      </c>
    </row>
    <row r="2" spans="1:11" x14ac:dyDescent="0.2">
      <c r="A2" t="s">
        <v>22</v>
      </c>
      <c r="B2" t="s">
        <v>22</v>
      </c>
      <c r="C2">
        <v>20</v>
      </c>
      <c r="D2">
        <v>50</v>
      </c>
      <c r="E2">
        <v>1</v>
      </c>
      <c r="F2" s="1">
        <v>1.2716479301452599</v>
      </c>
      <c r="G2" s="1">
        <v>0.15323901176452601</v>
      </c>
      <c r="H2" s="1">
        <v>0.32581090927124001</v>
      </c>
      <c r="I2" s="1">
        <v>2188</v>
      </c>
      <c r="J2" s="1">
        <v>2188</v>
      </c>
      <c r="K2" s="2">
        <f>(Tabelle1[[#This Row],[CG_UB]]-Tabelle1[[#This Row],[CG_LB]])/Tabelle1[[#This Row],[CG_UB]]</f>
        <v>0</v>
      </c>
    </row>
    <row r="3" spans="1:11" x14ac:dyDescent="0.2">
      <c r="A3" t="s">
        <v>44</v>
      </c>
      <c r="B3" t="s">
        <v>44</v>
      </c>
      <c r="C3">
        <v>20</v>
      </c>
      <c r="D3">
        <v>50</v>
      </c>
      <c r="E3">
        <v>2</v>
      </c>
      <c r="F3" s="1">
        <v>0.87705707550048795</v>
      </c>
      <c r="G3" s="1">
        <v>0.16818404197692799</v>
      </c>
      <c r="H3" s="1">
        <v>0.14105200767517001</v>
      </c>
      <c r="I3" s="1">
        <v>1505</v>
      </c>
      <c r="J3" s="1">
        <v>1505</v>
      </c>
      <c r="K3" s="2">
        <f>(Tabelle1[[#This Row],[CG_UB]]-Tabelle1[[#This Row],[CG_LB]])/Tabelle1[[#This Row],[CG_UB]]</f>
        <v>0</v>
      </c>
    </row>
    <row r="4" spans="1:11" hidden="1" x14ac:dyDescent="0.2">
      <c r="A4" t="s">
        <v>30</v>
      </c>
      <c r="B4" t="s">
        <v>30</v>
      </c>
      <c r="C4">
        <v>20</v>
      </c>
      <c r="D4">
        <v>10</v>
      </c>
      <c r="E4">
        <v>1</v>
      </c>
      <c r="F4" s="1">
        <v>0.36672997474670399</v>
      </c>
      <c r="G4" s="1">
        <v>2.2253990173339799E-2</v>
      </c>
      <c r="H4" s="1">
        <v>0.33561897277831998</v>
      </c>
      <c r="I4" s="1">
        <v>3402.5</v>
      </c>
      <c r="J4" s="1">
        <v>3419</v>
      </c>
      <c r="K4" s="2">
        <f>(Tabelle1[[#This Row],[CG_UB]]-Tabelle1[[#This Row],[CG_LB]])/Tabelle1[[#This Row],[CG_UB]]</f>
        <v>4.8259725065808714E-3</v>
      </c>
    </row>
    <row r="5" spans="1:11" hidden="1" x14ac:dyDescent="0.2">
      <c r="A5" t="s">
        <v>12</v>
      </c>
      <c r="B5" t="s">
        <v>12</v>
      </c>
      <c r="C5">
        <v>20</v>
      </c>
      <c r="D5">
        <v>10</v>
      </c>
      <c r="E5">
        <v>2</v>
      </c>
      <c r="F5" s="1">
        <v>0.12810897827148399</v>
      </c>
      <c r="G5" s="1">
        <v>1.6777038574218701E-2</v>
      </c>
      <c r="H5" s="1">
        <v>3.02720069885253E-2</v>
      </c>
      <c r="I5" s="1">
        <v>3769</v>
      </c>
      <c r="J5" s="1">
        <v>3769</v>
      </c>
      <c r="K5" s="2">
        <f>(Tabelle1[[#This Row],[CG_UB]]-Tabelle1[[#This Row],[CG_LB]])/Tabelle1[[#This Row],[CG_UB]]</f>
        <v>0</v>
      </c>
    </row>
    <row r="6" spans="1:11" x14ac:dyDescent="0.2">
      <c r="A6" t="s">
        <v>25</v>
      </c>
      <c r="B6" t="s">
        <v>25</v>
      </c>
      <c r="C6">
        <v>20</v>
      </c>
      <c r="D6">
        <v>50</v>
      </c>
      <c r="E6">
        <v>3</v>
      </c>
      <c r="F6" s="1">
        <v>0.78059387207031194</v>
      </c>
      <c r="G6" s="1">
        <v>5.8410167694091797E-2</v>
      </c>
      <c r="H6" s="1">
        <v>0.24806380271911599</v>
      </c>
      <c r="I6" s="1">
        <v>2033.99999999999</v>
      </c>
      <c r="J6" s="1">
        <v>2044</v>
      </c>
      <c r="K6" s="2">
        <f>(Tabelle1[[#This Row],[CG_UB]]-Tabelle1[[#This Row],[CG_LB]])/Tabelle1[[#This Row],[CG_UB]]</f>
        <v>4.8923679060714305E-3</v>
      </c>
    </row>
    <row r="7" spans="1:11" hidden="1" x14ac:dyDescent="0.2">
      <c r="A7" t="s">
        <v>27</v>
      </c>
      <c r="B7" t="s">
        <v>27</v>
      </c>
      <c r="C7">
        <v>20</v>
      </c>
      <c r="D7">
        <v>10</v>
      </c>
      <c r="E7">
        <v>3</v>
      </c>
      <c r="F7" s="1">
        <v>8.4300041198730399E-2</v>
      </c>
      <c r="G7" s="1">
        <v>1.7926931381225499E-2</v>
      </c>
      <c r="H7" s="1">
        <v>3.2354831695556599E-2</v>
      </c>
      <c r="I7" s="1">
        <v>5168</v>
      </c>
      <c r="J7" s="1">
        <v>5168</v>
      </c>
      <c r="K7" s="2">
        <f>(Tabelle1[[#This Row],[CG_UB]]-Tabelle1[[#This Row],[CG_LB]])/Tabelle1[[#This Row],[CG_UB]]</f>
        <v>0</v>
      </c>
    </row>
    <row r="8" spans="1:11" hidden="1" x14ac:dyDescent="0.2">
      <c r="A8" t="s">
        <v>36</v>
      </c>
      <c r="B8" t="s">
        <v>36</v>
      </c>
      <c r="C8">
        <v>20</v>
      </c>
      <c r="D8">
        <v>10</v>
      </c>
      <c r="E8">
        <v>4</v>
      </c>
      <c r="F8" s="1">
        <v>0.44345021247863697</v>
      </c>
      <c r="G8" s="1">
        <v>3.3257007598876898E-2</v>
      </c>
      <c r="H8" s="1">
        <v>0.24264001846313399</v>
      </c>
      <c r="I8" s="1">
        <v>3091.99999999999</v>
      </c>
      <c r="J8" s="1">
        <v>3204</v>
      </c>
      <c r="K8" s="2">
        <f>(Tabelle1[[#This Row],[CG_UB]]-Tabelle1[[#This Row],[CG_LB]])/Tabelle1[[#This Row],[CG_UB]]</f>
        <v>3.4956304619229092E-2</v>
      </c>
    </row>
    <row r="9" spans="1:11" hidden="1" x14ac:dyDescent="0.2">
      <c r="A9" t="s">
        <v>16</v>
      </c>
      <c r="B9" t="s">
        <v>16</v>
      </c>
      <c r="C9">
        <v>60</v>
      </c>
      <c r="D9">
        <v>10</v>
      </c>
      <c r="E9">
        <v>1</v>
      </c>
      <c r="F9" s="1">
        <v>4.3627619743347097</v>
      </c>
      <c r="G9" s="1">
        <v>0.19289779663085899</v>
      </c>
      <c r="H9" s="1">
        <v>0.63448309898376398</v>
      </c>
      <c r="I9" s="1">
        <v>33949.583333333299</v>
      </c>
      <c r="J9" s="1">
        <v>34104</v>
      </c>
      <c r="K9" s="2">
        <f>(Tabelle1[[#This Row],[CG_UB]]-Tabelle1[[#This Row],[CG_LB]])/Tabelle1[[#This Row],[CG_UB]]</f>
        <v>4.5278168738769825E-3</v>
      </c>
    </row>
    <row r="10" spans="1:11" hidden="1" x14ac:dyDescent="0.2">
      <c r="A10" t="s">
        <v>42</v>
      </c>
      <c r="B10" t="s">
        <v>42</v>
      </c>
      <c r="C10">
        <v>60</v>
      </c>
      <c r="D10">
        <v>10</v>
      </c>
      <c r="E10">
        <v>2</v>
      </c>
      <c r="F10" s="1">
        <v>2.4926660060882502</v>
      </c>
      <c r="G10" s="1">
        <v>0.171234846115112</v>
      </c>
      <c r="H10" s="1">
        <v>1.0551300048828101</v>
      </c>
      <c r="I10" s="1">
        <v>44880.619047619002</v>
      </c>
      <c r="J10" s="1">
        <v>45323</v>
      </c>
      <c r="K10" s="2">
        <f>(Tabelle1[[#This Row],[CG_UB]]-Tabelle1[[#This Row],[CG_LB]])/Tabelle1[[#This Row],[CG_UB]]</f>
        <v>9.7606282104229156E-3</v>
      </c>
    </row>
    <row r="11" spans="1:11" hidden="1" x14ac:dyDescent="0.2">
      <c r="A11" t="s">
        <v>20</v>
      </c>
      <c r="B11" t="s">
        <v>20</v>
      </c>
      <c r="C11">
        <v>20</v>
      </c>
      <c r="D11">
        <v>30</v>
      </c>
      <c r="E11">
        <v>1</v>
      </c>
      <c r="F11" s="1">
        <v>0.70740103721618597</v>
      </c>
      <c r="G11" s="1">
        <v>7.6435089111328097E-2</v>
      </c>
      <c r="H11" s="1">
        <v>0.14409613609313901</v>
      </c>
      <c r="I11" s="1">
        <v>2215</v>
      </c>
      <c r="J11" s="1">
        <v>2219</v>
      </c>
      <c r="K11" s="2">
        <f>(Tabelle1[[#This Row],[CG_UB]]-Tabelle1[[#This Row],[CG_LB]])/Tabelle1[[#This Row],[CG_UB]]</f>
        <v>1.8026137899954935E-3</v>
      </c>
    </row>
    <row r="12" spans="1:11" hidden="1" x14ac:dyDescent="0.2">
      <c r="A12" t="s">
        <v>40</v>
      </c>
      <c r="B12" t="s">
        <v>40</v>
      </c>
      <c r="C12">
        <v>20</v>
      </c>
      <c r="D12">
        <v>30</v>
      </c>
      <c r="E12">
        <v>2</v>
      </c>
      <c r="F12" s="1">
        <v>0.58804392814636197</v>
      </c>
      <c r="G12" s="1">
        <v>5.2129030227661098E-2</v>
      </c>
      <c r="H12" s="1">
        <v>0.16349887847900299</v>
      </c>
      <c r="I12" s="1">
        <v>1982</v>
      </c>
      <c r="J12" s="1">
        <v>1982</v>
      </c>
      <c r="K12" s="2">
        <f>(Tabelle1[[#This Row],[CG_UB]]-Tabelle1[[#This Row],[CG_LB]])/Tabelle1[[#This Row],[CG_UB]]</f>
        <v>0</v>
      </c>
    </row>
    <row r="13" spans="1:11" hidden="1" x14ac:dyDescent="0.2">
      <c r="A13" t="s">
        <v>29</v>
      </c>
      <c r="B13" t="s">
        <v>29</v>
      </c>
      <c r="C13">
        <v>20</v>
      </c>
      <c r="D13">
        <v>30</v>
      </c>
      <c r="E13">
        <v>3</v>
      </c>
      <c r="F13" s="1">
        <v>0.356540918350219</v>
      </c>
      <c r="G13" s="1">
        <v>4.5958995819091797E-2</v>
      </c>
      <c r="H13" s="1">
        <v>0.123612880706787</v>
      </c>
      <c r="I13" s="1">
        <v>1917.5</v>
      </c>
      <c r="J13" s="1">
        <v>1981</v>
      </c>
      <c r="K13" s="2">
        <f>(Tabelle1[[#This Row],[CG_UB]]-Tabelle1[[#This Row],[CG_LB]])/Tabelle1[[#This Row],[CG_UB]]</f>
        <v>3.2054517920242304E-2</v>
      </c>
    </row>
    <row r="14" spans="1:11" x14ac:dyDescent="0.2">
      <c r="A14" t="s">
        <v>45</v>
      </c>
      <c r="B14" t="s">
        <v>45</v>
      </c>
      <c r="C14">
        <v>20</v>
      </c>
      <c r="D14">
        <v>50</v>
      </c>
      <c r="E14">
        <v>4</v>
      </c>
      <c r="F14" s="1">
        <v>1.38126015663146</v>
      </c>
      <c r="G14" s="1">
        <v>0.106507062911987</v>
      </c>
      <c r="H14" s="1">
        <v>0.29002499580383301</v>
      </c>
      <c r="I14" s="1">
        <v>1785</v>
      </c>
      <c r="J14" s="1">
        <v>1785</v>
      </c>
      <c r="K14" s="2">
        <f>(Tabelle1[[#This Row],[CG_UB]]-Tabelle1[[#This Row],[CG_LB]])/Tabelle1[[#This Row],[CG_UB]]</f>
        <v>0</v>
      </c>
    </row>
    <row r="15" spans="1:11" x14ac:dyDescent="0.2">
      <c r="A15" t="s">
        <v>11</v>
      </c>
      <c r="B15" t="s">
        <v>11</v>
      </c>
      <c r="C15">
        <v>60</v>
      </c>
      <c r="D15">
        <v>50</v>
      </c>
      <c r="E15">
        <v>1</v>
      </c>
      <c r="F15" s="1">
        <v>36.434788942337001</v>
      </c>
      <c r="G15" s="1">
        <v>1.82757091522216</v>
      </c>
      <c r="H15" s="1">
        <v>24.870390892028801</v>
      </c>
      <c r="I15" s="1">
        <v>8764.0405520663699</v>
      </c>
      <c r="J15" s="1">
        <v>9015</v>
      </c>
      <c r="K15" s="2">
        <f>(Tabelle1[[#This Row],[CG_UB]]-Tabelle1[[#This Row],[CG_LB]])/Tabelle1[[#This Row],[CG_UB]]</f>
        <v>2.7837986459637289E-2</v>
      </c>
    </row>
    <row r="16" spans="1:11" x14ac:dyDescent="0.2">
      <c r="A16" t="s">
        <v>23</v>
      </c>
      <c r="B16" t="s">
        <v>23</v>
      </c>
      <c r="C16">
        <v>60</v>
      </c>
      <c r="D16">
        <v>50</v>
      </c>
      <c r="E16">
        <v>2</v>
      </c>
      <c r="F16" s="1">
        <v>51.1390380859375</v>
      </c>
      <c r="G16" s="1">
        <v>2.4877278804778999</v>
      </c>
      <c r="H16" s="1">
        <v>23.478469133377001</v>
      </c>
      <c r="I16" s="1">
        <v>10062.759448818801</v>
      </c>
      <c r="J16" s="1">
        <v>10314</v>
      </c>
      <c r="K16" s="2">
        <f>(Tabelle1[[#This Row],[CG_UB]]-Tabelle1[[#This Row],[CG_LB]])/Tabelle1[[#This Row],[CG_UB]]</f>
        <v>2.4359176961527961E-2</v>
      </c>
    </row>
    <row r="17" spans="1:11" x14ac:dyDescent="0.2">
      <c r="A17" t="s">
        <v>28</v>
      </c>
      <c r="B17" t="s">
        <v>28</v>
      </c>
      <c r="C17">
        <v>60</v>
      </c>
      <c r="D17">
        <v>50</v>
      </c>
      <c r="E17">
        <v>3</v>
      </c>
      <c r="F17" s="1">
        <v>22.474432945251401</v>
      </c>
      <c r="G17" s="1">
        <v>0.86726999282836903</v>
      </c>
      <c r="H17" s="1">
        <v>8.4490489959716797</v>
      </c>
      <c r="I17" s="1">
        <v>10202.5781813207</v>
      </c>
      <c r="J17" s="1">
        <v>10586</v>
      </c>
      <c r="K17" s="2">
        <f>(Tabelle1[[#This Row],[CG_UB]]-Tabelle1[[#This Row],[CG_LB]])/Tabelle1[[#This Row],[CG_UB]]</f>
        <v>3.6219707035641459E-2</v>
      </c>
    </row>
    <row r="18" spans="1:11" hidden="1" x14ac:dyDescent="0.2">
      <c r="A18" t="s">
        <v>21</v>
      </c>
      <c r="B18" t="s">
        <v>21</v>
      </c>
      <c r="C18">
        <v>20</v>
      </c>
      <c r="D18">
        <v>30</v>
      </c>
      <c r="E18">
        <v>4</v>
      </c>
      <c r="F18" s="1">
        <v>1.00095987319946</v>
      </c>
      <c r="G18" s="1">
        <v>6.6930055618286105E-2</v>
      </c>
      <c r="H18" s="1">
        <v>0.201678991317749</v>
      </c>
      <c r="I18" s="1">
        <v>1722.3999999999901</v>
      </c>
      <c r="J18" s="1">
        <v>1726</v>
      </c>
      <c r="K18" s="2">
        <f>(Tabelle1[[#This Row],[CG_UB]]-Tabelle1[[#This Row],[CG_LB]])/Tabelle1[[#This Row],[CG_UB]]</f>
        <v>2.0857473928215025E-3</v>
      </c>
    </row>
    <row r="19" spans="1:11" hidden="1" x14ac:dyDescent="0.2">
      <c r="A19" t="s">
        <v>33</v>
      </c>
      <c r="B19" t="s">
        <v>33</v>
      </c>
      <c r="C19">
        <v>60</v>
      </c>
      <c r="D19">
        <v>10</v>
      </c>
      <c r="E19">
        <v>3</v>
      </c>
      <c r="F19" s="1">
        <v>1.6088290214538501</v>
      </c>
      <c r="G19" s="1">
        <v>0.11978721618652299</v>
      </c>
      <c r="H19" s="1">
        <v>0.17749404907226499</v>
      </c>
      <c r="I19" s="1">
        <v>42639.666666666599</v>
      </c>
      <c r="J19" s="1">
        <v>42648</v>
      </c>
      <c r="K19" s="2">
        <f>(Tabelle1[[#This Row],[CG_UB]]-Tabelle1[[#This Row],[CG_LB]])/Tabelle1[[#This Row],[CG_UB]]</f>
        <v>1.9539798662073819E-4</v>
      </c>
    </row>
    <row r="20" spans="1:11" x14ac:dyDescent="0.2">
      <c r="A20" t="s">
        <v>24</v>
      </c>
      <c r="B20" t="s">
        <v>24</v>
      </c>
      <c r="C20">
        <v>60</v>
      </c>
      <c r="D20">
        <v>50</v>
      </c>
      <c r="E20">
        <v>4</v>
      </c>
      <c r="F20" s="1">
        <v>139.82766819000199</v>
      </c>
      <c r="G20" s="1">
        <v>4.5237720012664697</v>
      </c>
      <c r="H20" s="1">
        <v>34.711728811264003</v>
      </c>
      <c r="I20" s="1">
        <v>6720.5</v>
      </c>
      <c r="J20" s="1">
        <v>6779</v>
      </c>
      <c r="K20" s="2">
        <f>(Tabelle1[[#This Row],[CG_UB]]-Tabelle1[[#This Row],[CG_LB]])/Tabelle1[[#This Row],[CG_UB]]</f>
        <v>8.6295913851600538E-3</v>
      </c>
    </row>
    <row r="21" spans="1:11" hidden="1" x14ac:dyDescent="0.2">
      <c r="A21" t="s">
        <v>39</v>
      </c>
      <c r="B21" t="s">
        <v>39</v>
      </c>
      <c r="C21">
        <v>60</v>
      </c>
      <c r="D21">
        <v>30</v>
      </c>
      <c r="E21">
        <v>1</v>
      </c>
      <c r="F21" s="1">
        <v>18.0189461708068</v>
      </c>
      <c r="G21" s="1">
        <v>0.93097496032714799</v>
      </c>
      <c r="H21" s="1">
        <v>12.9477760791778</v>
      </c>
      <c r="I21" s="1">
        <v>14581.002664298399</v>
      </c>
      <c r="J21" s="1">
        <v>14888</v>
      </c>
      <c r="K21" s="2">
        <f>(Tabelle1[[#This Row],[CG_UB]]-Tabelle1[[#This Row],[CG_LB]])/Tabelle1[[#This Row],[CG_UB]]</f>
        <v>2.0620455111606702E-2</v>
      </c>
    </row>
    <row r="22" spans="1:11" hidden="1" x14ac:dyDescent="0.2">
      <c r="A22" t="s">
        <v>17</v>
      </c>
      <c r="B22" t="s">
        <v>17</v>
      </c>
      <c r="C22">
        <v>60</v>
      </c>
      <c r="D22">
        <v>10</v>
      </c>
      <c r="E22">
        <v>4</v>
      </c>
      <c r="F22" s="1">
        <v>10.491844177246</v>
      </c>
      <c r="G22" s="1">
        <v>0.43066096305847101</v>
      </c>
      <c r="H22" s="1">
        <v>1.3007521629333401</v>
      </c>
      <c r="I22" s="1">
        <v>20241.55</v>
      </c>
      <c r="J22" s="1">
        <v>20261</v>
      </c>
      <c r="K22" s="2">
        <f>(Tabelle1[[#This Row],[CG_UB]]-Tabelle1[[#This Row],[CG_LB]])/Tabelle1[[#This Row],[CG_UB]]</f>
        <v>9.5997236069299285E-4</v>
      </c>
    </row>
    <row r="23" spans="1:11" x14ac:dyDescent="0.2">
      <c r="A23" t="s">
        <v>10</v>
      </c>
      <c r="B23" t="s">
        <v>10</v>
      </c>
      <c r="C23">
        <v>100</v>
      </c>
      <c r="D23">
        <v>50</v>
      </c>
      <c r="E23">
        <v>1</v>
      </c>
      <c r="F23" s="1">
        <v>365.10754990577698</v>
      </c>
      <c r="G23" s="1">
        <v>9.2827599048614502</v>
      </c>
      <c r="H23" s="1">
        <v>2706.7950701713498</v>
      </c>
      <c r="I23" s="1">
        <v>20229.548214601498</v>
      </c>
      <c r="J23" s="1">
        <v>21007</v>
      </c>
      <c r="K23" s="2">
        <f>(Tabelle1[[#This Row],[CG_UB]]-Tabelle1[[#This Row],[CG_LB]])/Tabelle1[[#This Row],[CG_UB]]</f>
        <v>3.7009177198005505E-2</v>
      </c>
    </row>
    <row r="24" spans="1:11" hidden="1" x14ac:dyDescent="0.2">
      <c r="A24" t="s">
        <v>32</v>
      </c>
      <c r="B24" t="s">
        <v>32</v>
      </c>
      <c r="C24">
        <v>60</v>
      </c>
      <c r="D24">
        <v>30</v>
      </c>
      <c r="E24">
        <v>2</v>
      </c>
      <c r="F24" s="1">
        <v>18.011834859848001</v>
      </c>
      <c r="G24" s="1">
        <v>0.93444705009460405</v>
      </c>
      <c r="H24" s="1">
        <v>13.0383660793304</v>
      </c>
      <c r="I24" s="1">
        <v>11968.126954825801</v>
      </c>
      <c r="J24" s="1">
        <v>12315</v>
      </c>
      <c r="K24" s="2">
        <f>(Tabelle1[[#This Row],[CG_UB]]-Tabelle1[[#This Row],[CG_LB]])/Tabelle1[[#This Row],[CG_UB]]</f>
        <v>2.8166710935785582E-2</v>
      </c>
    </row>
    <row r="25" spans="1:11" hidden="1" x14ac:dyDescent="0.2">
      <c r="A25" t="s">
        <v>34</v>
      </c>
      <c r="B25" t="s">
        <v>34</v>
      </c>
      <c r="C25">
        <v>100</v>
      </c>
      <c r="D25">
        <v>10</v>
      </c>
      <c r="E25">
        <v>1</v>
      </c>
      <c r="F25" s="1">
        <v>14.823048830032301</v>
      </c>
      <c r="G25" s="1">
        <v>0.59068584442138605</v>
      </c>
      <c r="H25" s="1">
        <v>3.59296298027038</v>
      </c>
      <c r="I25" s="1">
        <v>100548.32954545401</v>
      </c>
      <c r="J25" s="1">
        <v>101478</v>
      </c>
      <c r="K25" s="2">
        <f>(Tabelle1[[#This Row],[CG_UB]]-Tabelle1[[#This Row],[CG_LB]])/Tabelle1[[#This Row],[CG_UB]]</f>
        <v>9.1613005237193706E-3</v>
      </c>
    </row>
    <row r="26" spans="1:11" hidden="1" x14ac:dyDescent="0.2">
      <c r="A26" t="s">
        <v>46</v>
      </c>
      <c r="B26" t="s">
        <v>46</v>
      </c>
      <c r="C26">
        <v>100</v>
      </c>
      <c r="D26">
        <v>10</v>
      </c>
      <c r="E26">
        <v>2</v>
      </c>
      <c r="F26" s="1">
        <v>9.3468060493469203</v>
      </c>
      <c r="G26" s="1">
        <v>0.35331511497497498</v>
      </c>
      <c r="H26" s="1">
        <v>2.0068871974945002</v>
      </c>
      <c r="I26" s="1">
        <v>94729</v>
      </c>
      <c r="J26" s="1">
        <v>95155</v>
      </c>
      <c r="K26" s="2">
        <f>(Tabelle1[[#This Row],[CG_UB]]-Tabelle1[[#This Row],[CG_LB]])/Tabelle1[[#This Row],[CG_UB]]</f>
        <v>4.4769061005727499E-3</v>
      </c>
    </row>
    <row r="27" spans="1:11" hidden="1" x14ac:dyDescent="0.2">
      <c r="A27" t="s">
        <v>26</v>
      </c>
      <c r="B27" t="s">
        <v>26</v>
      </c>
      <c r="C27">
        <v>60</v>
      </c>
      <c r="D27">
        <v>30</v>
      </c>
      <c r="E27">
        <v>3</v>
      </c>
      <c r="F27" s="1">
        <v>11.881747007369899</v>
      </c>
      <c r="G27" s="1">
        <v>0.57978320121765103</v>
      </c>
      <c r="H27" s="1">
        <v>8.6919620037078804</v>
      </c>
      <c r="I27" s="1">
        <v>17702.532081768801</v>
      </c>
      <c r="J27" s="1">
        <v>18142</v>
      </c>
      <c r="K27" s="2">
        <f>(Tabelle1[[#This Row],[CG_UB]]-Tabelle1[[#This Row],[CG_LB]])/Tabelle1[[#This Row],[CG_UB]]</f>
        <v>2.4223785593164994E-2</v>
      </c>
    </row>
    <row r="28" spans="1:11" hidden="1" x14ac:dyDescent="0.2">
      <c r="A28" t="s">
        <v>13</v>
      </c>
      <c r="B28" t="s">
        <v>13</v>
      </c>
      <c r="C28">
        <v>100</v>
      </c>
      <c r="D28">
        <v>10</v>
      </c>
      <c r="E28">
        <v>3</v>
      </c>
      <c r="F28" s="1">
        <v>6.0169939994812003</v>
      </c>
      <c r="G28" s="1">
        <v>0.25834012031555098</v>
      </c>
      <c r="H28" s="1">
        <v>0.80042982101440396</v>
      </c>
      <c r="I28" s="1">
        <v>106698.25</v>
      </c>
      <c r="J28" s="1">
        <v>107555</v>
      </c>
      <c r="K28" s="2">
        <f>(Tabelle1[[#This Row],[CG_UB]]-Tabelle1[[#This Row],[CG_LB]])/Tabelle1[[#This Row],[CG_UB]]</f>
        <v>7.9656919715494403E-3</v>
      </c>
    </row>
    <row r="29" spans="1:11" hidden="1" x14ac:dyDescent="0.2">
      <c r="A29" t="s">
        <v>15</v>
      </c>
      <c r="B29" t="s">
        <v>15</v>
      </c>
      <c r="C29">
        <v>100</v>
      </c>
      <c r="D29">
        <v>10</v>
      </c>
      <c r="E29">
        <v>4</v>
      </c>
      <c r="F29" s="1">
        <v>31.789391994476301</v>
      </c>
      <c r="G29" s="1">
        <v>1.04684090614318</v>
      </c>
      <c r="H29" s="1">
        <v>22.462976932525599</v>
      </c>
      <c r="I29" s="1">
        <v>52980.239640883898</v>
      </c>
      <c r="J29" s="1">
        <v>53768</v>
      </c>
      <c r="K29" s="2">
        <f>(Tabelle1[[#This Row],[CG_UB]]-Tabelle1[[#This Row],[CG_LB]])/Tabelle1[[#This Row],[CG_UB]]</f>
        <v>1.4651100266256925E-2</v>
      </c>
    </row>
    <row r="30" spans="1:11" hidden="1" x14ac:dyDescent="0.2">
      <c r="A30" t="s">
        <v>43</v>
      </c>
      <c r="B30" t="s">
        <v>43</v>
      </c>
      <c r="C30">
        <v>60</v>
      </c>
      <c r="D30">
        <v>30</v>
      </c>
      <c r="E30">
        <v>4</v>
      </c>
      <c r="F30" s="1">
        <v>31.559475898742601</v>
      </c>
      <c r="G30" s="1">
        <v>1.37791895866394</v>
      </c>
      <c r="H30" s="1">
        <v>12.9967858791351</v>
      </c>
      <c r="I30" s="1">
        <v>7570.4904852192603</v>
      </c>
      <c r="J30" s="1">
        <v>7812</v>
      </c>
      <c r="K30" s="2">
        <f>(Tabelle1[[#This Row],[CG_UB]]-Tabelle1[[#This Row],[CG_LB]])/Tabelle1[[#This Row],[CG_UB]]</f>
        <v>3.0915196464508406E-2</v>
      </c>
    </row>
    <row r="31" spans="1:11" hidden="1" x14ac:dyDescent="0.2">
      <c r="A31" t="s">
        <v>19</v>
      </c>
      <c r="B31" t="s">
        <v>19</v>
      </c>
      <c r="C31">
        <v>100</v>
      </c>
      <c r="D31">
        <v>30</v>
      </c>
      <c r="E31">
        <v>1</v>
      </c>
      <c r="F31" s="1">
        <v>104.062594890594</v>
      </c>
      <c r="G31" s="1">
        <v>3.0243351459503098</v>
      </c>
      <c r="H31" s="1">
        <v>2702.79148697853</v>
      </c>
      <c r="I31" s="1">
        <v>35747.5702735698</v>
      </c>
      <c r="J31" s="1">
        <v>36697</v>
      </c>
      <c r="K31" s="2">
        <f>(Tabelle1[[#This Row],[CG_UB]]-Tabelle1[[#This Row],[CG_LB]])/Tabelle1[[#This Row],[CG_UB]]</f>
        <v>2.5872134682132064E-2</v>
      </c>
    </row>
    <row r="32" spans="1:11" hidden="1" x14ac:dyDescent="0.2">
      <c r="A32" t="s">
        <v>35</v>
      </c>
      <c r="B32" t="s">
        <v>35</v>
      </c>
      <c r="C32">
        <v>100</v>
      </c>
      <c r="D32">
        <v>30</v>
      </c>
      <c r="E32">
        <v>2</v>
      </c>
      <c r="F32" s="1">
        <v>101.44151902198701</v>
      </c>
      <c r="G32" s="1">
        <v>3.0478441715240399</v>
      </c>
      <c r="H32" s="1">
        <v>809.48531699180603</v>
      </c>
      <c r="I32" s="1">
        <v>31794.313464531599</v>
      </c>
      <c r="J32" s="1">
        <v>32724</v>
      </c>
      <c r="K32" s="2">
        <f>(Tabelle1[[#This Row],[CG_UB]]-Tabelle1[[#This Row],[CG_LB]])/Tabelle1[[#This Row],[CG_UB]]</f>
        <v>2.8409929576714382E-2</v>
      </c>
    </row>
    <row r="33" spans="1:11" hidden="1" x14ac:dyDescent="0.2">
      <c r="A33" t="s">
        <v>49</v>
      </c>
      <c r="B33" t="s">
        <v>49</v>
      </c>
      <c r="C33">
        <v>200</v>
      </c>
      <c r="D33">
        <v>10</v>
      </c>
      <c r="E33">
        <v>1</v>
      </c>
      <c r="F33" s="1">
        <v>139.819303035736</v>
      </c>
      <c r="G33" s="1">
        <v>3.0064430236816402</v>
      </c>
      <c r="H33" s="1">
        <v>18.7164320945739</v>
      </c>
      <c r="I33" s="1">
        <v>294238.52500000002</v>
      </c>
      <c r="J33" s="1">
        <v>295267</v>
      </c>
      <c r="K33" s="2">
        <f>(Tabelle1[[#This Row],[CG_UB]]-Tabelle1[[#This Row],[CG_LB]])/Tabelle1[[#This Row],[CG_UB]]</f>
        <v>3.4832033379957011E-3</v>
      </c>
    </row>
    <row r="34" spans="1:11" hidden="1" x14ac:dyDescent="0.2">
      <c r="A34" t="s">
        <v>41</v>
      </c>
      <c r="B34" t="s">
        <v>41</v>
      </c>
      <c r="C34">
        <v>200</v>
      </c>
      <c r="D34">
        <v>10</v>
      </c>
      <c r="E34">
        <v>2</v>
      </c>
      <c r="F34" s="1">
        <v>86.990453958511296</v>
      </c>
      <c r="G34" s="1">
        <v>1.93783402442932</v>
      </c>
      <c r="H34" s="1">
        <v>15.9182200431823</v>
      </c>
      <c r="I34" s="1">
        <v>343417.57777777698</v>
      </c>
      <c r="J34" s="1">
        <v>344033</v>
      </c>
      <c r="K34" s="2">
        <f>(Tabelle1[[#This Row],[CG_UB]]-Tabelle1[[#This Row],[CG_LB]])/Tabelle1[[#This Row],[CG_UB]]</f>
        <v>1.7888464833984428E-3</v>
      </c>
    </row>
    <row r="35" spans="1:11" hidden="1" x14ac:dyDescent="0.2">
      <c r="A35" t="s">
        <v>38</v>
      </c>
      <c r="B35" t="s">
        <v>38</v>
      </c>
      <c r="C35">
        <v>100</v>
      </c>
      <c r="D35">
        <v>30</v>
      </c>
      <c r="E35">
        <v>3</v>
      </c>
      <c r="F35" s="1">
        <v>49.839885950088501</v>
      </c>
      <c r="G35" s="1">
        <v>1.62901210784912</v>
      </c>
      <c r="H35" s="1">
        <v>137.173615932464</v>
      </c>
      <c r="I35" s="1">
        <v>33525.108187134399</v>
      </c>
      <c r="J35" s="1">
        <v>34243</v>
      </c>
      <c r="K35" s="2">
        <f>(Tabelle1[[#This Row],[CG_UB]]-Tabelle1[[#This Row],[CG_LB]])/Tabelle1[[#This Row],[CG_UB]]</f>
        <v>2.0964629643010265E-2</v>
      </c>
    </row>
    <row r="36" spans="1:11" x14ac:dyDescent="0.2">
      <c r="A36" t="s">
        <v>31</v>
      </c>
      <c r="B36" t="s">
        <v>31</v>
      </c>
      <c r="C36">
        <v>100</v>
      </c>
      <c r="D36">
        <v>50</v>
      </c>
      <c r="E36">
        <v>2</v>
      </c>
      <c r="F36" s="1">
        <v>345.29877495765601</v>
      </c>
      <c r="G36" s="1">
        <v>8.5421090126037598</v>
      </c>
      <c r="H36" s="1">
        <v>1162.38844394683</v>
      </c>
      <c r="I36" s="1">
        <v>20199.9767744981</v>
      </c>
      <c r="J36" s="1">
        <v>20793</v>
      </c>
      <c r="K36" s="2">
        <f>(Tabelle1[[#This Row],[CG_UB]]-Tabelle1[[#This Row],[CG_LB]])/Tabelle1[[#This Row],[CG_UB]]</f>
        <v>2.8520330183326122E-2</v>
      </c>
    </row>
    <row r="37" spans="1:11" x14ac:dyDescent="0.2">
      <c r="A37" t="s">
        <v>48</v>
      </c>
      <c r="B37" t="s">
        <v>48</v>
      </c>
      <c r="C37">
        <v>100</v>
      </c>
      <c r="D37">
        <v>50</v>
      </c>
      <c r="E37">
        <v>3</v>
      </c>
      <c r="F37" s="1">
        <v>168.70358014106699</v>
      </c>
      <c r="G37" s="1">
        <v>4.6288421154022199</v>
      </c>
      <c r="H37" s="1">
        <v>1901.97324299812</v>
      </c>
      <c r="I37" s="1">
        <v>26973.713086043201</v>
      </c>
      <c r="J37" s="1">
        <v>27984</v>
      </c>
      <c r="K37" s="2">
        <f>(Tabelle1[[#This Row],[CG_UB]]-Tabelle1[[#This Row],[CG_LB]])/Tabelle1[[#This Row],[CG_UB]]</f>
        <v>3.6102305387249831E-2</v>
      </c>
    </row>
    <row r="38" spans="1:11" hidden="1" x14ac:dyDescent="0.2">
      <c r="A38" t="s">
        <v>37</v>
      </c>
      <c r="B38" t="s">
        <v>37</v>
      </c>
      <c r="C38">
        <v>200</v>
      </c>
      <c r="D38">
        <v>10</v>
      </c>
      <c r="E38">
        <v>3</v>
      </c>
      <c r="F38" s="1">
        <v>41.922277927398603</v>
      </c>
      <c r="G38" s="1">
        <v>0.96330308914184504</v>
      </c>
      <c r="H38" s="1">
        <v>4.0025770664214999</v>
      </c>
      <c r="I38" s="1">
        <v>483883.08333333302</v>
      </c>
      <c r="J38" s="1">
        <v>485060</v>
      </c>
      <c r="K38" s="2">
        <f>(Tabelle1[[#This Row],[CG_UB]]-Tabelle1[[#This Row],[CG_LB]])/Tabelle1[[#This Row],[CG_UB]]</f>
        <v>2.4263321376056099E-3</v>
      </c>
    </row>
    <row r="39" spans="1:11" hidden="1" x14ac:dyDescent="0.2">
      <c r="A39" t="s">
        <v>47</v>
      </c>
      <c r="B39" t="s">
        <v>47</v>
      </c>
      <c r="C39">
        <v>100</v>
      </c>
      <c r="D39">
        <v>30</v>
      </c>
      <c r="E39">
        <v>4</v>
      </c>
      <c r="F39" s="1">
        <v>301.493581056594</v>
      </c>
      <c r="G39" s="1">
        <v>8.0793728828430105</v>
      </c>
      <c r="H39" s="1">
        <v>174.966572046279</v>
      </c>
      <c r="I39" s="1">
        <v>17972.538581755802</v>
      </c>
      <c r="J39" s="1">
        <v>18361</v>
      </c>
      <c r="K39" s="2">
        <f>(Tabelle1[[#This Row],[CG_UB]]-Tabelle1[[#This Row],[CG_LB]])/Tabelle1[[#This Row],[CG_UB]]</f>
        <v>2.1156876980785267E-2</v>
      </c>
    </row>
    <row r="40" spans="1:11" x14ac:dyDescent="0.2">
      <c r="A40" t="s">
        <v>14</v>
      </c>
      <c r="B40" t="s">
        <v>14</v>
      </c>
      <c r="C40">
        <v>100</v>
      </c>
      <c r="D40">
        <v>50</v>
      </c>
      <c r="E40">
        <v>4</v>
      </c>
      <c r="F40" s="1">
        <v>834.86527991294804</v>
      </c>
      <c r="G40" s="1">
        <v>19.127918958663901</v>
      </c>
      <c r="H40" s="1">
        <v>333.92688608169499</v>
      </c>
      <c r="I40" s="1">
        <v>17699.957852507301</v>
      </c>
      <c r="J40" s="1">
        <v>18000</v>
      </c>
      <c r="K40" s="2">
        <f>(Tabelle1[[#This Row],[CG_UB]]-Tabelle1[[#This Row],[CG_LB]])/Tabelle1[[#This Row],[CG_UB]]</f>
        <v>1.6669008194038826E-2</v>
      </c>
    </row>
    <row r="41" spans="1:11" hidden="1" x14ac:dyDescent="0.2">
      <c r="A41" t="s">
        <v>18</v>
      </c>
      <c r="B41" t="s">
        <v>18</v>
      </c>
      <c r="C41">
        <v>200</v>
      </c>
      <c r="D41">
        <v>10</v>
      </c>
      <c r="E41">
        <v>4</v>
      </c>
      <c r="F41" s="1">
        <v>388.38907504081698</v>
      </c>
      <c r="G41" s="1">
        <v>6.6027150154113698</v>
      </c>
      <c r="H41" s="1">
        <v>2705.9042038917501</v>
      </c>
      <c r="I41" s="1">
        <v>213588.361633572</v>
      </c>
      <c r="J41" s="1">
        <v>216724</v>
      </c>
      <c r="K41" s="2">
        <f>(Tabelle1[[#This Row],[CG_UB]]-Tabelle1[[#This Row],[CG_LB]])/Tabelle1[[#This Row],[CG_UB]]</f>
        <v>1.4468348528210996E-2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PB_output_table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Steiner</dc:creator>
  <cp:lastModifiedBy>Joel Steiner</cp:lastModifiedBy>
  <dcterms:created xsi:type="dcterms:W3CDTF">2023-08-02T13:18:24Z</dcterms:created>
  <dcterms:modified xsi:type="dcterms:W3CDTF">2023-08-02T13:18:25Z</dcterms:modified>
</cp:coreProperties>
</file>