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juk\Documents\git\projects\"/>
    </mc:Choice>
  </mc:AlternateContent>
  <xr:revisionPtr revIDLastSave="0" documentId="13_ncr:1_{FD0C54C3-3436-459A-88B2-60CA5CAE2900}" xr6:coauthVersionLast="47" xr6:coauthVersionMax="47" xr10:uidLastSave="{00000000-0000-0000-0000-000000000000}"/>
  <bookViews>
    <workbookView xWindow="57480" yWindow="5310" windowWidth="29040" windowHeight="15840" xr2:uid="{00000000-000D-0000-FFFF-FFFF00000000}"/>
  </bookViews>
  <sheets>
    <sheet name="metro_budget" sheetId="1" r:id="rId1"/>
    <sheet name="Sheet1" sheetId="2" r:id="rId2"/>
  </sheets>
  <definedNames>
    <definedName name="_xlnm._FilterDatabase" localSheetId="0" hidden="1">metro_budget!$A$1:$J$52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3" i="1" l="1"/>
  <c r="G53" i="1"/>
  <c r="D53" i="1"/>
  <c r="I53" i="1"/>
  <c r="H53" i="1"/>
  <c r="F53" i="1"/>
  <c r="E53" i="1"/>
  <c r="C53" i="1"/>
  <c r="B53" i="1"/>
  <c r="J52" i="2"/>
  <c r="G54" i="2"/>
  <c r="D53" i="2"/>
  <c r="D54" i="2"/>
  <c r="G52" i="2"/>
  <c r="J54" i="2"/>
  <c r="D52" i="2"/>
</calcChain>
</file>

<file path=xl/sharedStrings.xml><?xml version="1.0" encoding="utf-8"?>
<sst xmlns="http://schemas.openxmlformats.org/spreadsheetml/2006/main" count="152" uniqueCount="71">
  <si>
    <t>Department</t>
  </si>
  <si>
    <t>FY17_Budget</t>
  </si>
  <si>
    <t>FY17_Actual</t>
  </si>
  <si>
    <t>FY17_diff</t>
  </si>
  <si>
    <t>FY18_Budget</t>
  </si>
  <si>
    <t>FY18_Actual</t>
  </si>
  <si>
    <t>FY18_diff</t>
  </si>
  <si>
    <t>FY19_Budget</t>
  </si>
  <si>
    <t>FY19_Actual</t>
  </si>
  <si>
    <t>FY19_diff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</si>
  <si>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</si>
  <si>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</si>
  <si>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</si>
  <si>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</si>
  <si>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</si>
  <si>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</si>
  <si>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</si>
  <si>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</si>
  <si>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</si>
  <si>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</si>
  <si>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</si>
  <si>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</si>
  <si>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</si>
  <si>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</si>
  <si>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</si>
  <si>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</si>
  <si>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</si>
  <si>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</si>
  <si>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</si>
  <si>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</si>
  <si>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</si>
  <si>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</si>
  <si>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</si>
  <si>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</si>
  <si>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</si>
  <si>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</si>
  <si>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</si>
  <si>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</si>
  <si>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</si>
  <si>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</si>
  <si>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</si>
  <si>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</si>
  <si>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</si>
  <si>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</si>
  <si>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</si>
  <si>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</si>
  <si>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</si>
  <si>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</si>
  <si>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</si>
  <si>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</si>
  <si>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</si>
  <si>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</si>
  <si>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</si>
  <si>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</si>
  <si>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</si>
  <si>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</si>
  <si>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</si>
  <si>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</si>
  <si>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</si>
  <si>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</si>
  <si>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</si>
  <si>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Appeared on ballot 11/18. First members appointed 1/19</t>
  </si>
  <si>
    <t>https://www.nashville.gov/departments/finance/management-and-budget/citizens-guide-budget/learn-about-budget</t>
  </si>
  <si>
    <t>Fscal Year  July 1 to June 30</t>
  </si>
  <si>
    <t>aligns with figures on pg 14 https://filetransfer.nashville.gov/portals/0/sitecontent/Finance/docs/OMB/FY17ThirdQuarterFinancialUpdate.pdf</t>
  </si>
  <si>
    <t xml:space="preserve">as of 2017, consistently uses all allocated budgetary funds </t>
  </si>
  <si>
    <t>no department actual  exceeded budget  per year</t>
  </si>
  <si>
    <t>MIN</t>
  </si>
  <si>
    <t>MAX</t>
  </si>
  <si>
    <t>MIN WITHOUT SPORTS AUTHORITY</t>
  </si>
  <si>
    <t>TOTAL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</si>
</sst>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18" fillId="0" borderId="0" xfId="42"/>
    <xf numFmtId="0" fontId="0" fillId="34" borderId="0" xfId="0" applyFill="1"/>
    <xf numFmtId="166" fontId="0" fillId="0" borderId="0" xfId="43" applyNumberFormat="1" applyFont="1"/>
    <xf numFmtId="166" fontId="0" fillId="34" borderId="0" xfId="43" applyNumberFormat="1" applyFont="1" applyFill="1"/>
    <xf numFmtId="166" fontId="0" fillId="33" borderId="0" xfId="43" applyNumberFormat="1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ashville.gov/departments/finance/management-and-budget/citizens-guide-budget/learn-about-budge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ashville.gov/departments/finance/management-and-budget/citizens-guide-budget/learn-about-budg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4"/>
  <sheetViews>
    <sheetView tabSelected="1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J54" sqref="J54"/>
    </sheetView>
  </sheetViews>
  <sheetFormatPr defaultRowHeight="14.4" x14ac:dyDescent="0.55000000000000004"/>
  <cols>
    <col min="1" max="1" width="29" customWidth="1"/>
    <col min="2" max="2" width="16.15625" style="4" customWidth="1"/>
    <col min="3" max="3" width="16.26171875" style="4" customWidth="1"/>
    <col min="4" max="4" width="14.83984375" style="4" customWidth="1"/>
    <col min="5" max="6" width="17.83984375" style="4" bestFit="1" customWidth="1"/>
    <col min="7" max="7" width="15.83984375" style="4" customWidth="1"/>
    <col min="8" max="9" width="17.83984375" style="4" bestFit="1" customWidth="1"/>
    <col min="10" max="10" width="17.83984375" style="4" customWidth="1"/>
  </cols>
  <sheetData>
    <row r="1" spans="1:10" x14ac:dyDescent="0.55000000000000004">
      <c r="A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x14ac:dyDescent="0.55000000000000004">
      <c r="A2" t="s">
        <v>41</v>
      </c>
      <c r="B2" s="4">
        <v>927703099.99999905</v>
      </c>
      <c r="C2" s="4">
        <v>920284264.73000002</v>
      </c>
      <c r="D2" s="4">
        <v>-7418835.2699993802</v>
      </c>
      <c r="E2" s="4">
        <v>979671000</v>
      </c>
      <c r="F2" s="4">
        <v>977068513.48000002</v>
      </c>
      <c r="G2" s="4">
        <v>-2602486.5200004498</v>
      </c>
      <c r="H2" s="4">
        <v>989572899.99999905</v>
      </c>
      <c r="I2" s="4">
        <v>984116289.40999901</v>
      </c>
      <c r="J2" s="4">
        <v>-5456610.5900001498</v>
      </c>
    </row>
    <row r="3" spans="1:10" x14ac:dyDescent="0.55000000000000004">
      <c r="A3" t="s">
        <v>10</v>
      </c>
      <c r="B3" s="4">
        <v>356640100</v>
      </c>
      <c r="C3" s="4">
        <v>341243679.13</v>
      </c>
      <c r="D3" s="4">
        <v>-15396420.869999999</v>
      </c>
      <c r="E3" s="4">
        <v>382685200</v>
      </c>
      <c r="F3" s="4">
        <v>346340810.81999999</v>
      </c>
      <c r="G3" s="4">
        <v>-36344389.179999702</v>
      </c>
      <c r="H3" s="4">
        <v>376548600</v>
      </c>
      <c r="I3" s="4">
        <v>355279492.22999901</v>
      </c>
      <c r="J3" s="4">
        <v>-21269107.77</v>
      </c>
    </row>
    <row r="4" spans="1:10" x14ac:dyDescent="0.55000000000000004">
      <c r="A4" t="s">
        <v>50</v>
      </c>
      <c r="B4" s="4">
        <v>188593300</v>
      </c>
      <c r="C4" s="4">
        <v>188551675.67999899</v>
      </c>
      <c r="D4" s="4">
        <v>-41624.320000201398</v>
      </c>
      <c r="E4" s="4">
        <v>199130300</v>
      </c>
      <c r="F4" s="4">
        <v>196755033.31</v>
      </c>
      <c r="G4" s="4">
        <v>-2375266.6899999301</v>
      </c>
      <c r="H4" s="4">
        <v>199954600</v>
      </c>
      <c r="I4" s="4">
        <v>199954563.74999899</v>
      </c>
      <c r="J4" s="4">
        <v>-36.250000059604602</v>
      </c>
    </row>
    <row r="5" spans="1:10" x14ac:dyDescent="0.55000000000000004">
      <c r="A5" t="s">
        <v>23</v>
      </c>
      <c r="B5" s="4">
        <v>156049100</v>
      </c>
      <c r="C5" s="4">
        <v>156545919.90000001</v>
      </c>
      <c r="D5" s="4">
        <v>496819.90000000497</v>
      </c>
      <c r="E5" s="4">
        <v>184167800</v>
      </c>
      <c r="F5" s="4">
        <v>175966389.24999899</v>
      </c>
      <c r="G5" s="4">
        <v>-8201410.7500000298</v>
      </c>
      <c r="H5" s="4">
        <v>188953500</v>
      </c>
      <c r="I5" s="4">
        <v>184450910.84999901</v>
      </c>
      <c r="J5" s="4">
        <v>-4502589.1500000302</v>
      </c>
    </row>
    <row r="6" spans="1:10" x14ac:dyDescent="0.55000000000000004">
      <c r="A6" t="s">
        <v>28</v>
      </c>
      <c r="B6" s="4">
        <v>124385900</v>
      </c>
      <c r="C6" s="4">
        <v>124384360.159999</v>
      </c>
      <c r="D6" s="4">
        <v>-1539.8400000184699</v>
      </c>
      <c r="E6" s="4">
        <v>131849400</v>
      </c>
      <c r="F6" s="4">
        <v>131839624.37</v>
      </c>
      <c r="G6" s="4">
        <v>-9775.6299999654293</v>
      </c>
      <c r="H6" s="4">
        <v>130621400</v>
      </c>
      <c r="I6" s="4">
        <v>130621283.53999899</v>
      </c>
      <c r="J6" s="4">
        <v>-116.46000003814601</v>
      </c>
    </row>
    <row r="7" spans="1:10" x14ac:dyDescent="0.55000000000000004">
      <c r="A7" t="s">
        <v>55</v>
      </c>
      <c r="B7" s="4">
        <v>70390700</v>
      </c>
      <c r="C7" s="4">
        <v>70378426.719999999</v>
      </c>
      <c r="D7" s="4">
        <v>-12273.279999956399</v>
      </c>
      <c r="E7" s="4">
        <v>73467000</v>
      </c>
      <c r="F7" s="4">
        <v>73442541.659999996</v>
      </c>
      <c r="G7" s="4">
        <v>-24458.339999988599</v>
      </c>
      <c r="H7" s="4">
        <v>75072800</v>
      </c>
      <c r="I7" s="4">
        <v>75050829.179999903</v>
      </c>
      <c r="J7" s="4">
        <v>-21970.8200000822</v>
      </c>
    </row>
    <row r="8" spans="1:10" x14ac:dyDescent="0.55000000000000004">
      <c r="A8" t="s">
        <v>53</v>
      </c>
      <c r="B8" s="4">
        <v>55301600</v>
      </c>
      <c r="C8" s="4">
        <v>54589584.0499999</v>
      </c>
      <c r="D8" s="4">
        <v>-712015.95000000997</v>
      </c>
      <c r="E8" s="4">
        <v>56792200</v>
      </c>
      <c r="F8" s="4">
        <v>54594953.959999897</v>
      </c>
      <c r="G8" s="4">
        <v>-2197246.0400000098</v>
      </c>
      <c r="H8" s="4">
        <v>56027100</v>
      </c>
      <c r="I8" s="4">
        <v>55386549.6599999</v>
      </c>
      <c r="J8" s="4">
        <v>-640550.34000001801</v>
      </c>
    </row>
    <row r="9" spans="1:10" x14ac:dyDescent="0.55000000000000004">
      <c r="A9" t="s">
        <v>48</v>
      </c>
      <c r="B9" s="4">
        <v>38381900</v>
      </c>
      <c r="C9" s="4">
        <v>37565141.859999903</v>
      </c>
      <c r="D9" s="4">
        <v>-816758.14000004495</v>
      </c>
      <c r="E9" s="4">
        <v>39964900</v>
      </c>
      <c r="F9" s="4">
        <v>38095240.189999901</v>
      </c>
      <c r="G9" s="4">
        <v>-1869659.81</v>
      </c>
      <c r="H9" s="4">
        <v>40216700</v>
      </c>
      <c r="I9" s="4">
        <v>39606263.709999897</v>
      </c>
      <c r="J9" s="4">
        <v>-610436.29000002099</v>
      </c>
    </row>
    <row r="10" spans="1:10" x14ac:dyDescent="0.55000000000000004">
      <c r="A10" t="s">
        <v>52</v>
      </c>
      <c r="B10" s="4">
        <v>30083200</v>
      </c>
      <c r="C10" s="4">
        <v>29789104.379999999</v>
      </c>
      <c r="D10" s="4">
        <v>-294095.61999999301</v>
      </c>
      <c r="E10" s="4">
        <v>31040700</v>
      </c>
      <c r="F10" s="4">
        <v>30793711.48</v>
      </c>
      <c r="G10" s="4">
        <v>-246988.51999998</v>
      </c>
      <c r="H10" s="4">
        <v>31282200</v>
      </c>
      <c r="I10" s="4">
        <v>31282141.25</v>
      </c>
      <c r="J10" s="4">
        <v>-58.749999988824101</v>
      </c>
    </row>
    <row r="11" spans="1:10" x14ac:dyDescent="0.55000000000000004">
      <c r="A11" t="s">
        <v>29</v>
      </c>
      <c r="B11" s="4">
        <v>24332100</v>
      </c>
      <c r="C11" s="4">
        <v>22408587.5499999</v>
      </c>
      <c r="D11" s="4">
        <v>-1923512.45000002</v>
      </c>
      <c r="E11" s="4">
        <v>24497400</v>
      </c>
      <c r="F11" s="4">
        <v>22655993.629999999</v>
      </c>
      <c r="G11" s="4">
        <v>-1841406.37</v>
      </c>
      <c r="H11" s="4">
        <v>24323000</v>
      </c>
      <c r="I11" s="4">
        <v>23434073.089999899</v>
      </c>
      <c r="J11" s="4">
        <v>-888926.91000000294</v>
      </c>
    </row>
    <row r="12" spans="1:10" x14ac:dyDescent="0.55000000000000004">
      <c r="A12" t="s">
        <v>31</v>
      </c>
      <c r="B12" s="4">
        <v>20862700</v>
      </c>
      <c r="C12" s="4">
        <v>20036743.4099999</v>
      </c>
      <c r="D12" s="4">
        <v>-825956.59000001801</v>
      </c>
      <c r="E12" s="4">
        <v>22683800</v>
      </c>
      <c r="F12" s="4">
        <v>21722126.219999898</v>
      </c>
      <c r="G12" s="4">
        <v>-961673.78000002704</v>
      </c>
      <c r="H12" s="4">
        <v>23220300</v>
      </c>
      <c r="I12" s="4">
        <v>22619057.440000001</v>
      </c>
      <c r="J12" s="4">
        <v>-601242.55999998702</v>
      </c>
    </row>
    <row r="13" spans="1:10" x14ac:dyDescent="0.55000000000000004">
      <c r="A13" t="s">
        <v>25</v>
      </c>
      <c r="B13" s="4">
        <v>14860800</v>
      </c>
      <c r="C13" s="4">
        <v>14439480.050000001</v>
      </c>
      <c r="D13" s="4">
        <v>-421319.94999999902</v>
      </c>
      <c r="E13" s="4">
        <v>15309700</v>
      </c>
      <c r="F13" s="4">
        <v>14645233.51</v>
      </c>
      <c r="G13" s="4">
        <v>-664466.49</v>
      </c>
      <c r="H13" s="4">
        <v>15311800</v>
      </c>
      <c r="I13" s="4">
        <v>14346057.039999999</v>
      </c>
      <c r="J13" s="4">
        <v>-965742.96</v>
      </c>
    </row>
    <row r="14" spans="1:10" x14ac:dyDescent="0.55000000000000004">
      <c r="A14" t="s">
        <v>38</v>
      </c>
      <c r="B14" s="5">
        <v>12132200</v>
      </c>
      <c r="C14" s="4">
        <v>12030494.1</v>
      </c>
      <c r="D14" s="4">
        <v>-101705.89999998899</v>
      </c>
      <c r="E14" s="4">
        <v>12735900</v>
      </c>
      <c r="F14" s="4">
        <v>12685514.279999901</v>
      </c>
      <c r="G14" s="4">
        <v>-50385.720000002497</v>
      </c>
      <c r="H14" s="4">
        <v>12861300</v>
      </c>
      <c r="I14" s="4">
        <v>12826009.609999999</v>
      </c>
      <c r="J14" s="4">
        <v>-35290.389999991203</v>
      </c>
    </row>
    <row r="15" spans="1:10" x14ac:dyDescent="0.55000000000000004">
      <c r="A15" t="s">
        <v>30</v>
      </c>
      <c r="B15" s="4">
        <v>11566000</v>
      </c>
      <c r="C15" s="4">
        <v>11412339.8799999</v>
      </c>
      <c r="D15" s="4">
        <v>-153660.120000002</v>
      </c>
      <c r="E15" s="4">
        <v>11980700</v>
      </c>
      <c r="F15" s="4">
        <v>11791977.9699999</v>
      </c>
      <c r="G15" s="4">
        <v>-188722.03000000099</v>
      </c>
      <c r="H15" s="4">
        <v>11935200</v>
      </c>
      <c r="I15" s="4">
        <v>11934454.77</v>
      </c>
      <c r="J15" s="4">
        <v>-745.22999999672095</v>
      </c>
    </row>
    <row r="16" spans="1:10" x14ac:dyDescent="0.55000000000000004">
      <c r="A16" t="s">
        <v>17</v>
      </c>
      <c r="B16" s="4">
        <v>9349400</v>
      </c>
      <c r="C16" s="4">
        <v>8952825.2799999993</v>
      </c>
      <c r="D16" s="4">
        <v>-396574.71999999997</v>
      </c>
      <c r="E16" s="4">
        <v>11073700</v>
      </c>
      <c r="F16" s="4">
        <v>9929059.5199999996</v>
      </c>
      <c r="G16" s="4">
        <v>-1144640.48</v>
      </c>
      <c r="H16" s="4">
        <v>10790500</v>
      </c>
      <c r="I16" s="4">
        <v>9993599.52999999</v>
      </c>
      <c r="J16" s="4">
        <v>-796900.47000000405</v>
      </c>
    </row>
    <row r="17" spans="1:10" x14ac:dyDescent="0.55000000000000004">
      <c r="A17" t="s">
        <v>27</v>
      </c>
      <c r="B17" s="4">
        <v>8837300</v>
      </c>
      <c r="C17" s="4">
        <v>8460963.1999999899</v>
      </c>
      <c r="D17" s="4">
        <v>-376336.800000004</v>
      </c>
      <c r="E17" s="4">
        <v>9713300</v>
      </c>
      <c r="F17" s="4">
        <v>8991707.2399999909</v>
      </c>
      <c r="G17" s="4">
        <v>-721592.76000000304</v>
      </c>
      <c r="H17" s="4">
        <v>9343000</v>
      </c>
      <c r="I17" s="4">
        <v>8766655.9100000001</v>
      </c>
      <c r="J17" s="4">
        <v>-576344.08999999403</v>
      </c>
    </row>
    <row r="18" spans="1:10" x14ac:dyDescent="0.55000000000000004">
      <c r="A18" t="s">
        <v>59</v>
      </c>
      <c r="B18" s="4">
        <v>8609500</v>
      </c>
      <c r="C18" s="4">
        <v>8499425.3399999905</v>
      </c>
      <c r="D18" s="4">
        <v>-110074.660000002</v>
      </c>
      <c r="E18" s="4">
        <v>8925500</v>
      </c>
      <c r="F18" s="4">
        <v>8599059.6199999992</v>
      </c>
      <c r="G18" s="4">
        <v>-326440.38</v>
      </c>
      <c r="H18" s="4">
        <v>8833900</v>
      </c>
      <c r="I18" s="4">
        <v>8735843.3100000005</v>
      </c>
      <c r="J18" s="4">
        <v>-98056.689999999406</v>
      </c>
    </row>
    <row r="19" spans="1:10" x14ac:dyDescent="0.55000000000000004">
      <c r="A19" t="s">
        <v>51</v>
      </c>
      <c r="B19" s="4">
        <v>8135400</v>
      </c>
      <c r="C19" s="4">
        <v>7968645.8300000001</v>
      </c>
      <c r="D19" s="4">
        <v>-166754.16999999899</v>
      </c>
      <c r="E19" s="4">
        <v>8560800</v>
      </c>
      <c r="F19" s="4">
        <v>8171472.0199999996</v>
      </c>
      <c r="G19" s="4">
        <v>-389327.979999998</v>
      </c>
      <c r="H19" s="4">
        <v>8497500</v>
      </c>
      <c r="I19" s="4">
        <v>8150982.5699999901</v>
      </c>
      <c r="J19" s="4">
        <v>-346517.43</v>
      </c>
    </row>
    <row r="20" spans="1:10" x14ac:dyDescent="0.55000000000000004">
      <c r="A20" t="s">
        <v>13</v>
      </c>
      <c r="B20" s="4">
        <v>7670700</v>
      </c>
      <c r="C20" s="4">
        <v>6947552.6699999999</v>
      </c>
      <c r="D20" s="4">
        <v>-723147.33</v>
      </c>
      <c r="E20" s="4">
        <v>7968300</v>
      </c>
      <c r="F20" s="4">
        <v>7020609.3200000003</v>
      </c>
      <c r="G20" s="4">
        <v>-947690.67999999702</v>
      </c>
      <c r="H20" s="4">
        <v>7759600</v>
      </c>
      <c r="I20" s="4">
        <v>7497322.9100000001</v>
      </c>
      <c r="J20" s="4">
        <v>-262277.08999999898</v>
      </c>
    </row>
    <row r="21" spans="1:10" x14ac:dyDescent="0.55000000000000004">
      <c r="A21" t="s">
        <v>56</v>
      </c>
      <c r="B21" s="4">
        <v>6737100</v>
      </c>
      <c r="C21" s="4">
        <v>6527352.5699999901</v>
      </c>
      <c r="D21" s="4">
        <v>-209747.43</v>
      </c>
      <c r="E21" s="4">
        <v>7214700</v>
      </c>
      <c r="F21" s="4">
        <v>6922072.5599999996</v>
      </c>
      <c r="G21" s="4">
        <v>-292627.43999999802</v>
      </c>
      <c r="H21" s="4">
        <v>7289800</v>
      </c>
      <c r="I21" s="4">
        <v>6882350.23999999</v>
      </c>
      <c r="J21" s="4">
        <v>-407449.76000000199</v>
      </c>
    </row>
    <row r="22" spans="1:10" x14ac:dyDescent="0.55000000000000004">
      <c r="A22" t="s">
        <v>24</v>
      </c>
      <c r="B22" s="4">
        <v>6600700</v>
      </c>
      <c r="C22" s="4">
        <v>6522480.4599999897</v>
      </c>
      <c r="D22" s="4">
        <v>-78219.540000000896</v>
      </c>
      <c r="E22" s="4">
        <v>7352500</v>
      </c>
      <c r="F22" s="4">
        <v>7350464.0800000001</v>
      </c>
      <c r="G22" s="4">
        <v>-2035.91999999992</v>
      </c>
      <c r="H22" s="4">
        <v>7397200</v>
      </c>
      <c r="I22" s="4">
        <v>7397093</v>
      </c>
      <c r="J22" s="4">
        <v>-106.999999999068</v>
      </c>
    </row>
    <row r="23" spans="1:10" x14ac:dyDescent="0.55000000000000004">
      <c r="A23" t="s">
        <v>40</v>
      </c>
      <c r="B23" s="4">
        <v>5999400</v>
      </c>
      <c r="C23" s="4">
        <v>5925637.7199999904</v>
      </c>
      <c r="D23" s="4">
        <v>-73762.280000002094</v>
      </c>
      <c r="E23" s="4">
        <v>6195500</v>
      </c>
      <c r="F23" s="4">
        <v>6084985.4699999997</v>
      </c>
      <c r="G23" s="4">
        <v>-110514.52999999801</v>
      </c>
      <c r="H23" s="4">
        <v>6157400</v>
      </c>
      <c r="I23" s="4">
        <v>5987572.0199999996</v>
      </c>
      <c r="J23" s="4">
        <v>-169827.98</v>
      </c>
    </row>
    <row r="24" spans="1:10" x14ac:dyDescent="0.55000000000000004">
      <c r="A24" t="s">
        <v>21</v>
      </c>
      <c r="B24" s="4">
        <v>5847800</v>
      </c>
      <c r="C24" s="4">
        <v>5772288.3300000001</v>
      </c>
      <c r="D24" s="4">
        <v>-75511.669999999896</v>
      </c>
      <c r="E24" s="4">
        <v>6223700</v>
      </c>
      <c r="F24" s="4">
        <v>5909077.9399999902</v>
      </c>
      <c r="G24" s="4">
        <v>-314622.06</v>
      </c>
      <c r="H24" s="4">
        <v>6207300</v>
      </c>
      <c r="I24" s="4">
        <v>6056976.6699999999</v>
      </c>
      <c r="J24" s="4">
        <v>-150323.329999999</v>
      </c>
    </row>
    <row r="25" spans="1:10" x14ac:dyDescent="0.55000000000000004">
      <c r="A25" t="s">
        <v>34</v>
      </c>
      <c r="B25" s="4">
        <v>5249800</v>
      </c>
      <c r="C25" s="4">
        <v>4801960.08</v>
      </c>
      <c r="D25" s="4">
        <v>-447839.91999999899</v>
      </c>
      <c r="E25" s="4">
        <v>5442200</v>
      </c>
      <c r="F25" s="4">
        <v>5122329.02999999</v>
      </c>
      <c r="G25" s="4">
        <v>-319870.96999999997</v>
      </c>
      <c r="H25" s="4">
        <v>5430700</v>
      </c>
      <c r="I25" s="4">
        <v>5117235.21</v>
      </c>
      <c r="J25" s="4">
        <v>-313464.78999999998</v>
      </c>
    </row>
    <row r="26" spans="1:10" x14ac:dyDescent="0.55000000000000004">
      <c r="A26" t="s">
        <v>49</v>
      </c>
      <c r="B26" s="4">
        <v>4593300</v>
      </c>
      <c r="C26" s="4">
        <v>4409060.2099999897</v>
      </c>
      <c r="D26" s="4">
        <v>-184239.79</v>
      </c>
      <c r="E26" s="4">
        <v>5089500</v>
      </c>
      <c r="F26" s="4">
        <v>4956043.6699999897</v>
      </c>
      <c r="G26" s="4">
        <v>-133456.33000000101</v>
      </c>
      <c r="H26" s="4">
        <v>4799900</v>
      </c>
      <c r="I26" s="4">
        <v>4717822.6500000004</v>
      </c>
      <c r="J26" s="4">
        <v>-82077.349999997707</v>
      </c>
    </row>
    <row r="27" spans="1:10" x14ac:dyDescent="0.55000000000000004">
      <c r="A27" t="s">
        <v>20</v>
      </c>
      <c r="B27" s="4">
        <v>4280900</v>
      </c>
      <c r="C27" s="4">
        <v>4066595.33</v>
      </c>
      <c r="D27" s="4">
        <v>-214304.669999998</v>
      </c>
      <c r="E27" s="4">
        <v>4700400</v>
      </c>
      <c r="F27" s="4">
        <v>4205555.5999999996</v>
      </c>
      <c r="G27" s="4">
        <v>-494844.39999999799</v>
      </c>
      <c r="H27" s="4">
        <v>4677800</v>
      </c>
      <c r="I27" s="4">
        <v>4371713.1399999997</v>
      </c>
      <c r="J27" s="4">
        <v>-306086.86</v>
      </c>
    </row>
    <row r="28" spans="1:10" x14ac:dyDescent="0.55000000000000004">
      <c r="A28" t="s">
        <v>42</v>
      </c>
      <c r="B28" s="4">
        <v>4189300</v>
      </c>
      <c r="C28" s="4">
        <v>4109958.22</v>
      </c>
      <c r="D28" s="4">
        <v>-79341.779999998806</v>
      </c>
      <c r="E28" s="4">
        <v>4350600</v>
      </c>
      <c r="F28" s="4">
        <v>4137588.7699999898</v>
      </c>
      <c r="G28" s="4">
        <v>-213011.23</v>
      </c>
      <c r="H28" s="4">
        <v>4345600</v>
      </c>
      <c r="I28" s="4">
        <v>4229801.51</v>
      </c>
      <c r="J28" s="4">
        <v>-115798.49</v>
      </c>
    </row>
    <row r="29" spans="1:10" x14ac:dyDescent="0.55000000000000004">
      <c r="A29" t="s">
        <v>15</v>
      </c>
      <c r="B29" s="4">
        <v>3329000</v>
      </c>
      <c r="C29" s="4">
        <v>2946071.21</v>
      </c>
      <c r="D29" s="4">
        <v>-382928.79</v>
      </c>
      <c r="E29" s="4">
        <v>3390900</v>
      </c>
      <c r="F29" s="4">
        <v>3051483.41</v>
      </c>
      <c r="G29" s="4">
        <v>-339416.58999999898</v>
      </c>
      <c r="H29" s="4">
        <v>3345200</v>
      </c>
      <c r="I29" s="4">
        <v>2946440.08</v>
      </c>
      <c r="J29" s="4">
        <v>-398759.91999999899</v>
      </c>
    </row>
    <row r="30" spans="1:10" x14ac:dyDescent="0.55000000000000004">
      <c r="A30" t="s">
        <v>12</v>
      </c>
      <c r="B30" s="4">
        <v>3130600</v>
      </c>
      <c r="C30" s="4">
        <v>3115157.5599999898</v>
      </c>
      <c r="D30" s="4">
        <v>-15442.440000000401</v>
      </c>
      <c r="E30" s="4">
        <v>3652300</v>
      </c>
      <c r="F30" s="4">
        <v>3589693.2099999902</v>
      </c>
      <c r="G30" s="4">
        <v>-62606.790000000903</v>
      </c>
      <c r="H30" s="4">
        <v>3662400</v>
      </c>
      <c r="I30" s="4">
        <v>3564983.04999999</v>
      </c>
      <c r="J30" s="4">
        <v>-97416.950000001103</v>
      </c>
    </row>
    <row r="31" spans="1:10" x14ac:dyDescent="0.55000000000000004">
      <c r="A31" t="s">
        <v>26</v>
      </c>
      <c r="B31" s="4">
        <v>2764700</v>
      </c>
      <c r="C31" s="4">
        <v>2615303.8999999901</v>
      </c>
      <c r="D31" s="4">
        <v>-149396.1</v>
      </c>
      <c r="E31" s="4">
        <v>2861000</v>
      </c>
      <c r="F31" s="4">
        <v>2671745.94</v>
      </c>
      <c r="G31" s="4">
        <v>-189254.05999999901</v>
      </c>
      <c r="H31" s="4">
        <v>2910600</v>
      </c>
      <c r="I31" s="4">
        <v>2535637.09</v>
      </c>
      <c r="J31" s="4">
        <v>-374962.91</v>
      </c>
    </row>
    <row r="32" spans="1:10" x14ac:dyDescent="0.55000000000000004">
      <c r="A32" t="s">
        <v>37</v>
      </c>
      <c r="B32" s="5">
        <v>2561800</v>
      </c>
      <c r="C32" s="4">
        <v>2523884.71</v>
      </c>
      <c r="D32" s="4">
        <v>-37915.289999999099</v>
      </c>
      <c r="E32" s="4">
        <v>2779500</v>
      </c>
      <c r="F32" s="4">
        <v>2665264.4399999902</v>
      </c>
      <c r="G32" s="4">
        <v>-114235.56</v>
      </c>
      <c r="H32" s="4">
        <v>2889900</v>
      </c>
      <c r="I32" s="4">
        <v>2889864.67</v>
      </c>
      <c r="J32" s="4">
        <v>-35.329999999143098</v>
      </c>
    </row>
    <row r="33" spans="1:10" x14ac:dyDescent="0.55000000000000004">
      <c r="A33" t="s">
        <v>60</v>
      </c>
      <c r="B33" s="4">
        <v>2451000</v>
      </c>
      <c r="C33" s="4">
        <v>2254684.7999999998</v>
      </c>
      <c r="D33" s="4">
        <v>-196315.19999999899</v>
      </c>
      <c r="E33" s="4">
        <v>2440700</v>
      </c>
      <c r="F33" s="4">
        <v>2204672.88</v>
      </c>
      <c r="G33" s="4">
        <v>-236027.11999999901</v>
      </c>
      <c r="H33" s="4">
        <v>2321600</v>
      </c>
      <c r="I33" s="4">
        <v>2056835.26</v>
      </c>
      <c r="J33" s="4">
        <v>-264764.74</v>
      </c>
    </row>
    <row r="34" spans="1:10" x14ac:dyDescent="0.55000000000000004">
      <c r="A34" t="s">
        <v>45</v>
      </c>
      <c r="B34" s="4">
        <v>2087800</v>
      </c>
      <c r="C34" s="4">
        <v>2005447.73999999</v>
      </c>
      <c r="D34" s="4">
        <v>-82352.260000000693</v>
      </c>
      <c r="E34" s="4">
        <v>2229200</v>
      </c>
      <c r="F34" s="4">
        <v>2118943.21</v>
      </c>
      <c r="G34" s="4">
        <v>-110256.789999999</v>
      </c>
      <c r="H34" s="4">
        <v>2296900</v>
      </c>
      <c r="I34" s="4">
        <v>2108718.34</v>
      </c>
      <c r="J34" s="4">
        <v>-188181.66</v>
      </c>
    </row>
    <row r="35" spans="1:10" x14ac:dyDescent="0.55000000000000004">
      <c r="A35" t="s">
        <v>39</v>
      </c>
      <c r="B35" s="4">
        <v>1765600</v>
      </c>
      <c r="C35" s="4">
        <v>1740827.69</v>
      </c>
      <c r="D35" s="4">
        <v>-24772.309999999299</v>
      </c>
      <c r="E35" s="4">
        <v>1823300</v>
      </c>
      <c r="F35" s="4">
        <v>1762676.85</v>
      </c>
      <c r="G35" s="4">
        <v>-60623.1499999999</v>
      </c>
      <c r="H35" s="4">
        <v>1870700</v>
      </c>
      <c r="I35" s="4">
        <v>1801391.34</v>
      </c>
      <c r="J35" s="4">
        <v>-69308.659999999596</v>
      </c>
    </row>
    <row r="36" spans="1:10" x14ac:dyDescent="0.55000000000000004">
      <c r="A36" t="s">
        <v>16</v>
      </c>
      <c r="B36" s="4">
        <v>1552100</v>
      </c>
      <c r="C36" s="4">
        <v>1315623.30999999</v>
      </c>
      <c r="D36" s="4">
        <v>-236476.69</v>
      </c>
      <c r="E36" s="4">
        <v>1590700</v>
      </c>
      <c r="F36" s="4">
        <v>1383905.98999999</v>
      </c>
      <c r="G36" s="4">
        <v>-206794.01</v>
      </c>
      <c r="H36" s="4">
        <v>1579300</v>
      </c>
      <c r="I36" s="4">
        <v>1337735.3199999901</v>
      </c>
      <c r="J36" s="4">
        <v>-241564.68</v>
      </c>
    </row>
    <row r="37" spans="1:10" x14ac:dyDescent="0.55000000000000004">
      <c r="A37" t="s">
        <v>36</v>
      </c>
      <c r="B37" s="5">
        <v>1382900</v>
      </c>
      <c r="C37" s="4">
        <v>1250442.02</v>
      </c>
      <c r="D37" s="4">
        <v>-132457.97999999899</v>
      </c>
      <c r="E37" s="4">
        <v>1545700</v>
      </c>
      <c r="F37" s="4">
        <v>1281335.23</v>
      </c>
      <c r="G37" s="4">
        <v>-264364.77</v>
      </c>
      <c r="H37" s="4">
        <v>1525900</v>
      </c>
      <c r="I37" s="4">
        <v>1393285.06</v>
      </c>
      <c r="J37" s="4">
        <v>-132614.93999999901</v>
      </c>
    </row>
    <row r="38" spans="1:10" x14ac:dyDescent="0.55000000000000004">
      <c r="A38" t="s">
        <v>32</v>
      </c>
      <c r="B38" s="4">
        <v>917200</v>
      </c>
      <c r="C38" s="4">
        <v>904969.19</v>
      </c>
      <c r="D38" s="4">
        <v>-12230.809999999799</v>
      </c>
      <c r="E38" s="4">
        <v>1112700</v>
      </c>
      <c r="F38" s="4">
        <v>1067214.42</v>
      </c>
      <c r="G38" s="4">
        <v>-45485.579999999798</v>
      </c>
      <c r="H38" s="4">
        <v>1112600</v>
      </c>
      <c r="I38" s="4">
        <v>1112527.1200000001</v>
      </c>
      <c r="J38" s="4">
        <v>-72.879999999888199</v>
      </c>
    </row>
    <row r="39" spans="1:10" x14ac:dyDescent="0.55000000000000004">
      <c r="A39" t="s">
        <v>47</v>
      </c>
      <c r="B39" s="4">
        <v>883900</v>
      </c>
      <c r="C39" s="4">
        <v>813108.87</v>
      </c>
      <c r="D39" s="4">
        <v>-70791.13</v>
      </c>
      <c r="E39" s="4">
        <v>1294400</v>
      </c>
      <c r="F39" s="4">
        <v>1114242.27999999</v>
      </c>
      <c r="G39" s="4">
        <v>-180157.72</v>
      </c>
      <c r="H39" s="4">
        <v>1759500</v>
      </c>
      <c r="I39" s="4">
        <v>1680463.8699999901</v>
      </c>
      <c r="J39" s="4">
        <v>-79036.130000000296</v>
      </c>
    </row>
    <row r="40" spans="1:10" x14ac:dyDescent="0.55000000000000004">
      <c r="A40" t="s">
        <v>46</v>
      </c>
      <c r="B40" s="4">
        <v>855300</v>
      </c>
      <c r="C40" s="4">
        <v>838669.82</v>
      </c>
      <c r="D40" s="4">
        <v>-16630.1799999998</v>
      </c>
      <c r="E40" s="4">
        <v>792800</v>
      </c>
      <c r="F40" s="4">
        <v>753451.96</v>
      </c>
      <c r="G40" s="4">
        <v>-39348.039999999797</v>
      </c>
      <c r="H40" s="4">
        <v>777800</v>
      </c>
      <c r="I40" s="4">
        <v>777663.26</v>
      </c>
      <c r="J40" s="4">
        <v>-136.73999999987399</v>
      </c>
    </row>
    <row r="41" spans="1:10" x14ac:dyDescent="0.55000000000000004">
      <c r="A41" t="s">
        <v>58</v>
      </c>
      <c r="B41" s="4">
        <v>832600</v>
      </c>
      <c r="C41" s="4">
        <v>832600</v>
      </c>
      <c r="D41" s="4">
        <v>0</v>
      </c>
      <c r="E41" s="4">
        <v>859100</v>
      </c>
      <c r="F41" s="4">
        <v>859100</v>
      </c>
      <c r="G41" s="4">
        <v>0</v>
      </c>
      <c r="H41" s="4">
        <v>843200</v>
      </c>
      <c r="I41" s="4">
        <v>843200</v>
      </c>
      <c r="J41" s="4">
        <v>0</v>
      </c>
    </row>
    <row r="42" spans="1:10" x14ac:dyDescent="0.55000000000000004">
      <c r="A42" t="s">
        <v>44</v>
      </c>
      <c r="B42" s="4">
        <v>798200</v>
      </c>
      <c r="C42" s="4">
        <v>735423.27999999898</v>
      </c>
      <c r="D42" s="4">
        <v>-62776.720000000198</v>
      </c>
      <c r="E42" s="4">
        <v>898700</v>
      </c>
      <c r="F42" s="4">
        <v>740966.94999999902</v>
      </c>
      <c r="G42" s="4">
        <v>-157733.04999999999</v>
      </c>
      <c r="H42" s="4">
        <v>878300</v>
      </c>
      <c r="I42" s="4">
        <v>777215.28999999899</v>
      </c>
      <c r="J42" s="4">
        <v>-101084.71</v>
      </c>
    </row>
    <row r="43" spans="1:10" x14ac:dyDescent="0.55000000000000004">
      <c r="A43" t="s">
        <v>22</v>
      </c>
      <c r="B43" s="4">
        <v>512000</v>
      </c>
      <c r="C43" s="4">
        <v>505017.37</v>
      </c>
      <c r="D43" s="4">
        <v>-6982.6299999998801</v>
      </c>
      <c r="E43" s="4">
        <v>530500</v>
      </c>
      <c r="F43" s="4">
        <v>524402.98</v>
      </c>
      <c r="G43" s="4">
        <v>-6097.0199999999004</v>
      </c>
      <c r="H43" s="4">
        <v>526200</v>
      </c>
      <c r="I43" s="4">
        <v>504989.88</v>
      </c>
      <c r="J43" s="4">
        <v>-21210.119999999901</v>
      </c>
    </row>
    <row r="44" spans="1:10" x14ac:dyDescent="0.55000000000000004">
      <c r="A44" t="s">
        <v>33</v>
      </c>
      <c r="B44" s="4">
        <v>484100</v>
      </c>
      <c r="C44" s="4">
        <v>479149.53</v>
      </c>
      <c r="D44" s="4">
        <v>-4950.4699999999102</v>
      </c>
      <c r="E44" s="4">
        <v>505200</v>
      </c>
      <c r="F44" s="4">
        <v>497194.20999999897</v>
      </c>
      <c r="G44" s="4">
        <v>-8005.79000000003</v>
      </c>
      <c r="H44" s="4">
        <v>496500</v>
      </c>
      <c r="I44" s="4">
        <v>494775.1</v>
      </c>
      <c r="J44" s="4">
        <v>-1724.8999999999601</v>
      </c>
    </row>
    <row r="45" spans="1:10" x14ac:dyDescent="0.55000000000000004">
      <c r="A45" t="s">
        <v>18</v>
      </c>
      <c r="B45" s="4">
        <v>443300</v>
      </c>
      <c r="C45" s="4">
        <v>407090.37</v>
      </c>
      <c r="D45" s="4">
        <v>-36209.629999999903</v>
      </c>
      <c r="E45" s="4">
        <v>495200</v>
      </c>
      <c r="F45" s="4">
        <v>467907.84000000003</v>
      </c>
      <c r="G45" s="4">
        <v>-27292.159999999902</v>
      </c>
      <c r="H45" s="4">
        <v>487500</v>
      </c>
      <c r="I45" s="4">
        <v>478318.92</v>
      </c>
      <c r="J45" s="4">
        <v>-9181.0800000000108</v>
      </c>
    </row>
    <row r="46" spans="1:10" x14ac:dyDescent="0.55000000000000004">
      <c r="A46" t="s">
        <v>14</v>
      </c>
      <c r="B46" s="4">
        <v>409300</v>
      </c>
      <c r="C46" s="4">
        <v>385908.52</v>
      </c>
      <c r="D46" s="4">
        <v>-23391.479999999901</v>
      </c>
      <c r="E46" s="4">
        <v>428500</v>
      </c>
      <c r="F46" s="4">
        <v>427758.64</v>
      </c>
      <c r="G46" s="4">
        <v>-741.35999999998603</v>
      </c>
      <c r="H46" s="4">
        <v>445200</v>
      </c>
      <c r="I46" s="4">
        <v>445114.28999999899</v>
      </c>
      <c r="J46" s="4">
        <v>-85.710000000079106</v>
      </c>
    </row>
    <row r="47" spans="1:10" x14ac:dyDescent="0.55000000000000004">
      <c r="A47" t="s">
        <v>11</v>
      </c>
      <c r="B47" s="4">
        <v>328800</v>
      </c>
      <c r="C47" s="4">
        <v>321214.59000000003</v>
      </c>
      <c r="D47" s="4">
        <v>-7585.4099999999698</v>
      </c>
      <c r="E47" s="4">
        <v>334800</v>
      </c>
      <c r="F47" s="4">
        <v>312433.70999999897</v>
      </c>
      <c r="G47" s="4">
        <v>-22366.29</v>
      </c>
      <c r="H47" s="4">
        <v>322700</v>
      </c>
      <c r="I47" s="4">
        <v>322263.03999999998</v>
      </c>
      <c r="J47" s="4">
        <v>-436.96000000001999</v>
      </c>
    </row>
    <row r="48" spans="1:10" x14ac:dyDescent="0.55000000000000004">
      <c r="A48" t="s">
        <v>54</v>
      </c>
      <c r="B48" s="4">
        <v>259100</v>
      </c>
      <c r="C48" s="4">
        <v>258322.43</v>
      </c>
      <c r="D48" s="4">
        <v>-777.57000000000698</v>
      </c>
      <c r="E48" s="4">
        <v>266000</v>
      </c>
      <c r="F48" s="4">
        <v>257402.90999999901</v>
      </c>
      <c r="G48" s="4">
        <v>-8597.0900000000202</v>
      </c>
      <c r="H48" s="4">
        <v>267100</v>
      </c>
      <c r="I48" s="4">
        <v>254753.15999999901</v>
      </c>
      <c r="J48" s="4">
        <v>-12346.84</v>
      </c>
    </row>
    <row r="49" spans="1:10" x14ac:dyDescent="0.55000000000000004">
      <c r="A49" t="s">
        <v>57</v>
      </c>
      <c r="B49" s="4">
        <v>92200</v>
      </c>
      <c r="C49" s="4">
        <v>90499.43</v>
      </c>
      <c r="D49" s="4">
        <v>-1700.5699999999899</v>
      </c>
      <c r="E49" s="4">
        <v>102600</v>
      </c>
      <c r="F49" s="4">
        <v>95466.880000000005</v>
      </c>
      <c r="G49" s="4">
        <v>-7133.1199999999799</v>
      </c>
      <c r="H49" s="4">
        <v>0</v>
      </c>
      <c r="I49" s="4">
        <v>0</v>
      </c>
      <c r="J49" s="4">
        <v>0</v>
      </c>
    </row>
    <row r="50" spans="1:10" x14ac:dyDescent="0.55000000000000004">
      <c r="A50" t="s">
        <v>19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375000</v>
      </c>
      <c r="I50" s="4">
        <v>63771.91</v>
      </c>
      <c r="J50" s="4">
        <v>-311228.08999999898</v>
      </c>
    </row>
    <row r="51" spans="1:10" x14ac:dyDescent="0.55000000000000004">
      <c r="A51" t="s">
        <v>35</v>
      </c>
      <c r="B51" s="5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</row>
    <row r="52" spans="1:10" x14ac:dyDescent="0.55000000000000004">
      <c r="A52" t="s">
        <v>43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</row>
    <row r="53" spans="1:10" x14ac:dyDescent="0.55000000000000004">
      <c r="A53" t="s">
        <v>70</v>
      </c>
      <c r="B53" s="4">
        <f>SUM(B2:B52)</f>
        <v>2145224799.999999</v>
      </c>
      <c r="C53" s="4">
        <f>SUM(C2:C52)</f>
        <v>2112963963.179997</v>
      </c>
      <c r="D53" s="4">
        <f>B53-C53</f>
        <v>32260836.820002079</v>
      </c>
      <c r="E53" s="4">
        <f>SUM(E2:E52)</f>
        <v>2288720500</v>
      </c>
      <c r="F53" s="4">
        <f>SUM(F2:F52)</f>
        <v>2223644952.9099984</v>
      </c>
      <c r="G53" s="4">
        <f>E53-F53</f>
        <v>65075547.090001583</v>
      </c>
      <c r="H53" s="4">
        <f>SUM(H2:H52)</f>
        <v>2298125699.999999</v>
      </c>
      <c r="I53" s="4">
        <f>SUM(I2:I52)</f>
        <v>2257202890.2499948</v>
      </c>
      <c r="J53" s="4">
        <f>H53-I53</f>
        <v>40922809.750004292</v>
      </c>
    </row>
    <row r="55" spans="1:10" x14ac:dyDescent="0.55000000000000004">
      <c r="A55" s="1" t="s">
        <v>0</v>
      </c>
      <c r="B55" s="6" t="s">
        <v>3</v>
      </c>
      <c r="C55" s="6" t="s">
        <v>6</v>
      </c>
      <c r="D55" s="6" t="s">
        <v>9</v>
      </c>
    </row>
    <row r="56" spans="1:10" x14ac:dyDescent="0.55000000000000004">
      <c r="A56" t="s">
        <v>18</v>
      </c>
    </row>
    <row r="57" spans="1:10" x14ac:dyDescent="0.55000000000000004">
      <c r="A57" t="s">
        <v>19</v>
      </c>
    </row>
    <row r="58" spans="1:10" x14ac:dyDescent="0.55000000000000004">
      <c r="A58" t="s">
        <v>26</v>
      </c>
    </row>
    <row r="59" spans="1:10" x14ac:dyDescent="0.55000000000000004">
      <c r="A59" t="s">
        <v>32</v>
      </c>
    </row>
    <row r="60" spans="1:10" x14ac:dyDescent="0.55000000000000004">
      <c r="A60" t="s">
        <v>33</v>
      </c>
    </row>
    <row r="61" spans="1:10" x14ac:dyDescent="0.55000000000000004">
      <c r="A61" t="s">
        <v>49</v>
      </c>
    </row>
    <row r="64" spans="1:10" x14ac:dyDescent="0.55000000000000004">
      <c r="A64" s="2" t="s">
        <v>62</v>
      </c>
    </row>
  </sheetData>
  <autoFilter ref="A1:J52" xr:uid="{00000000-0001-0000-0000-000000000000}">
    <sortState xmlns:xlrd2="http://schemas.microsoft.com/office/spreadsheetml/2017/richdata2" ref="A2:J52">
      <sortCondition descending="1" ref="B1:B52"/>
    </sortState>
  </autoFilter>
  <hyperlinks>
    <hyperlink ref="A64" r:id="rId1" xr:uid="{F815F904-EA37-4121-ACDF-1CC71394361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749DB-6610-4AC7-BE4F-97CDCF03B9ED}">
  <dimension ref="A1:L6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53" sqref="J53"/>
    </sheetView>
  </sheetViews>
  <sheetFormatPr defaultRowHeight="14.4" x14ac:dyDescent="0.55000000000000004"/>
  <cols>
    <col min="1" max="1" width="29" customWidth="1"/>
    <col min="2" max="2" width="16.15625" customWidth="1"/>
    <col min="3" max="3" width="16.26171875" customWidth="1"/>
    <col min="4" max="4" width="12.578125" customWidth="1"/>
    <col min="5" max="5" width="15.578125" customWidth="1"/>
    <col min="6" max="6" width="12.578125" customWidth="1"/>
    <col min="7" max="8" width="15.83984375" customWidth="1"/>
    <col min="9" max="9" width="15.41796875" customWidth="1"/>
    <col min="10" max="10" width="17.83984375" customWidth="1"/>
  </cols>
  <sheetData>
    <row r="1" spans="1:1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63</v>
      </c>
    </row>
    <row r="2" spans="1:12" x14ac:dyDescent="0.55000000000000004">
      <c r="A2" t="s">
        <v>10</v>
      </c>
      <c r="B2">
        <v>356640100</v>
      </c>
      <c r="C2">
        <v>341243679.13</v>
      </c>
      <c r="D2">
        <v>-15396420.869999999</v>
      </c>
      <c r="E2">
        <v>382685200</v>
      </c>
      <c r="F2">
        <v>346340810.81999999</v>
      </c>
      <c r="G2">
        <v>-36344389.179999702</v>
      </c>
      <c r="H2">
        <v>376548600</v>
      </c>
      <c r="I2">
        <v>355279492.22999901</v>
      </c>
      <c r="J2">
        <v>-21269107.77</v>
      </c>
    </row>
    <row r="3" spans="1:12" x14ac:dyDescent="0.55000000000000004">
      <c r="A3" t="s">
        <v>11</v>
      </c>
      <c r="B3">
        <v>328800</v>
      </c>
      <c r="C3">
        <v>321214.59000000003</v>
      </c>
      <c r="D3">
        <v>-7585.4099999999698</v>
      </c>
      <c r="E3">
        <v>334800</v>
      </c>
      <c r="F3">
        <v>312433.70999999897</v>
      </c>
      <c r="G3">
        <v>-22366.29</v>
      </c>
      <c r="H3">
        <v>322700</v>
      </c>
      <c r="I3">
        <v>322263.03999999998</v>
      </c>
      <c r="J3">
        <v>-436.96000000001999</v>
      </c>
    </row>
    <row r="4" spans="1:12" x14ac:dyDescent="0.55000000000000004">
      <c r="A4" t="s">
        <v>12</v>
      </c>
      <c r="B4">
        <v>3130600</v>
      </c>
      <c r="C4">
        <v>3115157.5599999898</v>
      </c>
      <c r="D4">
        <v>-15442.440000000401</v>
      </c>
      <c r="E4">
        <v>3652300</v>
      </c>
      <c r="F4">
        <v>3589693.2099999902</v>
      </c>
      <c r="G4">
        <v>-62606.790000000903</v>
      </c>
      <c r="H4">
        <v>3662400</v>
      </c>
      <c r="I4">
        <v>3564983.04999999</v>
      </c>
      <c r="J4">
        <v>-97416.950000001103</v>
      </c>
    </row>
    <row r="5" spans="1:12" x14ac:dyDescent="0.55000000000000004">
      <c r="A5" t="s">
        <v>13</v>
      </c>
      <c r="B5">
        <v>7670700</v>
      </c>
      <c r="C5">
        <v>6947552.6699999999</v>
      </c>
      <c r="D5">
        <v>-723147.33</v>
      </c>
      <c r="E5">
        <v>7968300</v>
      </c>
      <c r="F5">
        <v>7020609.3200000003</v>
      </c>
      <c r="G5">
        <v>-947690.67999999702</v>
      </c>
      <c r="H5">
        <v>7759600</v>
      </c>
      <c r="I5">
        <v>7497322.9100000001</v>
      </c>
      <c r="J5">
        <v>-262277.08999999898</v>
      </c>
    </row>
    <row r="6" spans="1:12" x14ac:dyDescent="0.55000000000000004">
      <c r="A6" t="s">
        <v>14</v>
      </c>
      <c r="B6">
        <v>409300</v>
      </c>
      <c r="C6">
        <v>385908.52</v>
      </c>
      <c r="D6">
        <v>-23391.479999999901</v>
      </c>
      <c r="E6">
        <v>428500</v>
      </c>
      <c r="F6">
        <v>427758.64</v>
      </c>
      <c r="G6">
        <v>-741.35999999998603</v>
      </c>
      <c r="H6">
        <v>445200</v>
      </c>
      <c r="I6">
        <v>445114.28999999899</v>
      </c>
      <c r="J6">
        <v>-85.710000000079106</v>
      </c>
    </row>
    <row r="7" spans="1:12" x14ac:dyDescent="0.55000000000000004">
      <c r="A7" t="s">
        <v>15</v>
      </c>
      <c r="B7">
        <v>3329000</v>
      </c>
      <c r="C7">
        <v>2946071.21</v>
      </c>
      <c r="D7">
        <v>-382928.79</v>
      </c>
      <c r="E7">
        <v>3390900</v>
      </c>
      <c r="F7">
        <v>3051483.41</v>
      </c>
      <c r="G7">
        <v>-339416.58999999898</v>
      </c>
      <c r="H7">
        <v>3345200</v>
      </c>
      <c r="I7">
        <v>2946440.08</v>
      </c>
      <c r="J7">
        <v>-398759.91999999899</v>
      </c>
    </row>
    <row r="8" spans="1:12" x14ac:dyDescent="0.55000000000000004">
      <c r="A8" t="s">
        <v>16</v>
      </c>
      <c r="B8">
        <v>1552100</v>
      </c>
      <c r="C8">
        <v>1315623.30999999</v>
      </c>
      <c r="D8">
        <v>-236476.69</v>
      </c>
      <c r="E8">
        <v>1590700</v>
      </c>
      <c r="F8">
        <v>1383905.98999999</v>
      </c>
      <c r="G8">
        <v>-206794.01</v>
      </c>
      <c r="H8">
        <v>1579300</v>
      </c>
      <c r="I8">
        <v>1337735.3199999901</v>
      </c>
      <c r="J8">
        <v>-241564.68</v>
      </c>
    </row>
    <row r="9" spans="1:12" x14ac:dyDescent="0.55000000000000004">
      <c r="A9" t="s">
        <v>17</v>
      </c>
      <c r="B9">
        <v>9349400</v>
      </c>
      <c r="C9">
        <v>8952825.2799999993</v>
      </c>
      <c r="D9">
        <v>-396574.71999999997</v>
      </c>
      <c r="E9">
        <v>11073700</v>
      </c>
      <c r="F9">
        <v>9929059.5199999996</v>
      </c>
      <c r="G9">
        <v>-1144640.48</v>
      </c>
      <c r="H9">
        <v>10790500</v>
      </c>
      <c r="I9">
        <v>9993599.52999999</v>
      </c>
      <c r="J9">
        <v>-796900.47000000405</v>
      </c>
    </row>
    <row r="10" spans="1:12" x14ac:dyDescent="0.55000000000000004">
      <c r="A10" t="s">
        <v>18</v>
      </c>
      <c r="B10">
        <v>443300</v>
      </c>
      <c r="C10">
        <v>407090.37</v>
      </c>
      <c r="D10">
        <v>-36209.629999999903</v>
      </c>
      <c r="E10">
        <v>495200</v>
      </c>
      <c r="F10">
        <v>467907.84000000003</v>
      </c>
      <c r="G10">
        <v>-27292.159999999902</v>
      </c>
      <c r="H10">
        <v>487500</v>
      </c>
      <c r="I10">
        <v>478318.92</v>
      </c>
      <c r="J10">
        <v>-9181.0800000000108</v>
      </c>
    </row>
    <row r="11" spans="1:12" x14ac:dyDescent="0.55000000000000004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375000</v>
      </c>
      <c r="I11">
        <v>63771.91</v>
      </c>
      <c r="J11">
        <v>-311228.08999999898</v>
      </c>
      <c r="L11" t="s">
        <v>61</v>
      </c>
    </row>
    <row r="12" spans="1:12" x14ac:dyDescent="0.55000000000000004">
      <c r="A12" t="s">
        <v>20</v>
      </c>
      <c r="B12">
        <v>4280900</v>
      </c>
      <c r="C12">
        <v>4066595.33</v>
      </c>
      <c r="D12">
        <v>-214304.669999998</v>
      </c>
      <c r="E12">
        <v>4700400</v>
      </c>
      <c r="F12">
        <v>4205555.5999999996</v>
      </c>
      <c r="G12">
        <v>-494844.39999999799</v>
      </c>
      <c r="H12">
        <v>4677800</v>
      </c>
      <c r="I12">
        <v>4371713.1399999997</v>
      </c>
      <c r="J12">
        <v>-306086.86</v>
      </c>
    </row>
    <row r="13" spans="1:12" x14ac:dyDescent="0.55000000000000004">
      <c r="A13" t="s">
        <v>21</v>
      </c>
      <c r="B13">
        <v>5847800</v>
      </c>
      <c r="C13">
        <v>5772288.3300000001</v>
      </c>
      <c r="D13">
        <v>-75511.669999999896</v>
      </c>
      <c r="E13">
        <v>6223700</v>
      </c>
      <c r="F13">
        <v>5909077.9399999902</v>
      </c>
      <c r="G13">
        <v>-314622.06</v>
      </c>
      <c r="H13">
        <v>6207300</v>
      </c>
      <c r="I13">
        <v>6056976.6699999999</v>
      </c>
      <c r="J13">
        <v>-150323.329999999</v>
      </c>
    </row>
    <row r="14" spans="1:12" x14ac:dyDescent="0.55000000000000004">
      <c r="A14" t="s">
        <v>22</v>
      </c>
      <c r="B14">
        <v>512000</v>
      </c>
      <c r="C14">
        <v>505017.37</v>
      </c>
      <c r="D14">
        <v>-6982.6299999998801</v>
      </c>
      <c r="E14">
        <v>530500</v>
      </c>
      <c r="F14">
        <v>524402.98</v>
      </c>
      <c r="G14">
        <v>-6097.0199999999004</v>
      </c>
      <c r="H14">
        <v>526200</v>
      </c>
      <c r="I14">
        <v>504989.88</v>
      </c>
      <c r="J14">
        <v>-21210.119999999901</v>
      </c>
    </row>
    <row r="15" spans="1:12" x14ac:dyDescent="0.55000000000000004">
      <c r="A15" t="s">
        <v>23</v>
      </c>
      <c r="B15">
        <v>156049100</v>
      </c>
      <c r="C15">
        <v>156545919.90000001</v>
      </c>
      <c r="D15">
        <v>496819.90000000497</v>
      </c>
      <c r="E15">
        <v>184167800</v>
      </c>
      <c r="F15">
        <v>175966389.24999899</v>
      </c>
      <c r="G15">
        <v>-8201410.7500000298</v>
      </c>
      <c r="H15">
        <v>188953500</v>
      </c>
      <c r="I15">
        <v>184450910.84999901</v>
      </c>
      <c r="J15">
        <v>-4502589.1500000302</v>
      </c>
    </row>
    <row r="16" spans="1:12" x14ac:dyDescent="0.55000000000000004">
      <c r="A16" t="s">
        <v>24</v>
      </c>
      <c r="B16">
        <v>6600700</v>
      </c>
      <c r="C16">
        <v>6522480.4599999897</v>
      </c>
      <c r="D16">
        <v>-78219.540000000896</v>
      </c>
      <c r="E16">
        <v>7352500</v>
      </c>
      <c r="F16">
        <v>7350464.0800000001</v>
      </c>
      <c r="G16">
        <v>-2035.91999999992</v>
      </c>
      <c r="H16">
        <v>7397200</v>
      </c>
      <c r="I16">
        <v>7397093</v>
      </c>
      <c r="J16">
        <v>-106.999999999068</v>
      </c>
    </row>
    <row r="17" spans="1:12" x14ac:dyDescent="0.55000000000000004">
      <c r="A17" t="s">
        <v>25</v>
      </c>
      <c r="B17">
        <v>14860800</v>
      </c>
      <c r="C17">
        <v>14439480.050000001</v>
      </c>
      <c r="D17">
        <v>-421319.94999999902</v>
      </c>
      <c r="E17">
        <v>15309700</v>
      </c>
      <c r="F17">
        <v>14645233.51</v>
      </c>
      <c r="G17">
        <v>-664466.49</v>
      </c>
      <c r="H17">
        <v>15311800</v>
      </c>
      <c r="I17">
        <v>14346057.039999999</v>
      </c>
      <c r="J17">
        <v>-965742.96</v>
      </c>
    </row>
    <row r="18" spans="1:12" x14ac:dyDescent="0.55000000000000004">
      <c r="A18" t="s">
        <v>26</v>
      </c>
      <c r="B18">
        <v>2764700</v>
      </c>
      <c r="C18">
        <v>2615303.8999999901</v>
      </c>
      <c r="D18">
        <v>-149396.1</v>
      </c>
      <c r="E18">
        <v>2861000</v>
      </c>
      <c r="F18">
        <v>2671745.94</v>
      </c>
      <c r="G18">
        <v>-189254.05999999901</v>
      </c>
      <c r="H18">
        <v>2910600</v>
      </c>
      <c r="I18">
        <v>2535637.09</v>
      </c>
      <c r="J18">
        <v>-374962.91</v>
      </c>
    </row>
    <row r="19" spans="1:12" x14ac:dyDescent="0.55000000000000004">
      <c r="A19" t="s">
        <v>27</v>
      </c>
      <c r="B19">
        <v>8837300</v>
      </c>
      <c r="C19">
        <v>8460963.1999999899</v>
      </c>
      <c r="D19">
        <v>-376336.800000004</v>
      </c>
      <c r="E19">
        <v>9713300</v>
      </c>
      <c r="F19">
        <v>8991707.2399999909</v>
      </c>
      <c r="G19">
        <v>-721592.76000000304</v>
      </c>
      <c r="H19">
        <v>9343000</v>
      </c>
      <c r="I19">
        <v>8766655.9100000001</v>
      </c>
      <c r="J19">
        <v>-576344.08999999403</v>
      </c>
    </row>
    <row r="20" spans="1:12" x14ac:dyDescent="0.55000000000000004">
      <c r="A20" t="s">
        <v>28</v>
      </c>
      <c r="B20">
        <v>124385900</v>
      </c>
      <c r="C20">
        <v>124384360.159999</v>
      </c>
      <c r="D20">
        <v>-1539.8400000184699</v>
      </c>
      <c r="E20">
        <v>131849400</v>
      </c>
      <c r="F20">
        <v>131839624.37</v>
      </c>
      <c r="G20">
        <v>-9775.6299999654293</v>
      </c>
      <c r="H20">
        <v>130621400</v>
      </c>
      <c r="I20">
        <v>130621283.53999899</v>
      </c>
      <c r="J20">
        <v>-116.46000003814601</v>
      </c>
    </row>
    <row r="21" spans="1:12" x14ac:dyDescent="0.55000000000000004">
      <c r="A21" t="s">
        <v>29</v>
      </c>
      <c r="B21">
        <v>24332100</v>
      </c>
      <c r="C21">
        <v>22408587.5499999</v>
      </c>
      <c r="D21">
        <v>-1923512.45000002</v>
      </c>
      <c r="E21">
        <v>24497400</v>
      </c>
      <c r="F21">
        <v>22655993.629999999</v>
      </c>
      <c r="G21">
        <v>-1841406.37</v>
      </c>
      <c r="H21">
        <v>24323000</v>
      </c>
      <c r="I21">
        <v>23434073.089999899</v>
      </c>
      <c r="J21">
        <v>-888926.91000000294</v>
      </c>
    </row>
    <row r="22" spans="1:12" x14ac:dyDescent="0.55000000000000004">
      <c r="A22" t="s">
        <v>30</v>
      </c>
      <c r="B22">
        <v>11566000</v>
      </c>
      <c r="C22">
        <v>11412339.8799999</v>
      </c>
      <c r="D22">
        <v>-153660.120000002</v>
      </c>
      <c r="E22">
        <v>11980700</v>
      </c>
      <c r="F22">
        <v>11791977.9699999</v>
      </c>
      <c r="G22">
        <v>-188722.03000000099</v>
      </c>
      <c r="H22">
        <v>11935200</v>
      </c>
      <c r="I22">
        <v>11934454.77</v>
      </c>
      <c r="J22">
        <v>-745.22999999672095</v>
      </c>
    </row>
    <row r="23" spans="1:12" x14ac:dyDescent="0.55000000000000004">
      <c r="A23" t="s">
        <v>31</v>
      </c>
      <c r="B23">
        <v>20862700</v>
      </c>
      <c r="C23">
        <v>20036743.4099999</v>
      </c>
      <c r="D23">
        <v>-825956.59000001801</v>
      </c>
      <c r="E23">
        <v>22683800</v>
      </c>
      <c r="F23">
        <v>21722126.219999898</v>
      </c>
      <c r="G23">
        <v>-961673.78000002704</v>
      </c>
      <c r="H23">
        <v>23220300</v>
      </c>
      <c r="I23">
        <v>22619057.440000001</v>
      </c>
      <c r="J23">
        <v>-601242.55999998702</v>
      </c>
    </row>
    <row r="24" spans="1:12" x14ac:dyDescent="0.55000000000000004">
      <c r="A24" t="s">
        <v>32</v>
      </c>
      <c r="B24">
        <v>917200</v>
      </c>
      <c r="C24">
        <v>904969.19</v>
      </c>
      <c r="D24">
        <v>-12230.809999999799</v>
      </c>
      <c r="E24">
        <v>1112700</v>
      </c>
      <c r="F24">
        <v>1067214.42</v>
      </c>
      <c r="G24">
        <v>-45485.579999999798</v>
      </c>
      <c r="H24">
        <v>1112600</v>
      </c>
      <c r="I24">
        <v>1112527.1200000001</v>
      </c>
      <c r="J24">
        <v>-72.879999999888199</v>
      </c>
    </row>
    <row r="25" spans="1:12" x14ac:dyDescent="0.55000000000000004">
      <c r="A25" t="s">
        <v>33</v>
      </c>
      <c r="B25">
        <v>484100</v>
      </c>
      <c r="C25">
        <v>479149.53</v>
      </c>
      <c r="D25">
        <v>-4950.4699999999102</v>
      </c>
      <c r="E25">
        <v>505200</v>
      </c>
      <c r="F25">
        <v>497194.20999999897</v>
      </c>
      <c r="G25">
        <v>-8005.79000000003</v>
      </c>
      <c r="H25">
        <v>496500</v>
      </c>
      <c r="I25">
        <v>494775.1</v>
      </c>
      <c r="J25">
        <v>-1724.8999999999601</v>
      </c>
    </row>
    <row r="26" spans="1:12" x14ac:dyDescent="0.55000000000000004">
      <c r="A26" t="s">
        <v>34</v>
      </c>
      <c r="B26">
        <v>5249800</v>
      </c>
      <c r="C26">
        <v>4801960.08</v>
      </c>
      <c r="D26">
        <v>-447839.91999999899</v>
      </c>
      <c r="E26">
        <v>5442200</v>
      </c>
      <c r="F26">
        <v>5122329.02999999</v>
      </c>
      <c r="G26">
        <v>-319870.96999999997</v>
      </c>
      <c r="H26">
        <v>5430700</v>
      </c>
      <c r="I26">
        <v>5117235.21</v>
      </c>
      <c r="J26">
        <v>-313464.78999999998</v>
      </c>
    </row>
    <row r="27" spans="1:12" x14ac:dyDescent="0.55000000000000004">
      <c r="A27" t="s">
        <v>35</v>
      </c>
      <c r="B27" s="3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L27" t="s">
        <v>64</v>
      </c>
    </row>
    <row r="28" spans="1:12" x14ac:dyDescent="0.55000000000000004">
      <c r="A28" t="s">
        <v>36</v>
      </c>
      <c r="B28" s="3">
        <v>1382900</v>
      </c>
      <c r="C28">
        <v>1250442.02</v>
      </c>
      <c r="D28">
        <v>-132457.97999999899</v>
      </c>
      <c r="E28">
        <v>1545700</v>
      </c>
      <c r="F28">
        <v>1281335.23</v>
      </c>
      <c r="G28">
        <v>-264364.77</v>
      </c>
      <c r="H28">
        <v>1525900</v>
      </c>
      <c r="I28">
        <v>1393285.06</v>
      </c>
      <c r="J28">
        <v>-132614.93999999901</v>
      </c>
    </row>
    <row r="29" spans="1:12" x14ac:dyDescent="0.55000000000000004">
      <c r="A29" t="s">
        <v>37</v>
      </c>
      <c r="B29" s="3">
        <v>2561800</v>
      </c>
      <c r="C29">
        <v>2523884.71</v>
      </c>
      <c r="D29">
        <v>-37915.289999999099</v>
      </c>
      <c r="E29">
        <v>2779500</v>
      </c>
      <c r="F29">
        <v>2665264.4399999902</v>
      </c>
      <c r="G29">
        <v>-114235.56</v>
      </c>
      <c r="H29">
        <v>2889900</v>
      </c>
      <c r="I29">
        <v>2889864.67</v>
      </c>
      <c r="J29">
        <v>-35.329999999143098</v>
      </c>
    </row>
    <row r="30" spans="1:12" x14ac:dyDescent="0.55000000000000004">
      <c r="A30" t="s">
        <v>38</v>
      </c>
      <c r="B30" s="3">
        <v>12132200</v>
      </c>
      <c r="C30">
        <v>12030494.1</v>
      </c>
      <c r="D30">
        <v>-101705.89999998899</v>
      </c>
      <c r="E30">
        <v>12735900</v>
      </c>
      <c r="F30">
        <v>12685514.279999901</v>
      </c>
      <c r="G30">
        <v>-50385.720000002497</v>
      </c>
      <c r="H30">
        <v>12861300</v>
      </c>
      <c r="I30">
        <v>12826009.609999999</v>
      </c>
      <c r="J30">
        <v>-35290.389999991203</v>
      </c>
    </row>
    <row r="31" spans="1:12" x14ac:dyDescent="0.55000000000000004">
      <c r="A31" t="s">
        <v>39</v>
      </c>
      <c r="B31">
        <v>1765600</v>
      </c>
      <c r="C31">
        <v>1740827.69</v>
      </c>
      <c r="D31">
        <v>-24772.309999999299</v>
      </c>
      <c r="E31">
        <v>1823300</v>
      </c>
      <c r="F31">
        <v>1762676.85</v>
      </c>
      <c r="G31">
        <v>-60623.1499999999</v>
      </c>
      <c r="H31">
        <v>1870700</v>
      </c>
      <c r="I31">
        <v>1801391.34</v>
      </c>
      <c r="J31">
        <v>-69308.659999999596</v>
      </c>
    </row>
    <row r="32" spans="1:12" x14ac:dyDescent="0.55000000000000004">
      <c r="A32" t="s">
        <v>40</v>
      </c>
      <c r="B32">
        <v>5999400</v>
      </c>
      <c r="C32">
        <v>5925637.7199999904</v>
      </c>
      <c r="D32">
        <v>-73762.280000002094</v>
      </c>
      <c r="E32">
        <v>6195500</v>
      </c>
      <c r="F32">
        <v>6084985.4699999997</v>
      </c>
      <c r="G32">
        <v>-110514.52999999801</v>
      </c>
      <c r="H32">
        <v>6157400</v>
      </c>
      <c r="I32">
        <v>5987572.0199999996</v>
      </c>
      <c r="J32">
        <v>-169827.98</v>
      </c>
    </row>
    <row r="33" spans="1:10" x14ac:dyDescent="0.55000000000000004">
      <c r="A33" t="s">
        <v>41</v>
      </c>
      <c r="B33">
        <v>927703099.99999905</v>
      </c>
      <c r="C33">
        <v>920284264.73000002</v>
      </c>
      <c r="D33">
        <v>-7418835.2699993802</v>
      </c>
      <c r="E33">
        <v>979671000</v>
      </c>
      <c r="F33">
        <v>977068513.48000002</v>
      </c>
      <c r="G33">
        <v>-2602486.5200004498</v>
      </c>
      <c r="H33">
        <v>989572899.99999905</v>
      </c>
      <c r="I33">
        <v>984116289.40999901</v>
      </c>
      <c r="J33">
        <v>-5456610.5900001498</v>
      </c>
    </row>
    <row r="34" spans="1:10" x14ac:dyDescent="0.55000000000000004">
      <c r="A34" t="s">
        <v>42</v>
      </c>
      <c r="B34">
        <v>4189300</v>
      </c>
      <c r="C34">
        <v>4109958.22</v>
      </c>
      <c r="D34">
        <v>-79341.779999998806</v>
      </c>
      <c r="E34">
        <v>4350600</v>
      </c>
      <c r="F34">
        <v>4137588.7699999898</v>
      </c>
      <c r="G34">
        <v>-213011.23</v>
      </c>
      <c r="H34">
        <v>4345600</v>
      </c>
      <c r="I34">
        <v>4229801.51</v>
      </c>
      <c r="J34">
        <v>-115798.49</v>
      </c>
    </row>
    <row r="35" spans="1:10" x14ac:dyDescent="0.55000000000000004">
      <c r="A35" t="s">
        <v>44</v>
      </c>
      <c r="B35">
        <v>798200</v>
      </c>
      <c r="C35">
        <v>735423.27999999898</v>
      </c>
      <c r="D35">
        <v>-62776.720000000198</v>
      </c>
      <c r="E35">
        <v>898700</v>
      </c>
      <c r="F35">
        <v>740966.94999999902</v>
      </c>
      <c r="G35">
        <v>-157733.04999999999</v>
      </c>
      <c r="H35">
        <v>878300</v>
      </c>
      <c r="I35">
        <v>777215.28999999899</v>
      </c>
      <c r="J35">
        <v>-101084.71</v>
      </c>
    </row>
    <row r="36" spans="1:10" x14ac:dyDescent="0.55000000000000004">
      <c r="A36" t="s">
        <v>45</v>
      </c>
      <c r="B36">
        <v>2087800</v>
      </c>
      <c r="C36">
        <v>2005447.73999999</v>
      </c>
      <c r="D36">
        <v>-82352.260000000693</v>
      </c>
      <c r="E36">
        <v>2229200</v>
      </c>
      <c r="F36">
        <v>2118943.21</v>
      </c>
      <c r="G36">
        <v>-110256.789999999</v>
      </c>
      <c r="H36">
        <v>2296900</v>
      </c>
      <c r="I36">
        <v>2108718.34</v>
      </c>
      <c r="J36">
        <v>-188181.66</v>
      </c>
    </row>
    <row r="37" spans="1:10" x14ac:dyDescent="0.55000000000000004">
      <c r="A37" t="s">
        <v>46</v>
      </c>
      <c r="B37">
        <v>855300</v>
      </c>
      <c r="C37">
        <v>838669.82</v>
      </c>
      <c r="D37">
        <v>-16630.1799999998</v>
      </c>
      <c r="E37">
        <v>792800</v>
      </c>
      <c r="F37">
        <v>753451.96</v>
      </c>
      <c r="G37">
        <v>-39348.039999999797</v>
      </c>
      <c r="H37">
        <v>777800</v>
      </c>
      <c r="I37">
        <v>777663.26</v>
      </c>
      <c r="J37">
        <v>-136.73999999987399</v>
      </c>
    </row>
    <row r="38" spans="1:10" x14ac:dyDescent="0.55000000000000004">
      <c r="A38" t="s">
        <v>47</v>
      </c>
      <c r="B38">
        <v>883900</v>
      </c>
      <c r="C38">
        <v>813108.87</v>
      </c>
      <c r="D38">
        <v>-70791.13</v>
      </c>
      <c r="E38">
        <v>1294400</v>
      </c>
      <c r="F38">
        <v>1114242.27999999</v>
      </c>
      <c r="G38">
        <v>-180157.72</v>
      </c>
      <c r="H38">
        <v>1759500</v>
      </c>
      <c r="I38">
        <v>1680463.8699999901</v>
      </c>
      <c r="J38">
        <v>-79036.130000000296</v>
      </c>
    </row>
    <row r="39" spans="1:10" x14ac:dyDescent="0.55000000000000004">
      <c r="A39" t="s">
        <v>48</v>
      </c>
      <c r="B39">
        <v>38381900</v>
      </c>
      <c r="C39">
        <v>37565141.859999903</v>
      </c>
      <c r="D39">
        <v>-816758.14000004495</v>
      </c>
      <c r="E39">
        <v>39964900</v>
      </c>
      <c r="F39">
        <v>38095240.189999901</v>
      </c>
      <c r="G39">
        <v>-1869659.81</v>
      </c>
      <c r="H39">
        <v>40216700</v>
      </c>
      <c r="I39">
        <v>39606263.709999897</v>
      </c>
      <c r="J39">
        <v>-610436.29000002099</v>
      </c>
    </row>
    <row r="40" spans="1:10" x14ac:dyDescent="0.55000000000000004">
      <c r="A40" t="s">
        <v>49</v>
      </c>
      <c r="B40">
        <v>4593300</v>
      </c>
      <c r="C40">
        <v>4409060.2099999897</v>
      </c>
      <c r="D40">
        <v>-184239.79</v>
      </c>
      <c r="E40">
        <v>5089500</v>
      </c>
      <c r="F40">
        <v>4956043.6699999897</v>
      </c>
      <c r="G40">
        <v>-133456.33000000101</v>
      </c>
      <c r="H40">
        <v>4799900</v>
      </c>
      <c r="I40">
        <v>4717822.6500000004</v>
      </c>
      <c r="J40">
        <v>-82077.349999997707</v>
      </c>
    </row>
    <row r="41" spans="1:10" x14ac:dyDescent="0.55000000000000004">
      <c r="A41" t="s">
        <v>50</v>
      </c>
      <c r="B41">
        <v>188593300</v>
      </c>
      <c r="C41">
        <v>188551675.67999899</v>
      </c>
      <c r="D41">
        <v>-41624.320000201398</v>
      </c>
      <c r="E41">
        <v>199130300</v>
      </c>
      <c r="F41">
        <v>196755033.31</v>
      </c>
      <c r="G41">
        <v>-2375266.6899999301</v>
      </c>
      <c r="H41">
        <v>199954600</v>
      </c>
      <c r="I41">
        <v>199954563.74999899</v>
      </c>
      <c r="J41">
        <v>-36.250000059604602</v>
      </c>
    </row>
    <row r="42" spans="1:10" x14ac:dyDescent="0.55000000000000004">
      <c r="A42" t="s">
        <v>51</v>
      </c>
      <c r="B42">
        <v>8135400</v>
      </c>
      <c r="C42">
        <v>7968645.8300000001</v>
      </c>
      <c r="D42">
        <v>-166754.16999999899</v>
      </c>
      <c r="E42">
        <v>8560800</v>
      </c>
      <c r="F42">
        <v>8171472.0199999996</v>
      </c>
      <c r="G42">
        <v>-389327.979999998</v>
      </c>
      <c r="H42">
        <v>8497500</v>
      </c>
      <c r="I42">
        <v>8150982.5699999901</v>
      </c>
      <c r="J42">
        <v>-346517.43</v>
      </c>
    </row>
    <row r="43" spans="1:10" x14ac:dyDescent="0.55000000000000004">
      <c r="A43" t="s">
        <v>52</v>
      </c>
      <c r="B43">
        <v>30083200</v>
      </c>
      <c r="C43">
        <v>29789104.379999999</v>
      </c>
      <c r="D43">
        <v>-294095.61999999301</v>
      </c>
      <c r="E43">
        <v>31040700</v>
      </c>
      <c r="F43">
        <v>30793711.48</v>
      </c>
      <c r="G43">
        <v>-246988.51999998</v>
      </c>
      <c r="H43">
        <v>31282200</v>
      </c>
      <c r="I43">
        <v>31282141.25</v>
      </c>
      <c r="J43">
        <v>-58.749999988824101</v>
      </c>
    </row>
    <row r="44" spans="1:10" x14ac:dyDescent="0.55000000000000004">
      <c r="A44" t="s">
        <v>53</v>
      </c>
      <c r="B44">
        <v>55301600</v>
      </c>
      <c r="C44">
        <v>54589584.0499999</v>
      </c>
      <c r="D44">
        <v>-712015.95000000997</v>
      </c>
      <c r="E44">
        <v>56792200</v>
      </c>
      <c r="F44">
        <v>54594953.959999897</v>
      </c>
      <c r="G44">
        <v>-2197246.0400000098</v>
      </c>
      <c r="H44">
        <v>56027100</v>
      </c>
      <c r="I44">
        <v>55386549.6599999</v>
      </c>
      <c r="J44">
        <v>-640550.34000001801</v>
      </c>
    </row>
    <row r="45" spans="1:10" x14ac:dyDescent="0.55000000000000004">
      <c r="A45" t="s">
        <v>54</v>
      </c>
      <c r="B45">
        <v>259100</v>
      </c>
      <c r="C45">
        <v>258322.43</v>
      </c>
      <c r="D45">
        <v>-777.57000000000698</v>
      </c>
      <c r="E45">
        <v>266000</v>
      </c>
      <c r="F45">
        <v>257402.90999999901</v>
      </c>
      <c r="G45">
        <v>-8597.0900000000202</v>
      </c>
      <c r="H45">
        <v>267100</v>
      </c>
      <c r="I45">
        <v>254753.15999999901</v>
      </c>
      <c r="J45">
        <v>-12346.84</v>
      </c>
    </row>
    <row r="46" spans="1:10" x14ac:dyDescent="0.55000000000000004">
      <c r="A46" t="s">
        <v>55</v>
      </c>
      <c r="B46">
        <v>70390700</v>
      </c>
      <c r="C46">
        <v>70378426.719999999</v>
      </c>
      <c r="D46">
        <v>-12273.279999956399</v>
      </c>
      <c r="E46">
        <v>73467000</v>
      </c>
      <c r="F46">
        <v>73442541.659999996</v>
      </c>
      <c r="G46">
        <v>-24458.339999988599</v>
      </c>
      <c r="H46">
        <v>75072800</v>
      </c>
      <c r="I46">
        <v>75050829.179999903</v>
      </c>
      <c r="J46">
        <v>-21970.8200000822</v>
      </c>
    </row>
    <row r="47" spans="1:10" x14ac:dyDescent="0.55000000000000004">
      <c r="A47" t="s">
        <v>56</v>
      </c>
      <c r="B47">
        <v>6737100</v>
      </c>
      <c r="C47">
        <v>6527352.5699999901</v>
      </c>
      <c r="D47">
        <v>-209747.43</v>
      </c>
      <c r="E47">
        <v>7214700</v>
      </c>
      <c r="F47">
        <v>6922072.5599999996</v>
      </c>
      <c r="G47">
        <v>-292627.43999999802</v>
      </c>
      <c r="H47">
        <v>7289800</v>
      </c>
      <c r="I47">
        <v>6882350.23999999</v>
      </c>
      <c r="J47">
        <v>-407449.76000000199</v>
      </c>
    </row>
    <row r="48" spans="1:10" x14ac:dyDescent="0.55000000000000004">
      <c r="A48" t="s">
        <v>57</v>
      </c>
      <c r="B48">
        <v>92200</v>
      </c>
      <c r="C48">
        <v>90499.43</v>
      </c>
      <c r="D48">
        <v>-1700.5699999999899</v>
      </c>
      <c r="E48">
        <v>102600</v>
      </c>
      <c r="F48">
        <v>95466.880000000005</v>
      </c>
      <c r="G48">
        <v>-7133.1199999999799</v>
      </c>
      <c r="H48">
        <v>0</v>
      </c>
      <c r="I48">
        <v>0</v>
      </c>
      <c r="J48">
        <v>0</v>
      </c>
    </row>
    <row r="49" spans="1:12" x14ac:dyDescent="0.55000000000000004">
      <c r="A49" t="s">
        <v>58</v>
      </c>
      <c r="B49">
        <v>832600</v>
      </c>
      <c r="C49">
        <v>832600</v>
      </c>
      <c r="D49">
        <v>0</v>
      </c>
      <c r="E49">
        <v>859100</v>
      </c>
      <c r="F49">
        <v>859100</v>
      </c>
      <c r="G49">
        <v>0</v>
      </c>
      <c r="H49">
        <v>843200</v>
      </c>
      <c r="I49">
        <v>843200</v>
      </c>
      <c r="J49">
        <v>0</v>
      </c>
      <c r="L49" t="s">
        <v>65</v>
      </c>
    </row>
    <row r="50" spans="1:12" x14ac:dyDescent="0.55000000000000004">
      <c r="A50" t="s">
        <v>59</v>
      </c>
      <c r="B50">
        <v>8609500</v>
      </c>
      <c r="C50">
        <v>8499425.3399999905</v>
      </c>
      <c r="D50">
        <v>-110074.660000002</v>
      </c>
      <c r="E50">
        <v>8925500</v>
      </c>
      <c r="F50">
        <v>8599059.6199999992</v>
      </c>
      <c r="G50">
        <v>-326440.38</v>
      </c>
      <c r="H50">
        <v>8833900</v>
      </c>
      <c r="I50">
        <v>8735843.3100000005</v>
      </c>
      <c r="J50">
        <v>-98056.689999999406</v>
      </c>
    </row>
    <row r="51" spans="1:12" x14ac:dyDescent="0.55000000000000004">
      <c r="A51" t="s">
        <v>60</v>
      </c>
      <c r="B51">
        <v>2451000</v>
      </c>
      <c r="C51">
        <v>2254684.7999999998</v>
      </c>
      <c r="D51">
        <v>-196315.19999999899</v>
      </c>
      <c r="E51">
        <v>2440700</v>
      </c>
      <c r="F51">
        <v>2204672.88</v>
      </c>
      <c r="G51">
        <v>-236027.11999999901</v>
      </c>
      <c r="H51">
        <v>2321600</v>
      </c>
      <c r="I51">
        <v>2056835.26</v>
      </c>
      <c r="J51">
        <v>-264764.74</v>
      </c>
    </row>
    <row r="52" spans="1:12" x14ac:dyDescent="0.55000000000000004">
      <c r="A52" t="s">
        <v>67</v>
      </c>
      <c r="D52">
        <f>MAX(D2:D51)</f>
        <v>496819.90000000497</v>
      </c>
      <c r="G52">
        <f>MIN(G2:G51)</f>
        <v>-36344389.179999702</v>
      </c>
      <c r="J52">
        <f>MAX(J2:J51)</f>
        <v>0</v>
      </c>
      <c r="L52" t="s">
        <v>66</v>
      </c>
    </row>
    <row r="53" spans="1:12" x14ac:dyDescent="0.55000000000000004">
      <c r="A53" t="s">
        <v>69</v>
      </c>
      <c r="D53">
        <f>MAX(D2:D48)</f>
        <v>496819.90000000497</v>
      </c>
    </row>
    <row r="54" spans="1:12" x14ac:dyDescent="0.55000000000000004">
      <c r="A54" t="s">
        <v>68</v>
      </c>
      <c r="D54">
        <f>MIN(D2:D51)</f>
        <v>-15396420.869999999</v>
      </c>
      <c r="G54">
        <f>MAX(G2:G47)</f>
        <v>0</v>
      </c>
      <c r="J54">
        <f>MIN(J2:J51)</f>
        <v>-21269107.77</v>
      </c>
    </row>
    <row r="56" spans="1:12" x14ac:dyDescent="0.55000000000000004">
      <c r="A56" s="1" t="s">
        <v>0</v>
      </c>
      <c r="B56" s="1" t="s">
        <v>3</v>
      </c>
      <c r="C56" s="1" t="s">
        <v>6</v>
      </c>
      <c r="D56" s="1" t="s">
        <v>9</v>
      </c>
    </row>
    <row r="57" spans="1:12" x14ac:dyDescent="0.55000000000000004">
      <c r="A57" t="s">
        <v>18</v>
      </c>
    </row>
    <row r="58" spans="1:12" x14ac:dyDescent="0.55000000000000004">
      <c r="A58" t="s">
        <v>19</v>
      </c>
    </row>
    <row r="59" spans="1:12" x14ac:dyDescent="0.55000000000000004">
      <c r="A59" t="s">
        <v>26</v>
      </c>
    </row>
    <row r="60" spans="1:12" x14ac:dyDescent="0.55000000000000004">
      <c r="A60" t="s">
        <v>32</v>
      </c>
    </row>
    <row r="61" spans="1:12" x14ac:dyDescent="0.55000000000000004">
      <c r="A61" t="s">
        <v>33</v>
      </c>
    </row>
    <row r="62" spans="1:12" x14ac:dyDescent="0.55000000000000004">
      <c r="A62" t="s">
        <v>49</v>
      </c>
    </row>
    <row r="63" spans="1:12" x14ac:dyDescent="0.55000000000000004">
      <c r="A63" s="2" t="s">
        <v>62</v>
      </c>
    </row>
  </sheetData>
  <hyperlinks>
    <hyperlink ref="A63" r:id="rId1" xr:uid="{C76273F8-A752-43BB-8323-85F4E1155AA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 O</dc:creator>
  <cp:lastModifiedBy>Jackie O</cp:lastModifiedBy>
  <dcterms:created xsi:type="dcterms:W3CDTF">2020-02-26T17:00:38Z</dcterms:created>
  <dcterms:modified xsi:type="dcterms:W3CDTF">2021-09-10T00:25:35Z</dcterms:modified>
</cp:coreProperties>
</file>