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GitRepositoryes\EconomicsOfSoftwareEngineering\Lab2\"/>
    </mc:Choice>
  </mc:AlternateContent>
  <xr:revisionPtr revIDLastSave="0" documentId="13_ncr:1_{601292ED-65F9-4F9F-8CA5-8E0564B89C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C24" i="1" s="1"/>
  <c r="C3" i="1"/>
  <c r="C4" i="1"/>
  <c r="C5" i="1"/>
  <c r="B10" i="1"/>
  <c r="C6" i="1" s="1"/>
  <c r="C25" i="1" l="1"/>
  <c r="C23" i="1"/>
  <c r="C30" i="1"/>
  <c r="C29" i="1"/>
  <c r="C28" i="1"/>
  <c r="C27" i="1"/>
  <c r="C26" i="1"/>
  <c r="C9" i="1"/>
  <c r="C2" i="1"/>
  <c r="C8" i="1"/>
  <c r="C7" i="1"/>
</calcChain>
</file>

<file path=xl/sharedStrings.xml><?xml version="1.0" encoding="utf-8"?>
<sst xmlns="http://schemas.openxmlformats.org/spreadsheetml/2006/main" count="20" uniqueCount="11">
  <si>
    <t>Название ресурса</t>
  </si>
  <si>
    <t>Затраты</t>
  </si>
  <si>
    <t>Группа: Нет значения</t>
  </si>
  <si>
    <t>Группа: Internet</t>
  </si>
  <si>
    <t>Группа: Анализ</t>
  </si>
  <si>
    <t>Группа: Ввод данных</t>
  </si>
  <si>
    <t>Группа: Дизайн</t>
  </si>
  <si>
    <t>Группа: Документация</t>
  </si>
  <si>
    <t>Группа: М-медиа</t>
  </si>
  <si>
    <t>Группа: Программирование</t>
  </si>
  <si>
    <t>Трудозатраты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</si>
</sst>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₽&quot;;[Red]\-#,##0.00\ &quot;₽&quot;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63636"/>
      <name val="Segoe UI"/>
      <family val="2"/>
      <charset val="204"/>
    </font>
    <font>
      <b/>
      <sz val="10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6C1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8" fontId="0" fillId="0" borderId="0" xfId="0" applyNumberFormat="1"/>
    <xf numFmtId="8" fontId="3" fillId="3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10" fontId="0" fillId="0" borderId="0" xfId="0" applyNumberFormat="1"/>
    <xf numFmtId="43" fontId="0" fillId="0" borderId="0" xfId="0" applyNumberFormat="1"/>
    <xf numFmtId="10" fontId="0" fillId="0" borderId="0" xfId="1" applyNumberFormat="1" applyFont="1"/>
    <xf numFmtId="3" fontId="3" fillId="3" borderId="1" xfId="0" applyNumberFormat="1" applyFont="1" applyFill="1" applyBorder="1" applyAlignment="1">
      <alignment horizontal="right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Лист1!$A$2:$A$9</c:f>
              <c:strCache>
                <c:ptCount val="8"/>
                <c:pt idx="0">
                  <c:v>Группа: Нет значения</c:v>
                </c:pt>
                <c:pt idx="1">
                  <c:v>Группа: Internet</c:v>
                </c:pt>
                <c:pt idx="2">
                  <c:v>Группа: Анализ</c:v>
                </c:pt>
                <c:pt idx="3">
                  <c:v>Группа: Ввод данных</c:v>
                </c:pt>
                <c:pt idx="4">
                  <c:v>Группа: Дизайн</c:v>
                </c:pt>
                <c:pt idx="5">
                  <c:v>Группа: Документация</c:v>
                </c:pt>
                <c:pt idx="6">
                  <c:v>Группа: М-медиа</c:v>
                </c:pt>
                <c:pt idx="7">
                  <c:v>Группа: Программирование</c:v>
                </c:pt>
              </c:strCache>
            </c:strRef>
          </c:cat>
          <c:val>
            <c:numRef>
              <c:f>Лист1!$B$2:$B$9</c:f>
              <c:numCache>
                <c:formatCode>"₽"#,##0.00_);[Red]\("₽"#,##0.00\)</c:formatCode>
                <c:ptCount val="8"/>
                <c:pt idx="0">
                  <c:v>5970</c:v>
                </c:pt>
                <c:pt idx="1">
                  <c:v>1326</c:v>
                </c:pt>
                <c:pt idx="2">
                  <c:v>4600</c:v>
                </c:pt>
                <c:pt idx="3">
                  <c:v>4850</c:v>
                </c:pt>
                <c:pt idx="4">
                  <c:v>3940</c:v>
                </c:pt>
                <c:pt idx="5">
                  <c:v>1040</c:v>
                </c:pt>
                <c:pt idx="6">
                  <c:v>740</c:v>
                </c:pt>
                <c:pt idx="7">
                  <c:v>22580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E-4D93-A7E0-FDFD43A2E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Лист1!$A$23:$A$30</c:f>
              <c:strCache>
                <c:ptCount val="8"/>
                <c:pt idx="0">
                  <c:v>Группа: Нет значения</c:v>
                </c:pt>
                <c:pt idx="1">
                  <c:v>Группа: Internet</c:v>
                </c:pt>
                <c:pt idx="2">
                  <c:v>Группа: Анализ</c:v>
                </c:pt>
                <c:pt idx="3">
                  <c:v>Группа: Ввод данных</c:v>
                </c:pt>
                <c:pt idx="4">
                  <c:v>Группа: Дизайн</c:v>
                </c:pt>
                <c:pt idx="5">
                  <c:v>Группа: Документация</c:v>
                </c:pt>
                <c:pt idx="6">
                  <c:v>Группа: М-медиа</c:v>
                </c:pt>
                <c:pt idx="7">
                  <c:v>Группа: Программирование</c:v>
                </c:pt>
              </c:strCache>
            </c:strRef>
          </c:cat>
          <c:val>
            <c:numRef>
              <c:f>Лист1!$B$23:$B$30</c:f>
              <c:numCache>
                <c:formatCode>General</c:formatCode>
                <c:ptCount val="8"/>
                <c:pt idx="0" formatCode="#,##0">
                  <c:v>2985</c:v>
                </c:pt>
                <c:pt idx="1">
                  <c:v>168</c:v>
                </c:pt>
                <c:pt idx="2">
                  <c:v>200</c:v>
                </c:pt>
                <c:pt idx="3" formatCode="#,##0">
                  <c:v>2400</c:v>
                </c:pt>
                <c:pt idx="4">
                  <c:v>440</c:v>
                </c:pt>
                <c:pt idx="5">
                  <c:v>200</c:v>
                </c:pt>
                <c:pt idx="6">
                  <c:v>240</c:v>
                </c:pt>
                <c:pt idx="7" formatCode="#,##0">
                  <c:v>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F-4FE2-9799-0FFF2CDBA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632460</xdr:colOff>
      <xdr:row>0</xdr:row>
      <xdr:rowOff>38100</xdr:rowOff>
    </xdr:from>
    <xdr:to>
      <xdr:col>5</xdr:col>
      <xdr:colOff>1546860</xdr:colOff>
      <xdr:row>18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B2D90B0-FE35-44B7-8D9B-BBDBE54F9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609600</xdr:colOff>
      <xdr:row>19</xdr:row>
      <xdr:rowOff>148590</xdr:rowOff>
    </xdr:from>
    <xdr:to>
      <xdr:col>5</xdr:col>
      <xdr:colOff>1524000</xdr:colOff>
      <xdr:row>37</xdr:row>
      <xdr:rowOff>121920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8591AD3-D9E4-4148-BCA5-D8C44E8D6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topLeftCell="A19" workbookViewId="0">
      <selection activeCell="D41" sqref="D41"/>
    </sheetView>
  </sheetViews>
  <sheetFormatPr defaultColWidth="26.6640625" defaultRowHeight="14.4" x14ac:dyDescent="0.3"/>
  <cols>
    <col min="1" max="1" width="27.6640625" bestFit="1" customWidth="1"/>
    <col min="2" max="2" width="11.5546875" bestFit="1" customWidth="1"/>
    <col min="3" max="3" width="9.88671875" customWidth="1"/>
  </cols>
  <sheetData>
    <row r="1" spans="1:3" x14ac:dyDescent="0.3">
      <c r="A1" s="1" t="s">
        <v>0</v>
      </c>
      <c r="B1" s="1" t="s">
        <v>1</v>
      </c>
    </row>
    <row r="2" spans="1:3" ht="15" x14ac:dyDescent="0.3">
      <c r="A2" s="2" t="s">
        <v>2</v>
      </c>
      <c r="B2" s="4">
        <v>5970</v>
      </c>
      <c r="C2" s="6">
        <f>B2/$B$10</f>
        <v>0.13253119033876481</v>
      </c>
    </row>
    <row r="3" spans="1:3" ht="15" x14ac:dyDescent="0.3">
      <c r="A3" s="2" t="s">
        <v>3</v>
      </c>
      <c r="B3" s="4">
        <v>1326</v>
      </c>
      <c r="C3" s="6">
        <f t="shared" ref="C3:C9" si="0">B3/$B$10</f>
        <v>2.9436575944589975E-2</v>
      </c>
    </row>
    <row r="4" spans="1:3" ht="15" x14ac:dyDescent="0.3">
      <c r="A4" s="2" t="s">
        <v>4</v>
      </c>
      <c r="B4" s="4">
        <v>4600</v>
      </c>
      <c r="C4" s="6">
        <f t="shared" si="0"/>
        <v>0.10211783510189584</v>
      </c>
    </row>
    <row r="5" spans="1:3" ht="15" x14ac:dyDescent="0.3">
      <c r="A5" s="2" t="s">
        <v>5</v>
      </c>
      <c r="B5" s="4">
        <v>4850</v>
      </c>
      <c r="C5" s="6">
        <f t="shared" si="0"/>
        <v>0.10766771744439017</v>
      </c>
    </row>
    <row r="6" spans="1:3" ht="15" x14ac:dyDescent="0.3">
      <c r="A6" s="2" t="s">
        <v>6</v>
      </c>
      <c r="B6" s="4">
        <v>3940</v>
      </c>
      <c r="C6" s="6">
        <f t="shared" si="0"/>
        <v>8.7466145717710789E-2</v>
      </c>
    </row>
    <row r="7" spans="1:3" ht="15" x14ac:dyDescent="0.3">
      <c r="A7" s="2" t="s">
        <v>7</v>
      </c>
      <c r="B7" s="4">
        <v>1040</v>
      </c>
      <c r="C7" s="6">
        <f t="shared" si="0"/>
        <v>2.3087510544776452E-2</v>
      </c>
    </row>
    <row r="8" spans="1:3" ht="15" x14ac:dyDescent="0.3">
      <c r="A8" s="2" t="s">
        <v>8</v>
      </c>
      <c r="B8" s="4">
        <v>740</v>
      </c>
      <c r="C8" s="6">
        <f t="shared" si="0"/>
        <v>1.6427651733783244E-2</v>
      </c>
    </row>
    <row r="9" spans="1:3" ht="15" x14ac:dyDescent="0.3">
      <c r="A9" s="2" t="s">
        <v>9</v>
      </c>
      <c r="B9" s="4">
        <v>22580</v>
      </c>
      <c r="C9" s="6">
        <f t="shared" si="0"/>
        <v>0.5012653731740887</v>
      </c>
    </row>
    <row r="10" spans="1:3" x14ac:dyDescent="0.3">
      <c r="B10" s="3">
        <f>SUM(B2:B9)</f>
        <v>45046</v>
      </c>
    </row>
    <row r="22" spans="1:3" x14ac:dyDescent="0.3">
      <c r="A22" s="1" t="s">
        <v>0</v>
      </c>
      <c r="B22" s="1" t="s">
        <v>10</v>
      </c>
    </row>
    <row r="23" spans="1:3" ht="15" x14ac:dyDescent="0.3">
      <c r="A23" s="2" t="s">
        <v>2</v>
      </c>
      <c r="B23" s="9">
        <v>2985</v>
      </c>
      <c r="C23" s="8">
        <f>B23/$B$31</f>
        <v>0.31914893617021278</v>
      </c>
    </row>
    <row r="24" spans="1:3" ht="15" x14ac:dyDescent="0.3">
      <c r="A24" s="2" t="s">
        <v>3</v>
      </c>
      <c r="B24" s="5">
        <v>168</v>
      </c>
      <c r="C24" s="8">
        <f t="shared" ref="C24:C30" si="1">B24/$B$31</f>
        <v>1.7962151181439109E-2</v>
      </c>
    </row>
    <row r="25" spans="1:3" ht="15" x14ac:dyDescent="0.3">
      <c r="A25" s="2" t="s">
        <v>4</v>
      </c>
      <c r="B25" s="5">
        <v>200</v>
      </c>
      <c r="C25" s="8">
        <f t="shared" si="1"/>
        <v>2.1383513311237036E-2</v>
      </c>
    </row>
    <row r="26" spans="1:3" ht="15" x14ac:dyDescent="0.3">
      <c r="A26" s="2" t="s">
        <v>5</v>
      </c>
      <c r="B26" s="9">
        <v>2400</v>
      </c>
      <c r="C26" s="8">
        <f t="shared" si="1"/>
        <v>0.25660215973484446</v>
      </c>
    </row>
    <row r="27" spans="1:3" ht="15" x14ac:dyDescent="0.3">
      <c r="A27" s="2" t="s">
        <v>6</v>
      </c>
      <c r="B27" s="5">
        <v>440</v>
      </c>
      <c r="C27" s="8">
        <f t="shared" si="1"/>
        <v>4.7043729284721482E-2</v>
      </c>
    </row>
    <row r="28" spans="1:3" ht="15" x14ac:dyDescent="0.3">
      <c r="A28" s="2" t="s">
        <v>7</v>
      </c>
      <c r="B28" s="5">
        <v>200</v>
      </c>
      <c r="C28" s="8">
        <f t="shared" si="1"/>
        <v>2.1383513311237036E-2</v>
      </c>
    </row>
    <row r="29" spans="1:3" ht="15" x14ac:dyDescent="0.3">
      <c r="A29" s="2" t="s">
        <v>8</v>
      </c>
      <c r="B29" s="5">
        <v>240</v>
      </c>
      <c r="C29" s="8">
        <f t="shared" si="1"/>
        <v>2.5660215973484442E-2</v>
      </c>
    </row>
    <row r="30" spans="1:3" ht="15" x14ac:dyDescent="0.3">
      <c r="A30" s="2" t="s">
        <v>9</v>
      </c>
      <c r="B30" s="9">
        <v>2720</v>
      </c>
      <c r="C30" s="8">
        <f t="shared" si="1"/>
        <v>0.29081578103282368</v>
      </c>
    </row>
    <row r="31" spans="1:3" x14ac:dyDescent="0.3">
      <c r="B31" s="7">
        <f>SUM(B23:B30)</f>
        <v>9353</v>
      </c>
    </row>
    <row r="35" spans="1:3" ht="15" x14ac:dyDescent="0.3">
      <c r="A35" s="2"/>
      <c r="B35" s="5"/>
      <c r="C35" s="8"/>
    </row>
    <row r="36" spans="1:3" ht="15" x14ac:dyDescent="0.3">
      <c r="A36" s="2"/>
      <c r="B36" s="5"/>
      <c r="C36" s="8"/>
    </row>
    <row r="37" spans="1:3" ht="15" x14ac:dyDescent="0.3">
      <c r="A37" s="2"/>
      <c r="B37" s="9"/>
      <c r="C37" s="8"/>
    </row>
    <row r="38" spans="1:3" ht="15" x14ac:dyDescent="0.3">
      <c r="A38" s="2"/>
      <c r="B38" s="5"/>
      <c r="C38" s="8"/>
    </row>
    <row r="39" spans="1:3" ht="15" x14ac:dyDescent="0.3">
      <c r="A39" s="2"/>
      <c r="B39" s="5"/>
      <c r="C39" s="8"/>
    </row>
    <row r="40" spans="1:3" ht="15" x14ac:dyDescent="0.3">
      <c r="A40" s="2"/>
      <c r="B40" s="5"/>
      <c r="C40" s="8"/>
    </row>
    <row r="41" spans="1:3" ht="15" x14ac:dyDescent="0.3">
      <c r="A41" s="2"/>
      <c r="B41" s="9"/>
      <c r="C41" s="8"/>
    </row>
    <row r="42" spans="1:3" x14ac:dyDescent="0.3">
      <c r="B42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Arseny Pronin</dc:creator>
  <cp:lastModifiedBy>Arseny Pronin</cp:lastModifiedBy>
  <dcterms:created xsi:type="dcterms:W3CDTF">2015-06-05T18:19:34Z</dcterms:created>
  <dcterms:modified xsi:type="dcterms:W3CDTF">2023-02-28T08:15:51Z</dcterms:modified>
</cp:coreProperties>
</file>