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kubas\Documents\VU\Lygiagretieji\3lab\"/>
    </mc:Choice>
  </mc:AlternateContent>
  <xr:revisionPtr revIDLastSave="0" documentId="13_ncr:1_{17D50EFD-A601-40E2-A5AF-E89CF7612A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L12" i="1"/>
  <c r="L11" i="1"/>
  <c r="L10" i="1"/>
  <c r="L9" i="1"/>
  <c r="L8" i="1"/>
  <c r="L7" i="1"/>
  <c r="L6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<sst xmlns="http://schemas.openxmlformats.org/spreadsheetml/2006/main" count="23" uniqueCount="16">
  <si>
    <t>33.745</t>
  </si>
  <si>
    <t>19.946</t>
  </si>
  <si>
    <t>13.613</t>
  </si>
  <si>
    <t>10.374</t>
  </si>
  <si>
    <t>8.344</t>
  </si>
  <si>
    <t>7.17</t>
  </si>
  <si>
    <t>6.201</t>
  </si>
  <si>
    <t>5.645</t>
  </si>
  <si>
    <t>i5 8250U</t>
  </si>
  <si>
    <t>Gijos</t>
  </si>
  <si>
    <t>Sekundės</t>
  </si>
  <si>
    <t>Cluster sh</t>
  </si>
  <si>
    <t>Cluster bash</t>
  </si>
  <si>
    <t>Bandymai su įvairiomis konfigūracijomis</t>
  </si>
  <si>
    <t>Iteracijų skaičius</t>
  </si>
  <si>
    <t>Milisekundės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</si>
</sst>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Darbo</a:t>
            </a:r>
            <a:r>
              <a:rPr lang="lt-LT" baseline="0"/>
              <a:t> vykdymo laikas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40000 iteracijų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Sheet1!$M$6:$M$12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Sheet1!$N$6:$N$12</c:f>
              <c:numCache>
                <c:formatCode>General</c:formatCode>
                <c:ptCount val="7"/>
                <c:pt idx="0">
                  <c:v>150529</c:v>
                </c:pt>
                <c:pt idx="1">
                  <c:v>76948</c:v>
                </c:pt>
                <c:pt idx="2">
                  <c:v>46637</c:v>
                </c:pt>
                <c:pt idx="3">
                  <c:v>32083</c:v>
                </c:pt>
                <c:pt idx="4">
                  <c:v>25187</c:v>
                </c:pt>
                <c:pt idx="5">
                  <c:v>20522</c:v>
                </c:pt>
                <c:pt idx="6">
                  <c:v>17236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3-4D10-B94E-58F19C3C4DA6}"/>
            </c:ext>
          </c:extLst>
        </c:ser>
        <c:ser>
          <c:idx val="0"/>
          <c:order val="1"/>
          <c:tx>
            <c:v>20000 iteracijų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Sheet1!$M$6:$M$12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Sheet1!$L$6:$L$12</c:f>
              <c:numCache>
                <c:formatCode>General</c:formatCode>
                <c:ptCount val="7"/>
                <c:pt idx="0">
                  <c:v>75769</c:v>
                </c:pt>
                <c:pt idx="1">
                  <c:v>39088</c:v>
                </c:pt>
                <c:pt idx="2">
                  <c:v>23424</c:v>
                </c:pt>
                <c:pt idx="3">
                  <c:v>16560</c:v>
                </c:pt>
                <c:pt idx="4">
                  <c:v>12891</c:v>
                </c:pt>
                <c:pt idx="5">
                  <c:v>10595</c:v>
                </c:pt>
                <c:pt idx="6">
                  <c:v>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3-4D10-B94E-58F19C3C4DA6}"/>
            </c:ext>
          </c:extLst>
        </c:ser>
        <c:ser>
          <c:idx val="2"/>
          <c:order val="2"/>
          <c:tx>
            <c:v>10000 iteracijų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Sheet1!$M$6:$M$12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Sheet1!$J$6:$J$12</c:f>
              <c:numCache>
                <c:formatCode>General</c:formatCode>
                <c:ptCount val="7"/>
                <c:pt idx="0">
                  <c:v>38336</c:v>
                </c:pt>
                <c:pt idx="1">
                  <c:v>20001</c:v>
                </c:pt>
                <c:pt idx="2">
                  <c:v>12376</c:v>
                </c:pt>
                <c:pt idx="3">
                  <c:v>8570</c:v>
                </c:pt>
                <c:pt idx="4">
                  <c:v>6771</c:v>
                </c:pt>
                <c:pt idx="5">
                  <c:v>5483</c:v>
                </c:pt>
                <c:pt idx="6">
                  <c:v>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3-4D10-B94E-58F19C3C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77583"/>
        <c:axId val="1714996575"/>
      </c:lineChart>
      <c:catAx>
        <c:axId val="193487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</a:t>
                </a:r>
                <a:r>
                  <a:rPr lang="lt-LT" baseline="0"/>
                  <a:t> skaičius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714996575"/>
        <c:crosses val="autoZero"/>
        <c:auto val="1"/>
        <c:lblAlgn val="ctr"/>
        <c:lblOffset val="100"/>
        <c:noMultiLvlLbl val="0"/>
      </c:catAx>
      <c:valAx>
        <c:axId val="17149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Milisekundės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348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12</xdr:row>
      <xdr:rowOff>104774</xdr:rowOff>
    </xdr:from>
    <xdr:to>
      <xdr:col>14</xdr:col>
      <xdr:colOff>561974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80C47-826A-4C10-8D1D-5C12DCC3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R21" sqref="R21"/>
    </sheetView>
  </sheetViews>
  <sheetFormatPr defaultRowHeight="15" x14ac:dyDescent="0.25"/>
  <cols>
    <col min="10" max="10" width="15.5703125" customWidth="1"/>
    <col min="12" max="12" width="15.28515625" customWidth="1"/>
    <col min="14" max="14" width="15.7109375" customWidth="1"/>
  </cols>
  <sheetData>
    <row r="2" spans="2:14" x14ac:dyDescent="0.25">
      <c r="D2" t="s">
        <v>13</v>
      </c>
      <c r="I2" s="1" t="s">
        <v>11</v>
      </c>
      <c r="J2" s="1"/>
      <c r="K2" s="1"/>
      <c r="L2" s="1"/>
      <c r="M2" s="1"/>
      <c r="N2" s="1"/>
    </row>
    <row r="3" spans="2:14" x14ac:dyDescent="0.25">
      <c r="I3" s="1" t="s">
        <v>14</v>
      </c>
      <c r="J3" s="1"/>
      <c r="K3" s="1"/>
      <c r="L3" s="1"/>
      <c r="M3" s="1"/>
      <c r="N3" s="1"/>
    </row>
    <row r="4" spans="2:14" x14ac:dyDescent="0.25">
      <c r="B4" s="1" t="s">
        <v>8</v>
      </c>
      <c r="C4" s="1"/>
      <c r="E4" s="1" t="s">
        <v>12</v>
      </c>
      <c r="F4" s="1"/>
      <c r="I4" s="1">
        <v>10000</v>
      </c>
      <c r="J4" s="1"/>
      <c r="K4" s="1">
        <v>20000</v>
      </c>
      <c r="L4" s="1"/>
      <c r="M4" s="1">
        <v>40000</v>
      </c>
      <c r="N4" s="1"/>
    </row>
    <row r="5" spans="2:14" x14ac:dyDescent="0.25">
      <c r="B5" t="s">
        <v>9</v>
      </c>
      <c r="C5" t="s">
        <v>10</v>
      </c>
      <c r="E5" t="s">
        <v>9</v>
      </c>
      <c r="F5" t="s">
        <v>10</v>
      </c>
      <c r="I5" t="s">
        <v>9</v>
      </c>
      <c r="J5" t="s">
        <v>15</v>
      </c>
      <c r="K5" t="s">
        <v>9</v>
      </c>
      <c r="L5" t="s">
        <v>15</v>
      </c>
      <c r="M5" t="s">
        <v>9</v>
      </c>
      <c r="N5" t="s">
        <v>15</v>
      </c>
    </row>
    <row r="6" spans="2:14" x14ac:dyDescent="0.25">
      <c r="B6">
        <v>1</v>
      </c>
      <c r="C6" t="s">
        <v>0</v>
      </c>
      <c r="E6">
        <v>1</v>
      </c>
      <c r="F6">
        <v>66.771000000000001</v>
      </c>
      <c r="I6">
        <v>1</v>
      </c>
      <c r="J6">
        <f>38.336*1000</f>
        <v>38336</v>
      </c>
      <c r="K6">
        <v>1</v>
      </c>
      <c r="L6">
        <f>75.769*1000</f>
        <v>75769</v>
      </c>
      <c r="M6">
        <v>1</v>
      </c>
      <c r="N6">
        <f>150.529*1000</f>
        <v>150529</v>
      </c>
    </row>
    <row r="7" spans="2:14" x14ac:dyDescent="0.25">
      <c r="B7">
        <v>2</v>
      </c>
      <c r="C7" t="s">
        <v>1</v>
      </c>
      <c r="E7">
        <v>2</v>
      </c>
      <c r="F7">
        <v>34.250999999999998</v>
      </c>
      <c r="I7">
        <v>2</v>
      </c>
      <c r="J7">
        <f>20.001*1000</f>
        <v>20001</v>
      </c>
      <c r="K7">
        <v>2</v>
      </c>
      <c r="L7">
        <f>39.088*1000</f>
        <v>39088</v>
      </c>
      <c r="M7">
        <v>2</v>
      </c>
      <c r="N7">
        <f>76.948*1000</f>
        <v>76948</v>
      </c>
    </row>
    <row r="8" spans="2:14" x14ac:dyDescent="0.25">
      <c r="B8">
        <v>3</v>
      </c>
      <c r="C8" t="s">
        <v>2</v>
      </c>
      <c r="E8">
        <v>4</v>
      </c>
      <c r="F8">
        <v>21.704000000000001</v>
      </c>
      <c r="I8">
        <v>4</v>
      </c>
      <c r="J8">
        <f>12.376*1000</f>
        <v>12376</v>
      </c>
      <c r="K8">
        <v>4</v>
      </c>
      <c r="L8">
        <f>23.424*1000</f>
        <v>23424</v>
      </c>
      <c r="M8">
        <v>4</v>
      </c>
      <c r="N8">
        <f>46.637*1000</f>
        <v>46637</v>
      </c>
    </row>
    <row r="9" spans="2:14" x14ac:dyDescent="0.25">
      <c r="B9">
        <v>4</v>
      </c>
      <c r="C9" t="s">
        <v>3</v>
      </c>
      <c r="E9">
        <v>6</v>
      </c>
      <c r="F9">
        <v>14.449</v>
      </c>
      <c r="I9">
        <v>6</v>
      </c>
      <c r="J9">
        <f>8.57*1000</f>
        <v>8570</v>
      </c>
      <c r="K9">
        <v>6</v>
      </c>
      <c r="L9">
        <f>16.56*1000</f>
        <v>16560</v>
      </c>
      <c r="M9">
        <v>6</v>
      </c>
      <c r="N9">
        <f>32.083*1000</f>
        <v>32083</v>
      </c>
    </row>
    <row r="10" spans="2:14" x14ac:dyDescent="0.25">
      <c r="B10">
        <v>5</v>
      </c>
      <c r="C10" t="s">
        <v>4</v>
      </c>
      <c r="E10">
        <v>8</v>
      </c>
      <c r="F10">
        <v>10.717000000000001</v>
      </c>
      <c r="I10">
        <v>8</v>
      </c>
      <c r="J10">
        <f>6.771*1000</f>
        <v>6771</v>
      </c>
      <c r="K10">
        <v>8</v>
      </c>
      <c r="L10">
        <f>12.891*1000</f>
        <v>12891</v>
      </c>
      <c r="M10">
        <v>8</v>
      </c>
      <c r="N10">
        <f>25.187*1000</f>
        <v>25187</v>
      </c>
    </row>
    <row r="11" spans="2:14" x14ac:dyDescent="0.25">
      <c r="B11">
        <v>6</v>
      </c>
      <c r="C11" t="s">
        <v>5</v>
      </c>
      <c r="E11">
        <v>10</v>
      </c>
      <c r="F11">
        <v>8.7780000000000005</v>
      </c>
      <c r="I11">
        <v>10</v>
      </c>
      <c r="J11">
        <f>5.483*1000</f>
        <v>5483</v>
      </c>
      <c r="K11">
        <v>10</v>
      </c>
      <c r="L11">
        <f>10.595*1000</f>
        <v>10595</v>
      </c>
      <c r="M11">
        <v>10</v>
      </c>
      <c r="N11">
        <f>20.522*1000</f>
        <v>20522</v>
      </c>
    </row>
    <row r="12" spans="2:14" x14ac:dyDescent="0.25">
      <c r="B12">
        <v>7</v>
      </c>
      <c r="C12" t="s">
        <v>6</v>
      </c>
      <c r="E12">
        <v>12</v>
      </c>
      <c r="F12">
        <v>7.4</v>
      </c>
      <c r="I12">
        <v>12</v>
      </c>
      <c r="J12">
        <f>4.221*1000</f>
        <v>4221</v>
      </c>
      <c r="K12">
        <v>12</v>
      </c>
      <c r="L12">
        <f>8.913*1000</f>
        <v>8913</v>
      </c>
      <c r="M12">
        <v>12</v>
      </c>
      <c r="N12">
        <f>17.236*1000</f>
        <v>17236</v>
      </c>
    </row>
    <row r="13" spans="2:14" x14ac:dyDescent="0.25">
      <c r="B13">
        <v>8</v>
      </c>
      <c r="C13" t="s">
        <v>7</v>
      </c>
      <c r="E13">
        <v>14</v>
      </c>
      <c r="F13">
        <v>6.3040000000000003</v>
      </c>
    </row>
    <row r="14" spans="2:14" x14ac:dyDescent="0.25">
      <c r="E14">
        <v>16</v>
      </c>
      <c r="F14">
        <v>5.8840000000000003</v>
      </c>
    </row>
    <row r="15" spans="2:14" x14ac:dyDescent="0.25">
      <c r="E15">
        <v>18</v>
      </c>
      <c r="F15">
        <v>5.39</v>
      </c>
    </row>
    <row r="16" spans="2:14" x14ac:dyDescent="0.25">
      <c r="E16">
        <v>20</v>
      </c>
      <c r="F16">
        <v>4.9000000000000004</v>
      </c>
    </row>
    <row r="17" spans="5:6" x14ac:dyDescent="0.25">
      <c r="E17">
        <v>22</v>
      </c>
      <c r="F17">
        <v>4.7220000000000004</v>
      </c>
    </row>
    <row r="18" spans="5:6" x14ac:dyDescent="0.25">
      <c r="E18">
        <v>24</v>
      </c>
      <c r="F18">
        <v>4.4800000000000004</v>
      </c>
    </row>
  </sheetData>
  <mergeCells count="7">
    <mergeCell ref="I3:N3"/>
    <mergeCell ref="I2:N2"/>
    <mergeCell ref="B4:C4"/>
    <mergeCell ref="E4:F4"/>
    <mergeCell ref="I4:J4"/>
    <mergeCell ref="K4:L4"/>
    <mergeCell ref="M4:N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Jokūbas Beivydas</dc:creator>
  <cp:lastModifiedBy>Jokūbas Beivydas</cp:lastModifiedBy>
  <dcterms:created xsi:type="dcterms:W3CDTF">2020-05-03T23:38:57Z</dcterms:created>
  <dcterms:modified xsi:type="dcterms:W3CDTF">2020-05-04T08:38:34Z</dcterms:modified>
</cp:coreProperties>
</file>