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vencecom-my.sharepoint.com/personal/remi_feydit_ynov_com/Documents/Grille Évaluation/"/>
    </mc:Choice>
  </mc:AlternateContent>
  <xr:revisionPtr revIDLastSave="436" documentId="13_ncr:1_{BA9783F1-832C-4514-8BD5-3CF4E0DD48A6}" xr6:coauthVersionLast="47" xr6:coauthVersionMax="47" xr10:uidLastSave="{151195F3-1F16-4A0F-93F2-E83E5B291034}"/>
  <bookViews>
    <workbookView xWindow="-108" yWindow="-108" windowWidth="23256" windowHeight="12576" xr2:uid="{DBD14FD9-DBC0-42E7-986C-320B05AE128B}"/>
  </bookViews>
  <sheets>
    <sheet name="Grille évaluation" sheetId="2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5" l="1"/>
  <c r="L12" i="25"/>
  <c r="L21" i="25"/>
  <c r="L9" i="25"/>
  <c r="L22" i="25"/>
  <c r="L20" i="25"/>
  <c r="L19" i="25"/>
  <c r="L18" i="25"/>
  <c r="L17" i="25"/>
  <c r="L16" i="25"/>
  <c r="L15" i="25"/>
  <c r="L14" i="25"/>
  <c r="L13" i="25"/>
  <c r="L11" i="25"/>
  <c r="L10" i="25"/>
  <c r="L8" i="25"/>
  <c r="L7" i="25"/>
  <c r="N6" i="25"/>
  <c r="K2" i="25"/>
</calcChain>
</file>

<file path=xl/sharedStrings.xml><?xml version="1.0" encoding="utf-8"?>
<sst xmlns="http://schemas.openxmlformats.org/spreadsheetml/2006/main" count="55" uniqueCount="39">
  <si>
    <t>PROJET - NOTE ORALE</t>
  </si>
  <si>
    <t xml:space="preserve">Grp : </t>
  </si>
  <si>
    <t>COMPÉTENCES</t>
  </si>
  <si>
    <t>La compétence est :</t>
  </si>
  <si>
    <t>Coeff</t>
  </si>
  <si>
    <t>Non Evaluable</t>
  </si>
  <si>
    <t>Non</t>
  </si>
  <si>
    <t>En cours</t>
  </si>
  <si>
    <t>Acquise</t>
  </si>
  <si>
    <t>Maitrisée</t>
  </si>
  <si>
    <t>Compétence est évaluée en:</t>
  </si>
  <si>
    <t>Compétence</t>
  </si>
  <si>
    <t>d'acquisition</t>
  </si>
  <si>
    <t>Total Points</t>
  </si>
  <si>
    <t>EXPRESSION ORALE</t>
  </si>
  <si>
    <t>Points</t>
  </si>
  <si>
    <t>Pas évaluable</t>
  </si>
  <si>
    <t>Points étudiant</t>
  </si>
  <si>
    <t>Respecter le temps imparti</t>
  </si>
  <si>
    <t>Expression orale</t>
  </si>
  <si>
    <t>S'exprimer aisément à l'oral
(voix qui porte / articulation / vitesse)</t>
  </si>
  <si>
    <t>Pas de tics oraux à profusion</t>
  </si>
  <si>
    <t>Vulgarisation du vocabulaire technique (se faire comprendre d'un jury non technique)</t>
  </si>
  <si>
    <t>Oral structuré par un plan</t>
  </si>
  <si>
    <t>Fluidité de la démonstration</t>
  </si>
  <si>
    <t>Adopter une posture professionnelle dans le cadre d'une production
(posture / tenue / vocabulaire utilisé)</t>
  </si>
  <si>
    <t>Définir et appliquer une méthodologie de travail adaptée à la commande</t>
  </si>
  <si>
    <t>SUPPORT DE PRÉSENTATION</t>
  </si>
  <si>
    <t>Orthographe</t>
  </si>
  <si>
    <t>Support</t>
  </si>
  <si>
    <t>Disposer d'un support de présentation adapté au projet</t>
  </si>
  <si>
    <t>Support de présentation visuel
(illustrations pertinentes, pas d'excès de texte, aération ...)</t>
  </si>
  <si>
    <t>CONTENU DE LA
PRÉSENTATION</t>
  </si>
  <si>
    <t>Exprimer les fonctionnalités majeures de manière pertinente</t>
  </si>
  <si>
    <t>Contenu</t>
  </si>
  <si>
    <t>Exprimer les problématiques et points de blocage de manière petinente</t>
  </si>
  <si>
    <t>Exprimer les axes d'améliorations possibles de manière petinente</t>
  </si>
  <si>
    <t>Présence d'une démonstration complète du projet</t>
  </si>
  <si>
    <t>Présence de 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</si>
</sst>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2"/>
      <color rgb="FF000000"/>
      <name val="Montserrat"/>
    </font>
    <font>
      <b/>
      <sz val="15"/>
      <color rgb="FF000000"/>
      <name val="Montserrat"/>
    </font>
    <font>
      <b/>
      <sz val="11"/>
      <color rgb="FF000000"/>
      <name val="Montserrat"/>
    </font>
    <font>
      <sz val="11"/>
      <color rgb="FF000000"/>
      <name val="Montserrat"/>
    </font>
    <font>
      <b/>
      <sz val="16"/>
      <color rgb="FF000000"/>
      <name val="Montserrat"/>
    </font>
    <font>
      <b/>
      <sz val="14"/>
      <color rgb="FF000000"/>
      <name val="Montserrat"/>
    </font>
  </fonts>
  <fills count="15">
    <fill>
      <patternFill patternType="none"/>
    </fill>
    <fill>
      <patternFill patternType="gray125"/>
    </fill>
    <fill>
      <patternFill patternType="solid">
        <fgColor rgb="FF99FFCC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rgb="FFCCFF66"/>
        <bgColor rgb="FF000000"/>
      </patternFill>
    </fill>
    <fill>
      <patternFill patternType="solid">
        <fgColor rgb="FF00CC66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</fills>
  <borders count="58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theme="4"/>
      </bottom>
      <diagonal/>
    </border>
    <border>
      <left style="medium">
        <color theme="4"/>
      </left>
      <right style="medium">
        <color rgb="FF0070C0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rgb="FF0070C0"/>
      </left>
      <right style="dashed">
        <color rgb="FF0070C0"/>
      </right>
      <top/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/>
      <bottom style="medium">
        <color theme="4"/>
      </bottom>
      <diagonal/>
    </border>
    <border>
      <left style="dashed">
        <color rgb="FF0070C0"/>
      </left>
      <right/>
      <top/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medium">
        <color theme="4"/>
      </bottom>
      <diagonal/>
    </border>
    <border>
      <left/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/>
      <top style="medium">
        <color rgb="FF0070C0"/>
      </top>
      <bottom/>
      <diagonal/>
    </border>
    <border>
      <left style="dashed">
        <color rgb="FF0070C0"/>
      </left>
      <right/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 style="medium">
        <color theme="4"/>
      </top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medium">
        <color theme="4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/>
      <diagonal/>
    </border>
    <border>
      <left style="thin">
        <color theme="4"/>
      </left>
      <right/>
      <top/>
      <bottom/>
      <diagonal/>
    </border>
    <border>
      <left/>
      <right style="medium">
        <color rgb="FF0070C0"/>
      </right>
      <top style="dashed">
        <color theme="4"/>
      </top>
      <bottom style="dashed">
        <color theme="4"/>
      </bottom>
      <diagonal/>
    </border>
    <border>
      <left/>
      <right style="medium">
        <color rgb="FF0070C0"/>
      </right>
      <top style="dashed">
        <color theme="4"/>
      </top>
      <bottom/>
      <diagonal/>
    </border>
    <border>
      <left/>
      <right style="medium">
        <color rgb="FF0070C0"/>
      </right>
      <top style="medium">
        <color theme="4"/>
      </top>
      <bottom style="dashed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dashed">
        <color rgb="FF0070C0"/>
      </bottom>
      <diagonal/>
    </border>
    <border>
      <left/>
      <right style="medium">
        <color rgb="FF0070C0"/>
      </right>
      <top style="dashed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4"/>
      </left>
      <right style="medium">
        <color rgb="FF0070C0"/>
      </right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 style="medium">
        <color theme="4"/>
      </top>
      <bottom/>
      <diagonal/>
    </border>
    <border>
      <left style="medium">
        <color rgb="FF0070C0"/>
      </left>
      <right/>
      <top style="medium">
        <color theme="4"/>
      </top>
      <bottom/>
      <diagonal/>
    </border>
    <border>
      <left style="dashed">
        <color rgb="FF0070C0"/>
      </left>
      <right/>
      <top style="medium">
        <color theme="4"/>
      </top>
      <bottom style="dashed">
        <color rgb="FF0070C0"/>
      </bottom>
      <diagonal/>
    </border>
    <border>
      <left style="dashed">
        <color rgb="FF0070C0"/>
      </left>
      <right/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/>
      <top style="dashed">
        <color rgb="FF0070C0"/>
      </top>
      <bottom/>
      <diagonal/>
    </border>
    <border>
      <left style="dashed">
        <color rgb="FF0070C0"/>
      </left>
      <right/>
      <top style="dashed">
        <color rgb="FF0070C0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dashed">
        <color theme="4"/>
      </top>
      <bottom style="dashed">
        <color theme="4"/>
      </bottom>
      <diagonal/>
    </border>
    <border>
      <left style="medium">
        <color theme="4"/>
      </left>
      <right style="medium">
        <color theme="4"/>
      </right>
      <top style="dashed">
        <color theme="4"/>
      </top>
      <bottom/>
      <diagonal/>
    </border>
    <border>
      <left style="medium">
        <color theme="4"/>
      </left>
      <right style="medium">
        <color theme="4"/>
      </right>
      <top style="dashed">
        <color theme="4"/>
      </top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rgb="FF0070C0"/>
      </right>
      <top style="dashed">
        <color rgb="FF0070C0"/>
      </top>
      <bottom style="dashed">
        <color rgb="FF0070C0"/>
      </bottom>
      <diagonal/>
    </border>
    <border>
      <left/>
      <right style="medium">
        <color rgb="FF0070C0"/>
      </right>
      <top style="dashed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/>
      <diagonal/>
    </border>
    <border>
      <left style="medium">
        <color theme="4"/>
      </left>
      <right style="medium">
        <color theme="4"/>
      </right>
      <top/>
      <bottom style="dashed">
        <color theme="4"/>
      </bottom>
      <diagonal/>
    </border>
    <border>
      <left/>
      <right style="medium">
        <color rgb="FF0070C0"/>
      </right>
      <top/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/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/>
      <bottom style="dashed">
        <color rgb="FF0070C0"/>
      </bottom>
      <diagonal/>
    </border>
    <border>
      <left style="dashed">
        <color rgb="FF0070C0"/>
      </left>
      <right/>
      <top/>
      <bottom style="dashed">
        <color rgb="FF0070C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0" fillId="0" borderId="28" xfId="0" applyBorder="1"/>
    <xf numFmtId="0" fontId="4" fillId="0" borderId="31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" fillId="13" borderId="32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vertical="center" wrapText="1"/>
    </xf>
    <xf numFmtId="0" fontId="4" fillId="13" borderId="3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0" borderId="45" xfId="0" applyFont="1" applyBorder="1" applyAlignment="1">
      <alignment vertical="center" wrapText="1"/>
    </xf>
    <xf numFmtId="0" fontId="4" fillId="0" borderId="46" xfId="0" applyFont="1" applyBorder="1" applyAlignment="1">
      <alignment vertical="center" wrapText="1"/>
    </xf>
    <xf numFmtId="0" fontId="4" fillId="11" borderId="47" xfId="0" applyFont="1" applyFill="1" applyBorder="1" applyAlignment="1">
      <alignment vertical="center" wrapText="1"/>
    </xf>
    <xf numFmtId="0" fontId="4" fillId="13" borderId="50" xfId="0" applyFont="1" applyFill="1" applyBorder="1" applyAlignment="1">
      <alignment horizontal="center" vertical="center"/>
    </xf>
    <xf numFmtId="0" fontId="4" fillId="13" borderId="51" xfId="0" applyFont="1" applyFill="1" applyBorder="1" applyAlignment="1">
      <alignment horizontal="center" vertical="center"/>
    </xf>
    <xf numFmtId="0" fontId="4" fillId="0" borderId="30" xfId="0" applyFont="1" applyBorder="1" applyAlignment="1">
      <alignment vertical="center" wrapText="1"/>
    </xf>
    <xf numFmtId="0" fontId="4" fillId="13" borderId="52" xfId="0" applyFont="1" applyFill="1" applyBorder="1" applyAlignment="1">
      <alignment horizontal="center" vertical="center"/>
    </xf>
    <xf numFmtId="0" fontId="4" fillId="0" borderId="53" xfId="0" applyFont="1" applyBorder="1" applyAlignment="1">
      <alignment vertical="center" wrapText="1"/>
    </xf>
    <xf numFmtId="0" fontId="4" fillId="13" borderId="54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2" fillId="12" borderId="48" xfId="0" applyFont="1" applyFill="1" applyBorder="1" applyAlignment="1">
      <alignment horizontal="center" vertical="center" wrapText="1"/>
    </xf>
    <xf numFmtId="0" fontId="2" fillId="12" borderId="49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7CCFF"/>
      <color rgb="FF00B0F0"/>
      <color rgb="FF33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09FA-B6AE-456E-B8B5-E4488F21042B}">
  <sheetPr>
    <pageSetUpPr fitToPage="1"/>
  </sheetPr>
  <dimension ref="B2:N22"/>
  <sheetViews>
    <sheetView tabSelected="1" topLeftCell="C1" zoomScale="85" zoomScaleNormal="85" workbookViewId="0">
      <selection activeCell="N6" sqref="N6"/>
    </sheetView>
  </sheetViews>
  <sheetFormatPr defaultColWidth="11.42578125" defaultRowHeight="15"/>
  <cols>
    <col min="2" max="2" width="32.7109375" customWidth="1"/>
    <col min="3" max="3" width="80.28515625" bestFit="1" customWidth="1"/>
    <col min="4" max="4" width="15.85546875" bestFit="1" customWidth="1"/>
    <col min="5" max="6" width="12.7109375" customWidth="1"/>
    <col min="7" max="7" width="12.5703125" bestFit="1" customWidth="1"/>
    <col min="8" max="9" width="12.7109375" customWidth="1"/>
    <col min="10" max="10" width="15.7109375" bestFit="1" customWidth="1"/>
    <col min="11" max="11" width="22.7109375" customWidth="1"/>
  </cols>
  <sheetData>
    <row r="2" spans="2:14" ht="33">
      <c r="B2" s="60" t="s">
        <v>0</v>
      </c>
      <c r="C2" s="61"/>
      <c r="D2" s="62" t="s">
        <v>1</v>
      </c>
      <c r="E2" s="63"/>
      <c r="F2" s="63"/>
      <c r="G2" s="63"/>
      <c r="H2" s="63"/>
      <c r="I2" s="63"/>
      <c r="J2" s="61"/>
      <c r="K2" s="31">
        <f>(SUM(L7:L22) * 20) / N5</f>
        <v>0</v>
      </c>
    </row>
    <row r="3" spans="2:14" ht="18">
      <c r="B3" s="64"/>
      <c r="C3" s="66" t="s">
        <v>2</v>
      </c>
      <c r="D3" s="69" t="s">
        <v>3</v>
      </c>
      <c r="E3" s="70"/>
      <c r="F3" s="70"/>
      <c r="G3" s="70"/>
      <c r="H3" s="70"/>
      <c r="I3" s="70"/>
      <c r="J3" s="70"/>
      <c r="K3" s="71"/>
    </row>
    <row r="4" spans="2:14" ht="15.75">
      <c r="B4" s="65"/>
      <c r="C4" s="67"/>
      <c r="D4" s="1" t="s">
        <v>4</v>
      </c>
      <c r="E4" s="72" t="s">
        <v>5</v>
      </c>
      <c r="F4" s="2" t="s">
        <v>6</v>
      </c>
      <c r="G4" s="3" t="s">
        <v>7</v>
      </c>
      <c r="H4" s="3" t="s">
        <v>7</v>
      </c>
      <c r="I4" s="74" t="s">
        <v>8</v>
      </c>
      <c r="J4" s="76" t="s">
        <v>9</v>
      </c>
      <c r="K4" s="78" t="s">
        <v>10</v>
      </c>
    </row>
    <row r="5" spans="2:14" ht="31.5">
      <c r="B5" s="65"/>
      <c r="C5" s="68"/>
      <c r="D5" s="6" t="s">
        <v>11</v>
      </c>
      <c r="E5" s="73"/>
      <c r="F5" s="7" t="s">
        <v>8</v>
      </c>
      <c r="G5" s="8" t="s">
        <v>12</v>
      </c>
      <c r="H5" s="8" t="s">
        <v>12</v>
      </c>
      <c r="I5" s="75"/>
      <c r="J5" s="77"/>
      <c r="K5" s="79"/>
      <c r="M5" t="s">
        <v>13</v>
      </c>
      <c r="N5">
        <f>SUM(D7:D22) * 4</f>
        <v>152</v>
      </c>
    </row>
    <row r="6" spans="2:14" ht="45" customHeight="1">
      <c r="B6" s="80" t="s">
        <v>14</v>
      </c>
      <c r="C6" s="14" t="s">
        <v>15</v>
      </c>
      <c r="D6" s="9"/>
      <c r="E6" s="10" t="s">
        <v>16</v>
      </c>
      <c r="F6" s="11">
        <v>0</v>
      </c>
      <c r="G6" s="12">
        <v>1</v>
      </c>
      <c r="H6" s="12">
        <v>2</v>
      </c>
      <c r="I6" s="13">
        <v>3</v>
      </c>
      <c r="J6" s="15">
        <v>4</v>
      </c>
      <c r="K6" s="79"/>
      <c r="M6" s="4" t="s">
        <v>17</v>
      </c>
      <c r="N6">
        <f>SUM(L7:L22)</f>
        <v>0</v>
      </c>
    </row>
    <row r="7" spans="2:14" ht="42" customHeight="1">
      <c r="B7" s="81"/>
      <c r="C7" s="26" t="s">
        <v>18</v>
      </c>
      <c r="D7" s="23">
        <v>2</v>
      </c>
      <c r="E7" s="17"/>
      <c r="F7" s="18"/>
      <c r="G7" s="18"/>
      <c r="H7" s="18"/>
      <c r="I7" s="18"/>
      <c r="J7" s="32"/>
      <c r="K7" s="39" t="s">
        <v>19</v>
      </c>
      <c r="L7" t="str">
        <f>IF(E7="x","pas évaluable",(IF(F7="x",$F$6 * $D7,(IF(G7="x",$G$6 * $D7,(IF(H7="x",$H$6 * $D7,(IF(I7="x",$I$6 * $D7,(IF(J7="x",$J$6 * $D7,"pas evalué")))))))))))</f>
        <v>pas evalué</v>
      </c>
    </row>
    <row r="8" spans="2:14" ht="42" customHeight="1">
      <c r="B8" s="81"/>
      <c r="C8" s="27" t="s">
        <v>20</v>
      </c>
      <c r="D8" s="24">
        <v>3</v>
      </c>
      <c r="E8" s="16"/>
      <c r="F8" s="5"/>
      <c r="G8" s="5"/>
      <c r="H8" s="5"/>
      <c r="I8" s="5"/>
      <c r="J8" s="33"/>
      <c r="K8" s="40" t="s">
        <v>19</v>
      </c>
      <c r="L8" t="str">
        <f t="shared" ref="L8:L14" si="0">IF(E8="x","pas évaluable",(IF(F8="x",$F$6 * $D8,(IF(G8="x",$G$6 * $D8,(IF(H8="x",$H$6 * $D8,(IF(I8="x",$I$6 * $D8,(IF(J8="x",$J$6 * $D8,"pas evalué")))))))))))</f>
        <v>pas evalué</v>
      </c>
    </row>
    <row r="9" spans="2:14" ht="42" customHeight="1">
      <c r="B9" s="81"/>
      <c r="C9" s="27" t="s">
        <v>21</v>
      </c>
      <c r="D9" s="24">
        <v>2</v>
      </c>
      <c r="E9" s="16"/>
      <c r="F9" s="5"/>
      <c r="G9" s="5"/>
      <c r="H9" s="5"/>
      <c r="I9" s="5"/>
      <c r="J9" s="33"/>
      <c r="K9" s="40" t="s">
        <v>19</v>
      </c>
      <c r="L9" t="str">
        <f t="shared" si="0"/>
        <v>pas evalué</v>
      </c>
    </row>
    <row r="10" spans="2:14" ht="42" customHeight="1">
      <c r="B10" s="81"/>
      <c r="C10" s="27" t="s">
        <v>22</v>
      </c>
      <c r="D10" s="24">
        <v>3</v>
      </c>
      <c r="E10" s="16"/>
      <c r="F10" s="5"/>
      <c r="G10" s="5"/>
      <c r="H10" s="5"/>
      <c r="I10" s="5"/>
      <c r="J10" s="33"/>
      <c r="K10" s="40" t="s">
        <v>19</v>
      </c>
      <c r="L10" t="str">
        <f t="shared" si="0"/>
        <v>pas evalué</v>
      </c>
    </row>
    <row r="11" spans="2:14" ht="42" customHeight="1">
      <c r="B11" s="81"/>
      <c r="C11" s="27" t="s">
        <v>23</v>
      </c>
      <c r="D11" s="24">
        <v>1</v>
      </c>
      <c r="E11" s="16"/>
      <c r="F11" s="5"/>
      <c r="G11" s="5"/>
      <c r="H11" s="5"/>
      <c r="I11" s="5"/>
      <c r="J11" s="33"/>
      <c r="K11" s="40" t="s">
        <v>19</v>
      </c>
      <c r="L11" t="str">
        <f t="shared" si="0"/>
        <v>pas evalué</v>
      </c>
    </row>
    <row r="12" spans="2:14" ht="42" customHeight="1">
      <c r="B12" s="81"/>
      <c r="C12" s="43" t="s">
        <v>24</v>
      </c>
      <c r="D12" s="24">
        <v>2</v>
      </c>
      <c r="E12" s="16"/>
      <c r="F12" s="5"/>
      <c r="G12" s="5"/>
      <c r="H12" s="5"/>
      <c r="I12" s="5"/>
      <c r="J12" s="33"/>
      <c r="K12" s="40" t="s">
        <v>19</v>
      </c>
      <c r="L12" t="str">
        <f t="shared" si="0"/>
        <v>pas evalué</v>
      </c>
    </row>
    <row r="13" spans="2:14" ht="42" customHeight="1">
      <c r="B13" s="81"/>
      <c r="C13" s="27" t="s">
        <v>25</v>
      </c>
      <c r="D13" s="23">
        <v>3</v>
      </c>
      <c r="E13" s="16"/>
      <c r="F13" s="5"/>
      <c r="G13" s="5"/>
      <c r="H13" s="5"/>
      <c r="I13" s="5"/>
      <c r="J13" s="33"/>
      <c r="K13" s="40" t="s">
        <v>19</v>
      </c>
      <c r="L13" t="str">
        <f t="shared" si="0"/>
        <v>pas evalué</v>
      </c>
    </row>
    <row r="14" spans="2:14" ht="42" customHeight="1">
      <c r="B14" s="81"/>
      <c r="C14" s="47" t="s">
        <v>26</v>
      </c>
      <c r="D14" s="48">
        <v>2</v>
      </c>
      <c r="E14" s="21"/>
      <c r="F14" s="22"/>
      <c r="G14" s="22"/>
      <c r="H14" s="22"/>
      <c r="I14" s="22"/>
      <c r="J14" s="34"/>
      <c r="K14" s="40" t="s">
        <v>19</v>
      </c>
      <c r="L14" t="str">
        <f t="shared" si="0"/>
        <v>pas evalué</v>
      </c>
    </row>
    <row r="15" spans="2:14" ht="42" customHeight="1">
      <c r="B15" s="57" t="s">
        <v>27</v>
      </c>
      <c r="C15" s="26" t="s">
        <v>28</v>
      </c>
      <c r="D15" s="28">
        <v>2</v>
      </c>
      <c r="E15" s="17"/>
      <c r="F15" s="18"/>
      <c r="G15" s="18"/>
      <c r="H15" s="18"/>
      <c r="I15" s="18"/>
      <c r="J15" s="32"/>
      <c r="K15" s="36" t="s">
        <v>29</v>
      </c>
      <c r="L15" t="str">
        <f>IF(E15="x","pas évaluable",(IF(F15="x",$F$6 * $D15,(IF(G15="x",$G$6 * $D15,(IF(H15="x",$H$6 * $D15,(IF(I15="x",$I$6 * $D15,(IF(J15="x",$J$6 * $D15,"pas evalué")))))))))))</f>
        <v>pas evalué</v>
      </c>
    </row>
    <row r="16" spans="2:14" ht="42" customHeight="1">
      <c r="B16" s="58"/>
      <c r="C16" s="27" t="s">
        <v>30</v>
      </c>
      <c r="D16" s="24">
        <v>3</v>
      </c>
      <c r="E16" s="16"/>
      <c r="F16" s="5"/>
      <c r="G16" s="5"/>
      <c r="H16" s="5"/>
      <c r="I16" s="5"/>
      <c r="J16" s="33"/>
      <c r="K16" s="37" t="s">
        <v>29</v>
      </c>
      <c r="L16" t="str">
        <f>IF(E16="x","pas évaluable",(IF(F16="x",$F$6 * $D16,(IF(G16="x",$G$6 * $D16,(IF(H16="x",$H$6 * $D16,(IF(I16="x",$I$6 * $D16,(IF(J16="x",$J$6 * $D16,"pas evalué")))))))))))</f>
        <v>pas evalué</v>
      </c>
    </row>
    <row r="17" spans="2:14" ht="42" customHeight="1">
      <c r="B17" s="59"/>
      <c r="C17" s="29" t="s">
        <v>31</v>
      </c>
      <c r="D17" s="30">
        <v>3</v>
      </c>
      <c r="E17" s="19"/>
      <c r="F17" s="20"/>
      <c r="G17" s="20"/>
      <c r="H17" s="20"/>
      <c r="I17" s="20"/>
      <c r="J17" s="35"/>
      <c r="K17" s="54" t="s">
        <v>29</v>
      </c>
      <c r="L17" t="str">
        <f>IF(E17="x","pas évaluable",(IF(F17="x",$F$6 * $D17,(IF(G17="x",$G$6 * $D17,(IF(H17="x",$H$6 * $D17,(IF(I17="x",$I$6 * $D17,(IF(J17="x",$J$6 * $D17,"pas evalué")))))))))))</f>
        <v>pas evalué</v>
      </c>
    </row>
    <row r="18" spans="2:14" ht="42" customHeight="1">
      <c r="B18" s="55" t="s">
        <v>32</v>
      </c>
      <c r="C18" s="49" t="s">
        <v>33</v>
      </c>
      <c r="D18" s="50">
        <v>3</v>
      </c>
      <c r="E18" s="51"/>
      <c r="F18" s="52"/>
      <c r="G18" s="52"/>
      <c r="H18" s="52"/>
      <c r="I18" s="52"/>
      <c r="J18" s="53"/>
      <c r="K18" s="38" t="s">
        <v>34</v>
      </c>
      <c r="L18" t="str">
        <f>IF(E18="x","pas évaluable",(IF(F18="x",$F$6 * $D18,(IF(G18="x",$G$6 * $D18,(IF(H18="x",$H$6 * $D18,(IF(I18="x",$I$6 * $D18,(IF(J18="x",$J$6 * $D18,"pas evalué")))))))))))</f>
        <v>pas evalué</v>
      </c>
    </row>
    <row r="19" spans="2:14" ht="42" customHeight="1">
      <c r="B19" s="55"/>
      <c r="C19" s="42" t="s">
        <v>35</v>
      </c>
      <c r="D19" s="45">
        <v>2</v>
      </c>
      <c r="E19" s="16"/>
      <c r="F19" s="5"/>
      <c r="G19" s="5"/>
      <c r="H19" s="5"/>
      <c r="I19" s="5"/>
      <c r="J19" s="33"/>
      <c r="K19" s="38" t="s">
        <v>34</v>
      </c>
      <c r="L19" t="str">
        <f>IF(E19="x","pas évaluable",(IF(F19="x",$F$6 * $D19,(IF(G19="x",$G$6 * $D19,(IF(H19="x",$H$6 * $D19,(IF(I19="x",$I$6 * $D19,(IF(J19="x",$J$6 * $D19,"pas evalué")))))))))))</f>
        <v>pas evalué</v>
      </c>
    </row>
    <row r="20" spans="2:14" ht="42" customHeight="1">
      <c r="B20" s="55"/>
      <c r="C20" s="42" t="s">
        <v>36</v>
      </c>
      <c r="D20" s="45">
        <v>2</v>
      </c>
      <c r="E20" s="16"/>
      <c r="F20" s="5"/>
      <c r="G20" s="5"/>
      <c r="H20" s="5"/>
      <c r="I20" s="5"/>
      <c r="J20" s="33"/>
      <c r="K20" s="38" t="s">
        <v>34</v>
      </c>
      <c r="L20" t="str">
        <f>IF(E20="x","pas évaluable",(IF(F20="x",$F$6 * $D20,(IF(G20="x",$G$6 * $D20,(IF(H20="x",$H$6 * $D20,(IF(I20="x",$I$6 * $D20,(IF(J20="x",$J$6 * $D20,"pas evalué")))))))))))</f>
        <v>pas evalué</v>
      </c>
    </row>
    <row r="21" spans="2:14" ht="42" customHeight="1">
      <c r="B21" s="55"/>
      <c r="C21" s="42" t="s">
        <v>37</v>
      </c>
      <c r="D21" s="45">
        <v>3</v>
      </c>
      <c r="E21" s="21"/>
      <c r="F21" s="22"/>
      <c r="G21" s="22"/>
      <c r="H21" s="22"/>
      <c r="I21" s="22"/>
      <c r="J21" s="34"/>
      <c r="K21" s="38" t="s">
        <v>34</v>
      </c>
      <c r="L21" t="str">
        <f>IF(E21="x","pas évaluable",(IF(F21="x",$F$6 * $D21,(IF(G21="x",$G$6 * $D21,(IF(H21="x",$H$6 * $D21,(IF(I21="x",$I$6 * $D21,(IF(J21="x",$J$6 * $D21,"pas evalué")))))))))))</f>
        <v>pas evalué</v>
      </c>
    </row>
    <row r="22" spans="2:14" ht="42" customHeight="1">
      <c r="B22" s="56"/>
      <c r="C22" s="44" t="s">
        <v>38</v>
      </c>
      <c r="D22" s="46">
        <v>2</v>
      </c>
      <c r="E22" s="19"/>
      <c r="F22" s="20"/>
      <c r="G22" s="20"/>
      <c r="H22" s="20"/>
      <c r="I22" s="20"/>
      <c r="J22" s="35"/>
      <c r="K22" s="41" t="s">
        <v>34</v>
      </c>
      <c r="L22" t="str">
        <f>IF(E22="x","pas évaluable",(IF(F22="x",$F$6 * $D22,(IF(G22="x",$G$6 * $D22,(IF(H22="x",$H$6 * $D22,(IF(I22="x",$I$6 * $D22,(IF(J22="x",$J$6 * $D22,"pas evalué")))))))))))</f>
        <v>pas evalué</v>
      </c>
      <c r="N22" s="25"/>
    </row>
  </sheetData>
  <mergeCells count="12">
    <mergeCell ref="B18:B22"/>
    <mergeCell ref="B15:B17"/>
    <mergeCell ref="B2:C2"/>
    <mergeCell ref="D2:J2"/>
    <mergeCell ref="B3:B5"/>
    <mergeCell ref="C3:C5"/>
    <mergeCell ref="D3:K3"/>
    <mergeCell ref="E4:E5"/>
    <mergeCell ref="I4:I5"/>
    <mergeCell ref="J4:J5"/>
    <mergeCell ref="K4:K6"/>
    <mergeCell ref="B6:B14"/>
  </mergeCells>
  <pageMargins left="0.7" right="0.7" top="0.75" bottom="0.75" header="0.3" footer="0.3"/>
  <pageSetup paperSize="9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61E17CFF536448B7C1CCDAE55291A9" ma:contentTypeVersion="4" ma:contentTypeDescription="Create a new document." ma:contentTypeScope="" ma:versionID="f9ab34d05a2b2225c2e710f12f33899a">
  <xsd:schema xmlns:xsd="http://www.w3.org/2001/XMLSchema" xmlns:xs="http://www.w3.org/2001/XMLSchema" xmlns:p="http://schemas.microsoft.com/office/2006/metadata/properties" xmlns:ns2="73492543-09de-48a8-9120-321d601f01fc" targetNamespace="http://schemas.microsoft.com/office/2006/metadata/properties" ma:root="true" ma:fieldsID="90cc1dee2168a2d9bfe9f3cc4b194286" ns2:_="">
    <xsd:import namespace="73492543-09de-48a8-9120-321d601f01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92543-09de-48a8-9120-321d601f0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B2DE59-B69F-4932-992D-1E1297E6FB96}"/>
</file>

<file path=customXml/itemProps2.xml><?xml version="1.0" encoding="utf-8"?>
<ds:datastoreItem xmlns:ds="http://schemas.openxmlformats.org/officeDocument/2006/customXml" ds:itemID="{BD9EBE72-8E2D-4E72-A423-95116D0AA81E}"/>
</file>

<file path=customXml/itemProps3.xml><?xml version="1.0" encoding="utf-8"?>
<ds:datastoreItem xmlns:ds="http://schemas.openxmlformats.org/officeDocument/2006/customXml" ds:itemID="{B44F2900-0C82-464A-9892-6F8FD04319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Canteloup</dc:creator>
  <cp:keywords/>
  <dc:description/>
  <cp:lastModifiedBy>GARCIA Luka</cp:lastModifiedBy>
  <cp:revision/>
  <dcterms:created xsi:type="dcterms:W3CDTF">2021-10-04T13:49:40Z</dcterms:created>
  <dcterms:modified xsi:type="dcterms:W3CDTF">2024-02-22T08:32:27Z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0x010100DC61E17CFF536448B7C1CCDAE55291A9</vt:lpwstr>
  </property>
  <property fmtid="{D5CDD505-2E9C-101B-9397-08002B2CF9AE}" pid="3" name="MediaServiceImageTags">
    <vt:lpwstr/>
  </property>
</Properties>
</file>