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vencecom-my.sharepoint.com/personal/remi_feydit_ynov_com/Documents/Grille Évaluation/"/>
    </mc:Choice>
  </mc:AlternateContent>
  <xr:revisionPtr revIDLastSave="427" documentId="13_ncr:1_{BA9783F1-832C-4514-8BD5-3CF4E0DD48A6}" xr6:coauthVersionLast="47" xr6:coauthVersionMax="47" xr10:uidLastSave="{5C710CC3-6A68-4B8D-97A4-D55509C1729D}"/>
  <bookViews>
    <workbookView xWindow="-108" yWindow="-108" windowWidth="23256" windowHeight="12576" xr2:uid="{DBD14FD9-DBC0-42E7-986C-320B05AE128B}"/>
  </bookViews>
  <sheets>
    <sheet name="Grille évaluation" sheetId="2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4" l="1"/>
  <c r="L24" i="24"/>
  <c r="L23" i="24"/>
  <c r="L20" i="24"/>
  <c r="L22" i="24"/>
  <c r="L21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K3" i="24" l="1"/>
  <c r="N7" i="24"/>
</calcChain>
</file>

<file path=xl/sharedStrings.xml><?xml version="1.0" encoding="utf-8"?>
<sst xmlns="http://schemas.openxmlformats.org/spreadsheetml/2006/main" count="75" uniqueCount="43">
  <si>
    <t>CONTEXTE : Soutenance face à une équipe technique. Code, termes techniques et schémas autorisés. On veut voir l'optimisation des pages web, la complexité de certains algorithmes et l'ingénuité pour résoudre des problèmes de code. Démonstration  a</t>
  </si>
  <si>
    <t>PROJET - NOTE ORALE</t>
  </si>
  <si>
    <t xml:space="preserve">Grp : </t>
  </si>
  <si>
    <r>
      <rPr>
        <b/>
        <sz val="15"/>
        <color rgb="FF000000"/>
        <rFont val="Montserrat"/>
      </rPr>
      <t xml:space="preserve">Session :
</t>
    </r>
    <r>
      <rPr>
        <b/>
        <sz val="12"/>
        <color rgb="FF000000"/>
        <rFont val="Montserrat"/>
      </rPr>
      <t>2023/2024</t>
    </r>
  </si>
  <si>
    <t>COMPÉTENCES</t>
  </si>
  <si>
    <t>La compétence est :</t>
  </si>
  <si>
    <t>Coeff</t>
  </si>
  <si>
    <t>Non Evaluable</t>
  </si>
  <si>
    <t>Non</t>
  </si>
  <si>
    <t>En cours</t>
  </si>
  <si>
    <t>Acquise</t>
  </si>
  <si>
    <t>Maitrisée</t>
  </si>
  <si>
    <t>Compétence est évaluée en:</t>
  </si>
  <si>
    <t>Compétence</t>
  </si>
  <si>
    <t>d'acquisition</t>
  </si>
  <si>
    <t>Total Points</t>
  </si>
  <si>
    <t>EXPRESSION ORALE</t>
  </si>
  <si>
    <t>Points</t>
  </si>
  <si>
    <t>Pas évaluable</t>
  </si>
  <si>
    <t>Points étudiant</t>
  </si>
  <si>
    <t>Respecter le temps imparti</t>
  </si>
  <si>
    <t>x</t>
  </si>
  <si>
    <t>Expression orale</t>
  </si>
  <si>
    <t>S'exprimer aisément à l'oral</t>
  </si>
  <si>
    <t>Exprimer les fonctionnalités majeures</t>
  </si>
  <si>
    <t>Exprimer les problématiques et points de blocage</t>
  </si>
  <si>
    <t>Exprimer les axes d'améliorations possibles</t>
  </si>
  <si>
    <t>Phrase structurées, richesse du vocabulaire</t>
  </si>
  <si>
    <t>Oral structuré par un plan</t>
  </si>
  <si>
    <t>Adopter une posture professionnelle dans le cadre d'une production (tenue / vocabulaire / positionnement / ...)</t>
  </si>
  <si>
    <t>Définir et appliquer une méthodologie de travail adaptée à la commande</t>
  </si>
  <si>
    <t>SUPPORT DE PRÉSENTATION</t>
  </si>
  <si>
    <t>Orthographe</t>
  </si>
  <si>
    <t>Support</t>
  </si>
  <si>
    <t>Rédiger un support de présentation qui explique synthétiquement le projet</t>
  </si>
  <si>
    <t>Présence d'illustrations visuelles</t>
  </si>
  <si>
    <t>Présence de conclusion</t>
  </si>
  <si>
    <t>Présentation aérée</t>
  </si>
  <si>
    <t>Bonus</t>
  </si>
  <si>
    <t>Pas de tics oraux à profusion</t>
  </si>
  <si>
    <t>QUESTIONS
RÉPONSES</t>
  </si>
  <si>
    <t>Réponses cohérentes / pertinentes</t>
  </si>
  <si>
    <t>Attitude professionnelle et respect dans les réponses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</si>
</sst>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22"/>
      <color rgb="FF000000"/>
      <name val="Montserrat"/>
    </font>
    <font>
      <b/>
      <sz val="15"/>
      <color rgb="FF000000"/>
      <name val="Montserrat"/>
    </font>
    <font>
      <b/>
      <sz val="11"/>
      <color rgb="FF000000"/>
      <name val="Montserrat"/>
    </font>
    <font>
      <sz val="11"/>
      <color rgb="FF000000"/>
      <name val="Montserrat"/>
    </font>
    <font>
      <b/>
      <sz val="16"/>
      <color rgb="FF000000"/>
      <name val="Montserrat"/>
    </font>
    <font>
      <b/>
      <sz val="14"/>
      <color rgb="FF000000"/>
      <name val="Montserrat"/>
    </font>
    <font>
      <b/>
      <sz val="12"/>
      <color rgb="FF000000"/>
      <name val="Montserrat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9FFCC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rgb="FFFFFF66"/>
        <bgColor rgb="FF000000"/>
      </patternFill>
    </fill>
    <fill>
      <patternFill patternType="solid">
        <fgColor rgb="FFCCFF66"/>
        <bgColor rgb="FF000000"/>
      </patternFill>
    </fill>
    <fill>
      <patternFill patternType="solid">
        <fgColor rgb="FF00CC66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dashed">
        <color rgb="FF0070C0"/>
      </right>
      <top style="medium">
        <color rgb="FF0070C0"/>
      </top>
      <bottom/>
      <diagonal/>
    </border>
    <border>
      <left style="dashed">
        <color rgb="FF0070C0"/>
      </left>
      <right style="dashed">
        <color rgb="FF0070C0"/>
      </right>
      <top style="medium">
        <color rgb="FF0070C0"/>
      </top>
      <bottom/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 style="dashed">
        <color rgb="FF0070C0"/>
      </left>
      <right style="medium">
        <color rgb="FF0070C0"/>
      </right>
      <top style="dashed">
        <color rgb="FF0070C0"/>
      </top>
      <bottom style="dashed">
        <color rgb="FF0070C0"/>
      </bottom>
      <diagonal/>
    </border>
    <border>
      <left style="medium">
        <color rgb="FF0070C0"/>
      </left>
      <right style="medium">
        <color rgb="FF0070C0"/>
      </right>
      <top style="dashed">
        <color rgb="FF0070C0"/>
      </top>
      <bottom style="dashed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theme="4"/>
      </bottom>
      <diagonal/>
    </border>
    <border>
      <left style="medium">
        <color theme="4"/>
      </left>
      <right style="medium">
        <color rgb="FF0070C0"/>
      </right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rgb="FF0070C0"/>
      </left>
      <right style="dashed">
        <color rgb="FF0070C0"/>
      </right>
      <top/>
      <bottom style="medium">
        <color theme="4"/>
      </bottom>
      <diagonal/>
    </border>
    <border>
      <left style="dashed">
        <color rgb="FF0070C0"/>
      </left>
      <right style="dashed">
        <color rgb="FF0070C0"/>
      </right>
      <top/>
      <bottom style="medium">
        <color theme="4"/>
      </bottom>
      <diagonal/>
    </border>
    <border>
      <left style="dashed">
        <color rgb="FF0070C0"/>
      </left>
      <right/>
      <top/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theme="4"/>
      </top>
      <bottom style="medium">
        <color theme="4"/>
      </bottom>
      <diagonal/>
    </border>
    <border>
      <left/>
      <right style="dashed">
        <color rgb="FF0070C0"/>
      </right>
      <top style="medium">
        <color theme="4"/>
      </top>
      <bottom style="medium">
        <color theme="4"/>
      </bottom>
      <diagonal/>
    </border>
    <border>
      <left style="dashed">
        <color rgb="FF0070C0"/>
      </left>
      <right style="dashed">
        <color rgb="FF0070C0"/>
      </right>
      <top style="medium">
        <color theme="4"/>
      </top>
      <bottom style="medium">
        <color theme="4"/>
      </bottom>
      <diagonal/>
    </border>
    <border>
      <left style="dashed">
        <color rgb="FF0070C0"/>
      </left>
      <right/>
      <top style="medium">
        <color rgb="FF0070C0"/>
      </top>
      <bottom/>
      <diagonal/>
    </border>
    <border>
      <left style="dashed">
        <color rgb="FF0070C0"/>
      </left>
      <right/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 style="medium">
        <color rgb="FF0070C0"/>
      </left>
      <right style="dashed">
        <color rgb="FF0070C0"/>
      </right>
      <top style="medium">
        <color theme="4"/>
      </top>
      <bottom style="dashed">
        <color rgb="FF0070C0"/>
      </bottom>
      <diagonal/>
    </border>
    <border>
      <left style="dashed">
        <color rgb="FF0070C0"/>
      </left>
      <right style="dashed">
        <color rgb="FF0070C0"/>
      </right>
      <top style="medium">
        <color theme="4"/>
      </top>
      <bottom style="dashed">
        <color rgb="FF0070C0"/>
      </bottom>
      <diagonal/>
    </border>
    <border>
      <left style="dashed">
        <color rgb="FF0070C0"/>
      </left>
      <right style="medium">
        <color rgb="FF0070C0"/>
      </right>
      <top style="medium">
        <color theme="4"/>
      </top>
      <bottom style="dashed">
        <color rgb="FF0070C0"/>
      </bottom>
      <diagonal/>
    </border>
    <border>
      <left style="medium">
        <color rgb="FF0070C0"/>
      </left>
      <right style="dashed">
        <color rgb="FF0070C0"/>
      </right>
      <top style="dashed">
        <color rgb="FF0070C0"/>
      </top>
      <bottom style="medium">
        <color theme="4"/>
      </bottom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 style="medium">
        <color theme="4"/>
      </bottom>
      <diagonal/>
    </border>
    <border>
      <left style="dashed">
        <color rgb="FF0070C0"/>
      </left>
      <right style="medium">
        <color rgb="FF0070C0"/>
      </right>
      <top style="dashed">
        <color rgb="FF0070C0"/>
      </top>
      <bottom style="medium">
        <color theme="4"/>
      </bottom>
      <diagonal/>
    </border>
    <border>
      <left style="medium">
        <color rgb="FF0070C0"/>
      </left>
      <right style="medium">
        <color theme="4"/>
      </right>
      <top style="medium">
        <color theme="4"/>
      </top>
      <bottom style="dashed">
        <color rgb="FF0070C0"/>
      </bottom>
      <diagonal/>
    </border>
    <border>
      <left style="medium">
        <color rgb="FF0070C0"/>
      </left>
      <right style="dashed">
        <color rgb="FF0070C0"/>
      </right>
      <top style="dashed">
        <color rgb="FF0070C0"/>
      </top>
      <bottom/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/>
      <diagonal/>
    </border>
    <border>
      <left style="medium">
        <color rgb="FF0070C0"/>
      </left>
      <right style="medium">
        <color theme="4"/>
      </right>
      <top style="medium">
        <color theme="4"/>
      </top>
      <bottom/>
      <diagonal/>
    </border>
    <border>
      <left/>
      <right style="medium">
        <color rgb="FF0070C0"/>
      </right>
      <top style="dashed">
        <color theme="4"/>
      </top>
      <bottom style="dashed">
        <color theme="4"/>
      </bottom>
      <diagonal/>
    </border>
    <border>
      <left/>
      <right style="medium">
        <color rgb="FF0070C0"/>
      </right>
      <top style="dashed">
        <color theme="4"/>
      </top>
      <bottom/>
      <diagonal/>
    </border>
    <border>
      <left/>
      <right style="medium">
        <color rgb="FF0070C0"/>
      </right>
      <top style="medium">
        <color theme="4"/>
      </top>
      <bottom style="dashed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theme="4"/>
      </top>
      <bottom style="dashed">
        <color rgb="FF0070C0"/>
      </bottom>
      <diagonal/>
    </border>
    <border>
      <left/>
      <right style="medium">
        <color rgb="FF0070C0"/>
      </right>
      <top style="dashed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dashed">
        <color rgb="FF0070C0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medium">
        <color theme="4"/>
      </left>
      <right style="medium">
        <color rgb="FF0070C0"/>
      </right>
      <top style="medium">
        <color theme="4"/>
      </top>
      <bottom/>
      <diagonal/>
    </border>
    <border>
      <left style="medium">
        <color rgb="FF0070C0"/>
      </left>
      <right style="medium">
        <color rgb="FF0070C0"/>
      </right>
      <top style="medium">
        <color theme="4"/>
      </top>
      <bottom/>
      <diagonal/>
    </border>
    <border>
      <left style="medium">
        <color rgb="FF0070C0"/>
      </left>
      <right/>
      <top style="medium">
        <color theme="4"/>
      </top>
      <bottom/>
      <diagonal/>
    </border>
    <border>
      <left style="medium">
        <color theme="4"/>
      </left>
      <right style="medium">
        <color rgb="FF0070C0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dashed">
        <color rgb="FF0070C0"/>
      </right>
      <top style="medium">
        <color theme="4"/>
      </top>
      <bottom style="medium">
        <color theme="4"/>
      </bottom>
      <diagonal/>
    </border>
    <border>
      <left style="dashed">
        <color rgb="FF0070C0"/>
      </left>
      <right/>
      <top style="medium">
        <color theme="4"/>
      </top>
      <bottom style="dashed">
        <color rgb="FF0070C0"/>
      </bottom>
      <diagonal/>
    </border>
    <border>
      <left style="dashed">
        <color rgb="FF0070C0"/>
      </left>
      <right/>
      <top style="dashed">
        <color rgb="FF0070C0"/>
      </top>
      <bottom style="dashed">
        <color rgb="FF0070C0"/>
      </bottom>
      <diagonal/>
    </border>
    <border>
      <left style="dashed">
        <color rgb="FF0070C0"/>
      </left>
      <right/>
      <top style="dashed">
        <color rgb="FF0070C0"/>
      </top>
      <bottom/>
      <diagonal/>
    </border>
    <border>
      <left style="dashed">
        <color rgb="FF0070C0"/>
      </left>
      <right/>
      <top style="dashed">
        <color rgb="FF0070C0"/>
      </top>
      <bottom style="medium">
        <color theme="4"/>
      </bottom>
      <diagonal/>
    </border>
    <border>
      <left style="medium">
        <color rgb="FF0070C0"/>
      </left>
      <right style="medium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4" fillId="9" borderId="29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9" borderId="32" xfId="0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vertical="center" wrapText="1"/>
    </xf>
    <xf numFmtId="0" fontId="4" fillId="11" borderId="34" xfId="0" applyFont="1" applyFill="1" applyBorder="1" applyAlignment="1">
      <alignment vertical="center" wrapText="1"/>
    </xf>
    <xf numFmtId="0" fontId="4" fillId="0" borderId="35" xfId="0" applyFont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4" fillId="13" borderId="37" xfId="0" applyFont="1" applyFill="1" applyBorder="1" applyAlignment="1">
      <alignment horizontal="center" vertical="center"/>
    </xf>
    <xf numFmtId="0" fontId="4" fillId="11" borderId="38" xfId="0" applyFont="1" applyFill="1" applyBorder="1" applyAlignment="1">
      <alignment vertical="center" wrapText="1"/>
    </xf>
    <xf numFmtId="0" fontId="4" fillId="13" borderId="39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vertical="center"/>
    </xf>
    <xf numFmtId="0" fontId="4" fillId="0" borderId="38" xfId="0" applyFont="1" applyBorder="1" applyAlignment="1">
      <alignment vertical="center" wrapText="1"/>
    </xf>
    <xf numFmtId="0" fontId="2" fillId="0" borderId="36" xfId="0" applyFont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9" borderId="52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8" fillId="14" borderId="0" xfId="0" applyFont="1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4" fillId="0" borderId="46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12" borderId="10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97CCFF"/>
      <color rgb="FF00B0F0"/>
      <color rgb="FF3399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23F0-FA8E-4C63-88F6-7DD795883154}">
  <dimension ref="B1:N26"/>
  <sheetViews>
    <sheetView tabSelected="1" zoomScale="85" zoomScaleNormal="85" workbookViewId="0">
      <selection activeCell="C4" sqref="C4:C6"/>
    </sheetView>
  </sheetViews>
  <sheetFormatPr defaultColWidth="11.42578125" defaultRowHeight="14.45"/>
  <cols>
    <col min="2" max="2" width="32.7109375" customWidth="1"/>
    <col min="3" max="3" width="80.28515625" bestFit="1" customWidth="1"/>
    <col min="4" max="4" width="15.85546875" bestFit="1" customWidth="1"/>
    <col min="5" max="6" width="12.7109375" customWidth="1"/>
    <col min="7" max="7" width="12.5703125" bestFit="1" customWidth="1"/>
    <col min="8" max="9" width="12.7109375" customWidth="1"/>
    <col min="10" max="10" width="15.7109375" bestFit="1" customWidth="1"/>
    <col min="11" max="11" width="22.7109375" customWidth="1"/>
  </cols>
  <sheetData>
    <row r="1" spans="2:14" ht="15" thickBot="1"/>
    <row r="2" spans="2:14" s="55" customFormat="1" ht="26.25" customHeight="1">
      <c r="B2" s="54" t="s">
        <v>0</v>
      </c>
    </row>
    <row r="3" spans="2:14" ht="34.15" thickBot="1">
      <c r="B3" s="62" t="s">
        <v>1</v>
      </c>
      <c r="C3" s="63"/>
      <c r="D3" s="64" t="s">
        <v>2</v>
      </c>
      <c r="E3" s="65"/>
      <c r="F3" s="65"/>
      <c r="G3" s="65"/>
      <c r="H3" s="65"/>
      <c r="I3" s="65"/>
      <c r="J3" s="63"/>
      <c r="K3" s="37">
        <f>(SUM(L8:L24) * 20) / N6</f>
        <v>17.714285714285715</v>
      </c>
    </row>
    <row r="4" spans="2:14" ht="18">
      <c r="B4" s="66" t="s">
        <v>3</v>
      </c>
      <c r="C4" s="68" t="s">
        <v>4</v>
      </c>
      <c r="D4" s="71" t="s">
        <v>5</v>
      </c>
      <c r="E4" s="72"/>
      <c r="F4" s="72"/>
      <c r="G4" s="72"/>
      <c r="H4" s="72"/>
      <c r="I4" s="72"/>
      <c r="J4" s="72"/>
      <c r="K4" s="73"/>
    </row>
    <row r="5" spans="2:14" ht="16.899999999999999">
      <c r="B5" s="67"/>
      <c r="C5" s="69"/>
      <c r="D5" s="1" t="s">
        <v>6</v>
      </c>
      <c r="E5" s="74" t="s">
        <v>7</v>
      </c>
      <c r="F5" s="2" t="s">
        <v>8</v>
      </c>
      <c r="G5" s="3" t="s">
        <v>9</v>
      </c>
      <c r="H5" s="3" t="s">
        <v>9</v>
      </c>
      <c r="I5" s="76" t="s">
        <v>10</v>
      </c>
      <c r="J5" s="78" t="s">
        <v>11</v>
      </c>
      <c r="K5" s="80" t="s">
        <v>12</v>
      </c>
    </row>
    <row r="6" spans="2:14" ht="34.15" thickBot="1">
      <c r="B6" s="67"/>
      <c r="C6" s="70"/>
      <c r="D6" s="7" t="s">
        <v>13</v>
      </c>
      <c r="E6" s="75"/>
      <c r="F6" s="8" t="s">
        <v>10</v>
      </c>
      <c r="G6" s="9" t="s">
        <v>14</v>
      </c>
      <c r="H6" s="9" t="s">
        <v>14</v>
      </c>
      <c r="I6" s="77"/>
      <c r="J6" s="79"/>
      <c r="K6" s="81"/>
      <c r="M6" t="s">
        <v>15</v>
      </c>
      <c r="N6">
        <f>SUM(D8:D24) * 4</f>
        <v>140</v>
      </c>
    </row>
    <row r="7" spans="2:14" ht="45" customHeight="1" thickBot="1">
      <c r="B7" s="83" t="s">
        <v>16</v>
      </c>
      <c r="C7" s="15" t="s">
        <v>17</v>
      </c>
      <c r="D7" s="10"/>
      <c r="E7" s="11" t="s">
        <v>18</v>
      </c>
      <c r="F7" s="12">
        <v>0</v>
      </c>
      <c r="G7" s="13">
        <v>1</v>
      </c>
      <c r="H7" s="13">
        <v>2</v>
      </c>
      <c r="I7" s="14">
        <v>3</v>
      </c>
      <c r="J7" s="16">
        <v>4</v>
      </c>
      <c r="K7" s="82"/>
      <c r="M7" s="4" t="s">
        <v>19</v>
      </c>
      <c r="N7">
        <f>SUM(L8:L22)</f>
        <v>124</v>
      </c>
    </row>
    <row r="8" spans="2:14" ht="42" customHeight="1" thickBot="1">
      <c r="B8" s="84"/>
      <c r="C8" s="32" t="s">
        <v>20</v>
      </c>
      <c r="D8" s="27">
        <v>2</v>
      </c>
      <c r="E8" s="18"/>
      <c r="F8" s="19"/>
      <c r="G8" s="19"/>
      <c r="H8" s="19"/>
      <c r="I8" s="19"/>
      <c r="J8" s="20" t="s">
        <v>21</v>
      </c>
      <c r="K8" s="24" t="s">
        <v>22</v>
      </c>
      <c r="L8">
        <f>IF(E8="x","pas évaluable",(IF(F8="x",$F$7 * $D8,(IF(G8="x",$G$7 * $D8,(IF(H8="x",$H$7 * $D8,(IF(I8="x",$I$7 * $D8,(IF(J8="x",$J$7 * $D8,"pas evalué")))))))))))</f>
        <v>8</v>
      </c>
    </row>
    <row r="9" spans="2:14" ht="42" customHeight="1" thickBot="1">
      <c r="B9" s="84"/>
      <c r="C9" s="33" t="s">
        <v>23</v>
      </c>
      <c r="D9" s="28">
        <v>4</v>
      </c>
      <c r="E9" s="17"/>
      <c r="F9" s="5"/>
      <c r="G9" s="5"/>
      <c r="H9" s="5"/>
      <c r="I9" s="5"/>
      <c r="J9" s="6" t="s">
        <v>21</v>
      </c>
      <c r="K9" s="24" t="s">
        <v>22</v>
      </c>
      <c r="L9">
        <f t="shared" ref="L9:L22" si="0">IF(E9="x","pas évaluable",(IF(F9="x",$F$7 * $D9,(IF(G9="x",$G$7 * $D9,(IF(H9="x",$H$7 * $D9,(IF(I9="x",$I$7 * $D9,(IF(J9="x",$J$7 * $D9,"pas evalué")))))))))))</f>
        <v>16</v>
      </c>
    </row>
    <row r="10" spans="2:14" ht="42" customHeight="1" thickBot="1">
      <c r="B10" s="84"/>
      <c r="C10" s="33" t="s">
        <v>24</v>
      </c>
      <c r="D10" s="28">
        <v>2</v>
      </c>
      <c r="E10" s="17"/>
      <c r="F10" s="5"/>
      <c r="G10" s="5"/>
      <c r="H10" s="5"/>
      <c r="I10" s="5"/>
      <c r="J10" s="6" t="s">
        <v>21</v>
      </c>
      <c r="K10" s="24" t="s">
        <v>22</v>
      </c>
      <c r="L10">
        <f>IF(E10="x","pas évaluable",(IF(F10="x",$F$7 * $D10,(IF(G10="x",$G$7 * $D10,(IF(H10="x",$H$7 * $D10,(IF(I10="x",$I$7 * $D10,(IF(J10="x",$J$7 * $D10,"pas evalué")))))))))))</f>
        <v>8</v>
      </c>
    </row>
    <row r="11" spans="2:14" ht="42" customHeight="1" thickBot="1">
      <c r="B11" s="84"/>
      <c r="C11" s="33" t="s">
        <v>25</v>
      </c>
      <c r="D11" s="28">
        <v>1</v>
      </c>
      <c r="E11" s="17"/>
      <c r="F11" s="5"/>
      <c r="G11" s="5"/>
      <c r="H11" s="5"/>
      <c r="I11" s="5"/>
      <c r="J11" s="6" t="s">
        <v>21</v>
      </c>
      <c r="K11" s="24" t="s">
        <v>22</v>
      </c>
      <c r="L11">
        <f t="shared" si="0"/>
        <v>4</v>
      </c>
    </row>
    <row r="12" spans="2:14" ht="42" customHeight="1" thickBot="1">
      <c r="B12" s="84"/>
      <c r="C12" s="33" t="s">
        <v>26</v>
      </c>
      <c r="D12" s="28">
        <v>1</v>
      </c>
      <c r="E12" s="17"/>
      <c r="F12" s="5"/>
      <c r="G12" s="5"/>
      <c r="H12" s="5"/>
      <c r="I12" s="5"/>
      <c r="J12" s="6" t="s">
        <v>21</v>
      </c>
      <c r="K12" s="24" t="s">
        <v>22</v>
      </c>
      <c r="L12">
        <f t="shared" si="0"/>
        <v>4</v>
      </c>
    </row>
    <row r="13" spans="2:14" ht="42" customHeight="1" thickBot="1">
      <c r="B13" s="84"/>
      <c r="C13" s="33" t="s">
        <v>27</v>
      </c>
      <c r="D13" s="28">
        <v>3</v>
      </c>
      <c r="E13" s="17"/>
      <c r="F13" s="5"/>
      <c r="G13" s="5"/>
      <c r="H13" s="5"/>
      <c r="I13" s="5"/>
      <c r="J13" s="6" t="s">
        <v>21</v>
      </c>
      <c r="K13" s="24" t="s">
        <v>22</v>
      </c>
      <c r="L13">
        <f t="shared" si="0"/>
        <v>12</v>
      </c>
    </row>
    <row r="14" spans="2:14" ht="42" customHeight="1" thickBot="1">
      <c r="B14" s="84"/>
      <c r="C14" s="33" t="s">
        <v>28</v>
      </c>
      <c r="D14" s="28">
        <v>2</v>
      </c>
      <c r="E14" s="17"/>
      <c r="F14" s="5"/>
      <c r="G14" s="5"/>
      <c r="H14" s="5"/>
      <c r="I14" s="5"/>
      <c r="J14" s="6" t="s">
        <v>21</v>
      </c>
      <c r="K14" s="24" t="s">
        <v>22</v>
      </c>
      <c r="L14">
        <f t="shared" si="0"/>
        <v>8</v>
      </c>
    </row>
    <row r="15" spans="2:14" ht="42" customHeight="1" thickBot="1">
      <c r="B15" s="84"/>
      <c r="C15" s="33" t="s">
        <v>29</v>
      </c>
      <c r="D15" s="27">
        <v>2</v>
      </c>
      <c r="E15" s="17"/>
      <c r="F15" s="5"/>
      <c r="G15" s="5"/>
      <c r="H15" s="5"/>
      <c r="I15" s="5"/>
      <c r="J15" s="6" t="s">
        <v>21</v>
      </c>
      <c r="K15" s="24" t="s">
        <v>22</v>
      </c>
      <c r="L15">
        <f t="shared" si="0"/>
        <v>8</v>
      </c>
    </row>
    <row r="16" spans="2:14" ht="42" customHeight="1" thickBot="1">
      <c r="B16" s="85"/>
      <c r="C16" s="38" t="s">
        <v>30</v>
      </c>
      <c r="D16" s="36">
        <v>2</v>
      </c>
      <c r="E16" s="21"/>
      <c r="F16" s="22"/>
      <c r="G16" s="22"/>
      <c r="H16" s="22"/>
      <c r="I16" s="22"/>
      <c r="J16" s="23" t="s">
        <v>21</v>
      </c>
      <c r="K16" s="29" t="s">
        <v>22</v>
      </c>
      <c r="L16">
        <f t="shared" si="0"/>
        <v>8</v>
      </c>
    </row>
    <row r="17" spans="2:12" ht="42" customHeight="1">
      <c r="B17" s="59" t="s">
        <v>31</v>
      </c>
      <c r="C17" s="53" t="s">
        <v>32</v>
      </c>
      <c r="D17" s="34">
        <v>2</v>
      </c>
      <c r="E17" s="18"/>
      <c r="F17" s="19"/>
      <c r="G17" s="19"/>
      <c r="H17" s="19"/>
      <c r="I17" s="19"/>
      <c r="J17" s="45" t="s">
        <v>21</v>
      </c>
      <c r="K17" s="49" t="s">
        <v>33</v>
      </c>
      <c r="L17">
        <f t="shared" si="0"/>
        <v>8</v>
      </c>
    </row>
    <row r="18" spans="2:12" ht="42" customHeight="1">
      <c r="B18" s="60"/>
      <c r="C18" s="52" t="s">
        <v>34</v>
      </c>
      <c r="D18" s="28">
        <v>3</v>
      </c>
      <c r="E18" s="17"/>
      <c r="F18" s="5"/>
      <c r="G18" s="5"/>
      <c r="H18" s="5"/>
      <c r="I18" s="5"/>
      <c r="J18" s="46" t="s">
        <v>21</v>
      </c>
      <c r="K18" s="50" t="s">
        <v>33</v>
      </c>
      <c r="L18">
        <f t="shared" si="0"/>
        <v>12</v>
      </c>
    </row>
    <row r="19" spans="2:12" ht="42" customHeight="1">
      <c r="B19" s="60"/>
      <c r="C19" s="30" t="s">
        <v>35</v>
      </c>
      <c r="D19" s="28">
        <v>1</v>
      </c>
      <c r="E19" s="17"/>
      <c r="F19" s="5"/>
      <c r="G19" s="5"/>
      <c r="H19" s="5"/>
      <c r="I19" s="5"/>
      <c r="J19" s="46" t="s">
        <v>21</v>
      </c>
      <c r="K19" s="50" t="s">
        <v>33</v>
      </c>
      <c r="L19">
        <f t="shared" si="0"/>
        <v>4</v>
      </c>
    </row>
    <row r="20" spans="2:12" ht="42" customHeight="1">
      <c r="B20" s="60"/>
      <c r="C20" s="31" t="s">
        <v>36</v>
      </c>
      <c r="D20" s="28">
        <v>2</v>
      </c>
      <c r="E20" s="25"/>
      <c r="F20" s="26"/>
      <c r="G20" s="26"/>
      <c r="H20" s="26"/>
      <c r="I20" s="26"/>
      <c r="J20" s="47" t="s">
        <v>21</v>
      </c>
      <c r="K20" s="50" t="s">
        <v>33</v>
      </c>
      <c r="L20">
        <f t="shared" si="0"/>
        <v>8</v>
      </c>
    </row>
    <row r="21" spans="2:12" ht="42" customHeight="1">
      <c r="B21" s="61"/>
      <c r="C21" s="35" t="s">
        <v>37</v>
      </c>
      <c r="D21" s="36">
        <v>2</v>
      </c>
      <c r="E21" s="21"/>
      <c r="F21" s="22"/>
      <c r="G21" s="22"/>
      <c r="H21" s="22"/>
      <c r="I21" s="22"/>
      <c r="J21" s="48" t="s">
        <v>21</v>
      </c>
      <c r="K21" s="50" t="s">
        <v>33</v>
      </c>
      <c r="L21">
        <f t="shared" si="0"/>
        <v>8</v>
      </c>
    </row>
    <row r="22" spans="2:12" ht="42" customHeight="1">
      <c r="B22" s="39" t="s">
        <v>38</v>
      </c>
      <c r="C22" s="56" t="s">
        <v>39</v>
      </c>
      <c r="D22" s="40">
        <v>2</v>
      </c>
      <c r="E22" s="41"/>
      <c r="F22" s="42"/>
      <c r="G22" s="43"/>
      <c r="H22" s="43"/>
      <c r="I22" s="43"/>
      <c r="J22" s="44" t="s">
        <v>21</v>
      </c>
      <c r="K22" s="51" t="s">
        <v>22</v>
      </c>
      <c r="L22">
        <f t="shared" si="0"/>
        <v>8</v>
      </c>
    </row>
    <row r="23" spans="2:12" ht="42" customHeight="1">
      <c r="B23" s="57" t="s">
        <v>40</v>
      </c>
      <c r="C23" s="31" t="s">
        <v>41</v>
      </c>
      <c r="D23" s="28">
        <v>2</v>
      </c>
      <c r="E23" s="25"/>
      <c r="F23" s="26"/>
      <c r="G23" s="26"/>
      <c r="H23" s="26"/>
      <c r="I23" s="26"/>
      <c r="J23" s="47"/>
      <c r="K23" s="51" t="s">
        <v>22</v>
      </c>
      <c r="L23" t="str">
        <f t="shared" ref="L23" si="1">IF(E23="x","pas évaluable",(IF(F23="x",$F$7 * $D23,(IF(G23="x",$G$7 * $D23,(IF(H23="x",$H$7 * $D23,(IF(I23="x",$I$7 * $D23,(IF(J23="x",$J$7 * $D23,"pas evalué")))))))))))</f>
        <v>pas evalué</v>
      </c>
    </row>
    <row r="24" spans="2:12" ht="42" customHeight="1">
      <c r="B24" s="58"/>
      <c r="C24" s="35" t="s">
        <v>42</v>
      </c>
      <c r="D24" s="36">
        <v>2</v>
      </c>
      <c r="E24" s="21"/>
      <c r="F24" s="22"/>
      <c r="G24" s="22"/>
      <c r="H24" s="22"/>
      <c r="I24" s="22"/>
      <c r="J24" s="48"/>
      <c r="K24" s="51" t="s">
        <v>22</v>
      </c>
      <c r="L24" t="str">
        <f t="shared" ref="L24" si="2">IF(E24="x","pas évaluable",(IF(F24="x",$F$7 * $D24,(IF(G24="x",$G$7 * $D24,(IF(H24="x",$H$7 * $D24,(IF(I24="x",$I$7 * $D24,(IF(J24="x",$J$7 * $D24,"pas evalué")))))))))))</f>
        <v>pas evalué</v>
      </c>
    </row>
    <row r="25" spans="2:12" ht="15"/>
    <row r="26" spans="2:12" ht="15"/>
  </sheetData>
  <sortState xmlns:xlrd2="http://schemas.microsoft.com/office/spreadsheetml/2017/richdata2" ref="C8:J16">
    <sortCondition ref="C8:C16"/>
  </sortState>
  <mergeCells count="12">
    <mergeCell ref="B23:B24"/>
    <mergeCell ref="B17:B21"/>
    <mergeCell ref="B3:C3"/>
    <mergeCell ref="D3:J3"/>
    <mergeCell ref="B4:B6"/>
    <mergeCell ref="C4:C6"/>
    <mergeCell ref="D4:K4"/>
    <mergeCell ref="E5:E6"/>
    <mergeCell ref="I5:I6"/>
    <mergeCell ref="J5:J6"/>
    <mergeCell ref="K5:K7"/>
    <mergeCell ref="B7:B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C6A415062AD84095B875A0E511DBA8" ma:contentTypeVersion="14" ma:contentTypeDescription="Crée un document." ma:contentTypeScope="" ma:versionID="77325e12889bfbb86e60985ace0d23c9">
  <xsd:schema xmlns:xsd="http://www.w3.org/2001/XMLSchema" xmlns:xs="http://www.w3.org/2001/XMLSchema" xmlns:p="http://schemas.microsoft.com/office/2006/metadata/properties" xmlns:ns2="f2c841d9-878d-400c-bac0-4e58b9c15a46" xmlns:ns3="d068e648-32f8-481f-a8f5-3ea019f54b7d" targetNamespace="http://schemas.microsoft.com/office/2006/metadata/properties" ma:root="true" ma:fieldsID="ad0d31d37c483d8e23a05a17325bf449" ns2:_="" ns3:_="">
    <xsd:import namespace="f2c841d9-878d-400c-bac0-4e58b9c15a46"/>
    <xsd:import namespace="d068e648-32f8-481f-a8f5-3ea019f54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c841d9-878d-400c-bac0-4e58b9c15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f2e1edae-0774-4b0d-9711-b3283f3197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8e648-32f8-481f-a8f5-3ea019f54b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c26530a-08a8-46d7-894e-e7e00c862040}" ma:internalName="TaxCatchAll" ma:showField="CatchAllData" ma:web="d068e648-32f8-481f-a8f5-3ea019f54b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2c841d9-878d-400c-bac0-4e58b9c15a46">
      <Terms xmlns="http://schemas.microsoft.com/office/infopath/2007/PartnerControls"/>
    </lcf76f155ced4ddcb4097134ff3c332f>
    <TaxCatchAll xmlns="d068e648-32f8-481f-a8f5-3ea019f54b7d" xsi:nil="true"/>
  </documentManagement>
</p:properties>
</file>

<file path=customXml/itemProps1.xml><?xml version="1.0" encoding="utf-8"?>
<ds:datastoreItem xmlns:ds="http://schemas.openxmlformats.org/officeDocument/2006/customXml" ds:itemID="{BD9EBE72-8E2D-4E72-A423-95116D0AA81E}"/>
</file>

<file path=customXml/itemProps2.xml><?xml version="1.0" encoding="utf-8"?>
<ds:datastoreItem xmlns:ds="http://schemas.openxmlformats.org/officeDocument/2006/customXml" ds:itemID="{3EB93B05-8C98-482B-BF1D-B871CD85012A}"/>
</file>

<file path=customXml/itemProps3.xml><?xml version="1.0" encoding="utf-8"?>
<ds:datastoreItem xmlns:ds="http://schemas.openxmlformats.org/officeDocument/2006/customXml" ds:itemID="{B44F2900-0C82-464A-9892-6F8FD04319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 Canteloup</dc:creator>
  <cp:keywords/>
  <dc:description/>
  <cp:lastModifiedBy>CHARREAU Léo</cp:lastModifiedBy>
  <cp:revision/>
  <dcterms:created xsi:type="dcterms:W3CDTF">2021-10-04T13:49:40Z</dcterms:created>
  <dcterms:modified xsi:type="dcterms:W3CDTF">2024-10-10T08:44:11Z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0x01010096C6A415062AD84095B875A0E511DBA8</vt:lpwstr>
  </property>
  <property fmtid="{D5CDD505-2E9C-101B-9397-08002B2CF9AE}" pid="3" name="MediaServiceImageTags">
    <vt:lpwstr/>
  </property>
</Properties>
</file>