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<sst xmlns="http://schemas.openxmlformats.org/spreadsheetml/2006/main" count="36" uniqueCount="33">
  <si>
    <t xml:space="preserve">#n iters</t>
  </si>
  <si>
    <t xml:space="preserve">initial #n node</t>
  </si>
  <si>
    <t xml:space="preserve">rule</t>
  </si>
  <si>
    <t xml:space="preserve">step_erase_create</t>
  </si>
  <si>
    <t xml:space="preserve">Pure MPI</t>
  </si>
  <si>
    <t xml:space="preserve">#n thread per rank</t>
  </si>
  <si>
    <t xml:space="preserve">#n task per node</t>
  </si>
  <si>
    <t xml:space="preserve">#n node</t>
  </si>
  <si>
    <t xml:space="preserve">#n object</t>
  </si>
  <si>
    <t xml:space="preserve">execution time</t>
  </si>
  <si>
    <t xml:space="preserve">step 0</t>
  </si>
  <si>
    <t xml:space="preserve">step 1</t>
  </si>
  <si>
    <t xml:space="preserve">step 2</t>
  </si>
  <si>
    <t xml:space="preserve">step 3</t>
  </si>
  <si>
    <t xml:space="preserve">step 4</t>
  </si>
  <si>
    <t xml:space="preserve">step 5</t>
  </si>
  <si>
    <t xml:space="preserve">step 6</t>
  </si>
  <si>
    <t xml:space="preserve">step 7</t>
  </si>
  <si>
    <t xml:space="preserve">step 8</t>
  </si>
  <si>
    <t xml:space="preserve">total #threads</t>
  </si>
  <si>
    <t xml:space="preserve">% step 0</t>
  </si>
  <si>
    <t xml:space="preserve">% step 1</t>
  </si>
  <si>
    <t xml:space="preserve">% step 2</t>
  </si>
  <si>
    <t xml:space="preserve">% step 3</t>
  </si>
  <si>
    <t xml:space="preserve">% step 4</t>
  </si>
  <si>
    <t xml:space="preserve">% step 5</t>
  </si>
  <si>
    <t xml:space="preserve">% step 6</t>
  </si>
  <si>
    <t xml:space="preserve">% step 7</t>
  </si>
  <si>
    <t xml:space="preserve">% step 8</t>
  </si>
  <si>
    <t xml:space="preserve">total scaling</t>
  </si>
  <si>
    <t xml:space="preserve">scaling step 2</t>
  </si>
  <si>
    <t xml:space="preserve">scaling step 3</t>
  </si>
  <si>
    <t xml:space="preserve"># obj per thread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</si>
</sst>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5" activeCellId="0" sqref="V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7</v>
      </c>
      <c r="B2" s="0" t="n">
        <v>15</v>
      </c>
      <c r="C2" s="0" t="s">
        <v>3</v>
      </c>
    </row>
    <row r="3" customFormat="false" ht="12.8" hidden="false" customHeight="false" outlineLevel="0" collapsed="false">
      <c r="AH3" s="0" t="s">
        <v>4</v>
      </c>
    </row>
    <row r="4" customFormat="false" ht="12.8" hidden="false" customHeight="false" outlineLevel="0" collapsed="false">
      <c r="A4" s="0" t="s">
        <v>5</v>
      </c>
      <c r="B4" s="0" t="s">
        <v>6</v>
      </c>
      <c r="C4" s="0" t="s">
        <v>7</v>
      </c>
      <c r="D4" s="0" t="s">
        <v>8</v>
      </c>
      <c r="E4" s="0" t="s">
        <v>9</v>
      </c>
      <c r="F4" s="0" t="s">
        <v>10</v>
      </c>
      <c r="G4" s="0" t="s">
        <v>11</v>
      </c>
      <c r="H4" s="0" t="s">
        <v>12</v>
      </c>
      <c r="I4" s="0" t="s">
        <v>13</v>
      </c>
      <c r="J4" s="0" t="s">
        <v>14</v>
      </c>
      <c r="K4" s="0" t="s">
        <v>15</v>
      </c>
      <c r="L4" s="0" t="s">
        <v>16</v>
      </c>
      <c r="M4" s="0" t="s">
        <v>17</v>
      </c>
      <c r="N4" s="0" t="s">
        <v>18</v>
      </c>
      <c r="P4" s="1" t="s">
        <v>19</v>
      </c>
      <c r="Q4" s="1"/>
      <c r="R4" s="1" t="s">
        <v>20</v>
      </c>
      <c r="S4" s="1" t="s">
        <v>21</v>
      </c>
      <c r="T4" s="2" t="s">
        <v>22</v>
      </c>
      <c r="U4" s="2" t="s">
        <v>23</v>
      </c>
      <c r="V4" s="3" t="s">
        <v>24</v>
      </c>
      <c r="W4" s="1" t="s">
        <v>25</v>
      </c>
      <c r="X4" s="1" t="s">
        <v>26</v>
      </c>
      <c r="Y4" s="3" t="s">
        <v>27</v>
      </c>
      <c r="Z4" s="3" t="s">
        <v>28</v>
      </c>
      <c r="AB4" s="0" t="s">
        <v>29</v>
      </c>
      <c r="AC4" s="0" t="s">
        <v>30</v>
      </c>
      <c r="AD4" s="0" t="s">
        <v>31</v>
      </c>
      <c r="AF4" s="1" t="s">
        <v>32</v>
      </c>
      <c r="AG4" s="1"/>
      <c r="AH4" s="0" t="s">
        <v>29</v>
      </c>
      <c r="AI4" s="0" t="s">
        <v>30</v>
      </c>
      <c r="AJ4" s="0" t="s">
        <v>31</v>
      </c>
    </row>
    <row r="5" customFormat="false" ht="12.8" hidden="false" customHeight="false" outlineLevel="0" collapsed="false">
      <c r="A5" s="0" t="n">
        <v>64</v>
      </c>
      <c r="B5" s="0" t="n">
        <v>1</v>
      </c>
      <c r="C5" s="0" t="n">
        <v>1</v>
      </c>
      <c r="D5" s="0" t="n">
        <v>2000000</v>
      </c>
      <c r="E5" s="0" t="n">
        <v>83.258754</v>
      </c>
      <c r="F5" s="0" t="n">
        <v>0.066978</v>
      </c>
      <c r="G5" s="0" t="n">
        <v>7.683324</v>
      </c>
      <c r="H5" s="0" t="n">
        <v>31.610654</v>
      </c>
      <c r="I5" s="0" t="n">
        <v>40.667428</v>
      </c>
      <c r="J5" s="0" t="n">
        <v>2.515294</v>
      </c>
      <c r="K5" s="0" t="n">
        <v>0.285783</v>
      </c>
      <c r="L5" s="0" t="n">
        <v>0.293209</v>
      </c>
      <c r="M5" s="0" t="n">
        <v>0.000232</v>
      </c>
      <c r="N5" s="0" t="n">
        <v>0.065599</v>
      </c>
      <c r="P5" s="0" t="n">
        <f aca="false">A5 * B5 * C5</f>
        <v>64</v>
      </c>
      <c r="R5" s="0" t="n">
        <f aca="false">F5 / $E5</f>
        <v>0.000804455949460882</v>
      </c>
      <c r="S5" s="0" t="n">
        <f aca="false">G5 / $E5</f>
        <v>0.0922824763868073</v>
      </c>
      <c r="T5" s="2" t="n">
        <f aca="false">H5 / $E5</f>
        <v>0.379667632306868</v>
      </c>
      <c r="U5" s="2" t="n">
        <f aca="false">I5 / $E5</f>
        <v>0.48844627196799</v>
      </c>
      <c r="V5" s="0" t="n">
        <f aca="false">J5 / $E5</f>
        <v>0.0302105650055729</v>
      </c>
      <c r="W5" s="0" t="n">
        <f aca="false">K5 / $E5</f>
        <v>0.00343246789400668</v>
      </c>
      <c r="X5" s="0" t="n">
        <f aca="false">L5 / $E5</f>
        <v>0.00352165971640652</v>
      </c>
      <c r="Y5" s="0" t="n">
        <f aca="false">M5 / $E5</f>
        <v>2.78649377817977E-006</v>
      </c>
      <c r="Z5" s="0" t="n">
        <f aca="false">N5 / $E5</f>
        <v>0.000787893126529374</v>
      </c>
      <c r="AB5" s="0" t="n">
        <f aca="false"> E$32 / E5</f>
        <v>25.823026849525</v>
      </c>
      <c r="AC5" s="0" t="n">
        <f aca="false"> H$32/H5</f>
        <v>42.7151253498267</v>
      </c>
      <c r="AD5" s="0" t="n">
        <f aca="false"> I$32/I5</f>
        <v>17.9951643364316</v>
      </c>
      <c r="AF5" s="0" t="n">
        <f aca="false">D5 / P5</f>
        <v>31250</v>
      </c>
    </row>
    <row r="6" customFormat="false" ht="12.8" hidden="false" customHeight="false" outlineLevel="0" collapsed="false">
      <c r="A6" s="0" t="n">
        <v>32</v>
      </c>
      <c r="B6" s="0" t="n">
        <v>2</v>
      </c>
      <c r="C6" s="0" t="n">
        <v>1</v>
      </c>
      <c r="D6" s="0" t="n">
        <v>2000000</v>
      </c>
      <c r="E6" s="0" t="n">
        <v>73.22834</v>
      </c>
      <c r="F6" s="0" t="n">
        <v>0.029502</v>
      </c>
      <c r="G6" s="0" t="n">
        <v>3.426416</v>
      </c>
      <c r="H6" s="0" t="n">
        <v>20.460397</v>
      </c>
      <c r="I6" s="0" t="n">
        <v>46.95057</v>
      </c>
      <c r="J6" s="0" t="n">
        <v>1.401536</v>
      </c>
      <c r="K6" s="0" t="n">
        <v>0.054434</v>
      </c>
      <c r="L6" s="0" t="n">
        <v>0.068272</v>
      </c>
      <c r="M6" s="0" t="n">
        <v>0.802908</v>
      </c>
      <c r="N6" s="0" t="n">
        <v>0.002274</v>
      </c>
      <c r="P6" s="0" t="n">
        <f aca="false">A6 * B6 * C6</f>
        <v>64</v>
      </c>
      <c r="R6" s="0" t="n">
        <f aca="false">F6 / $E6</f>
        <v>0.00040287680971602</v>
      </c>
      <c r="S6" s="0" t="n">
        <f aca="false">G6 / $E6</f>
        <v>0.0467908462761821</v>
      </c>
      <c r="T6" s="2" t="n">
        <f aca="false">H6 / $E6</f>
        <v>0.279405446033598</v>
      </c>
      <c r="U6" s="2" t="n">
        <f aca="false">I6 / $E6</f>
        <v>0.64115300169306</v>
      </c>
      <c r="V6" s="0" t="n">
        <f aca="false">J6 / $E6</f>
        <v>0.0191392567413108</v>
      </c>
      <c r="W6" s="0" t="n">
        <f aca="false">K6 / $E6</f>
        <v>0.000743346087047719</v>
      </c>
      <c r="X6" s="0" t="n">
        <f aca="false">L6 / $E6</f>
        <v>0.000932316641344048</v>
      </c>
      <c r="Y6" s="0" t="n">
        <f aca="false">M6 / $E6</f>
        <v>0.0109644435474025</v>
      </c>
      <c r="Z6" s="0" t="n">
        <f aca="false">N6 / $E6</f>
        <v>3.10535511251518E-005</v>
      </c>
      <c r="AB6" s="0" t="n">
        <f aca="false"> E$32 / E6</f>
        <v>29.3601225973441</v>
      </c>
      <c r="AC6" s="0" t="n">
        <f aca="false"> H$32/H6</f>
        <v>65.9934921106369</v>
      </c>
      <c r="AD6" s="0" t="n">
        <f aca="false"> I$32/I6</f>
        <v>15.5869683797236</v>
      </c>
      <c r="AF6" s="0" t="n">
        <f aca="false">D6 / P6</f>
        <v>31250</v>
      </c>
      <c r="AH6" s="0" t="n">
        <f aca="false"> E$31 / E6</f>
        <v>23.307042778793</v>
      </c>
      <c r="AI6" s="0" t="n">
        <f aca="false"> H$31 / H6</f>
        <v>32.2963333507165</v>
      </c>
      <c r="AJ6" s="0" t="n">
        <f aca="false"> I$31 / I6</f>
        <v>21.3648543989988</v>
      </c>
    </row>
    <row r="7" customFormat="false" ht="12.8" hidden="false" customHeight="false" outlineLevel="0" collapsed="false">
      <c r="A7" s="0" t="n">
        <v>16</v>
      </c>
      <c r="B7" s="0" t="n">
        <v>4</v>
      </c>
      <c r="C7" s="0" t="n">
        <v>1</v>
      </c>
      <c r="D7" s="0" t="n">
        <v>2000000</v>
      </c>
      <c r="E7" s="0" t="n">
        <v>69.469809</v>
      </c>
      <c r="F7" s="0" t="n">
        <v>0.017253</v>
      </c>
      <c r="G7" s="0" t="n">
        <v>0.844235</v>
      </c>
      <c r="H7" s="0" t="n">
        <v>19.202791</v>
      </c>
      <c r="I7" s="0" t="n">
        <v>46.444826</v>
      </c>
      <c r="J7" s="0" t="n">
        <v>1.258357</v>
      </c>
      <c r="K7" s="0" t="n">
        <v>0.034572</v>
      </c>
      <c r="L7" s="0" t="n">
        <v>0.051916</v>
      </c>
      <c r="M7" s="0" t="n">
        <v>1.589524</v>
      </c>
      <c r="N7" s="0" t="n">
        <v>0.002261</v>
      </c>
      <c r="P7" s="0" t="n">
        <f aca="false">A7 * B7 * C7</f>
        <v>64</v>
      </c>
      <c r="R7" s="0" t="n">
        <f aca="false">F7 / $E7</f>
        <v>0.000248352489352605</v>
      </c>
      <c r="S7" s="0" t="n">
        <f aca="false">G7 / $E7</f>
        <v>0.0121525452876947</v>
      </c>
      <c r="T7" s="2" t="n">
        <f aca="false">H7 / $E7</f>
        <v>0.276419228387399</v>
      </c>
      <c r="U7" s="2" t="n">
        <f aca="false">I7 / $E7</f>
        <v>0.668561302651631</v>
      </c>
      <c r="V7" s="0" t="n">
        <f aca="false">J7 / $E7</f>
        <v>0.0181137247692735</v>
      </c>
      <c r="W7" s="0" t="n">
        <f aca="false">K7 / $E7</f>
        <v>0.000497655031698734</v>
      </c>
      <c r="X7" s="0" t="n">
        <f aca="false">L7 / $E7</f>
        <v>0.000747317442603016</v>
      </c>
      <c r="Y7" s="0" t="n">
        <f aca="false">M7 / $E7</f>
        <v>0.0228807884011888</v>
      </c>
      <c r="Z7" s="0" t="n">
        <f aca="false">N7 / $E7</f>
        <v>3.25465123993647E-005</v>
      </c>
      <c r="AB7" s="0" t="n">
        <f aca="false"> E$32 / E7</f>
        <v>30.9485958137585</v>
      </c>
      <c r="AC7" s="0" t="n">
        <f aca="false"> H$32/H7</f>
        <v>70.3154582060493</v>
      </c>
      <c r="AD7" s="0" t="n">
        <f aca="false"> I$32/I7</f>
        <v>15.7566969892405</v>
      </c>
      <c r="AF7" s="0" t="n">
        <f aca="false">D7 / P7</f>
        <v>31250</v>
      </c>
      <c r="AH7" s="0" t="n">
        <f aca="false"> E$31 / E7</f>
        <v>24.5680257016397</v>
      </c>
      <c r="AI7" s="0" t="n">
        <f aca="false"> H$31 / H7</f>
        <v>34.4114458153505</v>
      </c>
      <c r="AJ7" s="0" t="n">
        <f aca="false"> I$31 / I7</f>
        <v>21.5974991918368</v>
      </c>
    </row>
    <row r="8" customFormat="false" ht="12.8" hidden="false" customHeight="false" outlineLevel="0" collapsed="false">
      <c r="A8" s="0" t="n">
        <v>8</v>
      </c>
      <c r="B8" s="0" t="n">
        <v>8</v>
      </c>
      <c r="C8" s="0" t="n">
        <v>1</v>
      </c>
      <c r="D8" s="0" t="n">
        <v>2000000</v>
      </c>
      <c r="E8" s="0" t="n">
        <v>64.79673</v>
      </c>
      <c r="F8" s="0" t="n">
        <v>0.033289</v>
      </c>
      <c r="G8" s="0" t="n">
        <v>1.590334</v>
      </c>
      <c r="H8" s="0" t="n">
        <v>18.150636</v>
      </c>
      <c r="I8" s="0" t="n">
        <v>41.465576</v>
      </c>
      <c r="J8" s="0" t="n">
        <v>1.323172</v>
      </c>
      <c r="K8" s="0" t="n">
        <v>0.062586</v>
      </c>
      <c r="L8" s="0" t="n">
        <v>0.09603</v>
      </c>
      <c r="M8" s="0" t="n">
        <v>2.017715</v>
      </c>
      <c r="N8" s="0" t="n">
        <v>0.013735</v>
      </c>
      <c r="P8" s="0" t="n">
        <f aca="false">A8 * B8 * C8</f>
        <v>64</v>
      </c>
      <c r="R8" s="0" t="n">
        <f aca="false">F8 / $E8</f>
        <v>0.00051374506090045</v>
      </c>
      <c r="S8" s="0" t="n">
        <f aca="false">G8 / $E8</f>
        <v>0.0245434298922183</v>
      </c>
      <c r="T8" s="2" t="n">
        <f aca="false">H8 / $E8</f>
        <v>0.280116542918138</v>
      </c>
      <c r="U8" s="2" t="n">
        <f aca="false">I8 / $E8</f>
        <v>0.639933157120737</v>
      </c>
      <c r="V8" s="0" t="n">
        <f aca="false">J8 / $E8</f>
        <v>0.0204203514590937</v>
      </c>
      <c r="W8" s="0" t="n">
        <f aca="false">K8 / $E8</f>
        <v>0.000965882074604691</v>
      </c>
      <c r="X8" s="0" t="n">
        <f aca="false">L8 / $E8</f>
        <v>0.00148201923152604</v>
      </c>
      <c r="Y8" s="0" t="n">
        <f aca="false">M8 / $E8</f>
        <v>0.031139148534193</v>
      </c>
      <c r="Z8" s="0" t="n">
        <f aca="false">N8 / $E8</f>
        <v>0.000211970573206395</v>
      </c>
      <c r="AB8" s="0" t="n">
        <f aca="false"> E$32 / E8</f>
        <v>33.1805793286174</v>
      </c>
      <c r="AC8" s="0" t="n">
        <f aca="false"> H$32/H8</f>
        <v>74.3915005512755</v>
      </c>
      <c r="AD8" s="0" t="n">
        <f aca="false"> I$32/I8</f>
        <v>17.6487853442576</v>
      </c>
      <c r="AF8" s="0" t="n">
        <f aca="false">D8 / P8</f>
        <v>31250</v>
      </c>
      <c r="AH8" s="0" t="n">
        <f aca="false"> E$31 / E8</f>
        <v>26.3398485232202</v>
      </c>
      <c r="AI8" s="0" t="n">
        <f aca="false"> H$31 / H8</f>
        <v>36.4062064822412</v>
      </c>
      <c r="AJ8" s="0" t="n">
        <f aca="false"> I$31 / I8</f>
        <v>24.190960038756</v>
      </c>
    </row>
    <row r="9" customFormat="false" ht="12.8" hidden="false" customHeight="false" outlineLevel="0" collapsed="false">
      <c r="A9" s="0" t="n">
        <v>4</v>
      </c>
      <c r="B9" s="0" t="n">
        <v>16</v>
      </c>
      <c r="C9" s="0" t="n">
        <v>1</v>
      </c>
      <c r="D9" s="0" t="n">
        <v>2000000</v>
      </c>
      <c r="E9" s="0" t="n">
        <v>64.895416</v>
      </c>
      <c r="F9" s="0" t="n">
        <v>0.015384</v>
      </c>
      <c r="G9" s="0" t="n">
        <v>1.877771</v>
      </c>
      <c r="H9" s="0" t="n">
        <v>18.49382</v>
      </c>
      <c r="I9" s="0" t="n">
        <v>40.822744</v>
      </c>
      <c r="J9" s="0" t="n">
        <v>1.214353</v>
      </c>
      <c r="K9" s="0" t="n">
        <v>0.033015</v>
      </c>
      <c r="L9" s="0" t="n">
        <v>0.05722</v>
      </c>
      <c r="M9" s="0" t="n">
        <v>2.372188</v>
      </c>
      <c r="N9" s="0" t="n">
        <v>0.001981</v>
      </c>
      <c r="P9" s="0" t="n">
        <f aca="false">A9 * B9 * C9</f>
        <v>64</v>
      </c>
      <c r="R9" s="0" t="n">
        <f aca="false">F9 / $E9</f>
        <v>0.000237058346309083</v>
      </c>
      <c r="S9" s="0" t="n">
        <f aca="false">G9 / $E9</f>
        <v>0.0289353411341103</v>
      </c>
      <c r="T9" s="2" t="n">
        <f aca="false">H9 / $E9</f>
        <v>0.28497883425233</v>
      </c>
      <c r="U9" s="2" t="n">
        <f aca="false">I9 / $E9</f>
        <v>0.629054354162704</v>
      </c>
      <c r="V9" s="0" t="n">
        <f aca="false">J9 / $E9</f>
        <v>0.0187124619094822</v>
      </c>
      <c r="W9" s="0" t="n">
        <f aca="false">K9 / $E9</f>
        <v>0.00050874163438601</v>
      </c>
      <c r="X9" s="0" t="n">
        <f aca="false">L9 / $E9</f>
        <v>0.000881726376482431</v>
      </c>
      <c r="Y9" s="0" t="n">
        <f aca="false">M9 / $E9</f>
        <v>0.0365540148475202</v>
      </c>
      <c r="Z9" s="0" t="n">
        <f aca="false">N9 / $E9</f>
        <v>3.05260390040492E-005</v>
      </c>
      <c r="AB9" s="0" t="n">
        <f aca="false"> E$32 / E9</f>
        <v>33.1301218563727</v>
      </c>
      <c r="AC9" s="0" t="n">
        <f aca="false"> H$32/H9</f>
        <v>73.0110408774391</v>
      </c>
      <c r="AD9" s="0" t="n">
        <f aca="false"> I$32/I9</f>
        <v>17.9266991459467</v>
      </c>
      <c r="AF9" s="0" t="n">
        <f aca="false">D9 / P9</f>
        <v>31250</v>
      </c>
      <c r="AH9" s="0" t="n">
        <f aca="false"> E$31 / E9</f>
        <v>26.2997937019157</v>
      </c>
      <c r="AI9" s="0" t="n">
        <f aca="false"> H$31 / H9</f>
        <v>35.7306279611243</v>
      </c>
      <c r="AJ9" s="0" t="n">
        <f aca="false"> I$31 / I9</f>
        <v>24.5718928644287</v>
      </c>
    </row>
    <row r="10" customFormat="false" ht="12.8" hidden="false" customHeight="false" outlineLevel="0" collapsed="false">
      <c r="A10" s="0" t="n">
        <v>2</v>
      </c>
      <c r="B10" s="0" t="n">
        <v>32</v>
      </c>
      <c r="C10" s="0" t="n">
        <v>1</v>
      </c>
      <c r="D10" s="0" t="n">
        <v>2000000</v>
      </c>
      <c r="E10" s="0" t="n">
        <v>64.791529</v>
      </c>
      <c r="F10" s="0" t="n">
        <v>0.014914</v>
      </c>
      <c r="G10" s="0" t="n">
        <v>1.754038</v>
      </c>
      <c r="H10" s="0" t="n">
        <v>19.216867</v>
      </c>
      <c r="I10" s="0" t="n">
        <v>40.238295</v>
      </c>
      <c r="J10" s="0" t="n">
        <v>1.615092</v>
      </c>
      <c r="K10" s="0" t="n">
        <v>0.028675</v>
      </c>
      <c r="L10" s="0" t="n">
        <v>0.053217</v>
      </c>
      <c r="M10" s="0" t="n">
        <v>1.859984</v>
      </c>
      <c r="N10" s="0" t="n">
        <v>0.001688</v>
      </c>
      <c r="P10" s="0" t="n">
        <f aca="false">A10 * B10 * C10</f>
        <v>64</v>
      </c>
      <c r="R10" s="0" t="n">
        <f aca="false">F10 / $E10</f>
        <v>0.000230184411915947</v>
      </c>
      <c r="S10" s="0" t="n">
        <f aca="false">G10 / $E10</f>
        <v>0.0270720266533608</v>
      </c>
      <c r="T10" s="2" t="n">
        <f aca="false">H10 / $E10</f>
        <v>0.296595362026416</v>
      </c>
      <c r="U10" s="2" t="n">
        <f aca="false">I10 / $E10</f>
        <v>0.62104252856882</v>
      </c>
      <c r="V10" s="0" t="n">
        <f aca="false">J10 / $E10</f>
        <v>0.0249275179167326</v>
      </c>
      <c r="W10" s="0" t="n">
        <f aca="false">K10 / $E10</f>
        <v>0.000442573287628387</v>
      </c>
      <c r="X10" s="0" t="n">
        <f aca="false">L10 / $E10</f>
        <v>0.000821357372195986</v>
      </c>
      <c r="Y10" s="0" t="n">
        <f aca="false">M10 / $E10</f>
        <v>0.028707209548952</v>
      </c>
      <c r="Z10" s="0" t="n">
        <f aca="false">N10 / $E10</f>
        <v>2.60527884748637E-005</v>
      </c>
      <c r="AB10" s="0" t="n">
        <f aca="false"> E$32 / E10</f>
        <v>33.183242827932</v>
      </c>
      <c r="AC10" s="0" t="n">
        <f aca="false"> H$32/H10</f>
        <v>70.2639534321594</v>
      </c>
      <c r="AD10" s="0" t="n">
        <f aca="false"> I$32/I10</f>
        <v>18.1870790002409</v>
      </c>
      <c r="AF10" s="0" t="n">
        <f aca="false">D10 / P10</f>
        <v>31250</v>
      </c>
      <c r="AH10" s="0" t="n">
        <f aca="false"> E$31 / E10</f>
        <v>26.3419628976498</v>
      </c>
      <c r="AI10" s="0" t="n">
        <f aca="false"> H$31 / H10</f>
        <v>34.3862400671244</v>
      </c>
      <c r="AJ10" s="0" t="n">
        <f aca="false"> I$31 / I10</f>
        <v>24.9287921369432</v>
      </c>
    </row>
    <row r="11" customFormat="false" ht="12.8" hidden="false" customHeight="false" outlineLevel="0" collapsed="false">
      <c r="A11" s="0" t="n">
        <v>1</v>
      </c>
      <c r="B11" s="0" t="n">
        <v>64</v>
      </c>
      <c r="C11" s="0" t="n">
        <v>1</v>
      </c>
      <c r="D11" s="0" t="n">
        <v>2000000</v>
      </c>
      <c r="E11" s="0" t="n">
        <v>172.72415</v>
      </c>
      <c r="F11" s="0" t="n">
        <v>0.031292</v>
      </c>
      <c r="G11" s="0" t="n">
        <v>9.554591</v>
      </c>
      <c r="H11" s="0" t="n">
        <v>24.076259</v>
      </c>
      <c r="I11" s="0" t="n">
        <v>115.54065</v>
      </c>
      <c r="J11" s="0" t="n">
        <v>7.329323</v>
      </c>
      <c r="K11" s="0" t="n">
        <v>1.516535</v>
      </c>
      <c r="L11" s="0" t="n">
        <v>13.739238</v>
      </c>
      <c r="M11" s="0" t="n">
        <v>0.877922</v>
      </c>
      <c r="N11" s="0" t="n">
        <v>0.005298</v>
      </c>
      <c r="P11" s="0" t="n">
        <f aca="false">A11 * B11 * C11</f>
        <v>64</v>
      </c>
      <c r="R11" s="0" t="n">
        <f aca="false">F11 / $E11</f>
        <v>0.000181167485843757</v>
      </c>
      <c r="S11" s="0" t="n">
        <f aca="false">G11 / $E11</f>
        <v>0.0553170532319887</v>
      </c>
      <c r="T11" s="2" t="n">
        <f aca="false">H11 / $E11</f>
        <v>0.139391387944303</v>
      </c>
      <c r="U11" s="2" t="n">
        <f aca="false">I11 / $E11</f>
        <v>0.668931646211604</v>
      </c>
      <c r="V11" s="0" t="n">
        <f aca="false">J11 / $E11</f>
        <v>0.0424336897880233</v>
      </c>
      <c r="W11" s="0" t="n">
        <f aca="false">K11 / $E11</f>
        <v>0.00878009820861761</v>
      </c>
      <c r="X11" s="0" t="n">
        <f aca="false">L11 / $E11</f>
        <v>0.0795443949210345</v>
      </c>
      <c r="Y11" s="0" t="n">
        <f aca="false">M11 / $E11</f>
        <v>0.00508279820743075</v>
      </c>
      <c r="Z11" s="0" t="n">
        <f aca="false">N11 / $E11</f>
        <v>3.06731861178648E-005</v>
      </c>
      <c r="AB11" s="0" t="n">
        <f aca="false"> E$32 / E11</f>
        <v>12.4475531649743</v>
      </c>
      <c r="AC11" s="0" t="n">
        <f aca="false"> H$32/H11</f>
        <v>56.0823443542454</v>
      </c>
      <c r="AD11" s="0" t="n">
        <f aca="false"> I$32/I11</f>
        <v>6.33384916910196</v>
      </c>
      <c r="AF11" s="0" t="n">
        <f aca="false">D11 / P11</f>
        <v>31250</v>
      </c>
      <c r="AH11" s="0" t="n">
        <f aca="false"> E$31 / E11</f>
        <v>9.881282107916</v>
      </c>
      <c r="AI11" s="0" t="n">
        <f aca="false"> H$31 / H11</f>
        <v>27.4459500539515</v>
      </c>
      <c r="AJ11" s="0" t="n">
        <f aca="false"> I$31 / I11</f>
        <v>8.68172450129024</v>
      </c>
    </row>
    <row r="12" customFormat="false" ht="12.8" hidden="false" customHeight="false" outlineLevel="0" collapsed="false">
      <c r="A12" s="0" t="n">
        <v>32</v>
      </c>
      <c r="B12" s="0" t="n">
        <v>1</v>
      </c>
      <c r="C12" s="0" t="n">
        <v>1</v>
      </c>
      <c r="D12" s="0" t="n">
        <v>2000000</v>
      </c>
      <c r="E12" s="0" t="n">
        <v>114.520271</v>
      </c>
      <c r="F12" s="0" t="n">
        <v>0.054239</v>
      </c>
      <c r="G12" s="0" t="n">
        <v>8.431938</v>
      </c>
      <c r="H12" s="0" t="n">
        <v>42.671418</v>
      </c>
      <c r="I12" s="0" t="n">
        <v>60.310196</v>
      </c>
      <c r="J12" s="0" t="n">
        <v>2.760225</v>
      </c>
      <c r="K12" s="0" t="n">
        <v>0.080643</v>
      </c>
      <c r="L12" s="0" t="n">
        <v>0.168575</v>
      </c>
      <c r="M12" s="4" t="n">
        <v>6.2E-005</v>
      </c>
      <c r="N12" s="0" t="n">
        <v>0.003126</v>
      </c>
      <c r="P12" s="0" t="n">
        <f aca="false">A12 * B12 * C12</f>
        <v>32</v>
      </c>
      <c r="R12" s="0" t="n">
        <f aca="false">F12 / $E12</f>
        <v>0.000473619207554966</v>
      </c>
      <c r="S12" s="0" t="n">
        <f aca="false">G12 / $E12</f>
        <v>0.0736283448019434</v>
      </c>
      <c r="T12" s="2" t="n">
        <f aca="false">H12 / $E12</f>
        <v>0.372610173093286</v>
      </c>
      <c r="U12" s="2" t="n">
        <f aca="false">I12 / $E12</f>
        <v>0.526633367816603</v>
      </c>
      <c r="V12" s="0" t="n">
        <f aca="false">J12 / $E12</f>
        <v>0.0241025014689321</v>
      </c>
      <c r="W12" s="0" t="n">
        <f aca="false">K12 / $E12</f>
        <v>0.000704181009142041</v>
      </c>
      <c r="X12" s="0" t="n">
        <f aca="false">L12 / $E12</f>
        <v>0.0014720101387116</v>
      </c>
      <c r="Y12" s="0" t="n">
        <f aca="false">M12 / $E12</f>
        <v>5.41388869050092E-007</v>
      </c>
      <c r="Z12" s="0" t="n">
        <f aca="false">N12 / $E12</f>
        <v>2.72964774943643E-005</v>
      </c>
      <c r="AB12" s="0" t="n">
        <f aca="false"> E$32 / E12</f>
        <v>18.7739080708253</v>
      </c>
      <c r="AC12" s="0" t="n">
        <f aca="false"> H$32/H12</f>
        <v>31.6430320642262</v>
      </c>
      <c r="AD12" s="0" t="n">
        <f aca="false"> I$32/I12</f>
        <v>12.134217736583</v>
      </c>
      <c r="AF12" s="0" t="n">
        <f aca="false">D12 / P12</f>
        <v>62500</v>
      </c>
    </row>
    <row r="13" customFormat="false" ht="12.8" hidden="false" customHeight="false" outlineLevel="0" collapsed="false">
      <c r="A13" s="0" t="n">
        <v>16</v>
      </c>
      <c r="B13" s="0" t="n">
        <v>2</v>
      </c>
      <c r="C13" s="0" t="n">
        <v>1</v>
      </c>
      <c r="D13" s="0" t="n">
        <v>2000000</v>
      </c>
      <c r="E13" s="0" t="n">
        <v>169.502012</v>
      </c>
      <c r="F13" s="0" t="n">
        <v>0.069645</v>
      </c>
      <c r="G13" s="0" t="n">
        <v>5.805574</v>
      </c>
      <c r="H13" s="0" t="n">
        <v>41.093624</v>
      </c>
      <c r="I13" s="0" t="n">
        <v>117.804057</v>
      </c>
      <c r="J13" s="0" t="n">
        <v>2.776132</v>
      </c>
      <c r="K13" s="0" t="n">
        <v>0.110378</v>
      </c>
      <c r="L13" s="0" t="n">
        <v>0.20914</v>
      </c>
      <c r="M13" s="0" t="n">
        <v>1.589201</v>
      </c>
      <c r="N13" s="0" t="n">
        <v>0.012024</v>
      </c>
      <c r="P13" s="0" t="n">
        <f aca="false">A13 * B13 * C13</f>
        <v>32</v>
      </c>
      <c r="R13" s="0" t="n">
        <f aca="false">F13 / $E13</f>
        <v>0.000410880078520838</v>
      </c>
      <c r="S13" s="0" t="n">
        <f aca="false">G13 / $E13</f>
        <v>0.0342507674776155</v>
      </c>
      <c r="T13" s="2" t="n">
        <f aca="false">H13 / $E13</f>
        <v>0.242437381805238</v>
      </c>
      <c r="U13" s="2" t="n">
        <f aca="false">I13 / $E13</f>
        <v>0.695000936036087</v>
      </c>
      <c r="V13" s="0" t="n">
        <f aca="false">J13 / $E13</f>
        <v>0.0163781654697999</v>
      </c>
      <c r="W13" s="0" t="n">
        <f aca="false">K13 / $E13</f>
        <v>0.000651189910359294</v>
      </c>
      <c r="X13" s="0" t="n">
        <f aca="false">L13 / $E13</f>
        <v>0.00123384966073441</v>
      </c>
      <c r="Y13" s="0" t="n">
        <f aca="false">M13 / $E13</f>
        <v>0.0093757058175805</v>
      </c>
      <c r="Z13" s="0" t="n">
        <f aca="false">N13 / $E13</f>
        <v>7.09372110580021E-005</v>
      </c>
      <c r="AB13" s="0" t="n">
        <f aca="false"> E$32 / E13</f>
        <v>12.6841741559976</v>
      </c>
      <c r="AC13" s="0" t="n">
        <f aca="false"> H$32/H13</f>
        <v>32.8579695964513</v>
      </c>
      <c r="AD13" s="0" t="n">
        <f aca="false"> I$32/I13</f>
        <v>6.21215490057359</v>
      </c>
      <c r="AF13" s="0" t="n">
        <f aca="false">D13 / P13</f>
        <v>62500</v>
      </c>
      <c r="AH13" s="0" t="n">
        <f aca="false"> E$31 / E13</f>
        <v>10.0691197282071</v>
      </c>
      <c r="AI13" s="0" t="n">
        <f aca="false"> H$31 / H13</f>
        <v>16.080251330474</v>
      </c>
      <c r="AJ13" s="0" t="n">
        <f aca="false"> I$31 / I13</f>
        <v>8.51491975357012</v>
      </c>
    </row>
    <row r="14" customFormat="false" ht="12.8" hidden="false" customHeight="false" outlineLevel="0" collapsed="false">
      <c r="A14" s="0" t="n">
        <v>8</v>
      </c>
      <c r="B14" s="0" t="n">
        <v>4</v>
      </c>
      <c r="C14" s="0" t="n">
        <v>1</v>
      </c>
      <c r="D14" s="0" t="n">
        <v>2000000</v>
      </c>
      <c r="E14" s="0" t="n">
        <v>169.176006</v>
      </c>
      <c r="F14" s="0" t="n">
        <v>0.04504</v>
      </c>
      <c r="G14" s="0" t="n">
        <v>1.622333</v>
      </c>
      <c r="H14" s="0" t="n">
        <v>50.922023</v>
      </c>
      <c r="I14" s="0" t="n">
        <v>108.980391</v>
      </c>
      <c r="J14" s="0" t="n">
        <v>2.641697</v>
      </c>
      <c r="K14" s="0" t="n">
        <v>0.054791</v>
      </c>
      <c r="L14" s="0" t="n">
        <v>0.14834</v>
      </c>
      <c r="M14" s="0" t="n">
        <v>4.744175</v>
      </c>
      <c r="N14" s="0" t="n">
        <v>0.003864</v>
      </c>
      <c r="P14" s="0" t="n">
        <f aca="false">A14 * B14 * C14</f>
        <v>32</v>
      </c>
      <c r="R14" s="0" t="n">
        <f aca="false">F14 / $E14</f>
        <v>0.000266231607335617</v>
      </c>
      <c r="S14" s="0" t="n">
        <f aca="false">G14 / $E14</f>
        <v>0.00958961639039995</v>
      </c>
      <c r="T14" s="2" t="n">
        <f aca="false">H14 / $E14</f>
        <v>0.301000267141902</v>
      </c>
      <c r="U14" s="2" t="n">
        <f aca="false">I14 / $E14</f>
        <v>0.64418349609223</v>
      </c>
      <c r="V14" s="0" t="n">
        <f aca="false">J14 / $E14</f>
        <v>0.0156150807816092</v>
      </c>
      <c r="W14" s="0" t="n">
        <f aca="false">K14 / $E14</f>
        <v>0.000323869804563184</v>
      </c>
      <c r="X14" s="0" t="n">
        <f aca="false">L14 / $E14</f>
        <v>0.000876838291122678</v>
      </c>
      <c r="Y14" s="0" t="n">
        <f aca="false">M14 / $E14</f>
        <v>0.0280428360508759</v>
      </c>
      <c r="Z14" s="0" t="n">
        <f aca="false">N14 / $E14</f>
        <v>2.28401183557909E-005</v>
      </c>
      <c r="AB14" s="0" t="n">
        <f aca="false"> E$32 / E14</f>
        <v>12.7086168472378</v>
      </c>
      <c r="AC14" s="0" t="n">
        <f aca="false"> H$32/H14</f>
        <v>26.5160920256448</v>
      </c>
      <c r="AD14" s="0" t="n">
        <f aca="false"> I$32/I14</f>
        <v>6.71512593490328</v>
      </c>
      <c r="AF14" s="0" t="n">
        <f aca="false">D14 / P14</f>
        <v>62500</v>
      </c>
      <c r="AH14" s="0" t="n">
        <f aca="false"> E$31 / E14</f>
        <v>10.0885231502628</v>
      </c>
      <c r="AI14" s="0" t="n">
        <f aca="false"> H$31 / H14</f>
        <v>12.976621176264</v>
      </c>
      <c r="AJ14" s="0" t="n">
        <f aca="false"> I$31 / I14</f>
        <v>9.2043355946484</v>
      </c>
    </row>
    <row r="15" customFormat="false" ht="12.8" hidden="false" customHeight="false" outlineLevel="0" collapsed="false">
      <c r="A15" s="0" t="n">
        <v>4</v>
      </c>
      <c r="B15" s="0" t="n">
        <v>8</v>
      </c>
      <c r="C15" s="0" t="n">
        <v>1</v>
      </c>
      <c r="D15" s="0" t="n">
        <v>2000000</v>
      </c>
      <c r="E15" s="0" t="n">
        <v>154.726727</v>
      </c>
      <c r="F15" s="0" t="n">
        <v>0.043858</v>
      </c>
      <c r="G15" s="0" t="n">
        <v>3.26205</v>
      </c>
      <c r="H15" s="0" t="n">
        <v>36.597807</v>
      </c>
      <c r="I15" s="0" t="n">
        <v>107.120796</v>
      </c>
      <c r="J15" s="0" t="n">
        <v>2.710066</v>
      </c>
      <c r="K15" s="0" t="n">
        <v>0.074721</v>
      </c>
      <c r="L15" s="0" t="n">
        <v>0.143584</v>
      </c>
      <c r="M15" s="0" t="n">
        <v>4.747876</v>
      </c>
      <c r="N15" s="0" t="n">
        <v>0.003754</v>
      </c>
      <c r="P15" s="0" t="n">
        <f aca="false">A15 * B15 * C15</f>
        <v>32</v>
      </c>
      <c r="R15" s="0" t="n">
        <f aca="false">F15 / $E15</f>
        <v>0.000283454583770779</v>
      </c>
      <c r="S15" s="0" t="n">
        <f aca="false">G15 / $E15</f>
        <v>0.0210826536775382</v>
      </c>
      <c r="T15" s="2" t="n">
        <f aca="false">H15 / $E15</f>
        <v>0.236531901821978</v>
      </c>
      <c r="U15" s="2" t="n">
        <f aca="false">I15 / $E15</f>
        <v>0.692322509995316</v>
      </c>
      <c r="V15" s="0" t="n">
        <f aca="false">J15 / $E15</f>
        <v>0.0175151769351393</v>
      </c>
      <c r="W15" s="0" t="n">
        <f aca="false">K15 / $E15</f>
        <v>0.00048292238483142</v>
      </c>
      <c r="X15" s="0" t="n">
        <f aca="false">L15 / $E15</f>
        <v>0.000927984471616206</v>
      </c>
      <c r="Y15" s="0" t="n">
        <f aca="false">M15 / $E15</f>
        <v>0.0306855582875478</v>
      </c>
      <c r="Z15" s="0" t="n">
        <f aca="false">N15 / $E15</f>
        <v>2.4262130226538E-005</v>
      </c>
      <c r="AB15" s="0" t="n">
        <f aca="false"> E$32 / E15</f>
        <v>13.8954211834391</v>
      </c>
      <c r="AC15" s="0" t="n">
        <f aca="false"> H$32/H15</f>
        <v>36.8943704195172</v>
      </c>
      <c r="AD15" s="0" t="n">
        <f aca="false"> I$32/I15</f>
        <v>6.83169914084656</v>
      </c>
      <c r="AF15" s="0" t="n">
        <f aca="false">D15 / P15</f>
        <v>62500</v>
      </c>
      <c r="AH15" s="0" t="n">
        <f aca="false"> E$31 / E15</f>
        <v>11.0306479435838</v>
      </c>
      <c r="AI15" s="0" t="n">
        <f aca="false"> H$31 / H15</f>
        <v>18.0556119660394</v>
      </c>
      <c r="AJ15" s="0" t="n">
        <f aca="false"> I$31 / I15</f>
        <v>9.36412096863059</v>
      </c>
    </row>
    <row r="16" customFormat="false" ht="12.8" hidden="false" customHeight="false" outlineLevel="0" collapsed="false">
      <c r="A16" s="0" t="n">
        <v>2</v>
      </c>
      <c r="B16" s="0" t="n">
        <v>16</v>
      </c>
      <c r="C16" s="0" t="n">
        <v>1</v>
      </c>
      <c r="D16" s="0" t="n">
        <v>2000000</v>
      </c>
      <c r="E16" s="0" t="n">
        <v>159.347954</v>
      </c>
      <c r="F16" s="0" t="n">
        <v>0.041115</v>
      </c>
      <c r="G16" s="0" t="n">
        <v>2.924537</v>
      </c>
      <c r="H16" s="0" t="n">
        <v>36.56504</v>
      </c>
      <c r="I16" s="0" t="n">
        <v>112.72795</v>
      </c>
      <c r="J16" s="0" t="n">
        <v>3.064142</v>
      </c>
      <c r="K16" s="0" t="n">
        <v>0.063255</v>
      </c>
      <c r="L16" s="0" t="n">
        <v>0.144753</v>
      </c>
      <c r="M16" s="0" t="n">
        <v>3.79921</v>
      </c>
      <c r="N16" s="0" t="n">
        <v>0.003489</v>
      </c>
      <c r="P16" s="0" t="n">
        <f aca="false">A16 * B16 * C16</f>
        <v>32</v>
      </c>
      <c r="R16" s="0" t="n">
        <f aca="false">F16 / $E16</f>
        <v>0.000258020256726986</v>
      </c>
      <c r="S16" s="0" t="n">
        <f aca="false">G16 / $E16</f>
        <v>0.0183531506152881</v>
      </c>
      <c r="T16" s="2" t="n">
        <f aca="false">H16 / $E16</f>
        <v>0.22946664254001</v>
      </c>
      <c r="U16" s="2" t="n">
        <f aca="false">I16 / $E16</f>
        <v>0.707432679054041</v>
      </c>
      <c r="V16" s="0" t="n">
        <f aca="false">J16 / $E16</f>
        <v>0.0192292522312524</v>
      </c>
      <c r="W16" s="0" t="n">
        <f aca="false">K16 / $E16</f>
        <v>0.000396961482166254</v>
      </c>
      <c r="X16" s="0" t="n">
        <f aca="false">L16 / $E16</f>
        <v>0.000908408274887546</v>
      </c>
      <c r="Y16" s="0" t="n">
        <f aca="false">M16 / $E16</f>
        <v>0.0238422264273315</v>
      </c>
      <c r="Z16" s="0" t="n">
        <f aca="false">N16 / $E16</f>
        <v>2.18954803774889E-005</v>
      </c>
      <c r="AB16" s="0" t="n">
        <f aca="false"> E$32 / E16</f>
        <v>13.4924420805554</v>
      </c>
      <c r="AC16" s="0" t="n">
        <f aca="false"> H$32/H16</f>
        <v>36.9274325421222</v>
      </c>
      <c r="AD16" s="0" t="n">
        <f aca="false"> I$32/I16</f>
        <v>6.49188643987583</v>
      </c>
      <c r="AF16" s="0" t="n">
        <f aca="false">D16 / P16</f>
        <v>62500</v>
      </c>
      <c r="AH16" s="0" t="n">
        <f aca="false"> E$31 / E16</f>
        <v>10.7107497156819</v>
      </c>
      <c r="AI16" s="0" t="n">
        <f aca="false"> H$31 / H16</f>
        <v>18.0717921271247</v>
      </c>
      <c r="AJ16" s="0" t="n">
        <f aca="false"> I$31 / I16</f>
        <v>8.89834412849697</v>
      </c>
    </row>
    <row r="17" customFormat="false" ht="12.8" hidden="false" customHeight="false" outlineLevel="0" collapsed="false">
      <c r="A17" s="0" t="n">
        <v>1</v>
      </c>
      <c r="B17" s="0" t="n">
        <v>32</v>
      </c>
      <c r="C17" s="0" t="n">
        <v>1</v>
      </c>
      <c r="D17" s="0" t="n">
        <v>2000000</v>
      </c>
      <c r="E17" s="0" t="n">
        <v>160.389688</v>
      </c>
      <c r="F17" s="0" t="n">
        <v>0.037455</v>
      </c>
      <c r="G17" s="0" t="n">
        <v>3.070389</v>
      </c>
      <c r="H17" s="0" t="n">
        <v>37.292211</v>
      </c>
      <c r="I17" s="0" t="n">
        <v>112.86515</v>
      </c>
      <c r="J17" s="0" t="n">
        <v>3.986934</v>
      </c>
      <c r="K17" s="0" t="n">
        <v>0.070861</v>
      </c>
      <c r="L17" s="0" t="n">
        <v>0.132335</v>
      </c>
      <c r="M17" s="0" t="n">
        <v>2.915757</v>
      </c>
      <c r="N17" s="0" t="n">
        <v>0.003339</v>
      </c>
      <c r="P17" s="0" t="n">
        <f aca="false">A17 * B17 * C17</f>
        <v>32</v>
      </c>
      <c r="R17" s="0" t="n">
        <f aca="false">F17 / $E17</f>
        <v>0.000233524988214953</v>
      </c>
      <c r="S17" s="0" t="n">
        <f aca="false">G17 / $E17</f>
        <v>0.0191433067691983</v>
      </c>
      <c r="T17" s="2" t="n">
        <f aca="false">H17 / $E17</f>
        <v>0.232510028948993</v>
      </c>
      <c r="U17" s="2" t="n">
        <f aca="false">I17 / $E17</f>
        <v>0.70369330726549</v>
      </c>
      <c r="V17" s="0" t="n">
        <f aca="false">J17 / $E17</f>
        <v>0.0248577950971511</v>
      </c>
      <c r="W17" s="0" t="n">
        <f aca="false">K17 / $E17</f>
        <v>0.000441805211317575</v>
      </c>
      <c r="X17" s="0" t="n">
        <f aca="false">L17 / $E17</f>
        <v>0.000825084216137387</v>
      </c>
      <c r="Y17" s="0" t="n">
        <f aca="false">M17 / $E17</f>
        <v>0.0181792048875362</v>
      </c>
      <c r="Z17" s="0" t="n">
        <f aca="false">N17 / $E17</f>
        <v>2.08180466065873E-005</v>
      </c>
      <c r="AB17" s="0" t="n">
        <f aca="false"> E$32 / E17</f>
        <v>13.4048084188555</v>
      </c>
      <c r="AC17" s="0" t="n">
        <f aca="false"> H$32/H17</f>
        <v>36.2073744568269</v>
      </c>
      <c r="AD17" s="0" t="n">
        <f aca="false"> I$32/I17</f>
        <v>6.48399483808775</v>
      </c>
      <c r="AF17" s="0" t="n">
        <f aca="false">D17 / P17</f>
        <v>62500</v>
      </c>
      <c r="AH17" s="0" t="n">
        <f aca="false"> E$31 / E17</f>
        <v>10.6411831975133</v>
      </c>
      <c r="AI17" s="0" t="n">
        <f aca="false"> H$31 / H17</f>
        <v>17.7194053203228</v>
      </c>
      <c r="AJ17" s="0" t="n">
        <f aca="false"> I$31 / I17</f>
        <v>8.88752721278446</v>
      </c>
    </row>
    <row r="18" customFormat="false" ht="12.8" hidden="false" customHeight="false" outlineLevel="0" collapsed="false">
      <c r="A18" s="0" t="n">
        <v>16</v>
      </c>
      <c r="B18" s="0" t="n">
        <v>1</v>
      </c>
      <c r="C18" s="0" t="n">
        <v>1</v>
      </c>
      <c r="D18" s="0" t="n">
        <v>2000000</v>
      </c>
      <c r="E18" s="0" t="n">
        <v>208.03957</v>
      </c>
      <c r="F18" s="0" t="n">
        <v>0.065779</v>
      </c>
      <c r="G18" s="0" t="n">
        <v>9.087793</v>
      </c>
      <c r="H18" s="0" t="n">
        <v>84.953819</v>
      </c>
      <c r="I18" s="0" t="n">
        <v>108.318471</v>
      </c>
      <c r="J18" s="0" t="n">
        <v>5.179765</v>
      </c>
      <c r="K18" s="0" t="n">
        <v>0.14349</v>
      </c>
      <c r="L18" s="0" t="n">
        <v>0.250279</v>
      </c>
      <c r="M18" s="0" t="n">
        <v>0.000105</v>
      </c>
      <c r="N18" s="0" t="n">
        <v>0.021921</v>
      </c>
      <c r="P18" s="0" t="n">
        <f aca="false">A18 * B18 * C18</f>
        <v>16</v>
      </c>
      <c r="R18" s="0" t="n">
        <f aca="false">F18 / $E18</f>
        <v>0.000316185041143855</v>
      </c>
      <c r="S18" s="0" t="n">
        <f aca="false">G18 / $E18</f>
        <v>0.0436830022288548</v>
      </c>
      <c r="T18" s="2" t="n">
        <f aca="false">H18 / $E18</f>
        <v>0.408354136667366</v>
      </c>
      <c r="U18" s="2" t="n">
        <f aca="false">I18 / $E18</f>
        <v>0.520662828710903</v>
      </c>
      <c r="V18" s="0" t="n">
        <f aca="false">J18 / $E18</f>
        <v>0.024897979744911</v>
      </c>
      <c r="W18" s="0" t="n">
        <f aca="false">K18 / $E18</f>
        <v>0.000689724555766002</v>
      </c>
      <c r="X18" s="0" t="n">
        <f aca="false">L18 / $E18</f>
        <v>0.00120303555712983</v>
      </c>
      <c r="Y18" s="0" t="n">
        <f aca="false">M18 / $E18</f>
        <v>5.04711675764375E-007</v>
      </c>
      <c r="Z18" s="0" t="n">
        <f aca="false">N18 / $E18</f>
        <v>0.000105369377566008</v>
      </c>
      <c r="AB18" s="0" t="n">
        <f aca="false"> E$32 / E18</f>
        <v>10.3345389533347</v>
      </c>
      <c r="AC18" s="0" t="n">
        <f aca="false"> H$32/H18</f>
        <v>15.893965261291</v>
      </c>
      <c r="AD18" s="0" t="n">
        <f aca="false"> I$32/I18</f>
        <v>6.7561611906431</v>
      </c>
      <c r="AF18" s="0" t="n">
        <f aca="false">D18 / P18</f>
        <v>125000</v>
      </c>
    </row>
    <row r="19" customFormat="false" ht="12.8" hidden="false" customHeight="false" outlineLevel="0" collapsed="false">
      <c r="A19" s="0" t="n">
        <v>8</v>
      </c>
      <c r="B19" s="0" t="n">
        <v>2</v>
      </c>
      <c r="C19" s="0" t="n">
        <v>1</v>
      </c>
      <c r="D19" s="0" t="n">
        <v>2000000</v>
      </c>
      <c r="E19" s="0" t="n">
        <v>283.562396</v>
      </c>
      <c r="F19" s="0" t="n">
        <v>0.131864</v>
      </c>
      <c r="G19" s="0" t="n">
        <v>6.870656</v>
      </c>
      <c r="H19" s="0" t="n">
        <v>81.951424</v>
      </c>
      <c r="I19" s="0" t="n">
        <v>185.360428</v>
      </c>
      <c r="J19" s="0" t="n">
        <v>5.532854</v>
      </c>
      <c r="K19" s="0" t="n">
        <v>0.307605</v>
      </c>
      <c r="L19" s="0" t="n">
        <v>0.346336</v>
      </c>
      <c r="M19" s="0" t="n">
        <v>2.94355</v>
      </c>
      <c r="N19" s="0" t="n">
        <v>0.04287</v>
      </c>
      <c r="P19" s="0" t="n">
        <f aca="false">A19 * B19 * C19</f>
        <v>16</v>
      </c>
      <c r="R19" s="0" t="n">
        <f aca="false">F19 / $E19</f>
        <v>0.000465026399339636</v>
      </c>
      <c r="S19" s="0" t="n">
        <f aca="false">G19 / $E19</f>
        <v>0.0242297853908668</v>
      </c>
      <c r="T19" s="2" t="n">
        <f aca="false">H19 / $E19</f>
        <v>0.28900667068704</v>
      </c>
      <c r="U19" s="2" t="n">
        <f aca="false">I19 / $E19</f>
        <v>0.653684799588165</v>
      </c>
      <c r="V19" s="0" t="n">
        <f aca="false">J19 / $E19</f>
        <v>0.0195119454414541</v>
      </c>
      <c r="W19" s="0" t="n">
        <f aca="false">K19 / $E19</f>
        <v>0.00108478770224526</v>
      </c>
      <c r="X19" s="0" t="n">
        <f aca="false">L19 / $E19</f>
        <v>0.00122137492448047</v>
      </c>
      <c r="Y19" s="0" t="n">
        <f aca="false">M19 / $E19</f>
        <v>0.0103806077305116</v>
      </c>
      <c r="Z19" s="0" t="n">
        <f aca="false">N19 / $E19</f>
        <v>0.000151183656947235</v>
      </c>
      <c r="AB19" s="0" t="n">
        <f aca="false"> E$32 / E19</f>
        <v>7.58208094700963</v>
      </c>
      <c r="AC19" s="0" t="n">
        <f aca="false"> H$32/H19</f>
        <v>16.4762609616155</v>
      </c>
      <c r="AD19" s="0" t="n">
        <f aca="false"> I$32/I19</f>
        <v>3.94807596149918</v>
      </c>
      <c r="AF19" s="0" t="n">
        <f aca="false">D19 / P19</f>
        <v>125000</v>
      </c>
      <c r="AH19" s="0" t="n">
        <f aca="false"> E$31 / E19</f>
        <v>6.01890827936156</v>
      </c>
      <c r="AI19" s="0" t="n">
        <f aca="false"> H$31 / H19</f>
        <v>8.06326198797961</v>
      </c>
      <c r="AJ19" s="0" t="n">
        <f aca="false"> I$31 / I19</f>
        <v>5.41157626157402</v>
      </c>
    </row>
    <row r="20" customFormat="false" ht="12.8" hidden="false" customHeight="false" outlineLevel="0" collapsed="false">
      <c r="A20" s="0" t="n">
        <v>4</v>
      </c>
      <c r="B20" s="0" t="n">
        <v>4</v>
      </c>
      <c r="C20" s="0" t="n">
        <v>1</v>
      </c>
      <c r="D20" s="0" t="n">
        <v>2000000</v>
      </c>
      <c r="E20" s="0" t="n">
        <v>276.49947</v>
      </c>
      <c r="F20" s="0" t="n">
        <v>0.098637</v>
      </c>
      <c r="G20" s="0" t="n">
        <v>2.144611</v>
      </c>
      <c r="H20" s="0" t="n">
        <v>75.574294</v>
      </c>
      <c r="I20" s="0" t="n">
        <v>186.603823</v>
      </c>
      <c r="J20" s="0" t="n">
        <v>4.839299</v>
      </c>
      <c r="K20" s="0" t="n">
        <v>0.099069</v>
      </c>
      <c r="L20" s="0" t="n">
        <v>0.22345</v>
      </c>
      <c r="M20" s="0" t="n">
        <v>6.88485</v>
      </c>
      <c r="N20" s="0" t="n">
        <v>0.0072</v>
      </c>
      <c r="P20" s="0" t="n">
        <f aca="false">A20 * B20 * C20</f>
        <v>16</v>
      </c>
      <c r="R20" s="0" t="n">
        <f aca="false">F20 / $E20</f>
        <v>0.000356734861010764</v>
      </c>
      <c r="S20" s="0" t="n">
        <f aca="false">G20 / $E20</f>
        <v>0.0077562933484104</v>
      </c>
      <c r="T20" s="2" t="n">
        <f aca="false">H20 / $E20</f>
        <v>0.273325276175032</v>
      </c>
      <c r="U20" s="2" t="n">
        <f aca="false">I20 / $E20</f>
        <v>0.67487949615238</v>
      </c>
      <c r="V20" s="0" t="n">
        <f aca="false">J20 / $E20</f>
        <v>0.0175020190816279</v>
      </c>
      <c r="W20" s="0" t="n">
        <f aca="false">K20 / $E20</f>
        <v>0.000358297250985689</v>
      </c>
      <c r="X20" s="0" t="n">
        <f aca="false">L20 / $E20</f>
        <v>0.000808138981242894</v>
      </c>
      <c r="Y20" s="0" t="n">
        <f aca="false">M20 / $E20</f>
        <v>0.0249000477288437</v>
      </c>
      <c r="Z20" s="0" t="n">
        <f aca="false">N20 / $E20</f>
        <v>2.60398329154121E-005</v>
      </c>
      <c r="AB20" s="0" t="n">
        <f aca="false"> E$32 / E20</f>
        <v>7.77575826818041</v>
      </c>
      <c r="AC20" s="0" t="n">
        <f aca="false"> H$32/H20</f>
        <v>17.8665651577241</v>
      </c>
      <c r="AD20" s="0" t="n">
        <f aca="false"> I$32/I20</f>
        <v>3.92176879462968</v>
      </c>
      <c r="AF20" s="0" t="n">
        <f aca="false">D20 / P20</f>
        <v>125000</v>
      </c>
      <c r="AH20" s="0" t="n">
        <f aca="false"> E$31 / E20</f>
        <v>6.17265578483749</v>
      </c>
      <c r="AI20" s="0" t="n">
        <f aca="false"> H$31 / H20</f>
        <v>8.74365828677143</v>
      </c>
      <c r="AJ20" s="0" t="n">
        <f aca="false"> I$31 / I20</f>
        <v>5.37551737083114</v>
      </c>
    </row>
    <row r="21" customFormat="false" ht="12.8" hidden="false" customHeight="false" outlineLevel="0" collapsed="false">
      <c r="A21" s="0" t="n">
        <v>2</v>
      </c>
      <c r="B21" s="0" t="n">
        <v>8</v>
      </c>
      <c r="C21" s="0" t="n">
        <v>1</v>
      </c>
      <c r="D21" s="0" t="n">
        <v>2000000</v>
      </c>
      <c r="E21" s="0" t="n">
        <v>283.648628</v>
      </c>
      <c r="F21" s="0" t="n">
        <v>0.096653</v>
      </c>
      <c r="G21" s="0" t="n">
        <v>4.397716</v>
      </c>
      <c r="H21" s="0" t="n">
        <v>75.771805</v>
      </c>
      <c r="I21" s="0" t="n">
        <v>192.805058</v>
      </c>
      <c r="J21" s="0" t="n">
        <v>5.296113</v>
      </c>
      <c r="K21" s="0" t="n">
        <v>0.132415</v>
      </c>
      <c r="L21" s="0" t="n">
        <v>0.267278</v>
      </c>
      <c r="M21" s="0" t="n">
        <v>4.849902</v>
      </c>
      <c r="N21" s="0" t="n">
        <v>0.006244</v>
      </c>
      <c r="P21" s="0" t="n">
        <f aca="false">A21 * B21 * C21</f>
        <v>16</v>
      </c>
      <c r="R21" s="0" t="n">
        <f aca="false">F21 / $E21</f>
        <v>0.000340749048149812</v>
      </c>
      <c r="S21" s="0" t="n">
        <f aca="false">G21 / $E21</f>
        <v>0.0155040975555151</v>
      </c>
      <c r="T21" s="2" t="n">
        <f aca="false">H21 / $E21</f>
        <v>0.267132633548293</v>
      </c>
      <c r="U21" s="2" t="n">
        <f aca="false">I21 / $E21</f>
        <v>0.679732030997168</v>
      </c>
      <c r="V21" s="0" t="n">
        <f aca="false">J21 / $E21</f>
        <v>0.018671385923291</v>
      </c>
      <c r="W21" s="0" t="n">
        <f aca="false">K21 / $E21</f>
        <v>0.00046682757090579</v>
      </c>
      <c r="X21" s="0" t="n">
        <f aca="false">L21 / $E21</f>
        <v>0.000942285537866237</v>
      </c>
      <c r="Y21" s="0" t="n">
        <f aca="false">M21 / $E21</f>
        <v>0.017098274136549</v>
      </c>
      <c r="Z21" s="0" t="n">
        <f aca="false">N21 / $E21</f>
        <v>2.20131507211098E-005</v>
      </c>
      <c r="AB21" s="0" t="n">
        <f aca="false"> E$32 / E21</f>
        <v>7.57977591909946</v>
      </c>
      <c r="AC21" s="0" t="n">
        <f aca="false"> H$32/H21</f>
        <v>17.8199931755618</v>
      </c>
      <c r="AD21" s="0" t="n">
        <f aca="false"> I$32/I21</f>
        <v>3.79563201085731</v>
      </c>
      <c r="AF21" s="0" t="n">
        <f aca="false">D21 / P21</f>
        <v>125000</v>
      </c>
      <c r="AH21" s="0" t="n">
        <f aca="false"> E$31 / E21</f>
        <v>6.01707847146717</v>
      </c>
      <c r="AI21" s="0" t="n">
        <f aca="false"> H$31 / H21</f>
        <v>8.72086658091357</v>
      </c>
      <c r="AJ21" s="0" t="n">
        <f aca="false"> I$31 / I21</f>
        <v>5.2026233253694</v>
      </c>
    </row>
    <row r="22" customFormat="false" ht="12.8" hidden="false" customHeight="false" outlineLevel="0" collapsed="false">
      <c r="A22" s="0" t="n">
        <v>1</v>
      </c>
      <c r="B22" s="0" t="n">
        <v>16</v>
      </c>
      <c r="C22" s="0" t="n">
        <v>1</v>
      </c>
      <c r="D22" s="0" t="n">
        <v>2000000</v>
      </c>
      <c r="E22" s="0" t="n">
        <v>289.292218</v>
      </c>
      <c r="F22" s="0" t="n">
        <v>0.073889</v>
      </c>
      <c r="G22" s="0" t="n">
        <v>3.623991</v>
      </c>
      <c r="H22" s="0" t="n">
        <v>73.347923</v>
      </c>
      <c r="I22" s="0" t="n">
        <v>199.709476</v>
      </c>
      <c r="J22" s="0" t="n">
        <v>7.547098</v>
      </c>
      <c r="K22" s="0" t="n">
        <v>0.117908</v>
      </c>
      <c r="L22" s="0" t="n">
        <v>0.269816</v>
      </c>
      <c r="M22" s="0" t="n">
        <v>4.571893</v>
      </c>
      <c r="N22" s="0" t="n">
        <v>0.005343</v>
      </c>
      <c r="P22" s="0" t="n">
        <f aca="false">A22 * B22 * C22</f>
        <v>16</v>
      </c>
      <c r="R22" s="0" t="n">
        <f aca="false">F22 / $E22</f>
        <v>0.000255413023242817</v>
      </c>
      <c r="S22" s="0" t="n">
        <f aca="false">G22 / $E22</f>
        <v>0.0125270946624634</v>
      </c>
      <c r="T22" s="2" t="n">
        <f aca="false">H22 / $E22</f>
        <v>0.253542675662295</v>
      </c>
      <c r="U22" s="2" t="n">
        <f aca="false">I22 / $E22</f>
        <v>0.690338224030624</v>
      </c>
      <c r="V22" s="0" t="n">
        <f aca="false">J22 / $E22</f>
        <v>0.0260881473140767</v>
      </c>
      <c r="W22" s="0" t="n">
        <f aca="false">K22 / $E22</f>
        <v>0.000407574046806886</v>
      </c>
      <c r="X22" s="0" t="n">
        <f aca="false">L22 / $E22</f>
        <v>0.00093267631554472</v>
      </c>
      <c r="Y22" s="0" t="n">
        <f aca="false">M22 / $E22</f>
        <v>0.0158037192690748</v>
      </c>
      <c r="Z22" s="0" t="n">
        <f aca="false">N22 / $E22</f>
        <v>1.84692144052074E-005</v>
      </c>
      <c r="AB22" s="0" t="n">
        <f aca="false"> E$32 / E22</f>
        <v>7.43190762220918</v>
      </c>
      <c r="AC22" s="0" t="n">
        <f aca="false"> H$32/H22</f>
        <v>18.408879117136</v>
      </c>
      <c r="AD22" s="0" t="n">
        <f aca="false"> I$32/I22</f>
        <v>3.66440824270151</v>
      </c>
      <c r="AF22" s="0" t="n">
        <f aca="false">D22 / P22</f>
        <v>125000</v>
      </c>
      <c r="AH22" s="0" t="n">
        <f aca="false"> E$31 / E22</f>
        <v>5.89969569454509</v>
      </c>
      <c r="AI22" s="0" t="n">
        <f aca="false"> H$31 / H22</f>
        <v>9.0090594930684</v>
      </c>
      <c r="AJ22" s="0" t="n">
        <f aca="false"> I$31 / I22</f>
        <v>5.02275661671658</v>
      </c>
    </row>
    <row r="23" customFormat="false" ht="12.8" hidden="false" customHeight="false" outlineLevel="0" collapsed="false">
      <c r="A23" s="0" t="n">
        <v>8</v>
      </c>
      <c r="B23" s="0" t="n">
        <v>1</v>
      </c>
      <c r="C23" s="0" t="n">
        <v>1</v>
      </c>
      <c r="D23" s="0" t="n">
        <v>2000000</v>
      </c>
      <c r="E23" s="0" t="n">
        <v>406.506121</v>
      </c>
      <c r="F23" s="0" t="n">
        <v>0.146592</v>
      </c>
      <c r="G23" s="0" t="n">
        <v>12.024041</v>
      </c>
      <c r="H23" s="0" t="n">
        <v>169.665072</v>
      </c>
      <c r="I23" s="0" t="n">
        <v>213.534795</v>
      </c>
      <c r="J23" s="0" t="n">
        <v>10.304225</v>
      </c>
      <c r="K23" s="0" t="n">
        <v>0.286749</v>
      </c>
      <c r="L23" s="0" t="n">
        <v>0.486465</v>
      </c>
      <c r="M23" s="0" t="n">
        <v>0.000107</v>
      </c>
      <c r="N23" s="0" t="n">
        <v>0.008949</v>
      </c>
      <c r="P23" s="0" t="n">
        <f aca="false">A23 * B23 * C23</f>
        <v>8</v>
      </c>
      <c r="R23" s="0" t="n">
        <f aca="false">F23 / $E23</f>
        <v>0.000360614496134487</v>
      </c>
      <c r="S23" s="0" t="n">
        <f aca="false">G23 / $E23</f>
        <v>0.0295789912595191</v>
      </c>
      <c r="T23" s="2" t="n">
        <f aca="false">H23 / $E23</f>
        <v>0.417373966184386</v>
      </c>
      <c r="U23" s="2" t="n">
        <f aca="false">I23 / $E23</f>
        <v>0.525292938946914</v>
      </c>
      <c r="V23" s="0" t="n">
        <f aca="false">J23 / $E23</f>
        <v>0.0253482652970925</v>
      </c>
      <c r="W23" s="0" t="n">
        <f aca="false">K23 / $E23</f>
        <v>0.000705398972331833</v>
      </c>
      <c r="X23" s="0" t="n">
        <f aca="false">L23 / $E23</f>
        <v>0.00119669784750916</v>
      </c>
      <c r="Y23" s="0" t="n">
        <f aca="false">M23 / $E23</f>
        <v>2.63218668729468E-007</v>
      </c>
      <c r="Z23" s="0" t="n">
        <f aca="false">N23 / $E23</f>
        <v>2.20144286585047E-005</v>
      </c>
      <c r="AB23" s="0" t="n">
        <f aca="false"> E$32 / E23</f>
        <v>5.28895612865815</v>
      </c>
      <c r="AC23" s="0" t="n">
        <f aca="false"> H$32/H23</f>
        <v>7.95834423716863</v>
      </c>
      <c r="AD23" s="0" t="n">
        <f aca="false"> I$32/I23</f>
        <v>3.42715598176869</v>
      </c>
      <c r="AF23" s="0" t="n">
        <f aca="false">D23 / P23</f>
        <v>250000</v>
      </c>
    </row>
    <row r="24" customFormat="false" ht="12.8" hidden="false" customHeight="false" outlineLevel="0" collapsed="false">
      <c r="A24" s="0" t="n">
        <v>4</v>
      </c>
      <c r="B24" s="0" t="n">
        <v>2</v>
      </c>
      <c r="C24" s="0" t="n">
        <v>1</v>
      </c>
      <c r="D24" s="0" t="n">
        <v>2000000</v>
      </c>
      <c r="E24" s="0" t="n">
        <v>506.249272</v>
      </c>
      <c r="F24" s="0" t="n">
        <v>0.169167</v>
      </c>
      <c r="G24" s="0" t="n">
        <v>8.294723</v>
      </c>
      <c r="H24" s="0" t="n">
        <v>160.982975</v>
      </c>
      <c r="I24" s="0" t="n">
        <v>320.554231</v>
      </c>
      <c r="J24" s="0" t="n">
        <v>9.913231</v>
      </c>
      <c r="K24" s="0" t="n">
        <v>0.313525</v>
      </c>
      <c r="L24" s="0" t="n">
        <v>0.674221</v>
      </c>
      <c r="M24" s="0" t="n">
        <v>5.287752</v>
      </c>
      <c r="N24" s="0" t="n">
        <v>0.011048</v>
      </c>
      <c r="P24" s="0" t="n">
        <f aca="false">A24 * B24 * C24</f>
        <v>8</v>
      </c>
      <c r="R24" s="0" t="n">
        <f aca="false">F24 / $E24</f>
        <v>0.000334157517563798</v>
      </c>
      <c r="S24" s="0" t="n">
        <f aca="false">G24 / $E24</f>
        <v>0.0163846615862393</v>
      </c>
      <c r="T24" s="2" t="n">
        <f aca="false">H24 / $E24</f>
        <v>0.317991519008051</v>
      </c>
      <c r="U24" s="2" t="n">
        <f aca="false">I24 / $E24</f>
        <v>0.633194453265308</v>
      </c>
      <c r="V24" s="0" t="n">
        <f aca="false">J24 / $E24</f>
        <v>0.019581719023193</v>
      </c>
      <c r="W24" s="0" t="n">
        <f aca="false">K24 / $E24</f>
        <v>0.000619309532557708</v>
      </c>
      <c r="X24" s="0" t="n">
        <f aca="false">L24 / $E24</f>
        <v>0.00133179648305746</v>
      </c>
      <c r="Y24" s="0" t="n">
        <f aca="false">M24 / $E24</f>
        <v>0.0104449572423286</v>
      </c>
      <c r="Z24" s="0" t="n">
        <f aca="false">N24 / $E24</f>
        <v>2.1823241258903E-005</v>
      </c>
      <c r="AB24" s="0" t="n">
        <f aca="false"> E$32 / E24</f>
        <v>4.24690593925437</v>
      </c>
      <c r="AC24" s="0" t="n">
        <f aca="false"> H$32/H24</f>
        <v>8.38755183894446</v>
      </c>
      <c r="AD24" s="0" t="n">
        <f aca="false"> I$32/I24</f>
        <v>2.28297423408521</v>
      </c>
      <c r="AF24" s="0" t="n">
        <f aca="false">D24 / P24</f>
        <v>250000</v>
      </c>
      <c r="AH24" s="0" t="n">
        <f aca="false"> E$31 / E24</f>
        <v>3.37133532312517</v>
      </c>
      <c r="AI24" s="0" t="n">
        <f aca="false"> H$31 / H24</f>
        <v>4.10475581035821</v>
      </c>
      <c r="AJ24" s="0" t="n">
        <f aca="false"> I$31 / I24</f>
        <v>3.12924302658791</v>
      </c>
    </row>
    <row r="25" customFormat="false" ht="12.8" hidden="false" customHeight="false" outlineLevel="0" collapsed="false">
      <c r="A25" s="0" t="n">
        <v>2</v>
      </c>
      <c r="B25" s="0" t="n">
        <v>4</v>
      </c>
      <c r="C25" s="0" t="n">
        <v>1</v>
      </c>
      <c r="D25" s="0" t="n">
        <v>2000000</v>
      </c>
      <c r="E25" s="0" t="n">
        <v>504.61323</v>
      </c>
      <c r="F25" s="0" t="n">
        <v>0.203431</v>
      </c>
      <c r="G25" s="0" t="n">
        <v>7.500585</v>
      </c>
      <c r="H25" s="0" t="n">
        <v>155.371777</v>
      </c>
      <c r="I25" s="0" t="n">
        <v>324.141755</v>
      </c>
      <c r="J25" s="0" t="n">
        <v>9.852702</v>
      </c>
      <c r="K25" s="0" t="n">
        <v>0.257078</v>
      </c>
      <c r="L25" s="0" t="n">
        <v>0.529374</v>
      </c>
      <c r="M25" s="0" t="n">
        <v>6.697568</v>
      </c>
      <c r="N25" s="0" t="n">
        <v>0.011705</v>
      </c>
      <c r="P25" s="0" t="n">
        <f aca="false">A25 * B25 * C25</f>
        <v>8</v>
      </c>
      <c r="R25" s="0" t="n">
        <f aca="false">F25 / $E25</f>
        <v>0.000403142422563911</v>
      </c>
      <c r="S25" s="0" t="n">
        <f aca="false">G25 / $E25</f>
        <v>0.0148640276435083</v>
      </c>
      <c r="T25" s="2" t="n">
        <f aca="false">H25 / $E25</f>
        <v>0.307902702035775</v>
      </c>
      <c r="U25" s="2" t="n">
        <f aca="false">I25 / $E25</f>
        <v>0.642356830398601</v>
      </c>
      <c r="V25" s="0" t="n">
        <f aca="false">J25 / $E25</f>
        <v>0.0195252550156087</v>
      </c>
      <c r="W25" s="0" t="n">
        <f aca="false">K25 / $E25</f>
        <v>0.000509455528940452</v>
      </c>
      <c r="X25" s="0" t="n">
        <f aca="false">L25 / $E25</f>
        <v>0.0010490688086002</v>
      </c>
      <c r="Y25" s="0" t="n">
        <f aca="false">M25 / $E25</f>
        <v>0.0132726761840945</v>
      </c>
      <c r="Z25" s="0" t="n">
        <f aca="false">N25 / $E25</f>
        <v>2.31959831889465E-005</v>
      </c>
      <c r="AB25" s="0" t="n">
        <f aca="false"> E$32 / E25</f>
        <v>4.26067513132781</v>
      </c>
      <c r="AC25" s="0" t="n">
        <f aca="false"> H$32/H25</f>
        <v>8.69046537325759</v>
      </c>
      <c r="AD25" s="0" t="n">
        <f aca="false"> I$32/I25</f>
        <v>2.25770681719176</v>
      </c>
      <c r="AF25" s="0" t="n">
        <f aca="false">D25 / P25</f>
        <v>250000</v>
      </c>
      <c r="AH25" s="0" t="n">
        <f aca="false"> E$31 / E25</f>
        <v>3.3822657661988</v>
      </c>
      <c r="AI25" s="0" t="n">
        <f aca="false"> H$31 / H25</f>
        <v>4.25299764705658</v>
      </c>
      <c r="AJ25" s="0" t="n">
        <f aca="false"> I$31 / I25</f>
        <v>3.0946093075852</v>
      </c>
    </row>
    <row r="26" customFormat="false" ht="12.8" hidden="false" customHeight="false" outlineLevel="0" collapsed="false">
      <c r="A26" s="0" t="n">
        <v>1</v>
      </c>
      <c r="B26" s="0" t="n">
        <v>8</v>
      </c>
      <c r="C26" s="0" t="n">
        <v>1</v>
      </c>
      <c r="D26" s="0" t="n">
        <v>2000000</v>
      </c>
      <c r="E26" s="0" t="n">
        <v>558.225718</v>
      </c>
      <c r="F26" s="0" t="n">
        <v>0.143273</v>
      </c>
      <c r="G26" s="0" t="n">
        <v>6.564926</v>
      </c>
      <c r="H26" s="0" t="n">
        <v>154.045615</v>
      </c>
      <c r="I26" s="0" t="n">
        <v>379.043188</v>
      </c>
      <c r="J26" s="0" t="n">
        <v>12.156082</v>
      </c>
      <c r="K26" s="0" t="n">
        <v>0.242587</v>
      </c>
      <c r="L26" s="0" t="n">
        <v>0.535462</v>
      </c>
      <c r="M26" s="0" t="n">
        <v>5.43694</v>
      </c>
      <c r="N26" s="0" t="n">
        <v>0.010492</v>
      </c>
      <c r="P26" s="0" t="n">
        <f aca="false">A26 * B26 * C26</f>
        <v>8</v>
      </c>
      <c r="R26" s="0" t="n">
        <f aca="false">F26 / $E26</f>
        <v>0.000256657827434601</v>
      </c>
      <c r="S26" s="0" t="n">
        <f aca="false">G26 / $E26</f>
        <v>0.0117603431520867</v>
      </c>
      <c r="T26" s="2" t="n">
        <f aca="false">H26 / $E26</f>
        <v>0.275955782818304</v>
      </c>
      <c r="U26" s="2" t="n">
        <f aca="false">I26 / $E26</f>
        <v>0.679014197622475</v>
      </c>
      <c r="V26" s="0" t="n">
        <f aca="false">J26 / $E26</f>
        <v>0.0217762844097412</v>
      </c>
      <c r="W26" s="0" t="n">
        <f aca="false">K26 / $E26</f>
        <v>0.000434567939415504</v>
      </c>
      <c r="X26" s="0" t="n">
        <f aca="false">L26 / $E26</f>
        <v>0.000959221301946536</v>
      </c>
      <c r="Y26" s="0" t="n">
        <f aca="false">M26 / $E26</f>
        <v>0.00973968024884156</v>
      </c>
      <c r="Z26" s="0" t="n">
        <f aca="false">N26 / $E26</f>
        <v>1.87952644632543E-005</v>
      </c>
      <c r="AB26" s="0" t="n">
        <f aca="false"> E$32 / E26</f>
        <v>3.85147615144453</v>
      </c>
      <c r="AC26" s="0" t="n">
        <f aca="false"> H$32/H26</f>
        <v>8.76528064755365</v>
      </c>
      <c r="AD26" s="0" t="n">
        <f aca="false"> I$32/I26</f>
        <v>1.93069569159491</v>
      </c>
      <c r="AF26" s="0" t="n">
        <f aca="false">D26 / P26</f>
        <v>250000</v>
      </c>
      <c r="AH26" s="0" t="n">
        <f aca="false"> E$31 / E26</f>
        <v>3.05742999286178</v>
      </c>
      <c r="AI26" s="0" t="n">
        <f aca="false"> H$31 / H26</f>
        <v>4.28961124274781</v>
      </c>
      <c r="AJ26" s="0" t="n">
        <f aca="false"> I$31 / I26</f>
        <v>2.64637941996203</v>
      </c>
    </row>
    <row r="27" customFormat="false" ht="12.8" hidden="false" customHeight="false" outlineLevel="0" collapsed="false">
      <c r="A27" s="0" t="n">
        <v>4</v>
      </c>
      <c r="B27" s="0" t="n">
        <v>1</v>
      </c>
      <c r="C27" s="0" t="n">
        <v>1</v>
      </c>
      <c r="D27" s="0" t="n">
        <v>2000000</v>
      </c>
      <c r="E27" s="0" t="n">
        <v>783.299661</v>
      </c>
      <c r="F27" s="0" t="n">
        <v>0.258128</v>
      </c>
      <c r="G27" s="0" t="n">
        <v>12.538735</v>
      </c>
      <c r="H27" s="0" t="n">
        <v>337.071144</v>
      </c>
      <c r="I27" s="0" t="n">
        <v>414.573141</v>
      </c>
      <c r="J27" s="0" t="n">
        <v>17.599634</v>
      </c>
      <c r="K27" s="0" t="n">
        <v>0.481167</v>
      </c>
      <c r="L27" s="0" t="n">
        <v>0.71973</v>
      </c>
      <c r="M27" s="0" t="n">
        <v>0.000108</v>
      </c>
      <c r="N27" s="0" t="n">
        <v>0.012164</v>
      </c>
      <c r="P27" s="0" t="n">
        <f aca="false">A27 * B27 * C27</f>
        <v>4</v>
      </c>
      <c r="R27" s="0" t="n">
        <f aca="false">F27 / $E27</f>
        <v>0.0003295392719441</v>
      </c>
      <c r="S27" s="0" t="n">
        <f aca="false">G27 / $E27</f>
        <v>0.0160075838459989</v>
      </c>
      <c r="T27" s="2" t="n">
        <f aca="false">H27 / $E27</f>
        <v>0.430322085891979</v>
      </c>
      <c r="U27" s="2" t="n">
        <f aca="false">I27 / $E27</f>
        <v>0.529265058624863</v>
      </c>
      <c r="V27" s="0" t="n">
        <f aca="false">J27 / $E27</f>
        <v>0.0224685837059235</v>
      </c>
      <c r="W27" s="0" t="n">
        <f aca="false">K27 / $E27</f>
        <v>0.000614282150187219</v>
      </c>
      <c r="X27" s="0" t="n">
        <f aca="false">L27 / $E27</f>
        <v>0.000918843752697603</v>
      </c>
      <c r="Y27" s="0" t="n">
        <f aca="false">M27 / $E27</f>
        <v>1.37878267254861E-007</v>
      </c>
      <c r="Z27" s="0" t="n">
        <f aca="false">N27 / $E27</f>
        <v>1.55291781748901E-005</v>
      </c>
      <c r="AB27" s="0" t="n">
        <f aca="false"> E$32 / E27</f>
        <v>2.74478995338158</v>
      </c>
      <c r="AC27" s="0" t="n">
        <f aca="false"> H$32/H27</f>
        <v>4.00583993033827</v>
      </c>
      <c r="AD27" s="0" t="n">
        <f aca="false"> I$32/I27</f>
        <v>1.76523025161439</v>
      </c>
      <c r="AF27" s="0" t="n">
        <f aca="false">D27 / P27</f>
        <v>500000</v>
      </c>
    </row>
    <row r="28" customFormat="false" ht="12.8" hidden="false" customHeight="false" outlineLevel="0" collapsed="false">
      <c r="A28" s="0" t="n">
        <v>2</v>
      </c>
      <c r="B28" s="0" t="n">
        <v>2</v>
      </c>
      <c r="C28" s="0" t="n">
        <v>1</v>
      </c>
      <c r="D28" s="0" t="n">
        <v>2000000</v>
      </c>
      <c r="E28" s="0" t="n">
        <v>900.753242</v>
      </c>
      <c r="F28" s="0" t="n">
        <v>0.349668</v>
      </c>
      <c r="G28" s="0" t="n">
        <v>4.46301</v>
      </c>
      <c r="H28" s="0" t="n">
        <v>312.268956</v>
      </c>
      <c r="I28" s="0" t="n">
        <v>551.394062</v>
      </c>
      <c r="J28" s="0" t="n">
        <v>15.513222</v>
      </c>
      <c r="K28" s="0" t="n">
        <v>0.350207</v>
      </c>
      <c r="L28" s="0" t="n">
        <v>0.691741</v>
      </c>
      <c r="M28" s="0" t="n">
        <v>15.635957</v>
      </c>
      <c r="N28" s="0" t="n">
        <v>0.018258</v>
      </c>
      <c r="P28" s="0" t="n">
        <f aca="false">A28 * B28 * C28</f>
        <v>4</v>
      </c>
      <c r="R28" s="0" t="n">
        <f aca="false">F28 / $E28</f>
        <v>0.000388195105713536</v>
      </c>
      <c r="S28" s="0" t="n">
        <f aca="false">G28 / $E28</f>
        <v>0.00495475319088555</v>
      </c>
      <c r="T28" s="2" t="n">
        <f aca="false">H28 / $E28</f>
        <v>0.3466753617302</v>
      </c>
      <c r="U28" s="2" t="n">
        <f aca="false">I28 / $E28</f>
        <v>0.612147740679461</v>
      </c>
      <c r="V28" s="0" t="n">
        <f aca="false">J28 / $E28</f>
        <v>0.0172224992113878</v>
      </c>
      <c r="W28" s="0" t="n">
        <f aca="false">K28 / $E28</f>
        <v>0.000388793493790167</v>
      </c>
      <c r="X28" s="0" t="n">
        <f aca="false">L28 / $E28</f>
        <v>0.000767958379438173</v>
      </c>
      <c r="Y28" s="0" t="n">
        <f aca="false">M28 / $E28</f>
        <v>0.017358757394292</v>
      </c>
      <c r="Z28" s="0" t="n">
        <f aca="false">N28 / $E28</f>
        <v>2.0269702232168E-005</v>
      </c>
      <c r="AB28" s="0" t="n">
        <f aca="false"> E$32 / E28</f>
        <v>2.38688348789757</v>
      </c>
      <c r="AC28" s="0" t="n">
        <f aca="false"> H$32/H28</f>
        <v>4.32400666814924</v>
      </c>
      <c r="AD28" s="0" t="n">
        <f aca="false"> I$32/I28</f>
        <v>1.32721242471414</v>
      </c>
      <c r="AF28" s="0" t="n">
        <f aca="false">D28 / P28</f>
        <v>500000</v>
      </c>
      <c r="AH28" s="0" t="n">
        <f aca="false"> E$31 / E28</f>
        <v>1.8947875771287</v>
      </c>
      <c r="AI28" s="0" t="n">
        <f aca="false"> H$31 / H28</f>
        <v>2.11611109366888</v>
      </c>
      <c r="AJ28" s="0" t="n">
        <f aca="false"> I$31 / I28</f>
        <v>1.81919277179303</v>
      </c>
    </row>
    <row r="29" customFormat="false" ht="12.8" hidden="false" customHeight="false" outlineLevel="0" collapsed="false">
      <c r="A29" s="0" t="n">
        <v>1</v>
      </c>
      <c r="B29" s="0" t="n">
        <v>4</v>
      </c>
      <c r="C29" s="0" t="n">
        <v>1</v>
      </c>
      <c r="D29" s="0" t="n">
        <v>2000000</v>
      </c>
      <c r="E29" s="0" t="n">
        <v>904.694164</v>
      </c>
      <c r="F29" s="0" t="n">
        <v>0.284042</v>
      </c>
      <c r="G29" s="0" t="n">
        <v>8.394799</v>
      </c>
      <c r="H29" s="0" t="n">
        <v>314.947902</v>
      </c>
      <c r="I29" s="0" t="n">
        <v>554.41261</v>
      </c>
      <c r="J29" s="0" t="n">
        <v>18.678365</v>
      </c>
      <c r="K29" s="0" t="n">
        <v>0.431214</v>
      </c>
      <c r="L29" s="0" t="n">
        <v>0.891576</v>
      </c>
      <c r="M29" s="0" t="n">
        <v>6.57903</v>
      </c>
      <c r="N29" s="0" t="n">
        <v>0.016067</v>
      </c>
      <c r="P29" s="0" t="n">
        <f aca="false">A29 * B29 * C29</f>
        <v>4</v>
      </c>
      <c r="R29" s="0" t="n">
        <f aca="false">F29 / $E29</f>
        <v>0.000313964664858831</v>
      </c>
      <c r="S29" s="0" t="n">
        <f aca="false">G29 / $E29</f>
        <v>0.00927915679579868</v>
      </c>
      <c r="T29" s="2" t="n">
        <f aca="false">H29 / $E29</f>
        <v>0.348126377435104</v>
      </c>
      <c r="U29" s="2" t="n">
        <f aca="false">I29 / $E29</f>
        <v>0.612817714606148</v>
      </c>
      <c r="V29" s="0" t="n">
        <f aca="false">J29 / $E29</f>
        <v>0.0206460544825621</v>
      </c>
      <c r="W29" s="0" t="n">
        <f aca="false">K29 / $E29</f>
        <v>0.000476640634104942</v>
      </c>
      <c r="X29" s="0" t="n">
        <f aca="false">L29 / $E29</f>
        <v>0.000985499890988575</v>
      </c>
      <c r="Y29" s="0" t="n">
        <f aca="false">M29 / $E29</f>
        <v>0.00727210394605795</v>
      </c>
      <c r="Z29" s="0" t="n">
        <f aca="false">N29 / $E29</f>
        <v>1.77595928429135E-005</v>
      </c>
      <c r="AB29" s="0" t="n">
        <f aca="false"> E$32 / E29</f>
        <v>2.37648602760302</v>
      </c>
      <c r="AC29" s="0" t="n">
        <f aca="false"> H$32/H29</f>
        <v>4.28722667916042</v>
      </c>
      <c r="AD29" s="0" t="n">
        <f aca="false"> I$32/I29</f>
        <v>1.3199863004559</v>
      </c>
      <c r="AF29" s="0" t="n">
        <f aca="false">D29 / P29</f>
        <v>500000</v>
      </c>
      <c r="AH29" s="0" t="n">
        <f aca="false"> E$31 / E29</f>
        <v>1.88653372699329</v>
      </c>
      <c r="AI29" s="0" t="n">
        <f aca="false"> H$31 / H29</f>
        <v>2.09811145844686</v>
      </c>
      <c r="AJ29" s="0" t="n">
        <f aca="false"> I$31 / I29</f>
        <v>1.80928801745689</v>
      </c>
    </row>
    <row r="30" customFormat="false" ht="12.8" hidden="false" customHeight="false" outlineLevel="0" collapsed="false">
      <c r="A30" s="0" t="n">
        <v>2</v>
      </c>
      <c r="B30" s="0" t="n">
        <v>1</v>
      </c>
      <c r="C30" s="0" t="n">
        <v>1</v>
      </c>
      <c r="D30" s="0" t="n">
        <v>2000000</v>
      </c>
      <c r="E30" s="0" t="n">
        <v>1510.60711</v>
      </c>
      <c r="F30" s="0" t="n">
        <v>0.501774</v>
      </c>
      <c r="G30" s="0" t="n">
        <v>14.928213</v>
      </c>
      <c r="H30" s="0" t="n">
        <v>680.29985</v>
      </c>
      <c r="I30" s="0" t="n">
        <v>787.455651</v>
      </c>
      <c r="J30" s="0" t="n">
        <v>25.209706</v>
      </c>
      <c r="K30" s="0" t="n">
        <v>0.803284</v>
      </c>
      <c r="L30" s="0" t="n">
        <v>1.296928</v>
      </c>
      <c r="M30" s="0" t="n">
        <v>0.000115</v>
      </c>
      <c r="N30" s="0" t="n">
        <v>0.01933</v>
      </c>
      <c r="P30" s="0" t="n">
        <f aca="false">A30 * B30 * C30</f>
        <v>2</v>
      </c>
      <c r="R30" s="0" t="n">
        <f aca="false">F30 / $E30</f>
        <v>0.000332167111274883</v>
      </c>
      <c r="S30" s="0" t="n">
        <f aca="false">G30 / $E30</f>
        <v>0.00988226051709766</v>
      </c>
      <c r="T30" s="2" t="n">
        <f aca="false">H30 / $E30</f>
        <v>0.450348634993516</v>
      </c>
      <c r="U30" s="2" t="n">
        <f aca="false">I30 / $E30</f>
        <v>0.521284221282396</v>
      </c>
      <c r="V30" s="0" t="n">
        <f aca="false">J30 / $E30</f>
        <v>0.0166884597809155</v>
      </c>
      <c r="W30" s="0" t="n">
        <f aca="false">K30 / $E30</f>
        <v>0.000531762358777724</v>
      </c>
      <c r="X30" s="0" t="n">
        <f aca="false">L30 / $E30</f>
        <v>0.000858547527953844</v>
      </c>
      <c r="Y30" s="0" t="n">
        <f aca="false">M30 / $E30</f>
        <v>7.61283322703281E-008</v>
      </c>
      <c r="Z30" s="0" t="n">
        <f aca="false">N30 / $E30</f>
        <v>1.27961796763951E-005</v>
      </c>
      <c r="AB30" s="0" t="n">
        <f aca="false"> E$32 / E30</f>
        <v>1.42326421328707</v>
      </c>
      <c r="AC30" s="0" t="n">
        <f aca="false"> H$32/H30</f>
        <v>1.98479104177371</v>
      </c>
      <c r="AD30" s="0" t="n">
        <f aca="false"> I$32/I30</f>
        <v>0.929343829167593</v>
      </c>
      <c r="AF30" s="0" t="n">
        <f aca="false">D30 / P30</f>
        <v>1000000</v>
      </c>
    </row>
    <row r="31" customFormat="false" ht="12.8" hidden="false" customHeight="false" outlineLevel="0" collapsed="false">
      <c r="A31" s="0" t="n">
        <v>1</v>
      </c>
      <c r="B31" s="0" t="n">
        <v>2</v>
      </c>
      <c r="C31" s="0" t="n">
        <v>1</v>
      </c>
      <c r="D31" s="0" t="n">
        <v>2000000</v>
      </c>
      <c r="E31" s="0" t="n">
        <v>1706.736053</v>
      </c>
      <c r="F31" s="0" t="n">
        <v>0.556257</v>
      </c>
      <c r="G31" s="0" t="n">
        <v>11.772346</v>
      </c>
      <c r="H31" s="0" t="n">
        <v>660.795802</v>
      </c>
      <c r="I31" s="0" t="n">
        <v>1003.092092</v>
      </c>
      <c r="J31" s="0" t="n">
        <v>25.368583</v>
      </c>
      <c r="K31" s="0" t="n">
        <v>0.829801</v>
      </c>
      <c r="L31" s="0" t="n">
        <v>1.619753</v>
      </c>
      <c r="M31" s="0" t="n">
        <v>2.57002</v>
      </c>
      <c r="N31" s="0" t="n">
        <v>0.021743</v>
      </c>
      <c r="P31" s="0" t="n">
        <f aca="false">A31 * B31 * C31</f>
        <v>2</v>
      </c>
      <c r="R31" s="0" t="n">
        <f aca="false">F31 / $E31</f>
        <v>0.000325918585373669</v>
      </c>
      <c r="S31" s="0" t="n">
        <f aca="false">G31 / $E31</f>
        <v>0.00689757855604401</v>
      </c>
      <c r="T31" s="2" t="n">
        <f aca="false">H31 / $E31</f>
        <v>0.387169299458163</v>
      </c>
      <c r="U31" s="2" t="n">
        <f aca="false">I31 / $E31</f>
        <v>0.587725378061138</v>
      </c>
      <c r="V31" s="0" t="n">
        <f aca="false">J31 / $E31</f>
        <v>0.014863799798105</v>
      </c>
      <c r="W31" s="0" t="n">
        <f aca="false">K31 / $E31</f>
        <v>0.000486191756798847</v>
      </c>
      <c r="X31" s="0" t="n">
        <f aca="false">L31 / $E31</f>
        <v>0.000949035439400775</v>
      </c>
      <c r="Y31" s="0" t="n">
        <f aca="false">M31 / $E31</f>
        <v>0.00150580987346144</v>
      </c>
      <c r="Z31" s="0" t="n">
        <f aca="false">N31 / $E31</f>
        <v>1.27395211238325E-005</v>
      </c>
      <c r="AB31" s="0" t="n">
        <f aca="false"> E$32 / E31</f>
        <v>1.25971033202285</v>
      </c>
      <c r="AC31" s="0" t="n">
        <f aca="false"> H$32/H31</f>
        <v>2.04337413148396</v>
      </c>
      <c r="AD31" s="0" t="n">
        <f aca="false"> I$32/I31</f>
        <v>0.7295611797127</v>
      </c>
      <c r="AF31" s="0" t="n">
        <f aca="false">D31 / P31</f>
        <v>1000000</v>
      </c>
      <c r="AH31" s="0" t="n">
        <f aca="false"> E$31 / E31</f>
        <v>1</v>
      </c>
      <c r="AI31" s="0" t="n">
        <f aca="false"> H$31 / H31</f>
        <v>1</v>
      </c>
      <c r="AJ31" s="0" t="n">
        <f aca="false"> I$31 / I31</f>
        <v>1</v>
      </c>
    </row>
    <row r="32" customFormat="false" ht="12.8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v>2000000</v>
      </c>
      <c r="E32" s="0" t="n">
        <v>2149.99304</v>
      </c>
      <c r="F32" s="0" t="n">
        <v>0.988395</v>
      </c>
      <c r="G32" s="0" t="n">
        <v>21.035219</v>
      </c>
      <c r="H32" s="0" t="n">
        <v>1350.253048</v>
      </c>
      <c r="I32" s="0" t="n">
        <v>731.81705</v>
      </c>
      <c r="J32" s="0" t="n">
        <v>42.031587</v>
      </c>
      <c r="K32" s="0" t="n">
        <v>1.446151</v>
      </c>
      <c r="L32" s="0" t="n">
        <v>2.213966</v>
      </c>
      <c r="M32" s="0" t="n">
        <v>0.000112</v>
      </c>
      <c r="N32" s="0" t="n">
        <v>0.038401</v>
      </c>
      <c r="P32" s="0" t="n">
        <f aca="false">A32 * B32 * C32</f>
        <v>1</v>
      </c>
      <c r="R32" s="0" t="n">
        <f aca="false">F32 / $E32</f>
        <v>0.000459720092861324</v>
      </c>
      <c r="S32" s="0" t="n">
        <f aca="false">G32 / $E32</f>
        <v>0.00978385446308236</v>
      </c>
      <c r="T32" s="2" t="n">
        <f aca="false">H32 / $E32</f>
        <v>0.628026706542269</v>
      </c>
      <c r="U32" s="2" t="n">
        <f aca="false">I32 / $E32</f>
        <v>0.340381125140759</v>
      </c>
      <c r="V32" s="0" t="n">
        <f aca="false">J32 / $E32</f>
        <v>0.0195496386351093</v>
      </c>
      <c r="W32" s="0" t="n">
        <f aca="false">K32 / $E32</f>
        <v>0.000672630549538895</v>
      </c>
      <c r="X32" s="0" t="n">
        <f aca="false">L32 / $E32</f>
        <v>0.00102975496143932</v>
      </c>
      <c r="Y32" s="0" t="n">
        <f aca="false">M32 / $E32</f>
        <v>5.20931918923793E-008</v>
      </c>
      <c r="Z32" s="0" t="n">
        <f aca="false">N32 / $E32</f>
        <v>1.78609880523148E-005</v>
      </c>
      <c r="AB32" s="0" t="n">
        <f aca="false"> E$32 / E32</f>
        <v>1</v>
      </c>
      <c r="AC32" s="0" t="n">
        <f aca="false"> H$32/H32</f>
        <v>1</v>
      </c>
      <c r="AD32" s="0" t="n">
        <f aca="false"> I$32/I32</f>
        <v>1</v>
      </c>
      <c r="AF32" s="0" t="n">
        <f aca="false">D32 / P32</f>
        <v>2000000</v>
      </c>
    </row>
    <row r="34" customFormat="false" ht="12.8" hidden="false" customHeight="false" outlineLevel="0" collapsed="false">
      <c r="E34" s="1"/>
      <c r="F34" s="1"/>
      <c r="G34" s="1"/>
      <c r="H34" s="1"/>
      <c r="I34" s="1"/>
      <c r="J34" s="1"/>
      <c r="K34" s="1"/>
      <c r="L34" s="1"/>
      <c r="M34" s="1"/>
      <c r="N3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2021-12-13T14:19:36Z</dcterms:created>
  <dc:creator/>
  <dc:description/>
  <dc:language>en-US</dc:language>
  <cp:lastModifiedBy/>
  <dcterms:modified xsi:type="dcterms:W3CDTF">2021-12-13T14:35:06Z</dcterms:modified>
  <cp:revision>3</cp:revision>
  <dc:subject/>
  <dc:title/>
</cp:coreProperties>
</file>